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C655276A-7E92-4192-AAEC-40E4DDD664BF}" revIDLastSave="0" xr10:uidLastSave="{00000000-0000-0000-0000-000000000000}"/>
  <bookViews>
    <workbookView activeTab="10" tabRatio="854" xr2:uid="{37188883-BD5E-4EF1-9319-64EEC7A47A83}" windowHeight="11040" windowWidth="20730" xWindow="-120" yWindow="-120"/>
  </bookViews>
  <sheets>
    <sheet r:id="rId1" name="（入力例）入力表" sheetId="21"/>
    <sheet r:id="rId2" name="（入力反映済）納入申告書" sheetId="13"/>
    <sheet r:id="rId3" name="（入力反映済）納入書" sheetId="20"/>
    <sheet r:id="rId4" name="（入力例）月計表（１人1泊当たり）" sheetId="39"/>
    <sheet r:id="rId5" name="（入力例）月計表（１部屋1泊当たり）" sheetId="31"/>
    <sheet r:id="rId6" name="（入力例）月計表（１棟1泊当たり）" sheetId="40"/>
    <sheet r:id="rId7" name="入力表" sheetId="33"/>
    <sheet r:id="rId8" name="月計表（１人1泊当たり）" sheetId="36"/>
    <sheet r:id="rId9" name="月計表（１部屋1泊当たり）" sheetId="37"/>
    <sheet r:id="rId10" name="月計表（１棟1泊当たり）" sheetId="38"/>
    <sheet r:id="rId11" name="納入申告書" sheetId="34"/>
    <sheet r:id="rId12" name="納入書" sheetId="35"/>
  </sheets>
  <definedNames>
    <definedName localSheetId="2" name="_xlnm.Print_Area">'（入力反映済）納入書'!$A$1:$ES$58</definedName>
    <definedName localSheetId="1" name="_xlnm.Print_Area">'（入力反映済）納入申告書'!$A$1:$G$51</definedName>
    <definedName localSheetId="3" name="_xlnm.Print_Area">'（入力例）月計表（１人1泊当たり）'!$A$1:$E$38</definedName>
    <definedName localSheetId="5" name="_xlnm.Print_Area">'（入力例）月計表（１棟1泊当たり）'!$A$1:$E$38</definedName>
    <definedName localSheetId="4" name="_xlnm.Print_Area">'（入力例）月計表（１部屋1泊当たり）'!$A$1:$E$38</definedName>
    <definedName localSheetId="0" name="_xlnm.Print_Area">'（入力例）入力表'!$A$1:$I$17</definedName>
    <definedName localSheetId="7" name="_xlnm.Print_Area">'月計表（１人1泊当たり）'!$A$1:$E$38</definedName>
    <definedName localSheetId="9" name="_xlnm.Print_Area">'月計表（１棟1泊当たり）'!$A$1:$E$38</definedName>
    <definedName localSheetId="8" name="_xlnm.Print_Area">'月計表（１部屋1泊当たり）'!$A$1:$E$38</definedName>
    <definedName localSheetId="6" name="_xlnm.Print_Area">入力表!$A$1:$I$17</definedName>
    <definedName localSheetId="11" name="_xlnm.Print_Area">納入書!$A$1:$ES$58</definedName>
    <definedName localSheetId="10" name="_xlnm.Print_Area">納入申告書!$A$1:$G$51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D30" i="35" l="1"/>
  <c r="CX30" i="35"/>
  <c r="BF30" i="35"/>
  <c r="AZ30" i="35"/>
  <c r="DD30" i="20"/>
  <c r="CX30" i="20"/>
  <c r="BF30" i="20"/>
  <c r="AZ30" i="20"/>
  <c r="E38" i="38"/>
  <c r="E25" i="34" s="1"/>
  <c r="D38" i="38"/>
  <c r="D25" i="34" s="1"/>
  <c r="C38" i="38"/>
  <c r="B38" i="38"/>
  <c r="E38" i="37"/>
  <c r="E24" i="34" s="1"/>
  <c r="D38" i="37"/>
  <c r="D24" i="34" s="1"/>
  <c r="C38" i="37"/>
  <c r="B38" i="37"/>
  <c r="E38" i="36"/>
  <c r="D38" i="36"/>
  <c r="C38" i="36"/>
  <c r="B38" i="36"/>
  <c r="E38" i="40"/>
  <c r="E25" i="13" s="1"/>
  <c r="D38" i="40"/>
  <c r="D25" i="13" s="1"/>
  <c r="C38" i="40"/>
  <c r="B38" i="40"/>
  <c r="E38" i="31"/>
  <c r="D38" i="31"/>
  <c r="C38" i="31"/>
  <c r="B38" i="31"/>
  <c r="D21" i="34"/>
  <c r="E21" i="34"/>
  <c r="G21" i="34" s="1"/>
  <c r="B38" i="39"/>
  <c r="D19" i="13" s="1"/>
  <c r="C38" i="39"/>
  <c r="E19" i="13" s="1"/>
  <c r="G19" i="13" s="1"/>
  <c r="D38" i="39"/>
  <c r="D23" i="13" s="1"/>
  <c r="E38" i="39"/>
  <c r="E23" i="13" s="1"/>
  <c r="E20" i="34"/>
  <c r="D20" i="34"/>
  <c r="G20" i="34"/>
  <c r="D2" i="38"/>
  <c r="B2" i="38"/>
  <c r="D2" i="37"/>
  <c r="B2" i="37"/>
  <c r="D2" i="36"/>
  <c r="B2" i="36"/>
  <c r="E21" i="13"/>
  <c r="G21" i="13" s="1"/>
  <c r="D21" i="13"/>
  <c r="C4" i="40"/>
  <c r="C3" i="40"/>
  <c r="D2" i="40"/>
  <c r="B2" i="40"/>
  <c r="C4" i="39"/>
  <c r="C3" i="39"/>
  <c r="D2" i="39"/>
  <c r="B2" i="39"/>
  <c r="D2" i="31"/>
  <c r="B2" i="31"/>
  <c r="D17" i="34"/>
  <c r="B17" i="34"/>
  <c r="C4" i="38"/>
  <c r="C3" i="38"/>
  <c r="C4" i="37"/>
  <c r="C3" i="37"/>
  <c r="F12" i="34" l="1"/>
  <c r="E11" i="34"/>
  <c r="D15" i="34"/>
  <c r="C22" i="35"/>
  <c r="BA22" i="35" s="1"/>
  <c r="C4" i="36"/>
  <c r="C3" i="36"/>
  <c r="X46" i="35"/>
  <c r="DT46" i="35" s="1"/>
  <c r="S46" i="35"/>
  <c r="DO46" i="35" s="1"/>
  <c r="M46" i="35"/>
  <c r="DI46" i="35" s="1"/>
  <c r="AF30" i="35"/>
  <c r="CD30" i="35" s="1"/>
  <c r="Z30" i="35"/>
  <c r="BX30" i="35" s="1"/>
  <c r="T30" i="35"/>
  <c r="BR30" i="35" s="1"/>
  <c r="N30" i="35"/>
  <c r="C25" i="35"/>
  <c r="BA25" i="35" s="1"/>
  <c r="C18" i="35"/>
  <c r="CY18" i="35" s="1"/>
  <c r="C15" i="35"/>
  <c r="CY15" i="35" s="1"/>
  <c r="G4" i="34"/>
  <c r="D14" i="34"/>
  <c r="D13" i="34"/>
  <c r="B12" i="34"/>
  <c r="E10" i="34"/>
  <c r="A10" i="34"/>
  <c r="E23" i="34"/>
  <c r="D23" i="34"/>
  <c r="E19" i="34"/>
  <c r="G19" i="34" s="1"/>
  <c r="D19" i="34"/>
  <c r="BK46" i="35"/>
  <c r="DJ30" i="35"/>
  <c r="CY20" i="35"/>
  <c r="BA20" i="35"/>
  <c r="E48" i="34"/>
  <c r="D48" i="34"/>
  <c r="G44" i="34"/>
  <c r="E44" i="34"/>
  <c r="D44" i="34"/>
  <c r="E37" i="34"/>
  <c r="D37" i="34"/>
  <c r="G33" i="34"/>
  <c r="E33" i="34"/>
  <c r="D33" i="34"/>
  <c r="CY22" i="35" l="1"/>
  <c r="CY25" i="35"/>
  <c r="EB30" i="35"/>
  <c r="BA18" i="35"/>
  <c r="DV30" i="35"/>
  <c r="BQ46" i="35"/>
  <c r="BV46" i="35"/>
  <c r="DP30" i="35"/>
  <c r="BA15" i="35"/>
  <c r="BL30" i="35"/>
  <c r="D13" i="13"/>
  <c r="E11" i="13"/>
  <c r="E10" i="13"/>
  <c r="D15" i="13"/>
  <c r="E24" i="13"/>
  <c r="D24" i="13"/>
  <c r="E20" i="13"/>
  <c r="G20" i="13" s="1"/>
  <c r="D20" i="13"/>
  <c r="C4" i="31"/>
  <c r="C3" i="31"/>
  <c r="D26" i="34" l="1"/>
  <c r="E26" i="34"/>
  <c r="E22" i="34"/>
  <c r="D22" i="34"/>
  <c r="G22" i="34" l="1"/>
  <c r="E51" i="34" s="1"/>
  <c r="E16" i="33" s="1"/>
  <c r="G22" i="13"/>
  <c r="X46" i="20"/>
  <c r="BV46" i="20" s="1"/>
  <c r="S46" i="20"/>
  <c r="M46" i="20"/>
  <c r="BK46" i="20" s="1"/>
  <c r="T30" i="20"/>
  <c r="N30" i="20"/>
  <c r="DJ30" i="20" s="1"/>
  <c r="DP30" i="20"/>
  <c r="B17" i="13"/>
  <c r="D17" i="13"/>
  <c r="Z30" i="20"/>
  <c r="DV30" i="20" s="1"/>
  <c r="G4" i="13"/>
  <c r="C15" i="20"/>
  <c r="BA15" i="20" s="1"/>
  <c r="CY22" i="20"/>
  <c r="BA22" i="20"/>
  <c r="BQ46" i="20"/>
  <c r="B12" i="13"/>
  <c r="A10" i="13"/>
  <c r="BA20" i="20"/>
  <c r="C18" i="20"/>
  <c r="BA18" i="20" s="1"/>
  <c r="C25" i="20"/>
  <c r="CY25" i="20" s="1"/>
  <c r="AF30" i="20"/>
  <c r="EB30" i="20" s="1"/>
  <c r="D14" i="13"/>
  <c r="F12" i="13"/>
  <c r="BL30" i="20" l="1"/>
  <c r="CY18" i="20"/>
  <c r="BR30" i="20"/>
  <c r="BX30" i="20"/>
  <c r="CD30" i="20"/>
  <c r="CY20" i="20"/>
  <c r="DT46" i="20"/>
  <c r="DI46" i="20"/>
  <c r="BA25" i="20"/>
  <c r="DO46" i="20"/>
  <c r="CY15" i="20"/>
  <c r="E48" i="13" l="1"/>
  <c r="D48" i="13"/>
  <c r="G44" i="13"/>
  <c r="E44" i="13"/>
  <c r="D44" i="13"/>
  <c r="E37" i="13"/>
  <c r="D37" i="13"/>
  <c r="G33" i="13"/>
  <c r="E33" i="13"/>
  <c r="D33" i="13"/>
  <c r="D26" i="13" l="1"/>
  <c r="D22" i="13"/>
  <c r="E26" i="13"/>
  <c r="E51" i="13" l="1"/>
  <c r="E16" i="21" s="1"/>
  <c r="E22" i="13"/>
  <c r="AF34" i="20" l="1"/>
  <c r="AL34" i="20" l="1"/>
  <c r="AL43" i="20" s="1"/>
  <c r="Z34" i="20"/>
  <c r="BX34" i="20" s="1"/>
  <c r="AU34" i="20"/>
  <c r="AU43" i="20" s="1"/>
  <c r="W34" i="20"/>
  <c r="BU34" i="20" s="1"/>
  <c r="Q34" i="20"/>
  <c r="BO34" i="20" s="1"/>
  <c r="T34" i="20"/>
  <c r="T43" i="20" s="1"/>
  <c r="AC34" i="20"/>
  <c r="CA34" i="20" s="1"/>
  <c r="AI34" i="20"/>
  <c r="CG34" i="20" s="1"/>
  <c r="AR34" i="20"/>
  <c r="AR43" i="20" s="1"/>
  <c r="AO34" i="20"/>
  <c r="AO43" i="20" s="1"/>
  <c r="AR34" i="35"/>
  <c r="AO34" i="35"/>
  <c r="AI34" i="35"/>
  <c r="AF34" i="35"/>
  <c r="AL34" i="35"/>
  <c r="AU34" i="35"/>
  <c r="W34" i="35"/>
  <c r="T34" i="35"/>
  <c r="Q34" i="35"/>
  <c r="AC34" i="35"/>
  <c r="Z34" i="35"/>
  <c r="AF43" i="20"/>
  <c r="CD34" i="20"/>
  <c r="CJ34" i="20" l="1"/>
  <c r="CJ43" i="20" s="1"/>
  <c r="CP34" i="20"/>
  <c r="CP43" i="20" s="1"/>
  <c r="CM34" i="20"/>
  <c r="EK34" i="20" s="1"/>
  <c r="EK43" i="20" s="1"/>
  <c r="CS34" i="20"/>
  <c r="EQ34" i="20" s="1"/>
  <c r="EQ43" i="20" s="1"/>
  <c r="Q43" i="20"/>
  <c r="AC43" i="20"/>
  <c r="AI43" i="20"/>
  <c r="BR34" i="20"/>
  <c r="BR43" i="20" s="1"/>
  <c r="Z43" i="20"/>
  <c r="W43" i="20"/>
  <c r="AU43" i="35"/>
  <c r="CS34" i="35"/>
  <c r="CD34" i="35"/>
  <c r="AF43" i="35"/>
  <c r="AC43" i="35"/>
  <c r="CA34" i="35"/>
  <c r="AR43" i="35"/>
  <c r="CP34" i="35"/>
  <c r="CJ34" i="35"/>
  <c r="AL43" i="35"/>
  <c r="Z43" i="35"/>
  <c r="BX34" i="35"/>
  <c r="T43" i="35"/>
  <c r="BR34" i="35"/>
  <c r="CG34" i="35"/>
  <c r="AI43" i="35"/>
  <c r="AO43" i="35"/>
  <c r="CM34" i="35"/>
  <c r="Q43" i="35"/>
  <c r="BO34" i="35"/>
  <c r="W43" i="35"/>
  <c r="BU34" i="35"/>
  <c r="DV34" i="20"/>
  <c r="DV43" i="20" s="1"/>
  <c r="BX43" i="20"/>
  <c r="BU43" i="20"/>
  <c r="DS34" i="20"/>
  <c r="DS43" i="20" s="1"/>
  <c r="CG43" i="20"/>
  <c r="EE34" i="20"/>
  <c r="EE43" i="20" s="1"/>
  <c r="BO43" i="20"/>
  <c r="DM34" i="20"/>
  <c r="DM43" i="20" s="1"/>
  <c r="CD43" i="20"/>
  <c r="EB34" i="20"/>
  <c r="EB43" i="20" s="1"/>
  <c r="DY34" i="20"/>
  <c r="DY43" i="20" s="1"/>
  <c r="CA43" i="20"/>
  <c r="EH34" i="20" l="1"/>
  <c r="EH43" i="20" s="1"/>
  <c r="CM43" i="20"/>
  <c r="DP34" i="20"/>
  <c r="DP43" i="20" s="1"/>
  <c r="EN34" i="20"/>
  <c r="EN43" i="20" s="1"/>
  <c r="CS43" i="20"/>
  <c r="DY34" i="35"/>
  <c r="DY43" i="35" s="1"/>
  <c r="CA43" i="35"/>
  <c r="EN34" i="35"/>
  <c r="EN43" i="35" s="1"/>
  <c r="CP43" i="35"/>
  <c r="DS34" i="35"/>
  <c r="DS43" i="35" s="1"/>
  <c r="BU43" i="35"/>
  <c r="DV34" i="35"/>
  <c r="DV43" i="35" s="1"/>
  <c r="BX43" i="35"/>
  <c r="EQ34" i="35"/>
  <c r="EQ43" i="35" s="1"/>
  <c r="CS43" i="35"/>
  <c r="CG43" i="35"/>
  <c r="EE34" i="35"/>
  <c r="EE43" i="35" s="1"/>
  <c r="DP34" i="35"/>
  <c r="DP43" i="35" s="1"/>
  <c r="BR43" i="35"/>
  <c r="BO43" i="35"/>
  <c r="DM34" i="35"/>
  <c r="DM43" i="35" s="1"/>
  <c r="CD43" i="35"/>
  <c r="EB34" i="35"/>
  <c r="EB43" i="35" s="1"/>
  <c r="CM43" i="35"/>
  <c r="EK34" i="35"/>
  <c r="EK43" i="35" s="1"/>
  <c r="EH34" i="35"/>
  <c r="EH43" i="35" s="1"/>
  <c r="CJ43" i="35"/>
</calcChain>
</file>

<file path=xl/sharedStrings.xml><?xml version="1.0" encoding="utf-8"?>
<sst xmlns="http://schemas.openxmlformats.org/spreadsheetml/2006/main" count="617" uniqueCount="140">
  <si>
    <t>年</t>
    <rPh sb="0" eb="1">
      <t>ネン</t>
    </rPh>
    <phoneticPr fontId="2"/>
  </si>
  <si>
    <t>宿泊料金（円）</t>
    <rPh sb="0" eb="2">
      <t>シュクハク</t>
    </rPh>
    <rPh sb="2" eb="4">
      <t>リョウキン</t>
    </rPh>
    <rPh sb="5" eb="6">
      <t>エン</t>
    </rPh>
    <phoneticPr fontId="2"/>
  </si>
  <si>
    <t>宿泊者数（人）</t>
    <rPh sb="0" eb="2">
      <t>シュクハク</t>
    </rPh>
    <rPh sb="2" eb="3">
      <t>シャ</t>
    </rPh>
    <rPh sb="3" eb="4">
      <t>スウ</t>
    </rPh>
    <rPh sb="5" eb="6">
      <t>ニン</t>
    </rPh>
    <phoneticPr fontId="2"/>
  </si>
  <si>
    <t>合計</t>
    <rPh sb="0" eb="2">
      <t>ゴウケイ</t>
    </rPh>
    <phoneticPr fontId="2"/>
  </si>
  <si>
    <t>課税対象</t>
  </si>
  <si>
    <t>課税対象</t>
    <rPh sb="0" eb="4">
      <t>カゼイタイショウ</t>
    </rPh>
    <phoneticPr fontId="2"/>
  </si>
  <si>
    <t>日付</t>
    <rPh sb="0" eb="2">
      <t>ヒヅケ</t>
    </rPh>
    <phoneticPr fontId="2"/>
  </si>
  <si>
    <t>施設番号</t>
    <rPh sb="0" eb="4">
      <t>シセツバンゴウ</t>
    </rPh>
    <phoneticPr fontId="2"/>
  </si>
  <si>
    <t>宿泊施設名</t>
    <rPh sb="0" eb="2">
      <t>シュクハク</t>
    </rPh>
    <rPh sb="2" eb="4">
      <t>シセツ</t>
    </rPh>
    <rPh sb="4" eb="5">
      <t>メイ</t>
    </rPh>
    <phoneticPr fontId="2"/>
  </si>
  <si>
    <t>令和</t>
    <rPh sb="0" eb="2">
      <t>レイワ</t>
    </rPh>
    <phoneticPr fontId="2"/>
  </si>
  <si>
    <t>様式第１１号（第８条関係）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6"/>
  </si>
  <si>
    <t>宿泊税納入申告書</t>
    <phoneticPr fontId="6"/>
  </si>
  <si>
    <t>（宛先）山形市長</t>
    <phoneticPr fontId="6"/>
  </si>
  <si>
    <t>宿泊税の納入について、山形市宿泊税条例第１３条第１項の規定により、次のとおり申告します。</t>
    <phoneticPr fontId="6"/>
  </si>
  <si>
    <t>（特別徴収義務者）</t>
  </si>
  <si>
    <t>住所（所在地）</t>
    <phoneticPr fontId="6"/>
  </si>
  <si>
    <t>氏名（名称及び代表者名）</t>
    <rPh sb="5" eb="6">
      <t>オヨ</t>
    </rPh>
    <rPh sb="7" eb="10">
      <t>ダイヒョウシャ</t>
    </rPh>
    <rPh sb="10" eb="11">
      <t>メイ</t>
    </rPh>
    <phoneticPr fontId="2"/>
  </si>
  <si>
    <t>個人（法人）番号</t>
    <rPh sb="0" eb="2">
      <t>コジン</t>
    </rPh>
    <rPh sb="3" eb="5">
      <t>ホウジン</t>
    </rPh>
    <phoneticPr fontId="6"/>
  </si>
  <si>
    <t>電話番号</t>
    <phoneticPr fontId="6"/>
  </si>
  <si>
    <t>宿泊施設</t>
    <phoneticPr fontId="6"/>
  </si>
  <si>
    <t>所在地</t>
    <rPh sb="0" eb="3">
      <t>ショザイチ</t>
    </rPh>
    <phoneticPr fontId="6"/>
  </si>
  <si>
    <t>名称</t>
    <rPh sb="0" eb="2">
      <t>メイショウ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</si>
  <si>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</si>
  <si>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</si>
  <si>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月分</t>
    <rPh sb="0" eb="2">
      <t>ガツブン</t>
    </rPh>
    <phoneticPr fontId="6"/>
  </si>
  <si>
    <t>区分</t>
  </si>
  <si>
    <t>課税標準</t>
    <rPh sb="0" eb="4">
      <t>カゼイヒョウジュン</t>
    </rPh>
    <phoneticPr fontId="6"/>
  </si>
  <si>
    <t>１００分の３</t>
    <rPh sb="3" eb="4">
      <t>ブン</t>
    </rPh>
    <phoneticPr fontId="6"/>
  </si>
  <si>
    <t>合計</t>
    <rPh sb="0" eb="2">
      <t>ゴウケイ</t>
    </rPh>
    <phoneticPr fontId="6"/>
  </si>
  <si>
    <t>合計①</t>
    <rPh sb="0" eb="2">
      <t>ゴウケイ</t>
    </rPh>
    <phoneticPr fontId="6"/>
  </si>
  <si>
    <t>課税対象外
（課税免除）</t>
    <rPh sb="0" eb="5">
      <t>カゼイタイショウガイ</t>
    </rPh>
    <rPh sb="7" eb="11">
      <t>カゼイメンジョ</t>
    </rPh>
    <phoneticPr fontId="6"/>
  </si>
  <si>
    <t>合計②</t>
    <rPh sb="0" eb="2">
      <t>ゴウケイ</t>
    </rPh>
    <phoneticPr fontId="6"/>
  </si>
  <si>
    <t>合計③</t>
    <rPh sb="0" eb="2">
      <t>ゴウケイ</t>
    </rPh>
    <phoneticPr fontId="6"/>
  </si>
  <si>
    <t>合計宿泊税額（円）（①＋②＋③）</t>
    <rPh sb="0" eb="2">
      <t>ゴウケイ</t>
    </rPh>
    <rPh sb="2" eb="4">
      <t>シュクハク</t>
    </rPh>
    <rPh sb="4" eb="6">
      <t>ゼイガク</t>
    </rPh>
    <rPh sb="7" eb="8">
      <t>エン</t>
    </rPh>
    <phoneticPr fontId="6"/>
  </si>
  <si>
    <t>課税対象外（課税免除）</t>
    <rPh sb="0" eb="5">
      <t>カゼイタイショウガイ</t>
    </rPh>
    <rPh sb="6" eb="8">
      <t>カゼイ</t>
    </rPh>
    <rPh sb="8" eb="10">
      <t>メンジョ</t>
    </rPh>
    <phoneticPr fontId="2"/>
  </si>
  <si>
    <t>月宿泊分</t>
    <rPh sb="0" eb="1">
      <t>ガツ</t>
    </rPh>
    <rPh sb="1" eb="3">
      <t>シュクハク</t>
    </rPh>
    <rPh sb="3" eb="4">
      <t>ブン</t>
    </rPh>
    <phoneticPr fontId="2"/>
  </si>
  <si>
    <t>　令和</t>
    <rPh sb="1" eb="3">
      <t>レイワ</t>
    </rPh>
    <phoneticPr fontId="6"/>
  </si>
  <si>
    <t>施設番号</t>
    <rPh sb="0" eb="4">
      <t>シセツバンゴウ</t>
    </rPh>
    <phoneticPr fontId="6"/>
  </si>
  <si>
    <t>市町村コード</t>
    <rPh sb="0" eb="3">
      <t>シチョウソン</t>
    </rPh>
    <phoneticPr fontId="13"/>
  </si>
  <si>
    <r>
      <t>0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6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2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0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1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4</t>
    </r>
    <phoneticPr fontId="13"/>
  </si>
  <si>
    <t>山形県</t>
    <rPh sb="0" eb="3">
      <t>ヤマガタケン</t>
    </rPh>
    <phoneticPr fontId="13"/>
  </si>
  <si>
    <t>都道
府県</t>
    <rPh sb="0" eb="1">
      <t>ト</t>
    </rPh>
    <rPh sb="1" eb="2">
      <t>ドウ</t>
    </rPh>
    <rPh sb="3" eb="5">
      <t>フケン</t>
    </rPh>
    <phoneticPr fontId="13"/>
  </si>
  <si>
    <t>宿泊税領収済通知書</t>
    <rPh sb="0" eb="3">
      <t>シュクハクゼイ</t>
    </rPh>
    <rPh sb="3" eb="6">
      <t>リョウシュウスミ</t>
    </rPh>
    <rPh sb="6" eb="9">
      <t>ツウチショ</t>
    </rPh>
    <phoneticPr fontId="13"/>
  </si>
  <si>
    <t>宿泊税納入書</t>
    <rPh sb="0" eb="3">
      <t>シュクハクゼイ</t>
    </rPh>
    <rPh sb="3" eb="5">
      <t>ノウニュウ</t>
    </rPh>
    <rPh sb="5" eb="6">
      <t>ショ</t>
    </rPh>
    <phoneticPr fontId="13"/>
  </si>
  <si>
    <t>宿泊税領収証書</t>
    <rPh sb="0" eb="3">
      <t>シュクハクゼイ</t>
    </rPh>
    <rPh sb="3" eb="5">
      <t>リョウシュウ</t>
    </rPh>
    <rPh sb="5" eb="7">
      <t>ショウショ</t>
    </rPh>
    <phoneticPr fontId="13"/>
  </si>
  <si>
    <t>山形市</t>
    <rPh sb="0" eb="3">
      <t>ヤマガタシ</t>
    </rPh>
    <phoneticPr fontId="13"/>
  </si>
  <si>
    <t>市
町
村</t>
    <rPh sb="0" eb="1">
      <t>シ</t>
    </rPh>
    <rPh sb="2" eb="3">
      <t>マチ</t>
    </rPh>
    <rPh sb="4" eb="5">
      <t>ムラ</t>
    </rPh>
    <phoneticPr fontId="13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</si>
  <si>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3"/>
  </si>
  <si>
    <t>加　　　入　　　者</t>
    <rPh sb="0" eb="1">
      <t>カ</t>
    </rPh>
    <rPh sb="4" eb="5">
      <t>イ</t>
    </rPh>
    <rPh sb="8" eb="9">
      <t>シャ</t>
    </rPh>
    <phoneticPr fontId="13"/>
  </si>
  <si>
    <r>
      <t>02400</t>
    </r>
    <r>
      <rPr>
        <sz val="1"/>
        <color indexed="8"/>
        <rFont val="ＭＳ Ｐ明朝"/>
        <family val="1"/>
        <charset val="128"/>
      </rPr>
      <t xml:space="preserve">  </t>
    </r>
    <r>
      <rPr>
        <sz val="11"/>
        <color indexed="8"/>
        <rFont val="ＭＳ Ｐ明朝"/>
        <family val="1"/>
        <charset val="128"/>
      </rPr>
      <t>-</t>
    </r>
    <r>
      <rPr>
        <sz val="1"/>
        <color indexed="8"/>
        <rFont val="ＭＳ Ｐ明朝"/>
        <family val="1"/>
        <charset val="128"/>
      </rPr>
      <t xml:space="preserve">  </t>
    </r>
    <r>
      <rPr>
        <sz val="11"/>
        <color indexed="8"/>
        <rFont val="ＭＳ Ｐ明朝"/>
        <family val="1"/>
        <charset val="128"/>
      </rPr>
      <t>9</t>
    </r>
    <r>
      <rPr>
        <sz val="1"/>
        <color indexed="8"/>
        <rFont val="ＭＳ Ｐ明朝"/>
        <family val="1"/>
        <charset val="128"/>
      </rPr>
      <t xml:space="preserve">  </t>
    </r>
    <r>
      <rPr>
        <sz val="11"/>
        <color indexed="8"/>
        <rFont val="ＭＳ Ｐ明朝"/>
        <family val="1"/>
        <charset val="128"/>
      </rPr>
      <t>-</t>
    </r>
    <r>
      <rPr>
        <sz val="1"/>
        <color indexed="8"/>
        <rFont val="ＭＳ Ｐ明朝"/>
        <family val="1"/>
        <charset val="128"/>
      </rPr>
      <t xml:space="preserve">   </t>
    </r>
    <r>
      <rPr>
        <sz val="11"/>
        <color indexed="8"/>
        <rFont val="ＭＳ Ｐ明朝"/>
        <family val="1"/>
        <charset val="128"/>
      </rPr>
      <t>960022</t>
    </r>
    <phoneticPr fontId="13"/>
  </si>
  <si>
    <t>山形市会計管理者</t>
    <rPh sb="0" eb="1">
      <t>ヤマ</t>
    </rPh>
    <rPh sb="1" eb="2">
      <t>ケイ</t>
    </rPh>
    <rPh sb="2" eb="3">
      <t>シ</t>
    </rPh>
    <rPh sb="3" eb="4">
      <t>カイ</t>
    </rPh>
    <rPh sb="4" eb="5">
      <t>ケイ</t>
    </rPh>
    <rPh sb="5" eb="6">
      <t>カン</t>
    </rPh>
    <rPh sb="6" eb="7">
      <t>リ</t>
    </rPh>
    <rPh sb="7" eb="8">
      <t>シャ</t>
    </rPh>
    <phoneticPr fontId="13"/>
  </si>
  <si>
    <t>所在地及び氏名又は名称</t>
    <rPh sb="0" eb="3">
      <t>ショザイチ</t>
    </rPh>
    <rPh sb="3" eb="4">
      <t>オヨ</t>
    </rPh>
    <rPh sb="5" eb="7">
      <t>シメイ</t>
    </rPh>
    <rPh sb="7" eb="8">
      <t>マタ</t>
    </rPh>
    <rPh sb="9" eb="11">
      <t>メイショウ</t>
    </rPh>
    <phoneticPr fontId="13"/>
  </si>
  <si>
    <t/>
  </si>
  <si>
    <t>様</t>
    <rPh sb="0" eb="1">
      <t>サマ</t>
    </rPh>
    <phoneticPr fontId="13"/>
  </si>
  <si>
    <t>宿泊施設名</t>
    <rPh sb="0" eb="2">
      <t>シュクハク</t>
    </rPh>
    <rPh sb="2" eb="5">
      <t>シセツメイ</t>
    </rPh>
    <phoneticPr fontId="13"/>
  </si>
  <si>
    <t>I　D</t>
    <phoneticPr fontId="13"/>
  </si>
  <si>
    <t>科目コード</t>
    <rPh sb="0" eb="2">
      <t>カモク</t>
    </rPh>
    <phoneticPr fontId="13"/>
  </si>
  <si>
    <t>通知年度</t>
    <rPh sb="0" eb="4">
      <t>ツウチネンド</t>
    </rPh>
    <phoneticPr fontId="13"/>
  </si>
  <si>
    <t>賦課年度</t>
    <rPh sb="0" eb="2">
      <t>フカ</t>
    </rPh>
    <rPh sb="2" eb="4">
      <t>ネンド</t>
    </rPh>
    <phoneticPr fontId="13"/>
  </si>
  <si>
    <t>月　分</t>
    <rPh sb="0" eb="1">
      <t>ゲツ</t>
    </rPh>
    <rPh sb="2" eb="3">
      <t>ブン</t>
    </rPh>
    <phoneticPr fontId="13"/>
  </si>
  <si>
    <t>施 設 番 号</t>
    <rPh sb="0" eb="1">
      <t>セ</t>
    </rPh>
    <rPh sb="2" eb="3">
      <t>セツ</t>
    </rPh>
    <rPh sb="4" eb="5">
      <t>バン</t>
    </rPh>
    <rPh sb="6" eb="7">
      <t>ゴウ</t>
    </rPh>
    <phoneticPr fontId="13"/>
  </si>
  <si>
    <t>税額</t>
    <rPh sb="0" eb="2">
      <t>ゼイガク</t>
    </rPh>
    <phoneticPr fontId="13"/>
  </si>
  <si>
    <t>01</t>
    <phoneticPr fontId="13"/>
  </si>
  <si>
    <t>百</t>
    <rPh sb="0" eb="1">
      <t>ヒャク</t>
    </rPh>
    <phoneticPr fontId="13"/>
  </si>
  <si>
    <t>十</t>
    <rPh sb="0" eb="1">
      <t>ジュウ</t>
    </rPh>
    <phoneticPr fontId="13"/>
  </si>
  <si>
    <t>億</t>
    <rPh sb="0" eb="1">
      <t>オク</t>
    </rPh>
    <phoneticPr fontId="13"/>
  </si>
  <si>
    <t>千</t>
    <rPh sb="0" eb="1">
      <t>セン</t>
    </rPh>
    <phoneticPr fontId="13"/>
  </si>
  <si>
    <t>万</t>
    <rPh sb="0" eb="1">
      <t>マン</t>
    </rPh>
    <phoneticPr fontId="13"/>
  </si>
  <si>
    <t>円</t>
    <rPh sb="0" eb="1">
      <t>エン</t>
    </rPh>
    <phoneticPr fontId="13"/>
  </si>
  <si>
    <t>延滞金</t>
    <phoneticPr fontId="13"/>
  </si>
  <si>
    <t>02</t>
    <phoneticPr fontId="13"/>
  </si>
  <si>
    <t>加算金</t>
    <rPh sb="0" eb="2">
      <t>カサン</t>
    </rPh>
    <rPh sb="2" eb="3">
      <t>キン</t>
    </rPh>
    <phoneticPr fontId="13"/>
  </si>
  <si>
    <t>03</t>
  </si>
  <si>
    <t>合計額</t>
    <rPh sb="0" eb="2">
      <t>ゴウケイ</t>
    </rPh>
    <rPh sb="2" eb="3">
      <t>ガク</t>
    </rPh>
    <phoneticPr fontId="13"/>
  </si>
  <si>
    <t>04</t>
    <phoneticPr fontId="13"/>
  </si>
  <si>
    <r>
      <t>納</t>
    </r>
    <r>
      <rPr>
        <sz val="1"/>
        <color indexed="8"/>
        <rFont val="ＭＳ Ｐ明朝"/>
        <family val="1"/>
        <charset val="128"/>
      </rPr>
      <t xml:space="preserve"> </t>
    </r>
    <r>
      <rPr>
        <sz val="8"/>
        <color indexed="8"/>
        <rFont val="ＭＳ Ｐ明朝"/>
        <family val="1"/>
        <charset val="128"/>
      </rPr>
      <t>期</t>
    </r>
    <r>
      <rPr>
        <sz val="1"/>
        <color indexed="8"/>
        <rFont val="ＭＳ Ｐ明朝"/>
        <family val="1"/>
        <charset val="128"/>
      </rPr>
      <t xml:space="preserve"> </t>
    </r>
    <r>
      <rPr>
        <sz val="8"/>
        <color indexed="8"/>
        <rFont val="ＭＳ Ｐ明朝"/>
        <family val="1"/>
        <charset val="128"/>
      </rPr>
      <t>限</t>
    </r>
    <rPh sb="0" eb="1">
      <t>ノウ</t>
    </rPh>
    <rPh sb="2" eb="3">
      <t>キ</t>
    </rPh>
    <rPh sb="4" eb="5">
      <t>キリ</t>
    </rPh>
    <phoneticPr fontId="13"/>
  </si>
  <si>
    <t>年</t>
    <rPh sb="0" eb="1">
      <t>ネン</t>
    </rPh>
    <phoneticPr fontId="13"/>
  </si>
  <si>
    <t>月</t>
    <rPh sb="0" eb="1">
      <t>ツキ</t>
    </rPh>
    <phoneticPr fontId="13"/>
  </si>
  <si>
    <t>日</t>
    <rPh sb="0" eb="1">
      <t>ニチ</t>
    </rPh>
    <phoneticPr fontId="13"/>
  </si>
  <si>
    <t>領収日付印</t>
    <rPh sb="0" eb="1">
      <t>リョウ</t>
    </rPh>
    <rPh sb="1" eb="2">
      <t>オサム</t>
    </rPh>
    <rPh sb="2" eb="3">
      <t>ヒ</t>
    </rPh>
    <rPh sb="3" eb="4">
      <t>ツ</t>
    </rPh>
    <rPh sb="4" eb="5">
      <t>イン</t>
    </rPh>
    <phoneticPr fontId="13"/>
  </si>
  <si>
    <t>指定金融</t>
    <rPh sb="0" eb="2">
      <t>シテイ</t>
    </rPh>
    <rPh sb="2" eb="4">
      <t>キンユウ</t>
    </rPh>
    <phoneticPr fontId="13"/>
  </si>
  <si>
    <t>山形銀行山形市役所支店</t>
    <rPh sb="0" eb="2">
      <t>ヤマガタ</t>
    </rPh>
    <rPh sb="2" eb="4">
      <t>ギンコウ</t>
    </rPh>
    <rPh sb="4" eb="6">
      <t>ヤマガタ</t>
    </rPh>
    <rPh sb="6" eb="9">
      <t>シヤクショ</t>
    </rPh>
    <rPh sb="9" eb="11">
      <t>シテン</t>
    </rPh>
    <phoneticPr fontId="13"/>
  </si>
  <si>
    <t>日　計</t>
    <rPh sb="0" eb="1">
      <t>ヒ</t>
    </rPh>
    <rPh sb="2" eb="3">
      <t>ケイ</t>
    </rPh>
    <phoneticPr fontId="13"/>
  </si>
  <si>
    <t>機 関 名</t>
    <rPh sb="0" eb="1">
      <t>キ</t>
    </rPh>
    <rPh sb="2" eb="3">
      <t>セキ</t>
    </rPh>
    <rPh sb="4" eb="5">
      <t>メイ</t>
    </rPh>
    <phoneticPr fontId="13"/>
  </si>
  <si>
    <t>上記のとおり領収しました。</t>
    <rPh sb="6" eb="8">
      <t>リョウシュウ</t>
    </rPh>
    <phoneticPr fontId="13"/>
  </si>
  <si>
    <t>（取りまとめ店）</t>
    <rPh sb="1" eb="2">
      <t>ト</t>
    </rPh>
    <rPh sb="6" eb="7">
      <t>テン</t>
    </rPh>
    <phoneticPr fontId="13"/>
  </si>
  <si>
    <t>（納税者保管）</t>
    <phoneticPr fontId="13"/>
  </si>
  <si>
    <t>取りまとめ局</t>
    <rPh sb="0" eb="1">
      <t>ト</t>
    </rPh>
    <rPh sb="5" eb="6">
      <t>キョク</t>
    </rPh>
    <phoneticPr fontId="13"/>
  </si>
  <si>
    <t>仙台貯金事務センター
（〒980-8794）</t>
    <rPh sb="0" eb="2">
      <t>センダイ</t>
    </rPh>
    <rPh sb="2" eb="4">
      <t>チョキン</t>
    </rPh>
    <rPh sb="4" eb="6">
      <t>ジム</t>
    </rPh>
    <phoneticPr fontId="13"/>
  </si>
  <si>
    <t>◎この納付書は、必ず3枚1組
で提出してください。</t>
    <rPh sb="3" eb="6">
      <t>ノウフショ</t>
    </rPh>
    <rPh sb="8" eb="9">
      <t>カナラ</t>
    </rPh>
    <rPh sb="11" eb="12">
      <t>マイ</t>
    </rPh>
    <rPh sb="13" eb="14">
      <t>クミ</t>
    </rPh>
    <rPh sb="16" eb="18">
      <t>テイシュツ</t>
    </rPh>
    <phoneticPr fontId="13"/>
  </si>
  <si>
    <t>上記のとおり納付します。</t>
    <rPh sb="0" eb="2">
      <t>ジョウキ</t>
    </rPh>
    <rPh sb="6" eb="8">
      <t>ノウフ</t>
    </rPh>
    <phoneticPr fontId="13"/>
  </si>
  <si>
    <t>上記のとおり通知します。（市保管）</t>
    <rPh sb="0" eb="2">
      <t>ジョウキ</t>
    </rPh>
    <rPh sb="6" eb="8">
      <t>ツウチ</t>
    </rPh>
    <rPh sb="13" eb="14">
      <t>シ</t>
    </rPh>
    <rPh sb="14" eb="16">
      <t>ホカン</t>
    </rPh>
    <phoneticPr fontId="13"/>
  </si>
  <si>
    <t>（金融機関又は郵便局保管）</t>
    <rPh sb="5" eb="6">
      <t>マタ</t>
    </rPh>
    <rPh sb="7" eb="10">
      <t>ユウビンキョク</t>
    </rPh>
    <phoneticPr fontId="13"/>
  </si>
  <si>
    <t>申告書提出年月日</t>
    <rPh sb="0" eb="3">
      <t>シンコクショ</t>
    </rPh>
    <rPh sb="3" eb="5">
      <t>テイシュツ</t>
    </rPh>
    <rPh sb="5" eb="8">
      <t>ネンガッピ</t>
    </rPh>
    <phoneticPr fontId="13"/>
  </si>
  <si>
    <t>令和</t>
    <rPh sb="0" eb="2">
      <t>レイワ</t>
    </rPh>
    <phoneticPr fontId="13"/>
  </si>
  <si>
    <t>特別徴収義務者</t>
    <rPh sb="0" eb="2">
      <t>トクベツ</t>
    </rPh>
    <rPh sb="2" eb="4">
      <t>チョウシュウ</t>
    </rPh>
    <rPh sb="4" eb="7">
      <t>ギムシャ</t>
    </rPh>
    <phoneticPr fontId="13"/>
  </si>
  <si>
    <t>代表者名</t>
    <rPh sb="0" eb="4">
      <t>ダイヒョウシャメイ</t>
    </rPh>
    <phoneticPr fontId="13"/>
  </si>
  <si>
    <t>住所又は所在地</t>
    <phoneticPr fontId="13"/>
  </si>
  <si>
    <t>申告期限</t>
    <rPh sb="0" eb="2">
      <t>シンコク</t>
    </rPh>
    <rPh sb="2" eb="4">
      <t>キゲン</t>
    </rPh>
    <phoneticPr fontId="13"/>
  </si>
  <si>
    <t>施設番号</t>
    <rPh sb="0" eb="4">
      <t>シセツバンゴウ</t>
    </rPh>
    <phoneticPr fontId="13"/>
  </si>
  <si>
    <t>申告月</t>
    <rPh sb="0" eb="3">
      <t>シンコクツキ</t>
    </rPh>
    <phoneticPr fontId="13"/>
  </si>
  <si>
    <t>宿泊月</t>
    <rPh sb="0" eb="3">
      <t>シュクハクツキ</t>
    </rPh>
    <phoneticPr fontId="2"/>
  </si>
  <si>
    <t>名称</t>
    <rPh sb="0" eb="2">
      <t>メイショウ</t>
    </rPh>
    <phoneticPr fontId="13"/>
  </si>
  <si>
    <t>宿泊施設</t>
    <rPh sb="0" eb="4">
      <t>シュクハクシセツ</t>
    </rPh>
    <phoneticPr fontId="2"/>
  </si>
  <si>
    <t>所在地</t>
    <rPh sb="0" eb="3">
      <t>ショザイチ</t>
    </rPh>
    <phoneticPr fontId="13"/>
  </si>
  <si>
    <t>電話番号</t>
    <rPh sb="0" eb="2">
      <t>デンワ</t>
    </rPh>
    <rPh sb="2" eb="4">
      <t>バンゴウ</t>
    </rPh>
    <phoneticPr fontId="13"/>
  </si>
  <si>
    <t>氏名（名称）</t>
    <rPh sb="0" eb="2">
      <t>シメイ</t>
    </rPh>
    <rPh sb="3" eb="5">
      <t>メイショウ</t>
    </rPh>
    <phoneticPr fontId="13"/>
  </si>
  <si>
    <t>氏名（名称
及び代表者名）</t>
    <phoneticPr fontId="13"/>
  </si>
  <si>
    <t>月</t>
    <rPh sb="0" eb="1">
      <t>ガツ</t>
    </rPh>
    <phoneticPr fontId="2"/>
  </si>
  <si>
    <t>日</t>
    <rPh sb="0" eb="1">
      <t>ニチ</t>
    </rPh>
    <phoneticPr fontId="2"/>
  </si>
  <si>
    <t>株式会社　山形市税観光</t>
    <rPh sb="5" eb="8">
      <t>ヤマガタシ</t>
    </rPh>
    <rPh sb="8" eb="9">
      <t>ゼイ</t>
    </rPh>
    <rPh sb="9" eb="11">
      <t>カンコウ</t>
    </rPh>
    <phoneticPr fontId="13"/>
  </si>
  <si>
    <t>代表取締役　山形　太郎</t>
  </si>
  <si>
    <t>代表取締役　山形　太郎</t>
    <rPh sb="6" eb="8">
      <t>ヤマガタ</t>
    </rPh>
    <phoneticPr fontId="13"/>
  </si>
  <si>
    <t>山形市税ホテル</t>
    <rPh sb="0" eb="2">
      <t>ヤマガタ</t>
    </rPh>
    <phoneticPr fontId="13"/>
  </si>
  <si>
    <t>税額（円）</t>
    <rPh sb="0" eb="2">
      <t>ゼイガク</t>
    </rPh>
    <rPh sb="3" eb="4">
      <t>エン</t>
    </rPh>
    <phoneticPr fontId="13"/>
  </si>
  <si>
    <t>山形市旅篭町二丁目〇番▲号</t>
    <rPh sb="0" eb="3">
      <t>ヤマガタシ</t>
    </rPh>
    <rPh sb="3" eb="6">
      <t>ハタゴマチ</t>
    </rPh>
    <rPh sb="6" eb="9">
      <t>ニチョウメ</t>
    </rPh>
    <rPh sb="10" eb="11">
      <t>バン</t>
    </rPh>
    <rPh sb="12" eb="13">
      <t>ゴウ</t>
    </rPh>
    <phoneticPr fontId="13"/>
  </si>
  <si>
    <t>８７６５４４４４</t>
    <phoneticPr fontId="13"/>
  </si>
  <si>
    <t>年</t>
    <rPh sb="0" eb="1">
      <t>トシ</t>
    </rPh>
    <phoneticPr fontId="6"/>
  </si>
  <si>
    <t>月</t>
    <rPh sb="0" eb="1">
      <t>ツキ</t>
    </rPh>
    <phoneticPr fontId="2"/>
  </si>
  <si>
    <t>023-641-0000</t>
    <phoneticPr fontId="13"/>
  </si>
  <si>
    <t>月宿泊分</t>
    <rPh sb="0" eb="1">
      <t>ツキ</t>
    </rPh>
    <rPh sb="1" eb="4">
      <t>シュクハクブン</t>
    </rPh>
    <phoneticPr fontId="2"/>
  </si>
  <si>
    <t>山形市香澄町二丁目▲番〇号</t>
    <rPh sb="0" eb="3">
      <t>ヤマガタシ</t>
    </rPh>
    <rPh sb="3" eb="6">
      <t>カスミチョウ</t>
    </rPh>
    <rPh sb="6" eb="8">
      <t>ニチョウ</t>
    </rPh>
    <rPh sb="8" eb="9">
      <t>メ</t>
    </rPh>
    <rPh sb="10" eb="11">
      <t>バン</t>
    </rPh>
    <rPh sb="12" eb="13">
      <t>ゴウ</t>
    </rPh>
    <phoneticPr fontId="13"/>
  </si>
  <si>
    <t>※　着色済のセルのみを入力してください。</t>
    <rPh sb="2" eb="6">
      <t>チャクシ</t>
    </rPh>
    <rPh sb="11" eb="13">
      <t>ニュウリョク</t>
    </rPh>
    <phoneticPr fontId="2"/>
  </si>
  <si>
    <t>個人番号又は法人番号(最大13桁)</t>
    <phoneticPr fontId="2"/>
  </si>
  <si>
    <t>このデータの「入力表(着色済)」シート及び「月計表（着色済）」シートに項目を入力することで、「納入申告書」、「月計表」、「納入書」が作成されます。これらのシートには、「入力例」のシートと同内容の事項が記載済ですので、適宜、内容を修正し、ご活用ください。
※　毎月の申告納付を3か月ごとにできる「納期の特例」の制度に対応していませんのでご注意ください。</t>
    <rPh sb="7" eb="9">
      <t>ニュウリョク</t>
    </rPh>
    <rPh sb="9" eb="10">
      <t>ヒョウ</t>
    </rPh>
    <rPh sb="11" eb="13">
      <t>チャクショク</t>
    </rPh>
    <rPh sb="13" eb="14">
      <t>ズ</t>
    </rPh>
    <rPh sb="19" eb="20">
      <t>オヨ</t>
    </rPh>
    <rPh sb="22" eb="25">
      <t>ゲッケイヒョウ</t>
    </rPh>
    <rPh sb="26" eb="29">
      <t>チャクショクズ</t>
    </rPh>
    <rPh sb="35" eb="37">
      <t>コウモク</t>
    </rPh>
    <rPh sb="38" eb="40">
      <t>ニュウリョク</t>
    </rPh>
    <rPh sb="66" eb="68">
      <t>サクセイ</t>
    </rPh>
    <rPh sb="84" eb="87">
      <t>ニュウリョクレイ</t>
    </rPh>
    <rPh sb="93" eb="96">
      <t>ドウナイヨウ</t>
    </rPh>
    <rPh sb="97" eb="99">
      <t>ジコウ</t>
    </rPh>
    <rPh sb="100" eb="103">
      <t>キサイズ</t>
    </rPh>
    <rPh sb="108" eb="110">
      <t>テキギ</t>
    </rPh>
    <rPh sb="111" eb="113">
      <t>ナイヨウ</t>
    </rPh>
    <rPh sb="114" eb="116">
      <t>シュウセイ</t>
    </rPh>
    <rPh sb="119" eb="121">
      <t>カツヨウ</t>
    </rPh>
    <phoneticPr fontId="13"/>
  </si>
  <si>
    <t>月計表（１部屋1泊当たり）</t>
    <rPh sb="0" eb="3">
      <t>ツキケイヒョウ</t>
    </rPh>
    <rPh sb="5" eb="7">
      <t>ヘヤ</t>
    </rPh>
    <rPh sb="8" eb="9">
      <t>ハク</t>
    </rPh>
    <rPh sb="9" eb="10">
      <t>ア</t>
    </rPh>
    <phoneticPr fontId="2"/>
  </si>
  <si>
    <t>月計表（１棟1泊当たり）</t>
    <rPh sb="0" eb="3">
      <t>ツキケイヒョウ</t>
    </rPh>
    <rPh sb="5" eb="6">
      <t>トウ</t>
    </rPh>
    <rPh sb="7" eb="8">
      <t>ハク</t>
    </rPh>
    <rPh sb="8" eb="9">
      <t>ア</t>
    </rPh>
    <phoneticPr fontId="2"/>
  </si>
  <si>
    <t>月計表（１人1泊当たり）</t>
    <rPh sb="0" eb="3">
      <t>ツキケイヒョウ</t>
    </rPh>
    <rPh sb="5" eb="6">
      <t>ニン</t>
    </rPh>
    <rPh sb="7" eb="8">
      <t>ハク</t>
    </rPh>
    <rPh sb="8" eb="9">
      <t>ア</t>
    </rPh>
    <phoneticPr fontId="2"/>
  </si>
  <si>
    <t>１人１泊当たり</t>
    <rPh sb="1" eb="2">
      <t>ニン</t>
    </rPh>
    <rPh sb="3" eb="4">
      <t>ハク</t>
    </rPh>
    <rPh sb="4" eb="5">
      <t>ア</t>
    </rPh>
    <phoneticPr fontId="10"/>
  </si>
  <si>
    <t>１部屋１泊当たり</t>
    <rPh sb="1" eb="3">
      <t>ヘヤ</t>
    </rPh>
    <rPh sb="4" eb="5">
      <t>ハク</t>
    </rPh>
    <rPh sb="5" eb="6">
      <t>ア</t>
    </rPh>
    <phoneticPr fontId="10"/>
  </si>
  <si>
    <t>１棟１泊当たり</t>
    <rPh sb="1" eb="2">
      <t>トウ</t>
    </rPh>
    <rPh sb="3" eb="4">
      <t>ハク</t>
    </rPh>
    <rPh sb="4" eb="5">
      <t>ア</t>
    </rPh>
    <phoneticPr fontId="10"/>
  </si>
  <si>
    <t>宿泊者数
（人）</t>
    <rPh sb="3" eb="4">
      <t>スウ</t>
    </rPh>
    <phoneticPr fontId="6"/>
  </si>
  <si>
    <t>宿泊料金の総額
（円）（Ａ）</t>
    <phoneticPr fontId="6"/>
  </si>
  <si>
    <t>税率
（Ｂ）</t>
    <phoneticPr fontId="2"/>
  </si>
  <si>
    <t>宿泊税額
（円）（Ａ×Ｂ）</t>
    <rPh sb="0" eb="2">
      <t>シュクハク</t>
    </rPh>
    <rPh sb="6" eb="7">
      <t>エン</t>
    </rPh>
    <phoneticPr fontId="6"/>
  </si>
  <si>
    <t>山形市旅篭町二丁目〇番▲号</t>
    <phoneticPr fontId="2"/>
  </si>
  <si>
    <t>023-641-0000</t>
    <phoneticPr fontId="2"/>
  </si>
  <si>
    <t>年</t>
    <rPh sb="0" eb="1">
      <t>ネン</t>
    </rPh>
    <phoneticPr fontId="2"/>
  </si>
  <si>
    <t>月計表（１棟1泊当たり）</t>
    <rPh sb="0" eb="3">
      <t>ツキケイヒョウ</t>
    </rPh>
    <rPh sb="5" eb="6">
      <t>ムネ</t>
    </rPh>
    <rPh sb="7" eb="8">
      <t>ハク</t>
    </rPh>
    <rPh sb="8" eb="9">
      <t>ア</t>
    </rPh>
    <phoneticPr fontId="2"/>
  </si>
  <si>
    <t>納入申告書・月計表・納入書作成ツール</t>
    <rPh sb="0" eb="2">
      <t>ノウニュウ</t>
    </rPh>
    <rPh sb="2" eb="5">
      <t>シンコクショ</t>
    </rPh>
    <rPh sb="6" eb="8">
      <t>ゲッケイ</t>
    </rPh>
    <rPh sb="8" eb="9">
      <t>ヒョウ</t>
    </rPh>
    <rPh sb="10" eb="13">
      <t>ノウニュウショ</t>
    </rPh>
    <rPh sb="13" eb="15">
      <t>サクセイ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</si>
</sst>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m/d"/>
    <numFmt numFmtId="177" formatCode="#,##0;\-#,##0;"/>
    <numFmt numFmtId="178" formatCode="0_);[Red]\(0\)"/>
    <numFmt numFmtId="179" formatCode="#,##0;[Red]#,##0"/>
    <numFmt numFmtId="180" formatCode="[$-411]ggge&quot;年&quot;m&quot;月&quot;d&quot;日&quot;;@"/>
    <numFmt numFmtId="181" formatCode="#,##0_);[Red]\(#,##0\)"/>
    <numFmt numFmtId="182" formatCode="#"/>
    <numFmt numFmtId="183" formatCode="#,##0_ "/>
  </numFmts>
  <fonts count="3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14"/>
      <color theme="1"/>
      <name val="BIZ UDP明朝 Medium"/>
      <family val="1"/>
      <charset val="128"/>
    </font>
    <font>
      <sz val="6"/>
      <name val="游ゴシック"/>
      <family val="3"/>
      <scheme val="minor"/>
    </font>
    <font>
      <sz val="11"/>
      <color theme="1"/>
      <name val="游ゴシック"/>
      <family val="3"/>
      <charset val="128"/>
      <scheme val="minor"/>
    </font>
    <font>
      <sz val="7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2"/>
      <color theme="1"/>
      <name val="游ゴシック"/>
      <family val="3"/>
      <charset val="128"/>
      <scheme val="minor"/>
    </font>
    <font>
      <sz val="11"/>
      <name val="UD デジタル 教科書体 NP-R"/>
      <family val="1"/>
      <charset val="128"/>
    </font>
    <font>
      <sz val="11"/>
      <color rgb="FF000000"/>
      <name val="UD デジタル 教科書体 NP-R"/>
      <family val="1"/>
      <charset val="128"/>
    </font>
    <font>
      <b/>
      <sz val="11"/>
      <name val="UD デジタル 教科書体 NP-R"/>
      <family val="3"/>
      <charset val="128"/>
    </font>
    <font>
      <sz val="8"/>
      <color theme="1"/>
      <name val="BIZ UDP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游ゴシック"/>
      <family val="3"/>
      <scheme val="minor"/>
    </font>
    <font>
      <b/>
      <sz val="12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0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4" fillId="0" borderId="0" xfId="1">
      <alignment vertical="center"/>
    </xf>
    <xf numFmtId="0" fontId="5" fillId="0" borderId="2" xfId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7" fillId="0" borderId="3" xfId="1" applyFont="1" applyBorder="1" applyAlignment="1">
      <alignment horizontal="center" vertical="center"/>
    </xf>
    <xf numFmtId="0" fontId="5" fillId="0" borderId="4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0" xfId="1" applyFont="1" applyAlignment="1">
      <alignment horizontal="center" vertical="center" wrapText="1"/>
    </xf>
    <xf numFmtId="177" fontId="5" fillId="0" borderId="1" xfId="1" applyNumberFormat="1" applyFont="1" applyBorder="1" applyAlignment="1">
      <alignment horizontal="right" vertical="center" wrapText="1"/>
    </xf>
    <xf numFmtId="177" fontId="5" fillId="0" borderId="9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horizontal="center" vertical="center" wrapText="1"/>
    </xf>
    <xf numFmtId="177" fontId="5" fillId="0" borderId="11" xfId="1" applyNumberFormat="1" applyFont="1" applyBorder="1" applyAlignment="1">
      <alignment horizontal="right" vertical="center" wrapText="1"/>
    </xf>
    <xf numFmtId="9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justify" vertical="center" wrapText="1"/>
    </xf>
    <xf numFmtId="177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vertical="top" wrapText="1"/>
    </xf>
    <xf numFmtId="0" fontId="11" fillId="2" borderId="0" xfId="5" applyFill="1">
      <alignment vertical="center"/>
    </xf>
    <xf numFmtId="0" fontId="11" fillId="2" borderId="14" xfId="5" applyFill="1" applyBorder="1">
      <alignment vertical="center"/>
    </xf>
    <xf numFmtId="0" fontId="11" fillId="2" borderId="6" xfId="5" applyFill="1" applyBorder="1">
      <alignment vertical="center"/>
    </xf>
    <xf numFmtId="0" fontId="14" fillId="2" borderId="0" xfId="5" applyFont="1" applyFill="1" applyAlignment="1"/>
    <xf numFmtId="0" fontId="15" fillId="2" borderId="0" xfId="5" applyFont="1" applyFill="1">
      <alignment vertical="center"/>
    </xf>
    <xf numFmtId="0" fontId="15" fillId="2" borderId="0" xfId="5" applyFont="1" applyFill="1" applyAlignment="1"/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1" fillId="2" borderId="5" xfId="5" applyFont="1" applyFill="1" applyBorder="1">
      <alignment vertical="center"/>
    </xf>
    <xf numFmtId="0" fontId="14" fillId="2" borderId="5" xfId="5" applyFont="1" applyFill="1" applyBorder="1" applyAlignment="1"/>
    <xf numFmtId="0" fontId="20" fillId="2" borderId="5" xfId="5" applyFont="1" applyFill="1" applyBorder="1">
      <alignment vertical="center"/>
    </xf>
    <xf numFmtId="0" fontId="22" fillId="2" borderId="0" xfId="5" applyFont="1" applyFill="1">
      <alignment vertical="center"/>
    </xf>
    <xf numFmtId="0" fontId="23" fillId="2" borderId="15" xfId="5" applyFont="1" applyFill="1" applyBorder="1">
      <alignment vertical="center"/>
    </xf>
    <xf numFmtId="0" fontId="23" fillId="2" borderId="12" xfId="5" applyFont="1" applyFill="1" applyBorder="1">
      <alignment vertical="center"/>
    </xf>
    <xf numFmtId="0" fontId="15" fillId="2" borderId="6" xfId="5" applyFont="1" applyFill="1" applyBorder="1">
      <alignment vertical="center"/>
    </xf>
    <xf numFmtId="0" fontId="23" fillId="2" borderId="0" xfId="5" applyFont="1" applyFill="1">
      <alignment vertical="center"/>
    </xf>
    <xf numFmtId="0" fontId="15" fillId="2" borderId="12" xfId="5" applyFont="1" applyFill="1" applyBorder="1">
      <alignment vertical="center"/>
    </xf>
    <xf numFmtId="0" fontId="12" fillId="2" borderId="12" xfId="5" applyFont="1" applyFill="1" applyBorder="1">
      <alignment vertical="center"/>
    </xf>
    <xf numFmtId="0" fontId="12" fillId="2" borderId="0" xfId="5" applyFont="1" applyFill="1">
      <alignment vertical="center"/>
    </xf>
    <xf numFmtId="0" fontId="15" fillId="2" borderId="8" xfId="5" applyFont="1" applyFill="1" applyBorder="1">
      <alignment vertical="center"/>
    </xf>
    <xf numFmtId="0" fontId="23" fillId="2" borderId="13" xfId="5" applyFont="1" applyFill="1" applyBorder="1">
      <alignment vertical="center"/>
    </xf>
    <xf numFmtId="0" fontId="23" fillId="2" borderId="16" xfId="5" applyFont="1" applyFill="1" applyBorder="1">
      <alignment vertical="center"/>
    </xf>
    <xf numFmtId="0" fontId="23" fillId="2" borderId="6" xfId="5" applyFont="1" applyFill="1" applyBorder="1">
      <alignment vertical="center"/>
    </xf>
    <xf numFmtId="0" fontId="23" fillId="2" borderId="5" xfId="5" applyFont="1" applyFill="1" applyBorder="1">
      <alignment vertical="center"/>
    </xf>
    <xf numFmtId="0" fontId="23" fillId="2" borderId="7" xfId="5" applyFont="1" applyFill="1" applyBorder="1">
      <alignment vertical="center"/>
    </xf>
    <xf numFmtId="0" fontId="23" fillId="2" borderId="8" xfId="5" applyFont="1" applyFill="1" applyBorder="1">
      <alignment vertical="center"/>
    </xf>
    <xf numFmtId="0" fontId="23" fillId="2" borderId="26" xfId="5" applyFont="1" applyFill="1" applyBorder="1">
      <alignment vertical="center"/>
    </xf>
    <xf numFmtId="0" fontId="23" fillId="2" borderId="27" xfId="5" applyFont="1" applyFill="1" applyBorder="1">
      <alignment vertical="center"/>
    </xf>
    <xf numFmtId="0" fontId="23" fillId="2" borderId="33" xfId="5" applyFont="1" applyFill="1" applyBorder="1">
      <alignment vertical="center"/>
    </xf>
    <xf numFmtId="0" fontId="23" fillId="2" borderId="35" xfId="5" applyFont="1" applyFill="1" applyBorder="1">
      <alignment vertical="center"/>
    </xf>
    <xf numFmtId="0" fontId="23" fillId="2" borderId="36" xfId="5" applyFont="1" applyFill="1" applyBorder="1">
      <alignment vertical="center"/>
    </xf>
    <xf numFmtId="0" fontId="23" fillId="2" borderId="37" xfId="5" applyFont="1" applyFill="1" applyBorder="1">
      <alignment vertical="center"/>
    </xf>
    <xf numFmtId="0" fontId="23" fillId="2" borderId="43" xfId="5" applyFont="1" applyFill="1" applyBorder="1">
      <alignment vertical="center"/>
    </xf>
    <xf numFmtId="0" fontId="11" fillId="2" borderId="44" xfId="5" applyFill="1" applyBorder="1">
      <alignment vertical="center"/>
    </xf>
    <xf numFmtId="0" fontId="23" fillId="2" borderId="16" xfId="5" applyFont="1" applyFill="1" applyBorder="1">
      <alignment vertical="center"/>
    </xf>
    <xf numFmtId="0" fontId="23" fillId="2" borderId="0" xfId="5" applyFont="1" applyFill="1" applyAlignment="1">
      <alignment vertical="center" shrinkToFit="1"/>
    </xf>
    <xf numFmtId="0" fontId="19" fillId="2" borderId="0" xfId="5" applyFont="1" applyFill="1" applyAlignment="1">
      <alignment vertical="center" shrinkToFit="1"/>
    </xf>
    <xf numFmtId="0" fontId="11" fillId="2" borderId="0" xfId="5" applyFill="1">
      <alignment vertical="center"/>
    </xf>
    <xf numFmtId="0" fontId="23" fillId="2" borderId="12" xfId="5" applyFont="1" applyFill="1" applyBorder="1">
      <alignment vertical="center"/>
    </xf>
    <xf numFmtId="0" fontId="23" fillId="2" borderId="6" xfId="5" applyFont="1" applyFill="1" applyBorder="1">
      <alignment vertical="center"/>
    </xf>
    <xf numFmtId="0" fontId="26" fillId="2" borderId="0" xfId="5" applyFont="1" applyFill="1">
      <alignment vertical="center"/>
    </xf>
    <xf numFmtId="0" fontId="23" fillId="2" borderId="7" xfId="5" applyFont="1" applyFill="1" applyBorder="1">
      <alignment vertical="center"/>
    </xf>
    <xf numFmtId="0" fontId="19" fillId="2" borderId="0" xfId="5" applyFont="1" applyFill="1" applyAlignment="1">
      <alignment horizontal="center" vertical="center" wrapText="1" shrinkToFit="1"/>
    </xf>
    <xf numFmtId="0" fontId="23" fillId="2" borderId="0" xfId="5" applyFont="1" applyFill="1" applyAlignment="1">
      <alignment vertical="center" wrapText="1"/>
    </xf>
    <xf numFmtId="0" fontId="12" fillId="2" borderId="0" xfId="5" applyFont="1" applyFill="1" applyAlignment="1">
      <alignment vertical="center" wrapText="1"/>
    </xf>
    <xf numFmtId="0" fontId="11" fillId="2" borderId="13" xfId="5" applyFill="1" applyBorder="1">
      <alignment vertical="center"/>
    </xf>
    <xf numFmtId="180" fontId="27" fillId="0" borderId="1" xfId="2" applyNumberFormat="1" applyFont="1" applyBorder="1" applyAlignment="1" applyProtection="1">
      <alignment horizontal="center" vertical="center"/>
      <protection locked="0"/>
    </xf>
    <xf numFmtId="0" fontId="27" fillId="3" borderId="1" xfId="2" applyFont="1" applyFill="1" applyBorder="1" applyAlignment="1" applyProtection="1">
      <alignment horizontal="center" vertical="center"/>
      <protection locked="0"/>
    </xf>
    <xf numFmtId="0" fontId="27" fillId="3" borderId="1" xfId="2" applyNumberFormat="1" applyFont="1" applyFill="1" applyBorder="1" applyAlignment="1" applyProtection="1">
      <alignment horizontal="center" vertical="center"/>
    </xf>
    <xf numFmtId="0" fontId="23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 wrapText="1"/>
    </xf>
    <xf numFmtId="0" fontId="15" fillId="2" borderId="0" xfId="5" applyFont="1" applyFill="1" applyBorder="1" applyAlignment="1">
      <alignment vertical="center" shrinkToFit="1"/>
    </xf>
    <xf numFmtId="0" fontId="11" fillId="2" borderId="45" xfId="5" applyFill="1" applyBorder="1">
      <alignment vertical="center"/>
    </xf>
    <xf numFmtId="0" fontId="11" fillId="2" borderId="0" xfId="5" applyFill="1" applyBorder="1">
      <alignment vertical="center"/>
    </xf>
    <xf numFmtId="0" fontId="11" fillId="2" borderId="12" xfId="5" applyFill="1" applyBorder="1">
      <alignment vertical="center"/>
    </xf>
    <xf numFmtId="0" fontId="27" fillId="0" borderId="2" xfId="2" applyFont="1" applyBorder="1" applyAlignment="1">
      <alignment vertical="center"/>
    </xf>
    <xf numFmtId="0" fontId="27" fillId="0" borderId="4" xfId="2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27" fillId="0" borderId="3" xfId="2" applyFont="1" applyBorder="1" applyAlignment="1">
      <alignment vertical="center"/>
    </xf>
    <xf numFmtId="49" fontId="27" fillId="0" borderId="1" xfId="2" applyNumberFormat="1" applyFont="1" applyFill="1" applyBorder="1" applyAlignment="1">
      <alignment horizontal="center" vertical="center"/>
    </xf>
    <xf numFmtId="49" fontId="5" fillId="0" borderId="0" xfId="1" applyNumberFormat="1" applyFont="1" applyBorder="1" applyAlignment="1">
      <alignment vertical="center"/>
    </xf>
    <xf numFmtId="0" fontId="27" fillId="3" borderId="1" xfId="2" applyNumberFormat="1" applyFont="1" applyFill="1" applyBorder="1" applyAlignment="1">
      <alignment horizontal="center" vertical="center"/>
    </xf>
    <xf numFmtId="0" fontId="27" fillId="2" borderId="1" xfId="2" applyFont="1" applyFill="1" applyBorder="1" applyAlignment="1" applyProtection="1">
      <alignment vertical="center" wrapText="1"/>
      <protection locked="0"/>
    </xf>
    <xf numFmtId="0" fontId="27" fillId="3" borderId="4" xfId="2" applyFont="1" applyFill="1" applyBorder="1" applyAlignment="1" applyProtection="1">
      <alignment horizontal="center" vertical="center"/>
      <protection locked="0"/>
    </xf>
    <xf numFmtId="0" fontId="27" fillId="3" borderId="4" xfId="2" applyNumberFormat="1" applyFont="1" applyFill="1" applyBorder="1" applyAlignment="1" applyProtection="1">
      <alignment horizontal="center" vertical="center"/>
    </xf>
    <xf numFmtId="49" fontId="27" fillId="0" borderId="4" xfId="2" applyNumberFormat="1" applyFont="1" applyFill="1" applyBorder="1" applyAlignment="1">
      <alignment horizontal="center" vertical="center"/>
    </xf>
    <xf numFmtId="0" fontId="27" fillId="0" borderId="15" xfId="2" applyFont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7" fillId="0" borderId="2" xfId="2" applyFont="1" applyBorder="1" applyAlignment="1">
      <alignment horizontal="center" vertical="center" wrapText="1"/>
    </xf>
    <xf numFmtId="0" fontId="27" fillId="0" borderId="2" xfId="2" applyFont="1" applyBorder="1" applyAlignment="1">
      <alignment horizontal="left" vertical="center" wrapText="1"/>
    </xf>
    <xf numFmtId="0" fontId="28" fillId="4" borderId="59" xfId="0" applyFont="1" applyFill="1" applyBorder="1" applyAlignment="1">
      <alignment horizontal="center" vertical="center" wrapText="1"/>
    </xf>
    <xf numFmtId="0" fontId="34" fillId="0" borderId="0" xfId="1" applyFont="1">
      <alignment vertical="center"/>
    </xf>
    <xf numFmtId="0" fontId="27" fillId="0" borderId="2" xfId="2" applyFont="1" applyBorder="1" applyAlignment="1">
      <alignment horizontal="center" vertical="center" wrapText="1"/>
    </xf>
    <xf numFmtId="0" fontId="27" fillId="0" borderId="15" xfId="2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77" fontId="5" fillId="0" borderId="1" xfId="1" applyNumberFormat="1" applyFont="1" applyBorder="1" applyAlignment="1">
      <alignment horizontal="right" vertical="center" wrapText="1"/>
    </xf>
    <xf numFmtId="0" fontId="11" fillId="2" borderId="13" xfId="5" applyFill="1" applyBorder="1">
      <alignment vertical="center"/>
    </xf>
    <xf numFmtId="0" fontId="23" fillId="2" borderId="15" xfId="5" applyFont="1" applyFill="1" applyBorder="1">
      <alignment vertical="center"/>
    </xf>
    <xf numFmtId="0" fontId="23" fillId="2" borderId="13" xfId="5" applyFont="1" applyFill="1" applyBorder="1">
      <alignment vertical="center"/>
    </xf>
    <xf numFmtId="0" fontId="23" fillId="2" borderId="16" xfId="5" applyFont="1" applyFill="1" applyBorder="1">
      <alignment vertical="center"/>
    </xf>
    <xf numFmtId="0" fontId="23" fillId="2" borderId="12" xfId="5" applyFont="1" applyFill="1" applyBorder="1">
      <alignment vertical="center"/>
    </xf>
    <xf numFmtId="0" fontId="23" fillId="2" borderId="0" xfId="5" applyFont="1" applyFill="1" applyBorder="1">
      <alignment vertical="center"/>
    </xf>
    <xf numFmtId="0" fontId="23" fillId="2" borderId="6" xfId="5" applyFont="1" applyFill="1" applyBorder="1">
      <alignment vertical="center"/>
    </xf>
    <xf numFmtId="0" fontId="23" fillId="2" borderId="8" xfId="5" applyFont="1" applyFill="1" applyBorder="1">
      <alignment vertical="center"/>
    </xf>
    <xf numFmtId="0" fontId="23" fillId="2" borderId="5" xfId="5" applyFont="1" applyFill="1" applyBorder="1">
      <alignment vertical="center"/>
    </xf>
    <xf numFmtId="0" fontId="23" fillId="2" borderId="7" xfId="5" applyFont="1" applyFill="1" applyBorder="1">
      <alignment vertical="center"/>
    </xf>
    <xf numFmtId="0" fontId="11" fillId="2" borderId="0" xfId="5" applyFill="1">
      <alignment vertical="center"/>
    </xf>
    <xf numFmtId="0" fontId="11" fillId="2" borderId="6" xfId="5" applyFill="1" applyBorder="1">
      <alignment vertical="center"/>
    </xf>
    <xf numFmtId="0" fontId="5" fillId="0" borderId="0" xfId="1" applyNumberFormat="1" applyFont="1" applyBorder="1" applyAlignment="1" applyProtection="1">
      <alignment vertical="center"/>
    </xf>
    <xf numFmtId="177" fontId="5" fillId="0" borderId="1" xfId="1" applyNumberFormat="1" applyFont="1" applyBorder="1" applyAlignment="1" applyProtection="1">
      <alignment horizontal="right" vertical="center" wrapText="1"/>
    </xf>
    <xf numFmtId="177" fontId="5" fillId="0" borderId="9" xfId="1" applyNumberFormat="1" applyFont="1" applyBorder="1" applyAlignment="1" applyProtection="1">
      <alignment horizontal="right" vertical="center" wrapText="1"/>
    </xf>
    <xf numFmtId="177" fontId="5" fillId="0" borderId="11" xfId="1" applyNumberFormat="1" applyFont="1" applyBorder="1" applyAlignment="1" applyProtection="1">
      <alignment horizontal="right" vertical="center" wrapText="1"/>
    </xf>
    <xf numFmtId="177" fontId="5" fillId="0" borderId="1" xfId="1" applyNumberFormat="1" applyFont="1" applyBorder="1" applyAlignment="1" applyProtection="1">
      <alignment vertical="center" wrapText="1"/>
    </xf>
    <xf numFmtId="0" fontId="5" fillId="0" borderId="1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82" fontId="7" fillId="0" borderId="3" xfId="1" applyNumberFormat="1" applyFont="1" applyBorder="1" applyAlignment="1" applyProtection="1">
      <alignment horizontal="center" vertical="center"/>
    </xf>
    <xf numFmtId="182" fontId="15" fillId="2" borderId="6" xfId="5" applyNumberFormat="1" applyFont="1" applyFill="1" applyBorder="1">
      <alignment vertical="center"/>
    </xf>
    <xf numFmtId="182" fontId="15" fillId="2" borderId="0" xfId="5" applyNumberFormat="1" applyFont="1" applyFill="1" applyBorder="1" applyAlignment="1">
      <alignment vertical="center" shrinkToFit="1"/>
    </xf>
    <xf numFmtId="182" fontId="15" fillId="2" borderId="0" xfId="5" applyNumberFormat="1" applyFont="1" applyFill="1" applyBorder="1" applyAlignment="1">
      <alignment vertical="center" wrapText="1"/>
    </xf>
    <xf numFmtId="182" fontId="15" fillId="2" borderId="0" xfId="5" applyNumberFormat="1" applyFont="1" applyFill="1" applyBorder="1">
      <alignment vertical="center"/>
    </xf>
    <xf numFmtId="177" fontId="5" fillId="0" borderId="1" xfId="1" applyNumberFormat="1" applyFont="1" applyBorder="1" applyAlignment="1" applyProtection="1">
      <alignment horizontal="right" vertical="center" wrapText="1"/>
    </xf>
    <xf numFmtId="0" fontId="36" fillId="0" borderId="0" xfId="1" applyFont="1" applyAlignment="1">
      <alignment horizontal="right" vertical="center"/>
    </xf>
    <xf numFmtId="177" fontId="35" fillId="0" borderId="1" xfId="1" applyNumberFormat="1" applyFont="1" applyBorder="1" applyAlignment="1">
      <alignment horizontal="right" vertical="center"/>
    </xf>
    <xf numFmtId="0" fontId="36" fillId="0" borderId="0" xfId="1" applyFont="1" applyAlignment="1">
      <alignment horizontal="left" vertical="center"/>
    </xf>
    <xf numFmtId="0" fontId="36" fillId="0" borderId="1" xfId="1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/>
    </xf>
    <xf numFmtId="177" fontId="36" fillId="0" borderId="0" xfId="1" applyNumberFormat="1" applyFont="1" applyBorder="1" applyAlignment="1">
      <alignment horizontal="left" vertical="center"/>
    </xf>
    <xf numFmtId="177" fontId="35" fillId="0" borderId="9" xfId="1" applyNumberFormat="1" applyFont="1" applyBorder="1" applyAlignment="1">
      <alignment horizontal="right" vertical="center"/>
    </xf>
    <xf numFmtId="0" fontId="36" fillId="0" borderId="0" xfId="1" applyFont="1">
      <alignment vertical="center"/>
    </xf>
    <xf numFmtId="177" fontId="38" fillId="0" borderId="1" xfId="0" applyNumberFormat="1" applyFont="1" applyBorder="1" applyProtection="1">
      <alignment vertical="center"/>
      <protection locked="0"/>
    </xf>
    <xf numFmtId="177" fontId="38" fillId="0" borderId="1" xfId="7" applyNumberFormat="1" applyFont="1" applyBorder="1">
      <alignment vertical="center"/>
    </xf>
    <xf numFmtId="183" fontId="38" fillId="0" borderId="1" xfId="0" applyNumberFormat="1" applyFont="1" applyBorder="1" applyProtection="1">
      <alignment vertical="center"/>
      <protection locked="0"/>
    </xf>
    <xf numFmtId="0" fontId="29" fillId="0" borderId="0" xfId="2" applyFont="1" applyAlignment="1">
      <alignment horizontal="center" vertical="center"/>
    </xf>
    <xf numFmtId="0" fontId="27" fillId="0" borderId="2" xfId="2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7" fillId="0" borderId="9" xfId="2" applyFont="1" applyBorder="1" applyAlignment="1">
      <alignment horizontal="center" vertical="center" wrapText="1"/>
    </xf>
    <xf numFmtId="0" fontId="27" fillId="0" borderId="10" xfId="2" applyFont="1" applyBorder="1" applyAlignment="1">
      <alignment horizontal="center" vertical="center" wrapText="1"/>
    </xf>
    <xf numFmtId="0" fontId="27" fillId="3" borderId="1" xfId="2" applyFont="1" applyFill="1" applyBorder="1" applyAlignment="1" applyProtection="1">
      <alignment horizontal="left" vertical="center" wrapText="1"/>
      <protection locked="0"/>
    </xf>
    <xf numFmtId="49" fontId="27" fillId="3" borderId="9" xfId="2" applyNumberFormat="1" applyFont="1" applyFill="1" applyBorder="1" applyAlignment="1" applyProtection="1">
      <alignment horizontal="left" vertical="center"/>
      <protection locked="0"/>
    </xf>
    <xf numFmtId="49" fontId="27" fillId="3" borderId="1" xfId="2" applyNumberFormat="1" applyFont="1" applyFill="1" applyBorder="1" applyAlignment="1" applyProtection="1">
      <alignment horizontal="left" vertical="center"/>
      <protection locked="0"/>
    </xf>
    <xf numFmtId="178" fontId="27" fillId="3" borderId="2" xfId="2" applyNumberFormat="1" applyFont="1" applyFill="1" applyBorder="1" applyAlignment="1" applyProtection="1">
      <alignment horizontal="left" vertical="center"/>
      <protection locked="0"/>
    </xf>
    <xf numFmtId="178" fontId="27" fillId="3" borderId="3" xfId="2" applyNumberFormat="1" applyFont="1" applyFill="1" applyBorder="1" applyAlignment="1" applyProtection="1">
      <alignment horizontal="left" vertical="center"/>
      <protection locked="0"/>
    </xf>
    <xf numFmtId="178" fontId="27" fillId="3" borderId="4" xfId="2" applyNumberFormat="1" applyFont="1" applyFill="1" applyBorder="1" applyAlignment="1" applyProtection="1">
      <alignment horizontal="left" vertical="center"/>
      <protection locked="0"/>
    </xf>
    <xf numFmtId="49" fontId="27" fillId="3" borderId="2" xfId="2" applyNumberFormat="1" applyFont="1" applyFill="1" applyBorder="1" applyAlignment="1" applyProtection="1">
      <alignment horizontal="left" vertical="center" wrapText="1"/>
      <protection locked="0"/>
    </xf>
    <xf numFmtId="49" fontId="27" fillId="3" borderId="3" xfId="2" applyNumberFormat="1" applyFont="1" applyFill="1" applyBorder="1" applyAlignment="1" applyProtection="1">
      <alignment horizontal="left" vertical="center" wrapText="1"/>
      <protection locked="0"/>
    </xf>
    <xf numFmtId="49" fontId="27" fillId="3" borderId="4" xfId="2" applyNumberFormat="1" applyFont="1" applyFill="1" applyBorder="1" applyAlignment="1" applyProtection="1">
      <alignment horizontal="left" vertical="center" wrapText="1"/>
      <protection locked="0"/>
    </xf>
    <xf numFmtId="0" fontId="27" fillId="3" borderId="2" xfId="2" applyFont="1" applyFill="1" applyBorder="1" applyAlignment="1" applyProtection="1">
      <alignment horizontal="left" vertical="center" wrapText="1"/>
      <protection locked="0"/>
    </xf>
    <xf numFmtId="0" fontId="27" fillId="3" borderId="3" xfId="2" applyFont="1" applyFill="1" applyBorder="1" applyAlignment="1" applyProtection="1">
      <alignment horizontal="left" vertical="center" wrapText="1"/>
      <protection locked="0"/>
    </xf>
    <xf numFmtId="0" fontId="27" fillId="3" borderId="4" xfId="2" applyFont="1" applyFill="1" applyBorder="1" applyAlignment="1" applyProtection="1">
      <alignment horizontal="left" vertical="center" wrapText="1"/>
      <protection locked="0"/>
    </xf>
    <xf numFmtId="0" fontId="32" fillId="0" borderId="0" xfId="2" applyFont="1" applyAlignment="1">
      <alignment vertical="center" wrapText="1"/>
    </xf>
    <xf numFmtId="0" fontId="33" fillId="0" borderId="0" xfId="2" applyFont="1">
      <alignment vertical="center"/>
    </xf>
    <xf numFmtId="0" fontId="27" fillId="0" borderId="15" xfId="2" applyFont="1" applyBorder="1" applyAlignment="1">
      <alignment horizontal="center" vertical="center" wrapText="1"/>
    </xf>
    <xf numFmtId="0" fontId="27" fillId="0" borderId="12" xfId="2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0" fontId="27" fillId="0" borderId="15" xfId="2" applyFont="1" applyBorder="1" applyAlignment="1">
      <alignment horizontal="center" vertical="center"/>
    </xf>
    <xf numFmtId="0" fontId="27" fillId="0" borderId="8" xfId="2" applyFont="1" applyBorder="1" applyAlignment="1">
      <alignment horizontal="center" vertical="center"/>
    </xf>
    <xf numFmtId="181" fontId="27" fillId="0" borderId="4" xfId="6" applyNumberFormat="1" applyFont="1" applyBorder="1" applyAlignment="1">
      <alignment horizontal="right" vertical="center"/>
    </xf>
    <xf numFmtId="181" fontId="27" fillId="0" borderId="1" xfId="6" applyNumberFormat="1" applyFont="1" applyBorder="1" applyAlignment="1">
      <alignment horizontal="right" vertical="center"/>
    </xf>
    <xf numFmtId="0" fontId="27" fillId="0" borderId="1" xfId="2" applyFont="1" applyBorder="1" applyAlignment="1">
      <alignment horizontal="center" vertical="center"/>
    </xf>
    <xf numFmtId="0" fontId="27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77" fontId="5" fillId="0" borderId="1" xfId="1" applyNumberFormat="1" applyFont="1" applyBorder="1" applyAlignment="1" applyProtection="1">
      <alignment horizontal="right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49" fontId="5" fillId="0" borderId="9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82" fontId="9" fillId="0" borderId="8" xfId="1" applyNumberFormat="1" applyFont="1" applyBorder="1" applyAlignment="1" applyProtection="1">
      <alignment horizontal="left" vertical="top" wrapText="1"/>
    </xf>
    <xf numFmtId="182" fontId="9" fillId="0" borderId="5" xfId="1" applyNumberFormat="1" applyFont="1" applyBorder="1" applyAlignment="1" applyProtection="1">
      <alignment horizontal="left" vertical="top" wrapText="1"/>
    </xf>
    <xf numFmtId="182" fontId="9" fillId="0" borderId="7" xfId="1" applyNumberFormat="1" applyFont="1" applyBorder="1" applyAlignment="1" applyProtection="1">
      <alignment horizontal="left" vertical="top" wrapText="1"/>
    </xf>
    <xf numFmtId="182" fontId="9" fillId="0" borderId="12" xfId="1" applyNumberFormat="1" applyFont="1" applyBorder="1" applyAlignment="1" applyProtection="1">
      <alignment horizontal="left" vertical="top" wrapText="1"/>
      <protection locked="0"/>
    </xf>
    <xf numFmtId="182" fontId="9" fillId="0" borderId="0" xfId="1" applyNumberFormat="1" applyFont="1" applyBorder="1" applyAlignment="1" applyProtection="1">
      <alignment horizontal="left" vertical="top" wrapText="1"/>
      <protection locked="0"/>
    </xf>
    <xf numFmtId="182" fontId="9" fillId="0" borderId="8" xfId="1" applyNumberFormat="1" applyFont="1" applyBorder="1" applyAlignment="1" applyProtection="1">
      <alignment horizontal="left" vertical="top" wrapText="1"/>
      <protection locked="0"/>
    </xf>
    <xf numFmtId="182" fontId="9" fillId="0" borderId="5" xfId="1" applyNumberFormat="1" applyFont="1" applyBorder="1" applyAlignment="1" applyProtection="1">
      <alignment horizontal="left" vertical="top" wrapText="1"/>
      <protection locked="0"/>
    </xf>
    <xf numFmtId="178" fontId="9" fillId="0" borderId="8" xfId="1" applyNumberFormat="1" applyFont="1" applyBorder="1" applyAlignment="1" applyProtection="1">
      <alignment horizontal="center" vertical="top" wrapText="1"/>
    </xf>
    <xf numFmtId="178" fontId="9" fillId="0" borderId="5" xfId="1" applyNumberFormat="1" applyFont="1" applyBorder="1" applyAlignment="1" applyProtection="1">
      <alignment horizontal="center" vertical="top" wrapText="1"/>
    </xf>
    <xf numFmtId="178" fontId="9" fillId="0" borderId="7" xfId="1" applyNumberFormat="1" applyFont="1" applyBorder="1" applyAlignment="1" applyProtection="1">
      <alignment horizontal="center" vertical="top" wrapText="1"/>
    </xf>
    <xf numFmtId="49" fontId="9" fillId="0" borderId="1" xfId="1" applyNumberFormat="1" applyFont="1" applyBorder="1" applyAlignment="1" applyProtection="1">
      <alignment horizontal="center" vertical="top" wrapText="1"/>
    </xf>
    <xf numFmtId="0" fontId="9" fillId="0" borderId="1" xfId="1" applyFont="1" applyBorder="1" applyAlignment="1" applyProtection="1">
      <alignment horizontal="center" vertical="top" wrapTex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 applyProtection="1">
      <alignment horizontal="left" vertical="center"/>
    </xf>
    <xf numFmtId="0" fontId="5" fillId="0" borderId="5" xfId="1" applyFont="1" applyBorder="1" applyAlignment="1" applyProtection="1">
      <alignment horizontal="left" vertical="center"/>
    </xf>
    <xf numFmtId="0" fontId="5" fillId="0" borderId="7" xfId="1" applyFont="1" applyBorder="1" applyAlignment="1" applyProtection="1">
      <alignment horizontal="left" vertical="center"/>
    </xf>
    <xf numFmtId="0" fontId="5" fillId="0" borderId="2" xfId="1" applyFont="1" applyBorder="1" applyAlignment="1" applyProtection="1">
      <alignment horizontal="left" vertical="center"/>
    </xf>
    <xf numFmtId="0" fontId="5" fillId="0" borderId="4" xfId="1" applyFont="1" applyBorder="1" applyAlignment="1" applyProtection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9" fontId="5" fillId="0" borderId="2" xfId="1" applyNumberFormat="1" applyFont="1" applyBorder="1" applyAlignment="1" applyProtection="1">
      <alignment horizontal="left" vertical="center"/>
    </xf>
    <xf numFmtId="182" fontId="9" fillId="0" borderId="12" xfId="2" applyNumberFormat="1" applyFont="1" applyBorder="1" applyAlignment="1" applyProtection="1">
      <alignment horizontal="left" vertical="center"/>
    </xf>
    <xf numFmtId="182" fontId="9" fillId="0" borderId="0" xfId="2" applyNumberFormat="1" applyFont="1" applyBorder="1" applyAlignment="1" applyProtection="1">
      <alignment horizontal="left" vertical="center"/>
    </xf>
    <xf numFmtId="182" fontId="9" fillId="0" borderId="6" xfId="2" applyNumberFormat="1" applyFont="1" applyBorder="1" applyAlignment="1" applyProtection="1">
      <alignment horizontal="left" vertical="center"/>
    </xf>
    <xf numFmtId="0" fontId="5" fillId="0" borderId="15" xfId="2" applyFont="1" applyBorder="1" applyAlignment="1">
      <alignment horizontal="left" vertical="center" wrapText="1"/>
    </xf>
    <xf numFmtId="0" fontId="5" fillId="0" borderId="13" xfId="2" applyFont="1" applyBorder="1" applyAlignment="1">
      <alignment horizontal="left" vertical="center" wrapText="1"/>
    </xf>
    <xf numFmtId="0" fontId="5" fillId="0" borderId="15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9" fillId="2" borderId="5" xfId="5" applyFont="1" applyFill="1" applyBorder="1" applyAlignment="1">
      <alignment horizontal="center" vertical="center" shrinkToFit="1"/>
    </xf>
    <xf numFmtId="0" fontId="11" fillId="2" borderId="5" xfId="5" applyFill="1" applyBorder="1">
      <alignment vertical="center"/>
    </xf>
    <xf numFmtId="0" fontId="11" fillId="2" borderId="7" xfId="5" applyFill="1" applyBorder="1">
      <alignment vertical="center"/>
    </xf>
    <xf numFmtId="0" fontId="23" fillId="2" borderId="13" xfId="5" applyFont="1" applyFill="1" applyBorder="1" applyAlignment="1">
      <alignment horizontal="center" vertical="center" shrinkToFit="1"/>
    </xf>
    <xf numFmtId="0" fontId="23" fillId="2" borderId="16" xfId="5" applyFont="1" applyFill="1" applyBorder="1" applyAlignment="1">
      <alignment horizontal="center" vertical="center" shrinkToFit="1"/>
    </xf>
    <xf numFmtId="0" fontId="23" fillId="2" borderId="5" xfId="5" applyFont="1" applyFill="1" applyBorder="1" applyAlignment="1">
      <alignment horizontal="center" vertical="center" shrinkToFit="1"/>
    </xf>
    <xf numFmtId="0" fontId="23" fillId="2" borderId="7" xfId="5" applyFont="1" applyFill="1" applyBorder="1" applyAlignment="1">
      <alignment horizontal="center" vertical="center" shrinkToFit="1"/>
    </xf>
    <xf numFmtId="0" fontId="23" fillId="2" borderId="15" xfId="5" applyFont="1" applyFill="1" applyBorder="1" applyAlignment="1">
      <alignment vertical="center" wrapText="1"/>
    </xf>
    <xf numFmtId="0" fontId="23" fillId="2" borderId="13" xfId="5" applyFont="1" applyFill="1" applyBorder="1" applyAlignment="1">
      <alignment vertical="center" wrapText="1"/>
    </xf>
    <xf numFmtId="0" fontId="23" fillId="2" borderId="8" xfId="5" applyFont="1" applyFill="1" applyBorder="1" applyAlignment="1">
      <alignment vertical="center" wrapText="1"/>
    </xf>
    <xf numFmtId="0" fontId="23" fillId="2" borderId="5" xfId="5" applyFont="1" applyFill="1" applyBorder="1" applyAlignment="1">
      <alignment vertical="center" wrapText="1"/>
    </xf>
    <xf numFmtId="0" fontId="12" fillId="2" borderId="0" xfId="5" applyFont="1" applyFill="1" applyAlignment="1">
      <alignment horizontal="left" vertical="center" wrapText="1" shrinkToFit="1"/>
    </xf>
    <xf numFmtId="0" fontId="12" fillId="2" borderId="0" xfId="5" applyFont="1" applyFill="1" applyAlignment="1">
      <alignment horizontal="left" vertical="center" shrinkToFit="1"/>
    </xf>
    <xf numFmtId="0" fontId="25" fillId="2" borderId="28" xfId="5" applyFont="1" applyFill="1" applyBorder="1" applyAlignment="1">
      <alignment horizontal="center" vertical="center" textRotation="255"/>
    </xf>
    <xf numFmtId="0" fontId="25" fillId="2" borderId="26" xfId="5" applyFont="1" applyFill="1" applyBorder="1" applyAlignment="1">
      <alignment horizontal="center" vertical="center" textRotation="255"/>
    </xf>
    <xf numFmtId="0" fontId="25" fillId="2" borderId="27" xfId="5" applyFont="1" applyFill="1" applyBorder="1" applyAlignment="1">
      <alignment horizontal="center" vertical="center" textRotation="255"/>
    </xf>
    <xf numFmtId="0" fontId="25" fillId="2" borderId="12" xfId="5" applyFont="1" applyFill="1" applyBorder="1" applyAlignment="1">
      <alignment horizontal="center" vertical="center" textRotation="255"/>
    </xf>
    <xf numFmtId="0" fontId="25" fillId="2" borderId="0" xfId="5" applyFont="1" applyFill="1" applyAlignment="1">
      <alignment horizontal="center" vertical="center" textRotation="255"/>
    </xf>
    <xf numFmtId="0" fontId="25" fillId="2" borderId="6" xfId="5" applyFont="1" applyFill="1" applyBorder="1" applyAlignment="1">
      <alignment horizontal="center" vertical="center" textRotation="255"/>
    </xf>
    <xf numFmtId="0" fontId="25" fillId="2" borderId="8" xfId="5" applyFont="1" applyFill="1" applyBorder="1" applyAlignment="1">
      <alignment horizontal="center" vertical="center" textRotation="255"/>
    </xf>
    <xf numFmtId="0" fontId="25" fillId="2" borderId="5" xfId="5" applyFont="1" applyFill="1" applyBorder="1" applyAlignment="1">
      <alignment horizontal="center" vertical="center" textRotation="255"/>
    </xf>
    <xf numFmtId="0" fontId="25" fillId="2" borderId="7" xfId="5" applyFont="1" applyFill="1" applyBorder="1" applyAlignment="1">
      <alignment horizontal="center" vertical="center" textRotation="255"/>
    </xf>
    <xf numFmtId="0" fontId="15" fillId="2" borderId="28" xfId="5" applyFont="1" applyFill="1" applyBorder="1" applyAlignment="1">
      <alignment horizontal="center" vertical="center"/>
    </xf>
    <xf numFmtId="0" fontId="15" fillId="2" borderId="26" xfId="5" applyFont="1" applyFill="1" applyBorder="1" applyAlignment="1">
      <alignment horizontal="center" vertical="center"/>
    </xf>
    <xf numFmtId="0" fontId="15" fillId="2" borderId="27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6" xfId="5" applyFont="1" applyFill="1" applyBorder="1" applyAlignment="1">
      <alignment horizontal="center" vertical="center"/>
    </xf>
    <xf numFmtId="0" fontId="15" fillId="2" borderId="8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7" xfId="5" applyFont="1" applyFill="1" applyBorder="1" applyAlignment="1">
      <alignment horizontal="center" vertical="center"/>
    </xf>
    <xf numFmtId="0" fontId="23" fillId="2" borderId="28" xfId="5" applyFont="1" applyFill="1" applyBorder="1" applyAlignment="1">
      <alignment horizontal="center" vertical="center"/>
    </xf>
    <xf numFmtId="0" fontId="23" fillId="2" borderId="26" xfId="5" applyFont="1" applyFill="1" applyBorder="1" applyAlignment="1">
      <alignment horizontal="center" vertical="center"/>
    </xf>
    <xf numFmtId="0" fontId="23" fillId="2" borderId="27" xfId="5" applyFont="1" applyFill="1" applyBorder="1" applyAlignment="1">
      <alignment horizontal="center" vertical="center"/>
    </xf>
    <xf numFmtId="0" fontId="23" fillId="2" borderId="8" xfId="5" applyFont="1" applyFill="1" applyBorder="1" applyAlignment="1">
      <alignment horizontal="center" vertical="center"/>
    </xf>
    <xf numFmtId="0" fontId="23" fillId="2" borderId="5" xfId="5" applyFont="1" applyFill="1" applyBorder="1" applyAlignment="1">
      <alignment horizontal="center" vertical="center"/>
    </xf>
    <xf numFmtId="0" fontId="23" fillId="2" borderId="7" xfId="5" applyFont="1" applyFill="1" applyBorder="1" applyAlignment="1">
      <alignment horizontal="center" vertical="center"/>
    </xf>
    <xf numFmtId="182" fontId="30" fillId="2" borderId="0" xfId="5" applyNumberFormat="1" applyFont="1" applyFill="1" applyBorder="1" applyAlignment="1">
      <alignment horizontal="center" vertical="center"/>
    </xf>
    <xf numFmtId="182" fontId="30" fillId="2" borderId="5" xfId="5" applyNumberFormat="1" applyFont="1" applyFill="1" applyBorder="1" applyAlignment="1">
      <alignment horizontal="center" vertical="center"/>
    </xf>
    <xf numFmtId="182" fontId="30" fillId="2" borderId="12" xfId="5" applyNumberFormat="1" applyFont="1" applyFill="1" applyBorder="1" applyAlignment="1">
      <alignment horizontal="center" vertical="center"/>
    </xf>
    <xf numFmtId="182" fontId="30" fillId="2" borderId="8" xfId="5" applyNumberFormat="1" applyFont="1" applyFill="1" applyBorder="1" applyAlignment="1">
      <alignment horizontal="center" vertical="center"/>
    </xf>
    <xf numFmtId="182" fontId="30" fillId="2" borderId="6" xfId="5" applyNumberFormat="1" applyFont="1" applyFill="1" applyBorder="1" applyAlignment="1">
      <alignment horizontal="center" vertical="center"/>
    </xf>
    <xf numFmtId="182" fontId="30" fillId="2" borderId="7" xfId="5" applyNumberFormat="1" applyFont="1" applyFill="1" applyBorder="1" applyAlignment="1">
      <alignment horizontal="center" vertical="center"/>
    </xf>
    <xf numFmtId="179" fontId="14" fillId="2" borderId="29" xfId="5" applyNumberFormat="1" applyFont="1" applyFill="1" applyBorder="1" applyAlignment="1">
      <alignment horizontal="center" vertical="center" readingOrder="1"/>
    </xf>
    <xf numFmtId="179" fontId="14" fillId="2" borderId="30" xfId="5" applyNumberFormat="1" applyFont="1" applyFill="1" applyBorder="1" applyAlignment="1">
      <alignment horizontal="center" vertical="center" readingOrder="1"/>
    </xf>
    <xf numFmtId="179" fontId="14" fillId="2" borderId="20" xfId="5" applyNumberFormat="1" applyFont="1" applyFill="1" applyBorder="1" applyAlignment="1">
      <alignment horizontal="center" vertical="center" readingOrder="1"/>
    </xf>
    <xf numFmtId="179" fontId="14" fillId="2" borderId="21" xfId="5" applyNumberFormat="1" applyFont="1" applyFill="1" applyBorder="1" applyAlignment="1">
      <alignment horizontal="center" vertical="center" readingOrder="1"/>
    </xf>
    <xf numFmtId="179" fontId="14" fillId="2" borderId="39" xfId="5" applyNumberFormat="1" applyFont="1" applyFill="1" applyBorder="1" applyAlignment="1">
      <alignment horizontal="center" vertical="center" readingOrder="1"/>
    </xf>
    <xf numFmtId="179" fontId="14" fillId="2" borderId="40" xfId="5" applyNumberFormat="1" applyFont="1" applyFill="1" applyBorder="1" applyAlignment="1">
      <alignment horizontal="center" vertical="center" readingOrder="1"/>
    </xf>
    <xf numFmtId="179" fontId="14" fillId="2" borderId="31" xfId="5" applyNumberFormat="1" applyFont="1" applyFill="1" applyBorder="1" applyAlignment="1">
      <alignment horizontal="center" vertical="center" readingOrder="1"/>
    </xf>
    <xf numFmtId="179" fontId="14" fillId="2" borderId="22" xfId="5" applyNumberFormat="1" applyFont="1" applyFill="1" applyBorder="1" applyAlignment="1">
      <alignment horizontal="center" vertical="center" readingOrder="1"/>
    </xf>
    <xf numFmtId="179" fontId="14" fillId="2" borderId="41" xfId="5" applyNumberFormat="1" applyFont="1" applyFill="1" applyBorder="1" applyAlignment="1">
      <alignment horizontal="center" vertical="center" readingOrder="1"/>
    </xf>
    <xf numFmtId="179" fontId="14" fillId="2" borderId="32" xfId="5" applyNumberFormat="1" applyFont="1" applyFill="1" applyBorder="1" applyAlignment="1">
      <alignment horizontal="center" vertical="center" readingOrder="1"/>
    </xf>
    <xf numFmtId="179" fontId="14" fillId="2" borderId="34" xfId="5" applyNumberFormat="1" applyFont="1" applyFill="1" applyBorder="1" applyAlignment="1">
      <alignment horizontal="center" vertical="center" readingOrder="1"/>
    </xf>
    <xf numFmtId="179" fontId="14" fillId="2" borderId="42" xfId="5" applyNumberFormat="1" applyFont="1" applyFill="1" applyBorder="1" applyAlignment="1">
      <alignment horizontal="center" vertical="center" readingOrder="1"/>
    </xf>
    <xf numFmtId="0" fontId="23" fillId="2" borderId="0" xfId="5" applyFont="1" applyFill="1" applyAlignment="1">
      <alignment horizontal="center" vertical="center"/>
    </xf>
    <xf numFmtId="0" fontId="25" fillId="2" borderId="0" xfId="5" applyFont="1" applyFill="1" applyBorder="1" applyAlignment="1">
      <alignment horizontal="center" vertical="center" textRotation="255"/>
    </xf>
    <xf numFmtId="0" fontId="23" fillId="2" borderId="26" xfId="5" applyFont="1" applyFill="1" applyBorder="1" applyAlignment="1">
      <alignment horizontal="distributed" vertical="center"/>
    </xf>
    <xf numFmtId="0" fontId="23" fillId="2" borderId="0" xfId="5" applyFont="1" applyFill="1" applyAlignment="1">
      <alignment horizontal="distributed" vertical="center"/>
    </xf>
    <xf numFmtId="0" fontId="23" fillId="2" borderId="36" xfId="5" applyFont="1" applyFill="1" applyBorder="1" applyAlignment="1">
      <alignment horizontal="distributed" vertical="center"/>
    </xf>
    <xf numFmtId="0" fontId="23" fillId="2" borderId="28" xfId="5" quotePrefix="1" applyFont="1" applyFill="1" applyBorder="1" applyAlignment="1">
      <alignment horizontal="center" vertical="center"/>
    </xf>
    <xf numFmtId="0" fontId="23" fillId="2" borderId="12" xfId="5" applyFont="1" applyFill="1" applyBorder="1" applyAlignment="1">
      <alignment horizontal="center" vertical="center"/>
    </xf>
    <xf numFmtId="0" fontId="23" fillId="2" borderId="6" xfId="5" applyFont="1" applyFill="1" applyBorder="1" applyAlignment="1">
      <alignment horizontal="center" vertical="center"/>
    </xf>
    <xf numFmtId="0" fontId="23" fillId="2" borderId="38" xfId="5" applyFont="1" applyFill="1" applyBorder="1" applyAlignment="1">
      <alignment horizontal="center" vertical="center"/>
    </xf>
    <xf numFmtId="0" fontId="23" fillId="2" borderId="36" xfId="5" applyFont="1" applyFill="1" applyBorder="1" applyAlignment="1">
      <alignment horizontal="center" vertical="center"/>
    </xf>
    <xf numFmtId="0" fontId="23" fillId="2" borderId="37" xfId="5" applyFont="1" applyFill="1" applyBorder="1" applyAlignment="1">
      <alignment horizontal="center" vertical="center"/>
    </xf>
    <xf numFmtId="0" fontId="19" fillId="2" borderId="13" xfId="5" applyFont="1" applyFill="1" applyBorder="1" applyAlignment="1">
      <alignment horizontal="center" vertical="center" shrinkToFit="1"/>
    </xf>
    <xf numFmtId="0" fontId="11" fillId="2" borderId="13" xfId="5" applyFill="1" applyBorder="1">
      <alignment vertical="center"/>
    </xf>
    <xf numFmtId="0" fontId="11" fillId="2" borderId="16" xfId="5" applyFill="1" applyBorder="1">
      <alignment vertical="center"/>
    </xf>
    <xf numFmtId="0" fontId="23" fillId="2" borderId="15" xfId="5" applyFont="1" applyFill="1" applyBorder="1">
      <alignment vertical="center"/>
    </xf>
    <xf numFmtId="0" fontId="23" fillId="2" borderId="13" xfId="5" applyFont="1" applyFill="1" applyBorder="1">
      <alignment vertical="center"/>
    </xf>
    <xf numFmtId="0" fontId="23" fillId="2" borderId="16" xfId="5" applyFont="1" applyFill="1" applyBorder="1">
      <alignment vertical="center"/>
    </xf>
    <xf numFmtId="0" fontId="23" fillId="2" borderId="12" xfId="5" applyFont="1" applyFill="1" applyBorder="1">
      <alignment vertical="center"/>
    </xf>
    <xf numFmtId="0" fontId="23" fillId="2" borderId="0" xfId="5" applyFont="1" applyFill="1" applyBorder="1">
      <alignment vertical="center"/>
    </xf>
    <xf numFmtId="0" fontId="23" fillId="2" borderId="6" xfId="5" applyFont="1" applyFill="1" applyBorder="1">
      <alignment vertical="center"/>
    </xf>
    <xf numFmtId="0" fontId="23" fillId="2" borderId="8" xfId="5" applyFont="1" applyFill="1" applyBorder="1">
      <alignment vertical="center"/>
    </xf>
    <xf numFmtId="0" fontId="23" fillId="2" borderId="5" xfId="5" applyFont="1" applyFill="1" applyBorder="1">
      <alignment vertical="center"/>
    </xf>
    <xf numFmtId="0" fontId="23" fillId="2" borderId="7" xfId="5" applyFont="1" applyFill="1" applyBorder="1">
      <alignment vertical="center"/>
    </xf>
    <xf numFmtId="0" fontId="19" fillId="2" borderId="0" xfId="5" applyFont="1" applyFill="1" applyAlignment="1">
      <alignment horizontal="center" vertical="center" shrinkToFit="1"/>
    </xf>
    <xf numFmtId="0" fontId="11" fillId="2" borderId="0" xfId="5" applyFill="1">
      <alignment vertical="center"/>
    </xf>
    <xf numFmtId="0" fontId="11" fillId="2" borderId="6" xfId="5" applyFill="1" applyBorder="1">
      <alignment vertical="center"/>
    </xf>
    <xf numFmtId="179" fontId="14" fillId="2" borderId="54" xfId="5" applyNumberFormat="1" applyFont="1" applyFill="1" applyBorder="1" applyAlignment="1">
      <alignment horizontal="center" vertical="center" readingOrder="1"/>
    </xf>
    <xf numFmtId="179" fontId="14" fillId="2" borderId="52" xfId="5" applyNumberFormat="1" applyFont="1" applyFill="1" applyBorder="1" applyAlignment="1">
      <alignment horizontal="center" vertical="center" readingOrder="1"/>
    </xf>
    <xf numFmtId="179" fontId="14" fillId="2" borderId="55" xfId="5" applyNumberFormat="1" applyFont="1" applyFill="1" applyBorder="1" applyAlignment="1">
      <alignment horizontal="center" vertical="center" readingOrder="1"/>
    </xf>
    <xf numFmtId="179" fontId="14" fillId="2" borderId="17" xfId="5" applyNumberFormat="1" applyFont="1" applyFill="1" applyBorder="1" applyAlignment="1">
      <alignment horizontal="center" vertical="center" readingOrder="1"/>
    </xf>
    <xf numFmtId="179" fontId="14" fillId="2" borderId="18" xfId="5" applyNumberFormat="1" applyFont="1" applyFill="1" applyBorder="1" applyAlignment="1">
      <alignment horizontal="center" vertical="center" readingOrder="1"/>
    </xf>
    <xf numFmtId="179" fontId="14" fillId="2" borderId="23" xfId="5" applyNumberFormat="1" applyFont="1" applyFill="1" applyBorder="1" applyAlignment="1">
      <alignment horizontal="center" vertical="center" readingOrder="1"/>
    </xf>
    <xf numFmtId="179" fontId="14" fillId="2" borderId="24" xfId="5" applyNumberFormat="1" applyFont="1" applyFill="1" applyBorder="1" applyAlignment="1">
      <alignment horizontal="center" vertical="center" readingOrder="1"/>
    </xf>
    <xf numFmtId="179" fontId="14" fillId="2" borderId="19" xfId="5" applyNumberFormat="1" applyFont="1" applyFill="1" applyBorder="1" applyAlignment="1">
      <alignment horizontal="center" vertical="center" readingOrder="1"/>
    </xf>
    <xf numFmtId="179" fontId="14" fillId="2" borderId="25" xfId="5" applyNumberFormat="1" applyFont="1" applyFill="1" applyBorder="1" applyAlignment="1">
      <alignment horizontal="center" vertical="center" readingOrder="1"/>
    </xf>
    <xf numFmtId="49" fontId="23" fillId="2" borderId="28" xfId="5" quotePrefix="1" applyNumberFormat="1" applyFont="1" applyFill="1" applyBorder="1" applyAlignment="1">
      <alignment horizontal="center" vertical="center"/>
    </xf>
    <xf numFmtId="49" fontId="23" fillId="2" borderId="26" xfId="5" applyNumberFormat="1" applyFont="1" applyFill="1" applyBorder="1" applyAlignment="1">
      <alignment horizontal="center" vertical="center"/>
    </xf>
    <xf numFmtId="49" fontId="23" fillId="2" borderId="27" xfId="5" applyNumberFormat="1" applyFont="1" applyFill="1" applyBorder="1" applyAlignment="1">
      <alignment horizontal="center" vertical="center"/>
    </xf>
    <xf numFmtId="49" fontId="23" fillId="2" borderId="12" xfId="5" applyNumberFormat="1" applyFont="1" applyFill="1" applyBorder="1" applyAlignment="1">
      <alignment horizontal="center" vertical="center"/>
    </xf>
    <xf numFmtId="49" fontId="23" fillId="2" borderId="0" xfId="5" applyNumberFormat="1" applyFont="1" applyFill="1" applyAlignment="1">
      <alignment horizontal="center" vertical="center"/>
    </xf>
    <xf numFmtId="49" fontId="23" fillId="2" borderId="6" xfId="5" applyNumberFormat="1" applyFont="1" applyFill="1" applyBorder="1" applyAlignment="1">
      <alignment horizontal="center" vertical="center"/>
    </xf>
    <xf numFmtId="49" fontId="23" fillId="2" borderId="38" xfId="5" applyNumberFormat="1" applyFont="1" applyFill="1" applyBorder="1" applyAlignment="1">
      <alignment horizontal="center" vertical="center"/>
    </xf>
    <xf numFmtId="49" fontId="23" fillId="2" borderId="36" xfId="5" applyNumberFormat="1" applyFont="1" applyFill="1" applyBorder="1" applyAlignment="1">
      <alignment horizontal="center" vertical="center"/>
    </xf>
    <xf numFmtId="49" fontId="23" fillId="2" borderId="37" xfId="5" applyNumberFormat="1" applyFont="1" applyFill="1" applyBorder="1" applyAlignment="1">
      <alignment horizontal="center" vertical="center"/>
    </xf>
    <xf numFmtId="0" fontId="23" fillId="2" borderId="0" xfId="5" applyFont="1" applyFill="1" applyBorder="1" applyAlignment="1">
      <alignment horizontal="distributed" vertical="center"/>
    </xf>
    <xf numFmtId="49" fontId="23" fillId="2" borderId="0" xfId="5" applyNumberFormat="1" applyFont="1" applyFill="1" applyBorder="1" applyAlignment="1">
      <alignment horizontal="center" vertical="center"/>
    </xf>
    <xf numFmtId="179" fontId="14" fillId="2" borderId="49" xfId="5" applyNumberFormat="1" applyFont="1" applyFill="1" applyBorder="1" applyAlignment="1">
      <alignment horizontal="center" vertical="center" readingOrder="1"/>
    </xf>
    <xf numFmtId="179" fontId="14" fillId="2" borderId="47" xfId="5" applyNumberFormat="1" applyFont="1" applyFill="1" applyBorder="1" applyAlignment="1">
      <alignment horizontal="center" vertical="center" readingOrder="1"/>
    </xf>
    <xf numFmtId="179" fontId="14" fillId="2" borderId="50" xfId="5" applyNumberFormat="1" applyFont="1" applyFill="1" applyBorder="1" applyAlignment="1">
      <alignment horizontal="center" vertical="center" readingOrder="1"/>
    </xf>
    <xf numFmtId="0" fontId="23" fillId="2" borderId="5" xfId="5" applyFont="1" applyFill="1" applyBorder="1" applyAlignment="1">
      <alignment horizontal="distributed" vertical="center"/>
    </xf>
    <xf numFmtId="0" fontId="23" fillId="2" borderId="15" xfId="5" quotePrefix="1" applyFont="1" applyFill="1" applyBorder="1" applyAlignment="1">
      <alignment horizontal="center" vertical="center"/>
    </xf>
    <xf numFmtId="0" fontId="23" fillId="2" borderId="13" xfId="5" applyFont="1" applyFill="1" applyBorder="1" applyAlignment="1">
      <alignment horizontal="center" vertical="center"/>
    </xf>
    <xf numFmtId="0" fontId="23" fillId="2" borderId="16" xfId="5" applyFont="1" applyFill="1" applyBorder="1" applyAlignment="1">
      <alignment horizontal="center" vertical="center"/>
    </xf>
    <xf numFmtId="49" fontId="23" fillId="2" borderId="15" xfId="5" quotePrefix="1" applyNumberFormat="1" applyFont="1" applyFill="1" applyBorder="1" applyAlignment="1">
      <alignment horizontal="center" vertical="center"/>
    </xf>
    <xf numFmtId="49" fontId="23" fillId="2" borderId="13" xfId="5" quotePrefix="1" applyNumberFormat="1" applyFont="1" applyFill="1" applyBorder="1" applyAlignment="1">
      <alignment horizontal="center" vertical="center"/>
    </xf>
    <xf numFmtId="49" fontId="23" fillId="2" borderId="16" xfId="5" quotePrefix="1" applyNumberFormat="1" applyFont="1" applyFill="1" applyBorder="1" applyAlignment="1">
      <alignment horizontal="center" vertical="center"/>
    </xf>
    <xf numFmtId="49" fontId="23" fillId="2" borderId="12" xfId="5" quotePrefix="1" applyNumberFormat="1" applyFont="1" applyFill="1" applyBorder="1" applyAlignment="1">
      <alignment horizontal="center" vertical="center"/>
    </xf>
    <xf numFmtId="49" fontId="23" fillId="2" borderId="0" xfId="5" quotePrefix="1" applyNumberFormat="1" applyFont="1" applyFill="1" applyAlignment="1">
      <alignment horizontal="center" vertical="center"/>
    </xf>
    <xf numFmtId="49" fontId="23" fillId="2" borderId="6" xfId="5" quotePrefix="1" applyNumberFormat="1" applyFont="1" applyFill="1" applyBorder="1" applyAlignment="1">
      <alignment horizontal="center" vertical="center"/>
    </xf>
    <xf numFmtId="49" fontId="23" fillId="2" borderId="8" xfId="5" quotePrefix="1" applyNumberFormat="1" applyFont="1" applyFill="1" applyBorder="1" applyAlignment="1">
      <alignment horizontal="center" vertical="center"/>
    </xf>
    <xf numFmtId="49" fontId="23" fillId="2" borderId="5" xfId="5" quotePrefix="1" applyNumberFormat="1" applyFont="1" applyFill="1" applyBorder="1" applyAlignment="1">
      <alignment horizontal="center" vertical="center"/>
    </xf>
    <xf numFmtId="49" fontId="23" fillId="2" borderId="7" xfId="5" quotePrefix="1" applyNumberFormat="1" applyFont="1" applyFill="1" applyBorder="1" applyAlignment="1">
      <alignment horizontal="center" vertical="center"/>
    </xf>
    <xf numFmtId="49" fontId="23" fillId="2" borderId="0" xfId="5" quotePrefix="1" applyNumberFormat="1" applyFont="1" applyFill="1" applyBorder="1" applyAlignment="1">
      <alignment horizontal="center" vertical="center"/>
    </xf>
    <xf numFmtId="179" fontId="14" fillId="2" borderId="46" xfId="5" applyNumberFormat="1" applyFont="1" applyFill="1" applyBorder="1" applyAlignment="1">
      <alignment horizontal="center" vertical="center" readingOrder="1"/>
    </xf>
    <xf numFmtId="179" fontId="14" fillId="2" borderId="13" xfId="5" applyNumberFormat="1" applyFont="1" applyFill="1" applyBorder="1" applyAlignment="1">
      <alignment horizontal="center" vertical="center" readingOrder="1"/>
    </xf>
    <xf numFmtId="179" fontId="14" fillId="2" borderId="16" xfId="5" applyNumberFormat="1" applyFont="1" applyFill="1" applyBorder="1" applyAlignment="1">
      <alignment horizontal="center" vertical="center" readingOrder="1"/>
    </xf>
    <xf numFmtId="179" fontId="14" fillId="2" borderId="0" xfId="5" applyNumberFormat="1" applyFont="1" applyFill="1" applyBorder="1" applyAlignment="1">
      <alignment horizontal="center" vertical="center" readingOrder="1"/>
    </xf>
    <xf numFmtId="179" fontId="14" fillId="2" borderId="6" xfId="5" applyNumberFormat="1" applyFont="1" applyFill="1" applyBorder="1" applyAlignment="1">
      <alignment horizontal="center" vertical="center" readingOrder="1"/>
    </xf>
    <xf numFmtId="179" fontId="14" fillId="2" borderId="48" xfId="5" applyNumberFormat="1" applyFont="1" applyFill="1" applyBorder="1" applyAlignment="1">
      <alignment horizontal="center" vertical="center" readingOrder="1"/>
    </xf>
    <xf numFmtId="179" fontId="14" fillId="2" borderId="5" xfId="5" applyNumberFormat="1" applyFont="1" applyFill="1" applyBorder="1" applyAlignment="1">
      <alignment horizontal="center" vertical="center" readingOrder="1"/>
    </xf>
    <xf numFmtId="179" fontId="14" fillId="2" borderId="7" xfId="5" applyNumberFormat="1" applyFont="1" applyFill="1" applyBorder="1" applyAlignment="1">
      <alignment horizontal="center" vertical="center" readingOrder="1"/>
    </xf>
    <xf numFmtId="179" fontId="14" fillId="2" borderId="15" xfId="5" applyNumberFormat="1" applyFont="1" applyFill="1" applyBorder="1" applyAlignment="1">
      <alignment horizontal="center" vertical="center" readingOrder="1"/>
    </xf>
    <xf numFmtId="179" fontId="14" fillId="2" borderId="51" xfId="5" applyNumberFormat="1" applyFont="1" applyFill="1" applyBorder="1" applyAlignment="1">
      <alignment horizontal="center" vertical="center" readingOrder="1"/>
    </xf>
    <xf numFmtId="179" fontId="14" fillId="2" borderId="12" xfId="5" applyNumberFormat="1" applyFont="1" applyFill="1" applyBorder="1" applyAlignment="1">
      <alignment horizontal="center" vertical="center" readingOrder="1"/>
    </xf>
    <xf numFmtId="179" fontId="14" fillId="2" borderId="8" xfId="5" applyNumberFormat="1" applyFont="1" applyFill="1" applyBorder="1" applyAlignment="1">
      <alignment horizontal="center" vertical="center" readingOrder="1"/>
    </xf>
    <xf numFmtId="179" fontId="14" fillId="2" borderId="53" xfId="5" applyNumberFormat="1" applyFont="1" applyFill="1" applyBorder="1" applyAlignment="1">
      <alignment horizontal="center" vertical="center" readingOrder="1"/>
    </xf>
    <xf numFmtId="179" fontId="14" fillId="2" borderId="14" xfId="5" applyNumberFormat="1" applyFont="1" applyFill="1" applyBorder="1" applyAlignment="1">
      <alignment horizontal="center" vertical="center" readingOrder="1"/>
    </xf>
    <xf numFmtId="179" fontId="14" fillId="2" borderId="56" xfId="5" applyNumberFormat="1" applyFont="1" applyFill="1" applyBorder="1" applyAlignment="1">
      <alignment horizontal="center" vertical="center" readingOrder="1"/>
    </xf>
    <xf numFmtId="0" fontId="12" fillId="2" borderId="17" xfId="5" applyFont="1" applyFill="1" applyBorder="1" applyAlignment="1">
      <alignment horizontal="right" vertical="top" shrinkToFit="1"/>
    </xf>
    <xf numFmtId="0" fontId="12" fillId="2" borderId="18" xfId="5" applyFont="1" applyFill="1" applyBorder="1" applyAlignment="1">
      <alignment horizontal="right" vertical="top" shrinkToFit="1"/>
    </xf>
    <xf numFmtId="0" fontId="12" fillId="2" borderId="19" xfId="5" applyFont="1" applyFill="1" applyBorder="1" applyAlignment="1">
      <alignment horizontal="right" vertical="top" shrinkToFit="1"/>
    </xf>
    <xf numFmtId="0" fontId="23" fillId="2" borderId="13" xfId="5" applyFont="1" applyFill="1" applyBorder="1" applyAlignment="1">
      <alignment horizontal="distributed" vertical="center"/>
    </xf>
    <xf numFmtId="0" fontId="12" fillId="2" borderId="15" xfId="5" applyFont="1" applyFill="1" applyBorder="1" applyAlignment="1">
      <alignment horizontal="right" vertical="top" shrinkToFit="1"/>
    </xf>
    <xf numFmtId="0" fontId="12" fillId="2" borderId="13" xfId="5" applyFont="1" applyFill="1" applyBorder="1" applyAlignment="1">
      <alignment horizontal="right" vertical="top" shrinkToFit="1"/>
    </xf>
    <xf numFmtId="0" fontId="12" fillId="2" borderId="51" xfId="5" applyFont="1" applyFill="1" applyBorder="1" applyAlignment="1">
      <alignment horizontal="right" vertical="top" shrinkToFit="1"/>
    </xf>
    <xf numFmtId="0" fontId="12" fillId="2" borderId="16" xfId="5" applyFont="1" applyFill="1" applyBorder="1" applyAlignment="1">
      <alignment horizontal="right" vertical="top" shrinkToFit="1"/>
    </xf>
    <xf numFmtId="0" fontId="12" fillId="2" borderId="46" xfId="5" applyFont="1" applyFill="1" applyBorder="1" applyAlignment="1">
      <alignment horizontal="right" vertical="top" shrinkToFit="1"/>
    </xf>
    <xf numFmtId="0" fontId="12" fillId="2" borderId="57" xfId="5" applyFont="1" applyFill="1" applyBorder="1" applyAlignment="1">
      <alignment horizontal="right" vertical="top" shrinkToFit="1"/>
    </xf>
    <xf numFmtId="0" fontId="12" fillId="2" borderId="58" xfId="5" applyFont="1" applyFill="1" applyBorder="1" applyAlignment="1">
      <alignment horizontal="right" vertical="top" shrinkToFit="1"/>
    </xf>
    <xf numFmtId="182" fontId="3" fillId="2" borderId="15" xfId="5" applyNumberFormat="1" applyFont="1" applyFill="1" applyBorder="1" applyAlignment="1">
      <alignment horizontal="center" vertical="center"/>
    </xf>
    <xf numFmtId="182" fontId="3" fillId="2" borderId="13" xfId="5" applyNumberFormat="1" applyFont="1" applyFill="1" applyBorder="1" applyAlignment="1">
      <alignment horizontal="center" vertical="center"/>
    </xf>
    <xf numFmtId="182" fontId="3" fillId="2" borderId="16" xfId="5" applyNumberFormat="1" applyFont="1" applyFill="1" applyBorder="1" applyAlignment="1">
      <alignment horizontal="center" vertical="center"/>
    </xf>
    <xf numFmtId="182" fontId="3" fillId="2" borderId="12" xfId="5" applyNumberFormat="1" applyFont="1" applyFill="1" applyBorder="1" applyAlignment="1">
      <alignment horizontal="center" vertical="center"/>
    </xf>
    <xf numFmtId="182" fontId="3" fillId="2" borderId="0" xfId="5" applyNumberFormat="1" applyFont="1" applyFill="1" applyBorder="1" applyAlignment="1">
      <alignment horizontal="center" vertical="center"/>
    </xf>
    <xf numFmtId="182" fontId="3" fillId="2" borderId="6" xfId="5" applyNumberFormat="1" applyFont="1" applyFill="1" applyBorder="1" applyAlignment="1">
      <alignment horizontal="center" vertical="center"/>
    </xf>
    <xf numFmtId="182" fontId="3" fillId="2" borderId="5" xfId="5" applyNumberFormat="1" applyFont="1" applyFill="1" applyBorder="1" applyAlignment="1">
      <alignment horizontal="center" vertical="center"/>
    </xf>
    <xf numFmtId="182" fontId="3" fillId="2" borderId="7" xfId="5" applyNumberFormat="1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1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6" xfId="5" applyFont="1" applyFill="1" applyBorder="1" applyAlignment="1">
      <alignment horizontal="center" vertical="center"/>
    </xf>
    <xf numFmtId="0" fontId="3" fillId="2" borderId="8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7" xfId="5" applyFont="1" applyFill="1" applyBorder="1" applyAlignment="1">
      <alignment horizontal="center" vertical="center"/>
    </xf>
    <xf numFmtId="182" fontId="3" fillId="2" borderId="0" xfId="5" applyNumberFormat="1" applyFont="1" applyFill="1" applyAlignment="1">
      <alignment horizontal="center" vertical="center"/>
    </xf>
    <xf numFmtId="182" fontId="3" fillId="2" borderId="8" xfId="5" applyNumberFormat="1" applyFont="1" applyFill="1" applyBorder="1" applyAlignment="1">
      <alignment horizontal="center" vertical="center"/>
    </xf>
    <xf numFmtId="182" fontId="3" fillId="2" borderId="1" xfId="5" applyNumberFormat="1" applyFont="1" applyFill="1" applyBorder="1" applyAlignment="1">
      <alignment horizontal="center" vertical="center"/>
    </xf>
    <xf numFmtId="0" fontId="23" fillId="2" borderId="12" xfId="5" quotePrefix="1" applyFont="1" applyFill="1" applyBorder="1" applyAlignment="1">
      <alignment horizontal="center" vertical="center"/>
    </xf>
    <xf numFmtId="182" fontId="5" fillId="2" borderId="0" xfId="5" applyNumberFormat="1" applyFont="1" applyFill="1" applyBorder="1" applyAlignment="1">
      <alignment horizontal="left" vertical="center"/>
    </xf>
    <xf numFmtId="182" fontId="5" fillId="2" borderId="6" xfId="5" applyNumberFormat="1" applyFont="1" applyFill="1" applyBorder="1" applyAlignment="1">
      <alignment horizontal="left" vertical="center"/>
    </xf>
    <xf numFmtId="182" fontId="5" fillId="2" borderId="5" xfId="5" applyNumberFormat="1" applyFont="1" applyFill="1" applyBorder="1" applyAlignment="1">
      <alignment horizontal="left" vertical="center"/>
    </xf>
    <xf numFmtId="182" fontId="5" fillId="2" borderId="7" xfId="5" applyNumberFormat="1" applyFont="1" applyFill="1" applyBorder="1" applyAlignment="1">
      <alignment horizontal="left" vertical="center"/>
    </xf>
    <xf numFmtId="182" fontId="31" fillId="2" borderId="0" xfId="5" applyNumberFormat="1" applyFont="1" applyFill="1" applyBorder="1" applyAlignment="1">
      <alignment horizontal="left" vertical="center"/>
    </xf>
    <xf numFmtId="182" fontId="31" fillId="2" borderId="6" xfId="5" applyNumberFormat="1" applyFont="1" applyFill="1" applyBorder="1" applyAlignment="1">
      <alignment horizontal="left" vertical="center"/>
    </xf>
    <xf numFmtId="0" fontId="12" fillId="2" borderId="8" xfId="5" applyFont="1" applyFill="1" applyBorder="1" applyAlignment="1">
      <alignment horizontal="center" vertical="center"/>
    </xf>
    <xf numFmtId="0" fontId="12" fillId="2" borderId="5" xfId="5" applyFont="1" applyFill="1" applyBorder="1" applyAlignment="1">
      <alignment horizontal="center" vertical="center"/>
    </xf>
    <xf numFmtId="0" fontId="12" fillId="2" borderId="7" xfId="5" applyFont="1" applyFill="1" applyBorder="1" applyAlignment="1">
      <alignment horizontal="center" vertical="center"/>
    </xf>
    <xf numFmtId="0" fontId="12" fillId="2" borderId="2" xfId="5" applyFont="1" applyFill="1" applyBorder="1" applyAlignment="1">
      <alignment horizontal="center" vertical="center" shrinkToFit="1"/>
    </xf>
    <xf numFmtId="0" fontId="12" fillId="2" borderId="3" xfId="5" applyFont="1" applyFill="1" applyBorder="1" applyAlignment="1">
      <alignment horizontal="center" vertical="center" shrinkToFit="1"/>
    </xf>
    <xf numFmtId="0" fontId="12" fillId="2" borderId="4" xfId="5" applyFont="1" applyFill="1" applyBorder="1" applyAlignment="1">
      <alignment horizontal="center" vertical="center" shrinkToFit="1"/>
    </xf>
    <xf numFmtId="0" fontId="12" fillId="2" borderId="2" xfId="5" applyFont="1" applyFill="1" applyBorder="1" applyAlignment="1">
      <alignment horizontal="center" vertical="center"/>
    </xf>
    <xf numFmtId="0" fontId="12" fillId="2" borderId="3" xfId="5" applyFont="1" applyFill="1" applyBorder="1" applyAlignment="1">
      <alignment horizontal="center" vertical="center"/>
    </xf>
    <xf numFmtId="0" fontId="12" fillId="2" borderId="4" xfId="5" applyFont="1" applyFill="1" applyBorder="1" applyAlignment="1">
      <alignment horizontal="center" vertical="center"/>
    </xf>
    <xf numFmtId="0" fontId="12" fillId="2" borderId="8" xfId="5" applyFont="1" applyFill="1" applyBorder="1" applyAlignment="1">
      <alignment horizontal="center" vertical="center" shrinkToFit="1"/>
    </xf>
    <xf numFmtId="0" fontId="12" fillId="2" borderId="5" xfId="5" applyFont="1" applyFill="1" applyBorder="1" applyAlignment="1">
      <alignment horizontal="center" vertical="center" shrinkToFit="1"/>
    </xf>
    <xf numFmtId="0" fontId="12" fillId="2" borderId="7" xfId="5" applyFont="1" applyFill="1" applyBorder="1" applyAlignment="1">
      <alignment horizontal="center" vertical="center" shrinkToFit="1"/>
    </xf>
    <xf numFmtId="0" fontId="12" fillId="2" borderId="11" xfId="5" applyFont="1" applyFill="1" applyBorder="1" applyAlignment="1">
      <alignment horizontal="center" vertical="center"/>
    </xf>
    <xf numFmtId="0" fontId="12" fillId="2" borderId="1" xfId="5" applyFont="1" applyFill="1" applyBorder="1" applyAlignment="1">
      <alignment horizontal="center" vertical="center"/>
    </xf>
    <xf numFmtId="0" fontId="18" fillId="2" borderId="1" xfId="5" applyFont="1" applyFill="1" applyBorder="1" applyAlignment="1">
      <alignment horizontal="center" vertical="center"/>
    </xf>
    <xf numFmtId="0" fontId="19" fillId="2" borderId="0" xfId="5" applyFont="1" applyFill="1" applyAlignment="1">
      <alignment horizontal="center" vertical="center" wrapText="1"/>
    </xf>
    <xf numFmtId="0" fontId="19" fillId="2" borderId="0" xfId="5" applyFont="1" applyFill="1" applyAlignment="1">
      <alignment horizontal="center" vertical="center"/>
    </xf>
    <xf numFmtId="0" fontId="19" fillId="2" borderId="5" xfId="5" applyFont="1" applyFill="1" applyBorder="1" applyAlignment="1">
      <alignment horizontal="center" vertical="center"/>
    </xf>
    <xf numFmtId="0" fontId="24" fillId="2" borderId="0" xfId="5" applyFont="1" applyFill="1" applyBorder="1" applyAlignment="1">
      <alignment horizontal="left" vertical="center" shrinkToFit="1"/>
    </xf>
    <xf numFmtId="0" fontId="12" fillId="2" borderId="0" xfId="5" applyFont="1" applyFill="1" applyBorder="1" applyAlignment="1">
      <alignment horizontal="left" vertical="center" shrinkToFit="1"/>
    </xf>
    <xf numFmtId="0" fontId="15" fillId="2" borderId="1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3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2" fillId="2" borderId="1" xfId="5" applyFont="1" applyFill="1" applyBorder="1" applyAlignment="1">
      <alignment horizontal="center" vertical="center" shrinkToFit="1"/>
    </xf>
    <xf numFmtId="0" fontId="15" fillId="2" borderId="4" xfId="5" quotePrefix="1" applyFont="1" applyFill="1" applyBorder="1" applyAlignment="1">
      <alignment horizontal="center" vertical="center"/>
    </xf>
    <xf numFmtId="0" fontId="15" fillId="2" borderId="1" xfId="5" quotePrefix="1" applyFont="1" applyFill="1" applyBorder="1" applyAlignment="1">
      <alignment horizontal="center" vertical="center"/>
    </xf>
    <xf numFmtId="0" fontId="18" fillId="2" borderId="4" xfId="5" applyFont="1" applyFill="1" applyBorder="1" applyAlignment="1">
      <alignment horizontal="center" vertical="center"/>
    </xf>
    <xf numFmtId="0" fontId="19" fillId="2" borderId="12" xfId="5" applyFont="1" applyFill="1" applyBorder="1" applyAlignment="1">
      <alignment horizontal="center" vertical="center" wrapText="1"/>
    </xf>
    <xf numFmtId="182" fontId="15" fillId="2" borderId="0" xfId="5" applyNumberFormat="1" applyFont="1" applyFill="1" applyBorder="1" applyAlignment="1">
      <alignment horizontal="center" vertical="center" wrapText="1"/>
    </xf>
    <xf numFmtId="182" fontId="24" fillId="2" borderId="0" xfId="5" applyNumberFormat="1" applyFont="1" applyFill="1" applyBorder="1" applyAlignment="1">
      <alignment horizontal="left" vertical="center" shrinkToFit="1"/>
    </xf>
    <xf numFmtId="182" fontId="12" fillId="2" borderId="0" xfId="5" applyNumberFormat="1" applyFont="1" applyFill="1" applyBorder="1" applyAlignment="1">
      <alignment horizontal="left" vertical="center" shrinkToFit="1"/>
    </xf>
    <xf numFmtId="182" fontId="5" fillId="2" borderId="0" xfId="5" applyNumberFormat="1" applyFont="1" applyFill="1" applyBorder="1" applyAlignment="1">
      <alignment horizontal="left" vertical="center" shrinkToFit="1"/>
    </xf>
    <xf numFmtId="0" fontId="12" fillId="2" borderId="12" xfId="5" applyFont="1" applyFill="1" applyBorder="1" applyAlignment="1">
      <alignment horizontal="center" vertical="center" shrinkToFit="1"/>
    </xf>
    <xf numFmtId="0" fontId="12" fillId="2" borderId="0" xfId="5" applyFont="1" applyFill="1" applyBorder="1" applyAlignment="1">
      <alignment horizontal="center" vertical="center" shrinkToFit="1"/>
    </xf>
    <xf numFmtId="0" fontId="12" fillId="2" borderId="6" xfId="5" applyFont="1" applyFill="1" applyBorder="1" applyAlignment="1">
      <alignment horizontal="center" vertical="center" shrinkToFit="1"/>
    </xf>
    <xf numFmtId="176" fontId="36" fillId="0" borderId="9" xfId="1" applyNumberFormat="1" applyFont="1" applyBorder="1" applyAlignment="1">
      <alignment horizontal="center" vertical="center"/>
    </xf>
    <xf numFmtId="176" fontId="36" fillId="0" borderId="11" xfId="1" applyNumberFormat="1" applyFont="1" applyBorder="1" applyAlignment="1">
      <alignment horizontal="center" vertical="center"/>
    </xf>
    <xf numFmtId="176" fontId="36" fillId="0" borderId="2" xfId="1" applyNumberFormat="1" applyFont="1" applyBorder="1" applyAlignment="1">
      <alignment horizontal="center" vertical="center"/>
    </xf>
    <xf numFmtId="176" fontId="36" fillId="0" borderId="3" xfId="1" applyNumberFormat="1" applyFont="1" applyBorder="1" applyAlignment="1">
      <alignment horizontal="center" vertical="center"/>
    </xf>
    <xf numFmtId="176" fontId="36" fillId="0" borderId="4" xfId="1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176" fontId="36" fillId="0" borderId="1" xfId="1" applyNumberFormat="1" applyFont="1" applyBorder="1" applyAlignment="1">
      <alignment horizontal="center" vertical="center"/>
    </xf>
    <xf numFmtId="177" fontId="35" fillId="0" borderId="1" xfId="1" applyNumberFormat="1" applyFont="1" applyBorder="1" applyAlignment="1">
      <alignment horizontal="left" vertical="center"/>
    </xf>
    <xf numFmtId="177" fontId="35" fillId="0" borderId="2" xfId="1" applyNumberFormat="1" applyFont="1" applyBorder="1" applyAlignment="1">
      <alignment horizontal="left" vertical="center" wrapText="1"/>
    </xf>
    <xf numFmtId="177" fontId="35" fillId="0" borderId="3" xfId="1" applyNumberFormat="1" applyFont="1" applyBorder="1" applyAlignment="1">
      <alignment horizontal="left" vertical="center" wrapText="1"/>
    </xf>
    <xf numFmtId="177" fontId="35" fillId="0" borderId="4" xfId="1" applyNumberFormat="1" applyFont="1" applyBorder="1" applyAlignment="1">
      <alignment horizontal="left" vertical="center" wrapText="1"/>
    </xf>
    <xf numFmtId="38" fontId="27" fillId="0" borderId="4" xfId="8" applyFont="1" applyBorder="1" applyAlignment="1">
      <alignment horizontal="right" vertical="center"/>
    </xf>
    <xf numFmtId="38" fontId="27" fillId="0" borderId="1" xfId="8" applyFont="1" applyBorder="1" applyAlignment="1">
      <alignment horizontal="right" vertical="center"/>
    </xf>
    <xf numFmtId="177" fontId="35" fillId="0" borderId="1" xfId="1" applyNumberFormat="1" applyFont="1" applyBorder="1" applyAlignment="1">
      <alignment horizontal="left" vertical="center" wrapText="1"/>
    </xf>
    <xf numFmtId="177" fontId="35" fillId="0" borderId="2" xfId="1" applyNumberFormat="1" applyFont="1" applyBorder="1" applyAlignment="1">
      <alignment horizontal="left" vertical="center"/>
    </xf>
    <xf numFmtId="177" fontId="35" fillId="0" borderId="3" xfId="1" applyNumberFormat="1" applyFont="1" applyBorder="1" applyAlignment="1">
      <alignment horizontal="left" vertical="center"/>
    </xf>
    <xf numFmtId="177" fontId="35" fillId="0" borderId="4" xfId="1" applyNumberFormat="1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 wrapText="1"/>
    </xf>
    <xf numFmtId="182" fontId="9" fillId="0" borderId="12" xfId="1" applyNumberFormat="1" applyFont="1" applyBorder="1" applyAlignment="1" applyProtection="1">
      <alignment horizontal="left" vertical="top" wrapText="1"/>
    </xf>
    <xf numFmtId="182" fontId="9" fillId="0" borderId="0" xfId="1" applyNumberFormat="1" applyFont="1" applyBorder="1" applyAlignment="1" applyProtection="1">
      <alignment horizontal="left" vertical="top" wrapText="1"/>
    </xf>
    <xf numFmtId="182" fontId="9" fillId="0" borderId="6" xfId="1" applyNumberFormat="1" applyFont="1" applyBorder="1" applyAlignment="1" applyProtection="1">
      <alignment horizontal="left" vertical="top" wrapText="1"/>
    </xf>
    <xf numFmtId="182" fontId="9" fillId="0" borderId="2" xfId="1" applyNumberFormat="1" applyFont="1" applyBorder="1" applyAlignment="1" applyProtection="1">
      <alignment horizontal="center" vertical="top" wrapText="1"/>
    </xf>
    <xf numFmtId="182" fontId="9" fillId="0" borderId="3" xfId="1" applyNumberFormat="1" applyFont="1" applyBorder="1" applyAlignment="1" applyProtection="1">
      <alignment horizontal="center" vertical="top" wrapText="1"/>
    </xf>
    <xf numFmtId="182" fontId="9" fillId="0" borderId="4" xfId="1" applyNumberFormat="1" applyFont="1" applyBorder="1" applyAlignment="1" applyProtection="1">
      <alignment horizontal="center" vertical="top" wrapText="1"/>
    </xf>
    <xf numFmtId="182" fontId="9" fillId="0" borderId="1" xfId="1" applyNumberFormat="1" applyFont="1" applyBorder="1" applyAlignment="1" applyProtection="1">
      <alignment horizontal="center" vertical="top" wrapText="1"/>
    </xf>
    <xf numFmtId="182" fontId="5" fillId="0" borderId="3" xfId="1" applyNumberFormat="1" applyFont="1" applyBorder="1" applyAlignment="1" applyProtection="1">
      <alignment horizontal="left" vertical="center"/>
    </xf>
    <xf numFmtId="182" fontId="5" fillId="0" borderId="5" xfId="1" applyNumberFormat="1" applyFont="1" applyBorder="1" applyAlignment="1" applyProtection="1">
      <alignment horizontal="left" vertical="center"/>
    </xf>
    <xf numFmtId="182" fontId="5" fillId="0" borderId="7" xfId="1" applyNumberFormat="1" applyFont="1" applyBorder="1" applyAlignment="1" applyProtection="1">
      <alignment horizontal="left" vertical="center"/>
    </xf>
    <xf numFmtId="182" fontId="5" fillId="0" borderId="2" xfId="1" applyNumberFormat="1" applyFont="1" applyBorder="1" applyAlignment="1" applyProtection="1">
      <alignment horizontal="left" vertical="center"/>
    </xf>
    <xf numFmtId="182" fontId="5" fillId="0" borderId="4" xfId="1" applyNumberFormat="1" applyFont="1" applyBorder="1" applyAlignment="1" applyProtection="1">
      <alignment horizontal="left" vertical="center"/>
    </xf>
    <xf numFmtId="49" fontId="5" fillId="0" borderId="9" xfId="1" applyNumberFormat="1" applyFont="1" applyBorder="1" applyAlignment="1">
      <alignment horizontal="left" vertical="center" wrapText="1"/>
    </xf>
    <xf numFmtId="49" fontId="5" fillId="0" borderId="10" xfId="1" applyNumberFormat="1" applyFont="1" applyBorder="1" applyAlignment="1">
      <alignment horizontal="left" vertical="center" wrapText="1"/>
    </xf>
    <xf numFmtId="49" fontId="5" fillId="0" borderId="11" xfId="1" applyNumberFormat="1" applyFont="1" applyBorder="1" applyAlignment="1">
      <alignment horizontal="left" vertical="center" wrapText="1"/>
    </xf>
    <xf numFmtId="49" fontId="5" fillId="0" borderId="7" xfId="1" applyNumberFormat="1" applyFont="1" applyBorder="1" applyAlignment="1">
      <alignment horizontal="left" vertical="center" wrapText="1"/>
    </xf>
    <xf numFmtId="0" fontId="15" fillId="2" borderId="0" xfId="5" applyFont="1" applyFill="1" applyBorder="1" applyAlignment="1">
      <alignment horizontal="center" vertical="center" wrapText="1"/>
    </xf>
    <xf numFmtId="182" fontId="14" fillId="2" borderId="47" xfId="5" applyNumberFormat="1" applyFont="1" applyFill="1" applyBorder="1" applyAlignment="1">
      <alignment horizontal="center" vertical="center" readingOrder="1"/>
    </xf>
    <xf numFmtId="182" fontId="14" fillId="2" borderId="0" xfId="5" applyNumberFormat="1" applyFont="1" applyFill="1" applyBorder="1" applyAlignment="1">
      <alignment horizontal="center" vertical="center" readingOrder="1"/>
    </xf>
    <xf numFmtId="182" fontId="14" fillId="2" borderId="52" xfId="5" applyNumberFormat="1" applyFont="1" applyFill="1" applyBorder="1" applyAlignment="1">
      <alignment horizontal="center" vertical="center" readingOrder="1"/>
    </xf>
    <xf numFmtId="182" fontId="14" fillId="2" borderId="48" xfId="5" applyNumberFormat="1" applyFont="1" applyFill="1" applyBorder="1" applyAlignment="1">
      <alignment horizontal="center" vertical="center" readingOrder="1"/>
    </xf>
    <xf numFmtId="182" fontId="14" fillId="2" borderId="5" xfId="5" applyNumberFormat="1" applyFont="1" applyFill="1" applyBorder="1" applyAlignment="1">
      <alignment horizontal="center" vertical="center" readingOrder="1"/>
    </xf>
    <xf numFmtId="182" fontId="14" fillId="2" borderId="53" xfId="5" applyNumberFormat="1" applyFont="1" applyFill="1" applyBorder="1" applyAlignment="1">
      <alignment horizontal="center" vertical="center" readingOrder="1"/>
    </xf>
    <xf numFmtId="182" fontId="14" fillId="2" borderId="6" xfId="5" applyNumberFormat="1" applyFont="1" applyFill="1" applyBorder="1" applyAlignment="1">
      <alignment horizontal="center" vertical="center" readingOrder="1"/>
    </xf>
    <xf numFmtId="182" fontId="14" fillId="2" borderId="7" xfId="5" applyNumberFormat="1" applyFont="1" applyFill="1" applyBorder="1" applyAlignment="1">
      <alignment horizontal="center" vertical="center" readingOrder="1"/>
    </xf>
    <xf numFmtId="182" fontId="14" fillId="2" borderId="12" xfId="5" applyNumberFormat="1" applyFont="1" applyFill="1" applyBorder="1" applyAlignment="1">
      <alignment horizontal="center" vertical="center" readingOrder="1"/>
    </xf>
    <xf numFmtId="182" fontId="14" fillId="2" borderId="14" xfId="5" applyNumberFormat="1" applyFont="1" applyFill="1" applyBorder="1" applyAlignment="1">
      <alignment horizontal="center" vertical="center" readingOrder="1"/>
    </xf>
    <xf numFmtId="182" fontId="14" fillId="2" borderId="8" xfId="5" applyNumberFormat="1" applyFont="1" applyFill="1" applyBorder="1" applyAlignment="1">
      <alignment horizontal="center" vertical="center" readingOrder="1"/>
    </xf>
    <xf numFmtId="182" fontId="14" fillId="2" borderId="56" xfId="5" applyNumberFormat="1" applyFont="1" applyFill="1" applyBorder="1" applyAlignment="1">
      <alignment horizontal="center" vertical="center" readingOrder="1"/>
    </xf>
    <xf numFmtId="182" fontId="14" fillId="2" borderId="21" xfId="5" applyNumberFormat="1" applyFont="1" applyFill="1" applyBorder="1" applyAlignment="1">
      <alignment horizontal="center" vertical="center" readingOrder="1"/>
    </xf>
    <xf numFmtId="182" fontId="14" fillId="2" borderId="22" xfId="5" applyNumberFormat="1" applyFont="1" applyFill="1" applyBorder="1" applyAlignment="1">
      <alignment horizontal="center" vertical="center" readingOrder="1"/>
    </xf>
    <xf numFmtId="182" fontId="14" fillId="2" borderId="24" xfId="5" applyNumberFormat="1" applyFont="1" applyFill="1" applyBorder="1" applyAlignment="1">
      <alignment horizontal="center" vertical="center" readingOrder="1"/>
    </xf>
    <xf numFmtId="182" fontId="14" fillId="2" borderId="25" xfId="5" applyNumberFormat="1" applyFont="1" applyFill="1" applyBorder="1" applyAlignment="1">
      <alignment horizontal="center" vertical="center" readingOrder="1"/>
    </xf>
    <xf numFmtId="182" fontId="14" fillId="2" borderId="17" xfId="5" applyNumberFormat="1" applyFont="1" applyFill="1" applyBorder="1" applyAlignment="1">
      <alignment horizontal="center" vertical="center" readingOrder="1"/>
    </xf>
    <xf numFmtId="182" fontId="14" fillId="2" borderId="18" xfId="5" applyNumberFormat="1" applyFont="1" applyFill="1" applyBorder="1" applyAlignment="1">
      <alignment horizontal="center" vertical="center" readingOrder="1"/>
    </xf>
    <xf numFmtId="182" fontId="14" fillId="2" borderId="20" xfId="5" applyNumberFormat="1" applyFont="1" applyFill="1" applyBorder="1" applyAlignment="1">
      <alignment horizontal="center" vertical="center" readingOrder="1"/>
    </xf>
    <xf numFmtId="182" fontId="14" fillId="2" borderId="23" xfId="5" applyNumberFormat="1" applyFont="1" applyFill="1" applyBorder="1" applyAlignment="1">
      <alignment horizontal="center" vertical="center" readingOrder="1"/>
    </xf>
    <xf numFmtId="182" fontId="14" fillId="2" borderId="19" xfId="5" applyNumberFormat="1" applyFont="1" applyFill="1" applyBorder="1" applyAlignment="1">
      <alignment horizontal="center" vertical="center" readingOrder="1"/>
    </xf>
    <xf numFmtId="182" fontId="14" fillId="2" borderId="15" xfId="5" applyNumberFormat="1" applyFont="1" applyFill="1" applyBorder="1" applyAlignment="1">
      <alignment horizontal="center" vertical="center" readingOrder="1"/>
    </xf>
    <xf numFmtId="182" fontId="14" fillId="2" borderId="13" xfId="5" applyNumberFormat="1" applyFont="1" applyFill="1" applyBorder="1" applyAlignment="1">
      <alignment horizontal="center" vertical="center" readingOrder="1"/>
    </xf>
    <xf numFmtId="182" fontId="14" fillId="2" borderId="51" xfId="5" applyNumberFormat="1" applyFont="1" applyFill="1" applyBorder="1" applyAlignment="1">
      <alignment horizontal="center" vertical="center" readingOrder="1"/>
    </xf>
    <xf numFmtId="182" fontId="14" fillId="2" borderId="46" xfId="5" applyNumberFormat="1" applyFont="1" applyFill="1" applyBorder="1" applyAlignment="1">
      <alignment horizontal="center" vertical="center" readingOrder="1"/>
    </xf>
    <xf numFmtId="182" fontId="14" fillId="2" borderId="16" xfId="5" applyNumberFormat="1" applyFont="1" applyFill="1" applyBorder="1" applyAlignment="1">
      <alignment horizontal="center" vertical="center" readingOrder="1"/>
    </xf>
    <xf numFmtId="182" fontId="14" fillId="2" borderId="29" xfId="5" applyNumberFormat="1" applyFont="1" applyFill="1" applyBorder="1" applyAlignment="1">
      <alignment horizontal="center" vertical="center" readingOrder="1"/>
    </xf>
    <xf numFmtId="182" fontId="14" fillId="2" borderId="30" xfId="5" applyNumberFormat="1" applyFont="1" applyFill="1" applyBorder="1" applyAlignment="1">
      <alignment horizontal="center" vertical="center" readingOrder="1"/>
    </xf>
    <xf numFmtId="182" fontId="14" fillId="2" borderId="49" xfId="5" applyNumberFormat="1" applyFont="1" applyFill="1" applyBorder="1" applyAlignment="1">
      <alignment horizontal="center" vertical="center" readingOrder="1"/>
    </xf>
    <xf numFmtId="182" fontId="14" fillId="2" borderId="39" xfId="5" applyNumberFormat="1" applyFont="1" applyFill="1" applyBorder="1" applyAlignment="1">
      <alignment horizontal="center" vertical="center" readingOrder="1"/>
    </xf>
    <xf numFmtId="182" fontId="14" fillId="2" borderId="40" xfId="5" applyNumberFormat="1" applyFont="1" applyFill="1" applyBorder="1" applyAlignment="1">
      <alignment horizontal="center" vertical="center" readingOrder="1"/>
    </xf>
    <xf numFmtId="182" fontId="14" fillId="2" borderId="50" xfId="5" applyNumberFormat="1" applyFont="1" applyFill="1" applyBorder="1" applyAlignment="1">
      <alignment horizontal="center" vertical="center" readingOrder="1"/>
    </xf>
    <xf numFmtId="182" fontId="14" fillId="2" borderId="31" xfId="5" applyNumberFormat="1" applyFont="1" applyFill="1" applyBorder="1" applyAlignment="1">
      <alignment horizontal="center" vertical="center" readingOrder="1"/>
    </xf>
    <xf numFmtId="182" fontId="14" fillId="2" borderId="41" xfId="5" applyNumberFormat="1" applyFont="1" applyFill="1" applyBorder="1" applyAlignment="1">
      <alignment horizontal="center" vertical="center" readingOrder="1"/>
    </xf>
    <xf numFmtId="182" fontId="14" fillId="2" borderId="54" xfId="5" applyNumberFormat="1" applyFont="1" applyFill="1" applyBorder="1" applyAlignment="1">
      <alignment horizontal="center" vertical="center" readingOrder="1"/>
    </xf>
    <xf numFmtId="182" fontId="14" fillId="2" borderId="55" xfId="5" applyNumberFormat="1" applyFont="1" applyFill="1" applyBorder="1" applyAlignment="1">
      <alignment horizontal="center" vertical="center" readingOrder="1"/>
    </xf>
    <xf numFmtId="182" fontId="14" fillId="2" borderId="32" xfId="5" applyNumberFormat="1" applyFont="1" applyFill="1" applyBorder="1" applyAlignment="1">
      <alignment horizontal="center" vertical="center" readingOrder="1"/>
    </xf>
    <xf numFmtId="182" fontId="14" fillId="2" borderId="34" xfId="5" applyNumberFormat="1" applyFont="1" applyFill="1" applyBorder="1" applyAlignment="1">
      <alignment horizontal="center" vertical="center" readingOrder="1"/>
    </xf>
    <xf numFmtId="182" fontId="14" fillId="2" borderId="42" xfId="5" applyNumberFormat="1" applyFont="1" applyFill="1" applyBorder="1" applyAlignment="1">
      <alignment horizontal="center" vertical="center" readingOrder="1"/>
    </xf>
    <xf numFmtId="0" fontId="30" fillId="2" borderId="0" xfId="5" applyFont="1" applyFill="1" applyBorder="1" applyAlignment="1">
      <alignment horizontal="center" vertical="center"/>
    </xf>
    <xf numFmtId="0" fontId="30" fillId="2" borderId="5" xfId="5" applyFont="1" applyFill="1" applyBorder="1" applyAlignment="1">
      <alignment horizontal="center" vertical="center"/>
    </xf>
    <xf numFmtId="0" fontId="30" fillId="2" borderId="6" xfId="5" applyFont="1" applyFill="1" applyBorder="1" applyAlignment="1">
      <alignment horizontal="center" vertical="center"/>
    </xf>
    <xf numFmtId="0" fontId="30" fillId="2" borderId="7" xfId="5" applyFont="1" applyFill="1" applyBorder="1" applyAlignment="1">
      <alignment horizontal="center" vertical="center"/>
    </xf>
    <xf numFmtId="0" fontId="30" fillId="2" borderId="12" xfId="5" applyFont="1" applyFill="1" applyBorder="1" applyAlignment="1">
      <alignment horizontal="center" vertical="center"/>
    </xf>
    <xf numFmtId="0" fontId="30" fillId="2" borderId="8" xfId="5" applyFont="1" applyFill="1" applyBorder="1" applyAlignment="1">
      <alignment horizontal="center" vertical="center"/>
    </xf>
  </cellXfs>
  <cellStyles count="9">
    <cellStyle name="桁区切り" xfId="8" builtinId="6"/>
    <cellStyle name="桁区切り 2" xfId="6" xr:uid="{82AA3490-1D6F-4B20-9CAC-ACABD1D3DC6B}"/>
    <cellStyle name="桁区切り 3" xfId="4" xr:uid="{21AF5189-4DE7-47EB-A7DF-55CB7F22CCE3}"/>
    <cellStyle name="桁区切り 4" xfId="7" xr:uid="{F76EDA52-8A91-4582-B733-8BE9877240FA}"/>
    <cellStyle name="標準" xfId="0" builtinId="0"/>
    <cellStyle name="標準 2" xfId="1" xr:uid="{17938F22-ACC3-4FCF-9924-3112CC739F18}"/>
    <cellStyle name="標準 2 2" xfId="2" xr:uid="{245F8673-6879-4711-8BBA-8F4D36EFC950}"/>
    <cellStyle name="標準 3" xfId="3" xr:uid="{EAD97854-1054-4D4C-9E52-C8056760A047}"/>
    <cellStyle name="標準 3 2" xfId="5" xr:uid="{E4839054-9973-4DBA-8843-75E36BCD5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0</xdr:row>
      <xdr:rowOff>76200</xdr:rowOff>
    </xdr:from>
    <xdr:to>
      <xdr:col>8</xdr:col>
      <xdr:colOff>209550</xdr:colOff>
      <xdr:row>1</xdr:row>
      <xdr:rowOff>109538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F3D10D-255E-42E8-B54A-6E5E8722C73C}"/>
            </a:ext>
          </a:extLst>
        </xdr:cNvPr>
        <xdr:cNvSpPr txBox="1"/>
      </xdr:nvSpPr>
      <xdr:spPr>
        <a:xfrm>
          <a:off x="5353050" y="76200"/>
          <a:ext cx="676275" cy="271463"/>
        </a:xfrm>
        <a:prstGeom prst="rect">
          <a:avLst/>
        </a:prstGeom>
        <a:solidFill>
          <a:srgbClr val="000000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入力例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152401</xdr:colOff>
      <xdr:row>2</xdr:row>
      <xdr:rowOff>80962</xdr:rowOff>
    </xdr:from>
    <xdr:to>
      <xdr:col>4</xdr:col>
      <xdr:colOff>1057275</xdr:colOff>
      <xdr:row>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DB9D458-AC05-453E-A22E-C129E217C946}"/>
            </a:ext>
          </a:extLst>
        </xdr:cNvPr>
        <xdr:cNvSpPr txBox="1"/>
      </xdr:nvSpPr>
      <xdr:spPr>
        <a:xfrm>
          <a:off x="1314451" y="442912"/>
          <a:ext cx="2828924" cy="280988"/>
        </a:xfrm>
        <a:prstGeom prst="rect">
          <a:avLst/>
        </a:prstGeom>
        <a:solidFill>
          <a:srgbClr val="0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入力表及び月計表の結果が反映されます。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744</xdr:colOff>
      <xdr:row>5</xdr:row>
      <xdr:rowOff>119601</xdr:rowOff>
    </xdr:from>
    <xdr:to>
      <xdr:col>46</xdr:col>
      <xdr:colOff>63777</xdr:colOff>
      <xdr:row>7</xdr:row>
      <xdr:rowOff>72439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F1F6DFE8-D73E-4041-8A29-4BC02011041F}"/>
            </a:ext>
          </a:extLst>
        </xdr:cNvPr>
        <xdr:cNvSpPr/>
      </xdr:nvSpPr>
      <xdr:spPr>
        <a:xfrm>
          <a:off x="3067794" y="767301"/>
          <a:ext cx="263058" cy="238588"/>
        </a:xfrm>
        <a:prstGeom prst="ellipse">
          <a:avLst/>
        </a:prstGeom>
        <a:solidFill>
          <a:schemeClr val="tx1">
            <a:alpha val="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95</xdr:col>
      <xdr:colOff>8658</xdr:colOff>
      <xdr:row>5</xdr:row>
      <xdr:rowOff>95250</xdr:rowOff>
    </xdr:from>
    <xdr:to>
      <xdr:col>98</xdr:col>
      <xdr:colOff>60278</xdr:colOff>
      <xdr:row>7</xdr:row>
      <xdr:rowOff>48088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7EEE79C2-4DFC-4EC8-B4F2-1817611C848E}"/>
            </a:ext>
          </a:extLst>
        </xdr:cNvPr>
        <xdr:cNvSpPr/>
      </xdr:nvSpPr>
      <xdr:spPr>
        <a:xfrm>
          <a:off x="6952383" y="742950"/>
          <a:ext cx="251645" cy="238588"/>
        </a:xfrm>
        <a:prstGeom prst="ellipse">
          <a:avLst/>
        </a:prstGeom>
        <a:solidFill>
          <a:schemeClr val="tx1">
            <a:alpha val="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144</xdr:col>
      <xdr:colOff>34635</xdr:colOff>
      <xdr:row>5</xdr:row>
      <xdr:rowOff>86592</xdr:rowOff>
    </xdr:from>
    <xdr:to>
      <xdr:col>148</xdr:col>
      <xdr:colOff>16982</xdr:colOff>
      <xdr:row>7</xdr:row>
      <xdr:rowOff>39430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96B4ACF2-FD1F-46A5-B6AE-572E66CD21A9}"/>
            </a:ext>
          </a:extLst>
        </xdr:cNvPr>
        <xdr:cNvSpPr/>
      </xdr:nvSpPr>
      <xdr:spPr>
        <a:xfrm>
          <a:off x="10759785" y="734292"/>
          <a:ext cx="258572" cy="238588"/>
        </a:xfrm>
        <a:prstGeom prst="ellipse">
          <a:avLst/>
        </a:prstGeom>
        <a:solidFill>
          <a:schemeClr val="tx1">
            <a:alpha val="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7</xdr:col>
      <xdr:colOff>34636</xdr:colOff>
      <xdr:row>3</xdr:row>
      <xdr:rowOff>69274</xdr:rowOff>
    </xdr:from>
    <xdr:to>
      <xdr:col>47</xdr:col>
      <xdr:colOff>45027</xdr:colOff>
      <xdr:row>5</xdr:row>
      <xdr:rowOff>90489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D9549C7-F180-4398-A72F-A78853A24196}"/>
            </a:ext>
          </a:extLst>
        </xdr:cNvPr>
        <xdr:cNvSpPr txBox="1"/>
      </xdr:nvSpPr>
      <xdr:spPr>
        <a:xfrm>
          <a:off x="691533" y="441515"/>
          <a:ext cx="2637977" cy="283974"/>
        </a:xfrm>
        <a:prstGeom prst="rect">
          <a:avLst/>
        </a:prstGeom>
        <a:solidFill>
          <a:srgbClr val="0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入力表及び月計表の結果が反映されます。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2" name="テキスト ボックス 16">
          <a:extLst>
            <a:ext uri="{FF2B5EF4-FFF2-40B4-BE49-F238E27FC236}">
              <a16:creationId xmlns:a16="http://schemas.microsoft.com/office/drawing/2014/main" id="{21DDC96E-A772-4953-AB62-000E277AD765}"/>
            </a:ext>
          </a:extLst>
        </xdr:cNvPr>
        <xdr:cNvSpPr txBox="1"/>
      </xdr:nvSpPr>
      <xdr:spPr>
        <a:xfrm>
          <a:off x="1016000" y="2794000"/>
          <a:ext cx="4092575" cy="76200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2" name="テキスト ボックス 16">
          <a:extLst>
            <a:ext uri="{FF2B5EF4-FFF2-40B4-BE49-F238E27FC236}">
              <a16:creationId xmlns:a16="http://schemas.microsoft.com/office/drawing/2014/main" id="{70EFD5FE-90F9-442E-9CC6-21A7DCB33D68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2" name="テキスト ボックス 16">
          <a:extLst>
            <a:ext uri="{FF2B5EF4-FFF2-40B4-BE49-F238E27FC236}">
              <a16:creationId xmlns:a16="http://schemas.microsoft.com/office/drawing/2014/main" id="{313141E4-12E7-41C1-8CB3-769E90361885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5" name="テキスト ボックス 16">
          <a:extLst>
            <a:ext uri="{FF2B5EF4-FFF2-40B4-BE49-F238E27FC236}">
              <a16:creationId xmlns:a16="http://schemas.microsoft.com/office/drawing/2014/main" id="{0294445F-7794-41E1-B6FD-000581B36782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4" name="テキスト ボックス 16">
          <a:extLst>
            <a:ext uri="{FF2B5EF4-FFF2-40B4-BE49-F238E27FC236}">
              <a16:creationId xmlns:a16="http://schemas.microsoft.com/office/drawing/2014/main" id="{5554621E-C7E1-4EDB-B6A2-B4769C5A19EF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5" name="テキスト ボックス 16">
          <a:extLst>
            <a:ext uri="{FF2B5EF4-FFF2-40B4-BE49-F238E27FC236}">
              <a16:creationId xmlns:a16="http://schemas.microsoft.com/office/drawing/2014/main" id="{AF4FFBFA-4D2F-419E-BB6A-16C25CB271B8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2" name="テキスト ボックス 16">
          <a:extLst>
            <a:ext uri="{FF2B5EF4-FFF2-40B4-BE49-F238E27FC236}">
              <a16:creationId xmlns:a16="http://schemas.microsoft.com/office/drawing/2014/main" id="{E156B8EE-ABE4-46CB-9DE1-48569E3D4517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3" name="テキスト ボックス 16">
          <a:extLst>
            <a:ext uri="{FF2B5EF4-FFF2-40B4-BE49-F238E27FC236}">
              <a16:creationId xmlns:a16="http://schemas.microsoft.com/office/drawing/2014/main" id="{8797E526-0A53-4DBF-A093-0069C25B831F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4" name="テキスト ボックス 16">
          <a:extLst>
            <a:ext uri="{FF2B5EF4-FFF2-40B4-BE49-F238E27FC236}">
              <a16:creationId xmlns:a16="http://schemas.microsoft.com/office/drawing/2014/main" id="{973A459B-131F-4080-B023-919A53C1A55F}"/>
            </a:ext>
          </a:extLst>
        </xdr:cNvPr>
        <xdr:cNvSpPr txBox="1"/>
      </xdr:nvSpPr>
      <xdr:spPr>
        <a:xfrm>
          <a:off x="1012825" y="2736850"/>
          <a:ext cx="4089400" cy="742951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3" name="テキスト ボックス 16">
          <a:extLst>
            <a:ext uri="{FF2B5EF4-FFF2-40B4-BE49-F238E27FC236}">
              <a16:creationId xmlns:a16="http://schemas.microsoft.com/office/drawing/2014/main" id="{8F9D4C41-85AF-44CC-8BAE-BDEFD7008E37}"/>
            </a:ext>
          </a:extLst>
        </xdr:cNvPr>
        <xdr:cNvSpPr txBox="1"/>
      </xdr:nvSpPr>
      <xdr:spPr>
        <a:xfrm>
          <a:off x="1012825" y="2355850"/>
          <a:ext cx="4184650" cy="714376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4" name="テキスト ボックス 16">
          <a:extLst>
            <a:ext uri="{FF2B5EF4-FFF2-40B4-BE49-F238E27FC236}">
              <a16:creationId xmlns:a16="http://schemas.microsoft.com/office/drawing/2014/main" id="{8072A35F-2718-4324-9F83-6CB1715F78C8}"/>
            </a:ext>
          </a:extLst>
        </xdr:cNvPr>
        <xdr:cNvSpPr txBox="1"/>
      </xdr:nvSpPr>
      <xdr:spPr>
        <a:xfrm>
          <a:off x="1012825" y="2355850"/>
          <a:ext cx="4184650" cy="714376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222250</xdr:colOff>
      <xdr:row>11</xdr:row>
      <xdr:rowOff>31750</xdr:rowOff>
    </xdr:from>
    <xdr:to>
      <xdr:col>4</xdr:col>
      <xdr:colOff>473075</xdr:colOff>
      <xdr:row>14</xdr:row>
      <xdr:rowOff>31751</xdr:rowOff>
    </xdr:to>
    <xdr:sp macro="" textlink="">
      <xdr:nvSpPr>
        <xdr:cNvPr id="5" name="テキスト ボックス 16">
          <a:extLst>
            <a:ext uri="{FF2B5EF4-FFF2-40B4-BE49-F238E27FC236}">
              <a16:creationId xmlns:a16="http://schemas.microsoft.com/office/drawing/2014/main" id="{BCD5FB54-5817-4F13-A383-A14C84FC95FA}"/>
            </a:ext>
          </a:extLst>
        </xdr:cNvPr>
        <xdr:cNvSpPr txBox="1"/>
      </xdr:nvSpPr>
      <xdr:spPr>
        <a:xfrm>
          <a:off x="1012825" y="2355850"/>
          <a:ext cx="4184650" cy="714376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宿泊料金（円）は、１，０００円単位で入力してください。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・　日付ごとの宿泊者数及び宿泊料金の実績を入力してください。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r>
            <a:rPr lang="ja-JP" sz="1100" b="1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合計の数値は、納入申告書に反映されます。</a:t>
          </a:r>
          <a:endParaRPr lang="ja-JP" sz="11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744</xdr:colOff>
      <xdr:row>5</xdr:row>
      <xdr:rowOff>119601</xdr:rowOff>
    </xdr:from>
    <xdr:to>
      <xdr:col>46</xdr:col>
      <xdr:colOff>63777</xdr:colOff>
      <xdr:row>7</xdr:row>
      <xdr:rowOff>72439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1599D34-6D54-4C6A-B63C-E6D9318ACB2F}"/>
            </a:ext>
          </a:extLst>
        </xdr:cNvPr>
        <xdr:cNvSpPr/>
      </xdr:nvSpPr>
      <xdr:spPr>
        <a:xfrm>
          <a:off x="3067794" y="767301"/>
          <a:ext cx="263058" cy="238588"/>
        </a:xfrm>
        <a:prstGeom prst="ellipse">
          <a:avLst/>
        </a:prstGeom>
        <a:solidFill>
          <a:schemeClr val="tx1">
            <a:alpha val="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95</xdr:col>
      <xdr:colOff>8658</xdr:colOff>
      <xdr:row>5</xdr:row>
      <xdr:rowOff>95250</xdr:rowOff>
    </xdr:from>
    <xdr:to>
      <xdr:col>98</xdr:col>
      <xdr:colOff>60278</xdr:colOff>
      <xdr:row>7</xdr:row>
      <xdr:rowOff>48088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598EAE83-1D88-48D5-88C9-D4F8D53920C8}"/>
            </a:ext>
          </a:extLst>
        </xdr:cNvPr>
        <xdr:cNvSpPr/>
      </xdr:nvSpPr>
      <xdr:spPr>
        <a:xfrm>
          <a:off x="6952383" y="742950"/>
          <a:ext cx="251645" cy="238588"/>
        </a:xfrm>
        <a:prstGeom prst="ellipse">
          <a:avLst/>
        </a:prstGeom>
        <a:solidFill>
          <a:schemeClr val="tx1">
            <a:alpha val="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144</xdr:col>
      <xdr:colOff>34635</xdr:colOff>
      <xdr:row>5</xdr:row>
      <xdr:rowOff>86592</xdr:rowOff>
    </xdr:from>
    <xdr:to>
      <xdr:col>148</xdr:col>
      <xdr:colOff>16982</xdr:colOff>
      <xdr:row>7</xdr:row>
      <xdr:rowOff>39430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AA4B2B4D-9B3F-4AE9-80B6-62C83DF2F989}"/>
            </a:ext>
          </a:extLst>
        </xdr:cNvPr>
        <xdr:cNvSpPr/>
      </xdr:nvSpPr>
      <xdr:spPr>
        <a:xfrm>
          <a:off x="10759785" y="734292"/>
          <a:ext cx="258572" cy="238588"/>
        </a:xfrm>
        <a:prstGeom prst="ellipse">
          <a:avLst/>
        </a:prstGeom>
        <a:solidFill>
          <a:schemeClr val="tx1">
            <a:alpha val="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A848E-9A60-46AD-A02F-E52A43BB5097}">
  <dimension ref="A2:I17"/>
  <sheetViews>
    <sheetView showGridLines="0" zoomScaleNormal="100" workbookViewId="0">
      <selection activeCell="K4" sqref="K4"/>
    </sheetView>
  </sheetViews>
  <sheetFormatPr defaultRowHeight="18.75" x14ac:dyDescent="0.4"/>
  <cols>
    <col min="1" max="1" width="8.5" customWidth="1"/>
    <col min="2" max="2" width="31" customWidth="1"/>
    <col min="3" max="3" width="12.375" customWidth="1"/>
    <col min="4" max="4" width="5.375" customWidth="1"/>
    <col min="5" max="5" width="7" customWidth="1"/>
    <col min="6" max="6" width="5.375" customWidth="1"/>
    <col min="7" max="7" width="5.875" bestFit="1" customWidth="1"/>
    <col min="8" max="8" width="6" customWidth="1"/>
    <col min="9" max="9" width="4.875" customWidth="1"/>
  </cols>
  <sheetData>
    <row r="2" spans="1:9" x14ac:dyDescent="0.4">
      <c r="A2" s="139" t="s">
        <v>139</v>
      </c>
      <c r="B2" s="139"/>
      <c r="C2" s="139"/>
      <c r="D2" s="139"/>
      <c r="E2" s="139"/>
      <c r="F2" s="139"/>
      <c r="G2" s="139"/>
      <c r="H2" s="139"/>
      <c r="I2" s="139"/>
    </row>
    <row r="3" spans="1:9" ht="69.75" customHeight="1" x14ac:dyDescent="0.4">
      <c r="A3" s="156" t="s">
        <v>124</v>
      </c>
      <c r="B3" s="157"/>
      <c r="C3" s="157"/>
      <c r="D3" s="157"/>
      <c r="E3" s="157"/>
      <c r="F3" s="157"/>
      <c r="G3" s="157"/>
      <c r="H3" s="157"/>
      <c r="I3" s="157"/>
    </row>
    <row r="4" spans="1:9" x14ac:dyDescent="0.4">
      <c r="A4" s="140" t="s">
        <v>93</v>
      </c>
      <c r="B4" s="141"/>
      <c r="C4" s="66" t="s">
        <v>94</v>
      </c>
      <c r="D4" s="82">
        <v>9</v>
      </c>
      <c r="E4" s="80" t="s">
        <v>0</v>
      </c>
      <c r="F4" s="82">
        <v>8</v>
      </c>
      <c r="G4" s="80" t="s">
        <v>108</v>
      </c>
      <c r="H4" s="82">
        <v>12</v>
      </c>
      <c r="I4" s="80" t="s">
        <v>109</v>
      </c>
    </row>
    <row r="5" spans="1:9" x14ac:dyDescent="0.4">
      <c r="A5" s="158" t="s">
        <v>95</v>
      </c>
      <c r="B5" s="90" t="s">
        <v>123</v>
      </c>
      <c r="C5" s="147">
        <v>111111111111</v>
      </c>
      <c r="D5" s="148"/>
      <c r="E5" s="148"/>
      <c r="F5" s="148"/>
      <c r="G5" s="148"/>
      <c r="H5" s="148"/>
      <c r="I5" s="149"/>
    </row>
    <row r="6" spans="1:9" x14ac:dyDescent="0.4">
      <c r="A6" s="159"/>
      <c r="B6" s="91" t="s">
        <v>97</v>
      </c>
      <c r="C6" s="144" t="s">
        <v>115</v>
      </c>
      <c r="D6" s="144"/>
      <c r="E6" s="144"/>
      <c r="F6" s="144"/>
      <c r="G6" s="144"/>
      <c r="H6" s="144"/>
      <c r="I6" s="144"/>
    </row>
    <row r="7" spans="1:9" x14ac:dyDescent="0.4">
      <c r="A7" s="159"/>
      <c r="B7" s="162" t="s">
        <v>107</v>
      </c>
      <c r="C7" s="83" t="s">
        <v>106</v>
      </c>
      <c r="D7" s="154" t="s">
        <v>110</v>
      </c>
      <c r="E7" s="154"/>
      <c r="F7" s="154"/>
      <c r="G7" s="154"/>
      <c r="H7" s="154"/>
      <c r="I7" s="155"/>
    </row>
    <row r="8" spans="1:9" x14ac:dyDescent="0.4">
      <c r="A8" s="159"/>
      <c r="B8" s="163"/>
      <c r="C8" s="83" t="s">
        <v>96</v>
      </c>
      <c r="D8" s="154" t="s">
        <v>112</v>
      </c>
      <c r="E8" s="154"/>
      <c r="F8" s="154"/>
      <c r="G8" s="154"/>
      <c r="H8" s="154"/>
      <c r="I8" s="155"/>
    </row>
    <row r="9" spans="1:9" x14ac:dyDescent="0.4">
      <c r="A9" s="160"/>
      <c r="B9" s="88" t="s">
        <v>105</v>
      </c>
      <c r="C9" s="150" t="s">
        <v>119</v>
      </c>
      <c r="D9" s="151"/>
      <c r="E9" s="151"/>
      <c r="F9" s="151"/>
      <c r="G9" s="151"/>
      <c r="H9" s="151"/>
      <c r="I9" s="152"/>
    </row>
    <row r="10" spans="1:9" x14ac:dyDescent="0.4">
      <c r="A10" s="142" t="s">
        <v>103</v>
      </c>
      <c r="B10" s="89" t="s">
        <v>102</v>
      </c>
      <c r="C10" s="153" t="s">
        <v>113</v>
      </c>
      <c r="D10" s="154"/>
      <c r="E10" s="154"/>
      <c r="F10" s="154"/>
      <c r="G10" s="154"/>
      <c r="H10" s="154"/>
      <c r="I10" s="155"/>
    </row>
    <row r="11" spans="1:9" x14ac:dyDescent="0.4">
      <c r="A11" s="143"/>
      <c r="B11" s="89" t="s">
        <v>104</v>
      </c>
      <c r="C11" s="144" t="s">
        <v>121</v>
      </c>
      <c r="D11" s="144"/>
      <c r="E11" s="144"/>
      <c r="F11" s="144"/>
      <c r="G11" s="144"/>
      <c r="H11" s="144"/>
      <c r="I11" s="144"/>
    </row>
    <row r="12" spans="1:9" x14ac:dyDescent="0.4">
      <c r="A12" s="143"/>
      <c r="B12" s="87" t="s">
        <v>99</v>
      </c>
      <c r="C12" s="145" t="s">
        <v>116</v>
      </c>
      <c r="D12" s="145"/>
      <c r="E12" s="146"/>
      <c r="F12" s="146"/>
      <c r="G12" s="146"/>
      <c r="H12" s="146"/>
      <c r="I12" s="146"/>
    </row>
    <row r="13" spans="1:9" x14ac:dyDescent="0.4">
      <c r="A13" s="167" t="s">
        <v>101</v>
      </c>
      <c r="B13" s="167"/>
      <c r="C13" s="166" t="s">
        <v>9</v>
      </c>
      <c r="D13" s="166"/>
      <c r="E13" s="84">
        <v>9</v>
      </c>
      <c r="F13" s="76" t="s">
        <v>117</v>
      </c>
      <c r="G13" s="67">
        <v>7</v>
      </c>
      <c r="H13" s="79" t="s">
        <v>120</v>
      </c>
      <c r="I13" s="77"/>
    </row>
    <row r="14" spans="1:9" x14ac:dyDescent="0.4">
      <c r="A14" s="167" t="s">
        <v>100</v>
      </c>
      <c r="B14" s="167"/>
      <c r="C14" s="166"/>
      <c r="D14" s="166"/>
      <c r="E14" s="85">
        <v>9</v>
      </c>
      <c r="F14" s="76" t="s">
        <v>0</v>
      </c>
      <c r="G14" s="68">
        <v>8</v>
      </c>
      <c r="H14" s="79" t="s">
        <v>118</v>
      </c>
      <c r="I14" s="77"/>
    </row>
    <row r="15" spans="1:9" x14ac:dyDescent="0.4">
      <c r="A15" s="167" t="s">
        <v>98</v>
      </c>
      <c r="B15" s="167"/>
      <c r="C15" s="66" t="s">
        <v>94</v>
      </c>
      <c r="D15" s="82">
        <v>9</v>
      </c>
      <c r="E15" s="86" t="s">
        <v>0</v>
      </c>
      <c r="F15" s="82">
        <v>8</v>
      </c>
      <c r="G15" s="80" t="s">
        <v>108</v>
      </c>
      <c r="H15" s="82">
        <v>31</v>
      </c>
      <c r="I15" s="80" t="s">
        <v>109</v>
      </c>
    </row>
    <row r="16" spans="1:9" x14ac:dyDescent="0.4">
      <c r="A16" s="166" t="s">
        <v>114</v>
      </c>
      <c r="B16" s="166"/>
      <c r="C16" s="166"/>
      <c r="D16" s="166"/>
      <c r="E16" s="164">
        <f>'（入力反映済）納入申告書'!E51</f>
        <v>275190</v>
      </c>
      <c r="F16" s="165"/>
      <c r="G16" s="165"/>
      <c r="H16" s="165"/>
      <c r="I16" s="165"/>
    </row>
    <row r="17" spans="1:9" x14ac:dyDescent="0.4">
      <c r="A17" s="161" t="s">
        <v>122</v>
      </c>
      <c r="B17" s="161"/>
      <c r="C17" s="161"/>
      <c r="D17" s="161"/>
      <c r="E17" s="161"/>
      <c r="F17" s="161"/>
      <c r="G17" s="161"/>
      <c r="H17" s="161"/>
      <c r="I17" s="161"/>
    </row>
  </sheetData>
  <mergeCells count="21">
    <mergeCell ref="A17:I17"/>
    <mergeCell ref="B7:B8"/>
    <mergeCell ref="D7:I7"/>
    <mergeCell ref="D8:I8"/>
    <mergeCell ref="E16:I16"/>
    <mergeCell ref="C13:D14"/>
    <mergeCell ref="A13:B13"/>
    <mergeCell ref="A14:B14"/>
    <mergeCell ref="A16:D16"/>
    <mergeCell ref="A15:B15"/>
    <mergeCell ref="A2:I2"/>
    <mergeCell ref="A4:B4"/>
    <mergeCell ref="A10:A12"/>
    <mergeCell ref="C6:I6"/>
    <mergeCell ref="C11:I11"/>
    <mergeCell ref="C12:I12"/>
    <mergeCell ref="C5:I5"/>
    <mergeCell ref="C9:I9"/>
    <mergeCell ref="C10:I10"/>
    <mergeCell ref="A3:I3"/>
    <mergeCell ref="A5:A9"/>
  </mergeCells>
  <phoneticPr fontId="2"/>
  <dataValidations count="2">
    <dataValidation type="textLength" allowBlank="1" showInputMessage="1" showErrorMessage="1" errorTitle="文字数オーバー" error="制限文字数を超えています。_x000a_入力内容を確認してください。" sqref="C12:D12" xr:uid="{DBD91203-C25A-4256-B3E7-AE802561A0E4}">
      <formula1>0</formula1>
      <formula2>9</formula2>
    </dataValidation>
    <dataValidation type="textLength" allowBlank="1" showInputMessage="1" showErrorMessage="1" errorTitle="文字数オーバー" error="制限文字数を超えています。_x000a_入力内容を確認してください。" sqref="C5" xr:uid="{19F0FB7F-8596-4989-90D8-13232E2FDD6E}">
      <formula1>0</formula1>
      <formula2>13</formula2>
    </dataValidation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C5B8-A6C8-4E72-891E-BFD2B45A271E}">
  <sheetPr>
    <pageSetUpPr fitToPage="1"/>
  </sheetPr>
  <dimension ref="A1:I59"/>
  <sheetViews>
    <sheetView showGridLines="0" topLeftCell="A25" zoomScaleNormal="100" zoomScaleSheetLayoutView="95" workbookViewId="0">
      <selection activeCell="H45" sqref="H45"/>
    </sheetView>
  </sheetViews>
  <sheetFormatPr defaultRowHeight="13.5" x14ac:dyDescent="0.4"/>
  <cols>
    <col min="1" max="1" width="15.25" style="1" customWidth="1"/>
    <col min="2" max="2" width="6.75" style="1" customWidth="1"/>
    <col min="3" max="3" width="7.25" style="1" customWidth="1"/>
    <col min="4" max="4" width="10.125" style="1" customWidth="1"/>
    <col min="5" max="5" width="17.125" style="1" customWidth="1"/>
    <col min="6" max="6" width="7.75" style="1" customWidth="1"/>
    <col min="7" max="7" width="16" style="1" customWidth="1"/>
    <col min="8" max="8" width="9" style="1" customWidth="1"/>
    <col min="9" max="16384" width="9" style="1"/>
  </cols>
  <sheetData>
    <row r="1" spans="1:9" x14ac:dyDescent="0.4">
      <c r="A1" s="1" t="s">
        <v>10</v>
      </c>
    </row>
    <row r="2" spans="1:9" ht="15" customHeight="1" x14ac:dyDescent="0.4">
      <c r="A2" s="216" t="s">
        <v>11</v>
      </c>
      <c r="B2" s="216"/>
      <c r="C2" s="216"/>
      <c r="D2" s="216"/>
      <c r="E2" s="216"/>
      <c r="F2" s="216"/>
      <c r="G2" s="216"/>
    </row>
    <row r="3" spans="1:9" ht="15" customHeight="1" x14ac:dyDescent="0.4">
      <c r="A3" s="217" t="s">
        <v>12</v>
      </c>
      <c r="B3" s="217"/>
      <c r="C3" s="2"/>
      <c r="D3" s="2"/>
      <c r="E3" s="2"/>
      <c r="F3" s="2"/>
      <c r="G3" s="2"/>
    </row>
    <row r="4" spans="1:9" x14ac:dyDescent="0.4">
      <c r="A4" s="217"/>
      <c r="B4" s="217"/>
      <c r="F4" s="81"/>
      <c r="G4" s="113" t="str">
        <f>'（入力例）入力表'!C4&amp;'（入力例）入力表'!D4&amp;'（入力例）入力表'!E4&amp;'（入力例）入力表'!F4&amp;'（入力例）入力表'!G4&amp;'（入力例）入力表'!H4&amp;'（入力例）入力表'!I4</f>
        <v>令和9年8月12日</v>
      </c>
    </row>
    <row r="5" spans="1:9" x14ac:dyDescent="0.4">
      <c r="A5" s="2"/>
      <c r="B5" s="2"/>
      <c r="F5" s="3"/>
      <c r="G5" s="3"/>
    </row>
    <row r="6" spans="1:9" x14ac:dyDescent="0.4">
      <c r="A6" s="217" t="s">
        <v>13</v>
      </c>
      <c r="B6" s="217"/>
      <c r="C6" s="217"/>
      <c r="D6" s="217"/>
      <c r="E6" s="217"/>
      <c r="F6" s="217"/>
      <c r="G6" s="217"/>
    </row>
    <row r="7" spans="1:9" x14ac:dyDescent="0.4">
      <c r="A7" s="2"/>
      <c r="B7" s="2"/>
      <c r="C7" s="2"/>
      <c r="D7" s="2"/>
      <c r="E7" s="2"/>
      <c r="F7" s="2"/>
      <c r="G7" s="2"/>
    </row>
    <row r="8" spans="1:9" x14ac:dyDescent="0.4">
      <c r="A8" s="2" t="s">
        <v>14</v>
      </c>
      <c r="B8" s="2"/>
      <c r="C8" s="2"/>
      <c r="D8" s="2"/>
      <c r="E8" s="2"/>
      <c r="F8" s="2"/>
      <c r="G8" s="2"/>
    </row>
    <row r="9" spans="1:9" ht="13.5" customHeight="1" x14ac:dyDescent="0.4">
      <c r="A9" s="211" t="s">
        <v>15</v>
      </c>
      <c r="B9" s="212"/>
      <c r="C9" s="212"/>
      <c r="D9" s="212"/>
      <c r="E9" s="213" t="s">
        <v>16</v>
      </c>
      <c r="F9" s="214"/>
      <c r="G9" s="215"/>
      <c r="I9" s="4"/>
    </row>
    <row r="10" spans="1:9" ht="24" customHeight="1" x14ac:dyDescent="0.4">
      <c r="A10" s="187" t="str">
        <f>'（入力例）入力表'!C6</f>
        <v>山形市旅篭町二丁目〇番▲号</v>
      </c>
      <c r="B10" s="188"/>
      <c r="C10" s="188"/>
      <c r="D10" s="188"/>
      <c r="E10" s="208" t="str">
        <f>'（入力例）入力表'!D7</f>
        <v>株式会社　山形市税観光</v>
      </c>
      <c r="F10" s="209"/>
      <c r="G10" s="210"/>
      <c r="I10" s="4"/>
    </row>
    <row r="11" spans="1:9" ht="20.25" customHeight="1" x14ac:dyDescent="0.4">
      <c r="A11" s="189"/>
      <c r="B11" s="190"/>
      <c r="C11" s="190"/>
      <c r="D11" s="190"/>
      <c r="E11" s="184" t="str">
        <f>'（入力例）入力表'!D8</f>
        <v>代表取締役　山形　太郎</v>
      </c>
      <c r="F11" s="185"/>
      <c r="G11" s="186"/>
    </row>
    <row r="12" spans="1:9" ht="16.5" x14ac:dyDescent="0.4">
      <c r="A12" s="118" t="s">
        <v>17</v>
      </c>
      <c r="B12" s="191">
        <f>'（入力例）入力表'!C5</f>
        <v>111111111111</v>
      </c>
      <c r="C12" s="192"/>
      <c r="D12" s="193"/>
      <c r="E12" s="78" t="s">
        <v>18</v>
      </c>
      <c r="F12" s="194" t="str">
        <f>'（入力例）入力表'!C9</f>
        <v>023-641-0000</v>
      </c>
      <c r="G12" s="195"/>
    </row>
    <row r="13" spans="1:9" x14ac:dyDescent="0.4">
      <c r="A13" s="196" t="s">
        <v>19</v>
      </c>
      <c r="B13" s="199" t="s">
        <v>20</v>
      </c>
      <c r="C13" s="199"/>
      <c r="D13" s="200" t="str">
        <f>'（入力例）入力表'!C11</f>
        <v>山形市香澄町二丁目▲番〇号</v>
      </c>
      <c r="E13" s="200"/>
      <c r="F13" s="201"/>
      <c r="G13" s="202"/>
    </row>
    <row r="14" spans="1:9" x14ac:dyDescent="0.4">
      <c r="A14" s="197"/>
      <c r="B14" s="199" t="s">
        <v>21</v>
      </c>
      <c r="C14" s="199"/>
      <c r="D14" s="203" t="str">
        <f>'（入力例）入力表'!C10</f>
        <v>山形市税ホテル</v>
      </c>
      <c r="E14" s="200"/>
      <c r="F14" s="200"/>
      <c r="G14" s="204"/>
    </row>
    <row r="15" spans="1:9" x14ac:dyDescent="0.4">
      <c r="A15" s="198"/>
      <c r="B15" s="205" t="s">
        <v>37</v>
      </c>
      <c r="C15" s="206"/>
      <c r="D15" s="207" t="str">
        <f>'（入力例）入力表'!C12</f>
        <v>８７６５４４４４</v>
      </c>
      <c r="E15" s="200"/>
      <c r="F15" s="200"/>
      <c r="G15" s="204"/>
    </row>
    <row r="17" spans="1:8" x14ac:dyDescent="0.4">
      <c r="A17" s="5" t="s">
        <v>22</v>
      </c>
      <c r="B17" s="122">
        <f>'（入力例）入力表'!E13</f>
        <v>9</v>
      </c>
      <c r="C17" s="7" t="s">
        <v>23</v>
      </c>
      <c r="D17" s="122">
        <f>'（入力例）入力表'!G13</f>
        <v>7</v>
      </c>
      <c r="E17" s="7" t="s">
        <v>24</v>
      </c>
      <c r="F17" s="7"/>
      <c r="G17" s="9"/>
    </row>
    <row r="18" spans="1:8" ht="27" x14ac:dyDescent="0.4">
      <c r="A18" s="119" t="s">
        <v>25</v>
      </c>
      <c r="B18" s="180" t="s">
        <v>26</v>
      </c>
      <c r="C18" s="181"/>
      <c r="D18" s="119" t="s">
        <v>131</v>
      </c>
      <c r="E18" s="120" t="s">
        <v>132</v>
      </c>
      <c r="F18" s="121" t="s">
        <v>133</v>
      </c>
      <c r="G18" s="120" t="s">
        <v>134</v>
      </c>
      <c r="H18" s="10"/>
    </row>
    <row r="19" spans="1:8" ht="13.5" customHeight="1" x14ac:dyDescent="0.4">
      <c r="A19" s="170" t="s">
        <v>4</v>
      </c>
      <c r="B19" s="173" t="s">
        <v>128</v>
      </c>
      <c r="C19" s="174"/>
      <c r="D19" s="114">
        <f>'（入力例）月計表（１人1泊当たり）'!B38</f>
        <v>1113</v>
      </c>
      <c r="E19" s="114">
        <f>'（入力例）月計表（１人1泊当たり）'!C38</f>
        <v>9173000</v>
      </c>
      <c r="F19" s="175" t="s">
        <v>27</v>
      </c>
      <c r="G19" s="114">
        <f>E19*0.03</f>
        <v>275190</v>
      </c>
    </row>
    <row r="20" spans="1:8" ht="14.25" customHeight="1" x14ac:dyDescent="0.4">
      <c r="A20" s="171"/>
      <c r="B20" s="173" t="s">
        <v>129</v>
      </c>
      <c r="C20" s="174"/>
      <c r="D20" s="114">
        <f>'（入力例）月計表（１部屋1泊当たり）'!B38</f>
        <v>0</v>
      </c>
      <c r="E20" s="114">
        <f>'（入力例）月計表（１部屋1泊当たり）'!C38</f>
        <v>0</v>
      </c>
      <c r="F20" s="176"/>
      <c r="G20" s="127">
        <f t="shared" ref="G20:G21" si="0">E20*0.03</f>
        <v>0</v>
      </c>
    </row>
    <row r="21" spans="1:8" ht="13.5" customHeight="1" x14ac:dyDescent="0.4">
      <c r="A21" s="171"/>
      <c r="B21" s="173" t="s">
        <v>130</v>
      </c>
      <c r="C21" s="174"/>
      <c r="D21" s="115">
        <f>'（入力例）月計表（１棟1泊当たり）'!B38</f>
        <v>0</v>
      </c>
      <c r="E21" s="115">
        <f>'（入力例）月計表（１棟1泊当たり）'!C38</f>
        <v>0</v>
      </c>
      <c r="F21" s="177"/>
      <c r="G21" s="127">
        <f t="shared" si="0"/>
        <v>0</v>
      </c>
    </row>
    <row r="22" spans="1:8" x14ac:dyDescent="0.4">
      <c r="A22" s="172"/>
      <c r="B22" s="178" t="s">
        <v>28</v>
      </c>
      <c r="C22" s="183"/>
      <c r="D22" s="114">
        <f>SUM(D19:D21)</f>
        <v>1113</v>
      </c>
      <c r="E22" s="114">
        <f>SUM(E19:E21)</f>
        <v>9173000</v>
      </c>
      <c r="F22" s="14" t="s">
        <v>29</v>
      </c>
      <c r="G22" s="117">
        <f>SUM(G19:G21)</f>
        <v>275190</v>
      </c>
    </row>
    <row r="23" spans="1:8" ht="14.25" customHeight="1" x14ac:dyDescent="0.4">
      <c r="A23" s="170" t="s">
        <v>30</v>
      </c>
      <c r="B23" s="173" t="s">
        <v>128</v>
      </c>
      <c r="C23" s="174"/>
      <c r="D23" s="116">
        <f>'（入力例）月計表（１人1泊当たり）'!D38</f>
        <v>35</v>
      </c>
      <c r="E23" s="116">
        <f>'（入力例）月計表（１人1泊当たり）'!E38</f>
        <v>272000</v>
      </c>
    </row>
    <row r="24" spans="1:8" ht="13.5" customHeight="1" x14ac:dyDescent="0.4">
      <c r="A24" s="171"/>
      <c r="B24" s="173" t="s">
        <v>129</v>
      </c>
      <c r="C24" s="174"/>
      <c r="D24" s="114">
        <f>'（入力例）月計表（１部屋1泊当たり）'!D38</f>
        <v>0</v>
      </c>
      <c r="E24" s="114">
        <f>'（入力例）月計表（１部屋1泊当たり）'!E38</f>
        <v>0</v>
      </c>
      <c r="F24" s="16"/>
      <c r="G24" s="17"/>
    </row>
    <row r="25" spans="1:8" ht="13.5" customHeight="1" x14ac:dyDescent="0.4">
      <c r="A25" s="171"/>
      <c r="B25" s="173" t="s">
        <v>130</v>
      </c>
      <c r="C25" s="174"/>
      <c r="D25" s="115">
        <f>'（入力例）月計表（１棟1泊当たり）'!D38</f>
        <v>0</v>
      </c>
      <c r="E25" s="115">
        <f>'（入力例）月計表（１棟1泊当たり）'!E38</f>
        <v>0</v>
      </c>
      <c r="F25" s="17"/>
      <c r="G25" s="17"/>
    </row>
    <row r="26" spans="1:8" x14ac:dyDescent="0.4">
      <c r="A26" s="172"/>
      <c r="B26" s="178" t="s">
        <v>28</v>
      </c>
      <c r="C26" s="179"/>
      <c r="D26" s="114">
        <f>SUM(D23:D25)</f>
        <v>35</v>
      </c>
      <c r="E26" s="114">
        <f>SUM(E23:E25)</f>
        <v>272000</v>
      </c>
      <c r="F26" s="17"/>
      <c r="G26" s="17"/>
    </row>
    <row r="27" spans="1:8" x14ac:dyDescent="0.4">
      <c r="A27" s="11"/>
      <c r="B27" s="11"/>
      <c r="C27" s="11"/>
      <c r="D27" s="18"/>
      <c r="E27" s="18"/>
      <c r="F27" s="17"/>
      <c r="G27" s="17"/>
    </row>
    <row r="28" spans="1:8" x14ac:dyDescent="0.4">
      <c r="A28" s="5" t="s">
        <v>36</v>
      </c>
      <c r="B28" s="6"/>
      <c r="C28" s="7" t="s">
        <v>23</v>
      </c>
      <c r="D28" s="8"/>
      <c r="E28" s="7" t="s">
        <v>24</v>
      </c>
      <c r="F28" s="7"/>
      <c r="G28" s="9"/>
    </row>
    <row r="29" spans="1:8" ht="27" x14ac:dyDescent="0.4">
      <c r="A29" s="119" t="s">
        <v>25</v>
      </c>
      <c r="B29" s="180" t="s">
        <v>26</v>
      </c>
      <c r="C29" s="181"/>
      <c r="D29" s="119" t="s">
        <v>131</v>
      </c>
      <c r="E29" s="120" t="s">
        <v>132</v>
      </c>
      <c r="F29" s="121" t="s">
        <v>133</v>
      </c>
      <c r="G29" s="120" t="s">
        <v>134</v>
      </c>
    </row>
    <row r="30" spans="1:8" ht="13.5" customHeight="1" x14ac:dyDescent="0.4">
      <c r="A30" s="170" t="s">
        <v>4</v>
      </c>
      <c r="B30" s="173" t="s">
        <v>128</v>
      </c>
      <c r="C30" s="174"/>
      <c r="D30" s="12"/>
      <c r="E30" s="12"/>
      <c r="F30" s="175" t="s">
        <v>27</v>
      </c>
      <c r="G30" s="12"/>
    </row>
    <row r="31" spans="1:8" ht="13.5" customHeight="1" x14ac:dyDescent="0.4">
      <c r="A31" s="171"/>
      <c r="B31" s="173" t="s">
        <v>129</v>
      </c>
      <c r="C31" s="174"/>
      <c r="D31" s="12"/>
      <c r="E31" s="12"/>
      <c r="F31" s="176"/>
      <c r="G31" s="12"/>
    </row>
    <row r="32" spans="1:8" ht="13.5" customHeight="1" x14ac:dyDescent="0.4">
      <c r="A32" s="171"/>
      <c r="B32" s="173" t="s">
        <v>130</v>
      </c>
      <c r="C32" s="174"/>
      <c r="D32" s="12"/>
      <c r="E32" s="12"/>
      <c r="F32" s="182"/>
      <c r="G32" s="13"/>
    </row>
    <row r="33" spans="1:7" x14ac:dyDescent="0.4">
      <c r="A33" s="172"/>
      <c r="B33" s="178" t="s">
        <v>28</v>
      </c>
      <c r="C33" s="179"/>
      <c r="D33" s="114">
        <f>SUM(D30:D32)</f>
        <v>0</v>
      </c>
      <c r="E33" s="114">
        <f>SUM(E30:E32)</f>
        <v>0</v>
      </c>
      <c r="F33" s="14" t="s">
        <v>31</v>
      </c>
      <c r="G33" s="117">
        <f>SUM(G30:G32)</f>
        <v>0</v>
      </c>
    </row>
    <row r="34" spans="1:7" ht="13.5" customHeight="1" x14ac:dyDescent="0.4">
      <c r="A34" s="170" t="s">
        <v>30</v>
      </c>
      <c r="B34" s="173" t="s">
        <v>128</v>
      </c>
      <c r="C34" s="174"/>
      <c r="D34" s="15"/>
      <c r="E34" s="15"/>
    </row>
    <row r="35" spans="1:7" ht="13.5" customHeight="1" x14ac:dyDescent="0.4">
      <c r="A35" s="171"/>
      <c r="B35" s="173" t="s">
        <v>129</v>
      </c>
      <c r="C35" s="174"/>
      <c r="D35" s="12"/>
      <c r="E35" s="12"/>
      <c r="F35" s="16"/>
      <c r="G35" s="17"/>
    </row>
    <row r="36" spans="1:7" ht="13.5" customHeight="1" x14ac:dyDescent="0.4">
      <c r="A36" s="171"/>
      <c r="B36" s="173" t="s">
        <v>130</v>
      </c>
      <c r="C36" s="174"/>
      <c r="D36" s="13"/>
      <c r="E36" s="13"/>
      <c r="F36" s="17"/>
      <c r="G36" s="17"/>
    </row>
    <row r="37" spans="1:7" x14ac:dyDescent="0.4">
      <c r="A37" s="172"/>
      <c r="B37" s="178" t="s">
        <v>28</v>
      </c>
      <c r="C37" s="179"/>
      <c r="D37" s="114">
        <f>SUM(D34:D36)</f>
        <v>0</v>
      </c>
      <c r="E37" s="114">
        <f>SUM(E34:E36)</f>
        <v>0</v>
      </c>
      <c r="F37" s="17"/>
      <c r="G37" s="17"/>
    </row>
    <row r="39" spans="1:7" x14ac:dyDescent="0.4">
      <c r="A39" s="5" t="s">
        <v>22</v>
      </c>
      <c r="B39" s="8"/>
      <c r="C39" s="7" t="s">
        <v>23</v>
      </c>
      <c r="D39" s="8"/>
      <c r="E39" s="7" t="s">
        <v>24</v>
      </c>
      <c r="F39" s="7"/>
      <c r="G39" s="9"/>
    </row>
    <row r="40" spans="1:7" ht="27" x14ac:dyDescent="0.4">
      <c r="A40" s="119" t="s">
        <v>25</v>
      </c>
      <c r="B40" s="180" t="s">
        <v>26</v>
      </c>
      <c r="C40" s="181"/>
      <c r="D40" s="119" t="s">
        <v>131</v>
      </c>
      <c r="E40" s="120" t="s">
        <v>132</v>
      </c>
      <c r="F40" s="121" t="s">
        <v>133</v>
      </c>
      <c r="G40" s="120" t="s">
        <v>134</v>
      </c>
    </row>
    <row r="41" spans="1:7" ht="13.5" customHeight="1" x14ac:dyDescent="0.4">
      <c r="A41" s="170" t="s">
        <v>4</v>
      </c>
      <c r="B41" s="173" t="s">
        <v>128</v>
      </c>
      <c r="C41" s="174"/>
      <c r="D41" s="12"/>
      <c r="E41" s="12"/>
      <c r="F41" s="175" t="s">
        <v>27</v>
      </c>
      <c r="G41" s="12"/>
    </row>
    <row r="42" spans="1:7" ht="13.5" customHeight="1" x14ac:dyDescent="0.4">
      <c r="A42" s="171"/>
      <c r="B42" s="173" t="s">
        <v>129</v>
      </c>
      <c r="C42" s="174"/>
      <c r="D42" s="12"/>
      <c r="E42" s="12"/>
      <c r="F42" s="176"/>
      <c r="G42" s="12"/>
    </row>
    <row r="43" spans="1:7" ht="13.5" customHeight="1" x14ac:dyDescent="0.4">
      <c r="A43" s="171"/>
      <c r="B43" s="173" t="s">
        <v>130</v>
      </c>
      <c r="C43" s="174"/>
      <c r="D43" s="13"/>
      <c r="E43" s="13"/>
      <c r="F43" s="177"/>
      <c r="G43" s="13"/>
    </row>
    <row r="44" spans="1:7" x14ac:dyDescent="0.4">
      <c r="A44" s="172"/>
      <c r="B44" s="178" t="s">
        <v>28</v>
      </c>
      <c r="C44" s="179"/>
      <c r="D44" s="114">
        <f>SUM(D41:D43)</f>
        <v>0</v>
      </c>
      <c r="E44" s="114">
        <f>SUM(E41:E43)</f>
        <v>0</v>
      </c>
      <c r="F44" s="14" t="s">
        <v>32</v>
      </c>
      <c r="G44" s="117">
        <f>SUM(G41:G43)</f>
        <v>0</v>
      </c>
    </row>
    <row r="45" spans="1:7" ht="13.5" customHeight="1" x14ac:dyDescent="0.4">
      <c r="A45" s="170" t="s">
        <v>30</v>
      </c>
      <c r="B45" s="173" t="s">
        <v>128</v>
      </c>
      <c r="C45" s="174"/>
      <c r="D45" s="15"/>
      <c r="E45" s="15"/>
    </row>
    <row r="46" spans="1:7" ht="13.5" customHeight="1" x14ac:dyDescent="0.4">
      <c r="A46" s="171"/>
      <c r="B46" s="173" t="s">
        <v>129</v>
      </c>
      <c r="C46" s="174"/>
      <c r="D46" s="12"/>
      <c r="E46" s="12"/>
      <c r="F46" s="16"/>
      <c r="G46" s="17"/>
    </row>
    <row r="47" spans="1:7" ht="13.5" customHeight="1" x14ac:dyDescent="0.4">
      <c r="A47" s="171"/>
      <c r="B47" s="173" t="s">
        <v>130</v>
      </c>
      <c r="C47" s="174"/>
      <c r="D47" s="13"/>
      <c r="E47" s="13"/>
      <c r="F47" s="17"/>
      <c r="G47" s="17"/>
    </row>
    <row r="48" spans="1:7" x14ac:dyDescent="0.4">
      <c r="A48" s="172"/>
      <c r="B48" s="178" t="s">
        <v>28</v>
      </c>
      <c r="C48" s="179"/>
      <c r="D48" s="114">
        <f>SUM(D45:D47)</f>
        <v>0</v>
      </c>
      <c r="E48" s="114">
        <f>SUM(E45:E47)</f>
        <v>0</v>
      </c>
      <c r="F48" s="17"/>
      <c r="G48" s="17"/>
    </row>
    <row r="49" spans="1:7" x14ac:dyDescent="0.4">
      <c r="A49" s="11"/>
      <c r="B49" s="11"/>
      <c r="C49" s="11"/>
      <c r="D49" s="18"/>
      <c r="E49" s="18"/>
      <c r="F49" s="17"/>
      <c r="G49" s="17"/>
    </row>
    <row r="50" spans="1:7" ht="13.5" customHeight="1" x14ac:dyDescent="0.4">
      <c r="A50" s="11"/>
      <c r="B50" s="11"/>
      <c r="C50" s="11"/>
      <c r="D50" s="18"/>
      <c r="E50" s="168" t="s">
        <v>33</v>
      </c>
      <c r="F50" s="168"/>
      <c r="G50" s="168"/>
    </row>
    <row r="51" spans="1:7" x14ac:dyDescent="0.4">
      <c r="A51" s="11"/>
      <c r="B51" s="11"/>
      <c r="C51" s="11"/>
      <c r="D51" s="18"/>
      <c r="E51" s="169">
        <f>G22+G33+G44</f>
        <v>275190</v>
      </c>
      <c r="F51" s="169"/>
      <c r="G51" s="169"/>
    </row>
    <row r="52" spans="1:7" x14ac:dyDescent="0.4">
      <c r="A52" s="19"/>
      <c r="B52" s="19"/>
      <c r="C52" s="19"/>
      <c r="D52" s="19"/>
      <c r="E52" s="19"/>
      <c r="F52" s="19"/>
      <c r="G52" s="19"/>
    </row>
    <row r="53" spans="1:7" x14ac:dyDescent="0.4">
      <c r="A53" s="19"/>
      <c r="B53" s="19"/>
      <c r="C53" s="19"/>
      <c r="D53" s="19"/>
      <c r="E53" s="19"/>
      <c r="F53" s="19"/>
      <c r="G53" s="19"/>
    </row>
    <row r="54" spans="1:7" x14ac:dyDescent="0.4">
      <c r="A54" s="19"/>
      <c r="B54" s="19"/>
      <c r="C54" s="19"/>
      <c r="D54" s="19"/>
      <c r="E54" s="19"/>
      <c r="F54" s="19"/>
      <c r="G54" s="19"/>
    </row>
    <row r="55" spans="1:7" x14ac:dyDescent="0.4">
      <c r="A55" s="19"/>
      <c r="B55" s="19"/>
      <c r="C55" s="19"/>
      <c r="D55" s="19"/>
      <c r="E55" s="19"/>
      <c r="F55" s="19"/>
      <c r="G55" s="19"/>
    </row>
    <row r="56" spans="1:7" x14ac:dyDescent="0.4">
      <c r="A56" s="19"/>
      <c r="B56" s="19"/>
      <c r="C56" s="19"/>
      <c r="D56" s="19"/>
      <c r="E56" s="19"/>
      <c r="F56" s="19"/>
      <c r="G56" s="19"/>
    </row>
    <row r="57" spans="1:7" x14ac:dyDescent="0.4">
      <c r="A57" s="19"/>
      <c r="B57" s="19"/>
      <c r="C57" s="19"/>
      <c r="D57" s="19"/>
      <c r="E57" s="19"/>
      <c r="F57" s="19"/>
      <c r="G57" s="19"/>
    </row>
    <row r="58" spans="1:7" x14ac:dyDescent="0.4">
      <c r="A58" s="19"/>
      <c r="B58" s="19"/>
      <c r="C58" s="19"/>
      <c r="D58" s="19"/>
      <c r="E58" s="19"/>
      <c r="F58" s="19"/>
      <c r="G58" s="19"/>
    </row>
    <row r="59" spans="1:7" x14ac:dyDescent="0.4">
      <c r="A59" s="19"/>
      <c r="B59" s="19"/>
      <c r="C59" s="19"/>
      <c r="D59" s="19"/>
      <c r="E59" s="19"/>
      <c r="F59" s="19"/>
      <c r="G59" s="19"/>
    </row>
  </sheetData>
  <mergeCells count="56">
    <mergeCell ref="A9:D9"/>
    <mergeCell ref="E9:G9"/>
    <mergeCell ref="A2:G2"/>
    <mergeCell ref="A3:B3"/>
    <mergeCell ref="A4:B4"/>
    <mergeCell ref="A6:G6"/>
    <mergeCell ref="E11:G11"/>
    <mergeCell ref="A10:D11"/>
    <mergeCell ref="B18:C18"/>
    <mergeCell ref="B12:D12"/>
    <mergeCell ref="F12:G12"/>
    <mergeCell ref="A13:A15"/>
    <mergeCell ref="B13:C13"/>
    <mergeCell ref="D13:G13"/>
    <mergeCell ref="B14:C14"/>
    <mergeCell ref="D14:G14"/>
    <mergeCell ref="B15:C15"/>
    <mergeCell ref="D15:G15"/>
    <mergeCell ref="E10:G10"/>
    <mergeCell ref="A19:A22"/>
    <mergeCell ref="B19:C19"/>
    <mergeCell ref="F19:F21"/>
    <mergeCell ref="B20:C20"/>
    <mergeCell ref="B21:C21"/>
    <mergeCell ref="B22:C22"/>
    <mergeCell ref="B29:C29"/>
    <mergeCell ref="A23:A26"/>
    <mergeCell ref="B23:C23"/>
    <mergeCell ref="B24:C24"/>
    <mergeCell ref="B25:C25"/>
    <mergeCell ref="B26:C26"/>
    <mergeCell ref="A30:A33"/>
    <mergeCell ref="B30:C30"/>
    <mergeCell ref="F30:F32"/>
    <mergeCell ref="B31:C31"/>
    <mergeCell ref="B32:C32"/>
    <mergeCell ref="B33:C33"/>
    <mergeCell ref="B40:C40"/>
    <mergeCell ref="A34:A37"/>
    <mergeCell ref="B34:C34"/>
    <mergeCell ref="B35:C35"/>
    <mergeCell ref="B36:C36"/>
    <mergeCell ref="B37:C37"/>
    <mergeCell ref="E50:G50"/>
    <mergeCell ref="E51:G51"/>
    <mergeCell ref="A41:A44"/>
    <mergeCell ref="B41:C41"/>
    <mergeCell ref="F41:F43"/>
    <mergeCell ref="B42:C42"/>
    <mergeCell ref="B43:C43"/>
    <mergeCell ref="B44:C44"/>
    <mergeCell ref="A45:A48"/>
    <mergeCell ref="B45:C45"/>
    <mergeCell ref="B46:C46"/>
    <mergeCell ref="B47:C47"/>
    <mergeCell ref="B48:C48"/>
  </mergeCells>
  <phoneticPr fontId="2"/>
  <pageMargins left="0.7" right="0.7" top="0.75" bottom="0.75" header="0.3" footer="0.3"/>
  <pageSetup paperSize="9" scale="98" orientation="portrait" r:id="rId1"/>
  <ignoredErrors>
    <ignoredError sqref="A10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FB5C-FC58-4A7C-A664-FFA6CC288C11}">
  <dimension ref="A1:EU58"/>
  <sheetViews>
    <sheetView topLeftCell="A13" zoomScale="110" zoomScaleNormal="110" zoomScalePageLayoutView="93" workbookViewId="0">
      <selection activeCell="T30" sqref="T30:Y32"/>
    </sheetView>
  </sheetViews>
  <sheetFormatPr defaultColWidth="10.25" defaultRowHeight="9.9499999999999993" customHeight="1" x14ac:dyDescent="0.4"/>
  <cols>
    <col min="1" max="1" width="3.5" style="20" customWidth="1"/>
    <col min="2" max="49" width="0.875" style="20" customWidth="1"/>
    <col min="50" max="50" width="2.75" style="20" customWidth="1"/>
    <col min="51" max="51" width="4.375" style="20" customWidth="1"/>
    <col min="52" max="99" width="0.875" style="20" customWidth="1"/>
    <col min="100" max="100" width="4.5" style="20" customWidth="1"/>
    <col min="101" max="101" width="4" style="20" customWidth="1"/>
    <col min="102" max="147" width="0.875" style="20" customWidth="1"/>
    <col min="148" max="148" width="1" style="20" customWidth="1"/>
    <col min="149" max="149" width="0.875" style="20" customWidth="1"/>
    <col min="150" max="150" width="8.125" style="20" customWidth="1"/>
    <col min="151" max="256" width="10.25" style="20"/>
    <col min="257" max="257" width="3.5" style="20" customWidth="1"/>
    <col min="258" max="305" width="0.875" style="20" customWidth="1"/>
    <col min="306" max="306" width="2.75" style="20" customWidth="1"/>
    <col min="307" max="307" width="4.375" style="20" customWidth="1"/>
    <col min="308" max="355" width="0.875" style="20" customWidth="1"/>
    <col min="356" max="356" width="4.5" style="20" customWidth="1"/>
    <col min="357" max="357" width="4" style="20" customWidth="1"/>
    <col min="358" max="403" width="0.875" style="20" customWidth="1"/>
    <col min="404" max="404" width="1" style="20" customWidth="1"/>
    <col min="405" max="405" width="0.875" style="20" customWidth="1"/>
    <col min="406" max="406" width="92.25" style="20" bestFit="1" customWidth="1"/>
    <col min="407" max="512" width="10.25" style="20"/>
    <col min="513" max="513" width="3.5" style="20" customWidth="1"/>
    <col min="514" max="561" width="0.875" style="20" customWidth="1"/>
    <col min="562" max="562" width="2.75" style="20" customWidth="1"/>
    <col min="563" max="563" width="4.375" style="20" customWidth="1"/>
    <col min="564" max="611" width="0.875" style="20" customWidth="1"/>
    <col min="612" max="612" width="4.5" style="20" customWidth="1"/>
    <col min="613" max="613" width="4" style="20" customWidth="1"/>
    <col min="614" max="659" width="0.875" style="20" customWidth="1"/>
    <col min="660" max="660" width="1" style="20" customWidth="1"/>
    <col min="661" max="661" width="0.875" style="20" customWidth="1"/>
    <col min="662" max="662" width="92.25" style="20" bestFit="1" customWidth="1"/>
    <col min="663" max="768" width="10.25" style="20"/>
    <col min="769" max="769" width="3.5" style="20" customWidth="1"/>
    <col min="770" max="817" width="0.875" style="20" customWidth="1"/>
    <col min="818" max="818" width="2.75" style="20" customWidth="1"/>
    <col min="819" max="819" width="4.375" style="20" customWidth="1"/>
    <col min="820" max="867" width="0.875" style="20" customWidth="1"/>
    <col min="868" max="868" width="4.5" style="20" customWidth="1"/>
    <col min="869" max="869" width="4" style="20" customWidth="1"/>
    <col min="870" max="915" width="0.875" style="20" customWidth="1"/>
    <col min="916" max="916" width="1" style="20" customWidth="1"/>
    <col min="917" max="917" width="0.875" style="20" customWidth="1"/>
    <col min="918" max="918" width="92.25" style="20" bestFit="1" customWidth="1"/>
    <col min="919" max="1024" width="10.25" style="20"/>
    <col min="1025" max="1025" width="3.5" style="20" customWidth="1"/>
    <col min="1026" max="1073" width="0.875" style="20" customWidth="1"/>
    <col min="1074" max="1074" width="2.75" style="20" customWidth="1"/>
    <col min="1075" max="1075" width="4.375" style="20" customWidth="1"/>
    <col min="1076" max="1123" width="0.875" style="20" customWidth="1"/>
    <col min="1124" max="1124" width="4.5" style="20" customWidth="1"/>
    <col min="1125" max="1125" width="4" style="20" customWidth="1"/>
    <col min="1126" max="1171" width="0.875" style="20" customWidth="1"/>
    <col min="1172" max="1172" width="1" style="20" customWidth="1"/>
    <col min="1173" max="1173" width="0.875" style="20" customWidth="1"/>
    <col min="1174" max="1174" width="92.25" style="20" bestFit="1" customWidth="1"/>
    <col min="1175" max="1280" width="10.25" style="20"/>
    <col min="1281" max="1281" width="3.5" style="20" customWidth="1"/>
    <col min="1282" max="1329" width="0.875" style="20" customWidth="1"/>
    <col min="1330" max="1330" width="2.75" style="20" customWidth="1"/>
    <col min="1331" max="1331" width="4.375" style="20" customWidth="1"/>
    <col min="1332" max="1379" width="0.875" style="20" customWidth="1"/>
    <col min="1380" max="1380" width="4.5" style="20" customWidth="1"/>
    <col min="1381" max="1381" width="4" style="20" customWidth="1"/>
    <col min="1382" max="1427" width="0.875" style="20" customWidth="1"/>
    <col min="1428" max="1428" width="1" style="20" customWidth="1"/>
    <col min="1429" max="1429" width="0.875" style="20" customWidth="1"/>
    <col min="1430" max="1430" width="92.25" style="20" bestFit="1" customWidth="1"/>
    <col min="1431" max="1536" width="10.25" style="20"/>
    <col min="1537" max="1537" width="3.5" style="20" customWidth="1"/>
    <col min="1538" max="1585" width="0.875" style="20" customWidth="1"/>
    <col min="1586" max="1586" width="2.75" style="20" customWidth="1"/>
    <col min="1587" max="1587" width="4.375" style="20" customWidth="1"/>
    <col min="1588" max="1635" width="0.875" style="20" customWidth="1"/>
    <col min="1636" max="1636" width="4.5" style="20" customWidth="1"/>
    <col min="1637" max="1637" width="4" style="20" customWidth="1"/>
    <col min="1638" max="1683" width="0.875" style="20" customWidth="1"/>
    <col min="1684" max="1684" width="1" style="20" customWidth="1"/>
    <col min="1685" max="1685" width="0.875" style="20" customWidth="1"/>
    <col min="1686" max="1686" width="92.25" style="20" bestFit="1" customWidth="1"/>
    <col min="1687" max="1792" width="10.25" style="20"/>
    <col min="1793" max="1793" width="3.5" style="20" customWidth="1"/>
    <col min="1794" max="1841" width="0.875" style="20" customWidth="1"/>
    <col min="1842" max="1842" width="2.75" style="20" customWidth="1"/>
    <col min="1843" max="1843" width="4.375" style="20" customWidth="1"/>
    <col min="1844" max="1891" width="0.875" style="20" customWidth="1"/>
    <col min="1892" max="1892" width="4.5" style="20" customWidth="1"/>
    <col min="1893" max="1893" width="4" style="20" customWidth="1"/>
    <col min="1894" max="1939" width="0.875" style="20" customWidth="1"/>
    <col min="1940" max="1940" width="1" style="20" customWidth="1"/>
    <col min="1941" max="1941" width="0.875" style="20" customWidth="1"/>
    <col min="1942" max="1942" width="92.25" style="20" bestFit="1" customWidth="1"/>
    <col min="1943" max="2048" width="10.25" style="20"/>
    <col min="2049" max="2049" width="3.5" style="20" customWidth="1"/>
    <col min="2050" max="2097" width="0.875" style="20" customWidth="1"/>
    <col min="2098" max="2098" width="2.75" style="20" customWidth="1"/>
    <col min="2099" max="2099" width="4.375" style="20" customWidth="1"/>
    <col min="2100" max="2147" width="0.875" style="20" customWidth="1"/>
    <col min="2148" max="2148" width="4.5" style="20" customWidth="1"/>
    <col min="2149" max="2149" width="4" style="20" customWidth="1"/>
    <col min="2150" max="2195" width="0.875" style="20" customWidth="1"/>
    <col min="2196" max="2196" width="1" style="20" customWidth="1"/>
    <col min="2197" max="2197" width="0.875" style="20" customWidth="1"/>
    <col min="2198" max="2198" width="92.25" style="20" bestFit="1" customWidth="1"/>
    <col min="2199" max="2304" width="10.25" style="20"/>
    <col min="2305" max="2305" width="3.5" style="20" customWidth="1"/>
    <col min="2306" max="2353" width="0.875" style="20" customWidth="1"/>
    <col min="2354" max="2354" width="2.75" style="20" customWidth="1"/>
    <col min="2355" max="2355" width="4.375" style="20" customWidth="1"/>
    <col min="2356" max="2403" width="0.875" style="20" customWidth="1"/>
    <col min="2404" max="2404" width="4.5" style="20" customWidth="1"/>
    <col min="2405" max="2405" width="4" style="20" customWidth="1"/>
    <col min="2406" max="2451" width="0.875" style="20" customWidth="1"/>
    <col min="2452" max="2452" width="1" style="20" customWidth="1"/>
    <col min="2453" max="2453" width="0.875" style="20" customWidth="1"/>
    <col min="2454" max="2454" width="92.25" style="20" bestFit="1" customWidth="1"/>
    <col min="2455" max="2560" width="10.25" style="20"/>
    <col min="2561" max="2561" width="3.5" style="20" customWidth="1"/>
    <col min="2562" max="2609" width="0.875" style="20" customWidth="1"/>
    <col min="2610" max="2610" width="2.75" style="20" customWidth="1"/>
    <col min="2611" max="2611" width="4.375" style="20" customWidth="1"/>
    <col min="2612" max="2659" width="0.875" style="20" customWidth="1"/>
    <col min="2660" max="2660" width="4.5" style="20" customWidth="1"/>
    <col min="2661" max="2661" width="4" style="20" customWidth="1"/>
    <col min="2662" max="2707" width="0.875" style="20" customWidth="1"/>
    <col min="2708" max="2708" width="1" style="20" customWidth="1"/>
    <col min="2709" max="2709" width="0.875" style="20" customWidth="1"/>
    <col min="2710" max="2710" width="92.25" style="20" bestFit="1" customWidth="1"/>
    <col min="2711" max="2816" width="10.25" style="20"/>
    <col min="2817" max="2817" width="3.5" style="20" customWidth="1"/>
    <col min="2818" max="2865" width="0.875" style="20" customWidth="1"/>
    <col min="2866" max="2866" width="2.75" style="20" customWidth="1"/>
    <col min="2867" max="2867" width="4.375" style="20" customWidth="1"/>
    <col min="2868" max="2915" width="0.875" style="20" customWidth="1"/>
    <col min="2916" max="2916" width="4.5" style="20" customWidth="1"/>
    <col min="2917" max="2917" width="4" style="20" customWidth="1"/>
    <col min="2918" max="2963" width="0.875" style="20" customWidth="1"/>
    <col min="2964" max="2964" width="1" style="20" customWidth="1"/>
    <col min="2965" max="2965" width="0.875" style="20" customWidth="1"/>
    <col min="2966" max="2966" width="92.25" style="20" bestFit="1" customWidth="1"/>
    <col min="2967" max="3072" width="10.25" style="20"/>
    <col min="3073" max="3073" width="3.5" style="20" customWidth="1"/>
    <col min="3074" max="3121" width="0.875" style="20" customWidth="1"/>
    <col min="3122" max="3122" width="2.75" style="20" customWidth="1"/>
    <col min="3123" max="3123" width="4.375" style="20" customWidth="1"/>
    <col min="3124" max="3171" width="0.875" style="20" customWidth="1"/>
    <col min="3172" max="3172" width="4.5" style="20" customWidth="1"/>
    <col min="3173" max="3173" width="4" style="20" customWidth="1"/>
    <col min="3174" max="3219" width="0.875" style="20" customWidth="1"/>
    <col min="3220" max="3220" width="1" style="20" customWidth="1"/>
    <col min="3221" max="3221" width="0.875" style="20" customWidth="1"/>
    <col min="3222" max="3222" width="92.25" style="20" bestFit="1" customWidth="1"/>
    <col min="3223" max="3328" width="10.25" style="20"/>
    <col min="3329" max="3329" width="3.5" style="20" customWidth="1"/>
    <col min="3330" max="3377" width="0.875" style="20" customWidth="1"/>
    <col min="3378" max="3378" width="2.75" style="20" customWidth="1"/>
    <col min="3379" max="3379" width="4.375" style="20" customWidth="1"/>
    <col min="3380" max="3427" width="0.875" style="20" customWidth="1"/>
    <col min="3428" max="3428" width="4.5" style="20" customWidth="1"/>
    <col min="3429" max="3429" width="4" style="20" customWidth="1"/>
    <col min="3430" max="3475" width="0.875" style="20" customWidth="1"/>
    <col min="3476" max="3476" width="1" style="20" customWidth="1"/>
    <col min="3477" max="3477" width="0.875" style="20" customWidth="1"/>
    <col min="3478" max="3478" width="92.25" style="20" bestFit="1" customWidth="1"/>
    <col min="3479" max="3584" width="10.25" style="20"/>
    <col min="3585" max="3585" width="3.5" style="20" customWidth="1"/>
    <col min="3586" max="3633" width="0.875" style="20" customWidth="1"/>
    <col min="3634" max="3634" width="2.75" style="20" customWidth="1"/>
    <col min="3635" max="3635" width="4.375" style="20" customWidth="1"/>
    <col min="3636" max="3683" width="0.875" style="20" customWidth="1"/>
    <col min="3684" max="3684" width="4.5" style="20" customWidth="1"/>
    <col min="3685" max="3685" width="4" style="20" customWidth="1"/>
    <col min="3686" max="3731" width="0.875" style="20" customWidth="1"/>
    <col min="3732" max="3732" width="1" style="20" customWidth="1"/>
    <col min="3733" max="3733" width="0.875" style="20" customWidth="1"/>
    <col min="3734" max="3734" width="92.25" style="20" bestFit="1" customWidth="1"/>
    <col min="3735" max="3840" width="10.25" style="20"/>
    <col min="3841" max="3841" width="3.5" style="20" customWidth="1"/>
    <col min="3842" max="3889" width="0.875" style="20" customWidth="1"/>
    <col min="3890" max="3890" width="2.75" style="20" customWidth="1"/>
    <col min="3891" max="3891" width="4.375" style="20" customWidth="1"/>
    <col min="3892" max="3939" width="0.875" style="20" customWidth="1"/>
    <col min="3940" max="3940" width="4.5" style="20" customWidth="1"/>
    <col min="3941" max="3941" width="4" style="20" customWidth="1"/>
    <col min="3942" max="3987" width="0.875" style="20" customWidth="1"/>
    <col min="3988" max="3988" width="1" style="20" customWidth="1"/>
    <col min="3989" max="3989" width="0.875" style="20" customWidth="1"/>
    <col min="3990" max="3990" width="92.25" style="20" bestFit="1" customWidth="1"/>
    <col min="3991" max="4096" width="10.25" style="20"/>
    <col min="4097" max="4097" width="3.5" style="20" customWidth="1"/>
    <col min="4098" max="4145" width="0.875" style="20" customWidth="1"/>
    <col min="4146" max="4146" width="2.75" style="20" customWidth="1"/>
    <col min="4147" max="4147" width="4.375" style="20" customWidth="1"/>
    <col min="4148" max="4195" width="0.875" style="20" customWidth="1"/>
    <col min="4196" max="4196" width="4.5" style="20" customWidth="1"/>
    <col min="4197" max="4197" width="4" style="20" customWidth="1"/>
    <col min="4198" max="4243" width="0.875" style="20" customWidth="1"/>
    <col min="4244" max="4244" width="1" style="20" customWidth="1"/>
    <col min="4245" max="4245" width="0.875" style="20" customWidth="1"/>
    <col min="4246" max="4246" width="92.25" style="20" bestFit="1" customWidth="1"/>
    <col min="4247" max="4352" width="10.25" style="20"/>
    <col min="4353" max="4353" width="3.5" style="20" customWidth="1"/>
    <col min="4354" max="4401" width="0.875" style="20" customWidth="1"/>
    <col min="4402" max="4402" width="2.75" style="20" customWidth="1"/>
    <col min="4403" max="4403" width="4.375" style="20" customWidth="1"/>
    <col min="4404" max="4451" width="0.875" style="20" customWidth="1"/>
    <col min="4452" max="4452" width="4.5" style="20" customWidth="1"/>
    <col min="4453" max="4453" width="4" style="20" customWidth="1"/>
    <col min="4454" max="4499" width="0.875" style="20" customWidth="1"/>
    <col min="4500" max="4500" width="1" style="20" customWidth="1"/>
    <col min="4501" max="4501" width="0.875" style="20" customWidth="1"/>
    <col min="4502" max="4502" width="92.25" style="20" bestFit="1" customWidth="1"/>
    <col min="4503" max="4608" width="10.25" style="20"/>
    <col min="4609" max="4609" width="3.5" style="20" customWidth="1"/>
    <col min="4610" max="4657" width="0.875" style="20" customWidth="1"/>
    <col min="4658" max="4658" width="2.75" style="20" customWidth="1"/>
    <col min="4659" max="4659" width="4.375" style="20" customWidth="1"/>
    <col min="4660" max="4707" width="0.875" style="20" customWidth="1"/>
    <col min="4708" max="4708" width="4.5" style="20" customWidth="1"/>
    <col min="4709" max="4709" width="4" style="20" customWidth="1"/>
    <col min="4710" max="4755" width="0.875" style="20" customWidth="1"/>
    <col min="4756" max="4756" width="1" style="20" customWidth="1"/>
    <col min="4757" max="4757" width="0.875" style="20" customWidth="1"/>
    <col min="4758" max="4758" width="92.25" style="20" bestFit="1" customWidth="1"/>
    <col min="4759" max="4864" width="10.25" style="20"/>
    <col min="4865" max="4865" width="3.5" style="20" customWidth="1"/>
    <col min="4866" max="4913" width="0.875" style="20" customWidth="1"/>
    <col min="4914" max="4914" width="2.75" style="20" customWidth="1"/>
    <col min="4915" max="4915" width="4.375" style="20" customWidth="1"/>
    <col min="4916" max="4963" width="0.875" style="20" customWidth="1"/>
    <col min="4964" max="4964" width="4.5" style="20" customWidth="1"/>
    <col min="4965" max="4965" width="4" style="20" customWidth="1"/>
    <col min="4966" max="5011" width="0.875" style="20" customWidth="1"/>
    <col min="5012" max="5012" width="1" style="20" customWidth="1"/>
    <col min="5013" max="5013" width="0.875" style="20" customWidth="1"/>
    <col min="5014" max="5014" width="92.25" style="20" bestFit="1" customWidth="1"/>
    <col min="5015" max="5120" width="10.25" style="20"/>
    <col min="5121" max="5121" width="3.5" style="20" customWidth="1"/>
    <col min="5122" max="5169" width="0.875" style="20" customWidth="1"/>
    <col min="5170" max="5170" width="2.75" style="20" customWidth="1"/>
    <col min="5171" max="5171" width="4.375" style="20" customWidth="1"/>
    <col min="5172" max="5219" width="0.875" style="20" customWidth="1"/>
    <col min="5220" max="5220" width="4.5" style="20" customWidth="1"/>
    <col min="5221" max="5221" width="4" style="20" customWidth="1"/>
    <col min="5222" max="5267" width="0.875" style="20" customWidth="1"/>
    <col min="5268" max="5268" width="1" style="20" customWidth="1"/>
    <col min="5269" max="5269" width="0.875" style="20" customWidth="1"/>
    <col min="5270" max="5270" width="92.25" style="20" bestFit="1" customWidth="1"/>
    <col min="5271" max="5376" width="10.25" style="20"/>
    <col min="5377" max="5377" width="3.5" style="20" customWidth="1"/>
    <col min="5378" max="5425" width="0.875" style="20" customWidth="1"/>
    <col min="5426" max="5426" width="2.75" style="20" customWidth="1"/>
    <col min="5427" max="5427" width="4.375" style="20" customWidth="1"/>
    <col min="5428" max="5475" width="0.875" style="20" customWidth="1"/>
    <col min="5476" max="5476" width="4.5" style="20" customWidth="1"/>
    <col min="5477" max="5477" width="4" style="20" customWidth="1"/>
    <col min="5478" max="5523" width="0.875" style="20" customWidth="1"/>
    <col min="5524" max="5524" width="1" style="20" customWidth="1"/>
    <col min="5525" max="5525" width="0.875" style="20" customWidth="1"/>
    <col min="5526" max="5526" width="92.25" style="20" bestFit="1" customWidth="1"/>
    <col min="5527" max="5632" width="10.25" style="20"/>
    <col min="5633" max="5633" width="3.5" style="20" customWidth="1"/>
    <col min="5634" max="5681" width="0.875" style="20" customWidth="1"/>
    <col min="5682" max="5682" width="2.75" style="20" customWidth="1"/>
    <col min="5683" max="5683" width="4.375" style="20" customWidth="1"/>
    <col min="5684" max="5731" width="0.875" style="20" customWidth="1"/>
    <col min="5732" max="5732" width="4.5" style="20" customWidth="1"/>
    <col min="5733" max="5733" width="4" style="20" customWidth="1"/>
    <col min="5734" max="5779" width="0.875" style="20" customWidth="1"/>
    <col min="5780" max="5780" width="1" style="20" customWidth="1"/>
    <col min="5781" max="5781" width="0.875" style="20" customWidth="1"/>
    <col min="5782" max="5782" width="92.25" style="20" bestFit="1" customWidth="1"/>
    <col min="5783" max="5888" width="10.25" style="20"/>
    <col min="5889" max="5889" width="3.5" style="20" customWidth="1"/>
    <col min="5890" max="5937" width="0.875" style="20" customWidth="1"/>
    <col min="5938" max="5938" width="2.75" style="20" customWidth="1"/>
    <col min="5939" max="5939" width="4.375" style="20" customWidth="1"/>
    <col min="5940" max="5987" width="0.875" style="20" customWidth="1"/>
    <col min="5988" max="5988" width="4.5" style="20" customWidth="1"/>
    <col min="5989" max="5989" width="4" style="20" customWidth="1"/>
    <col min="5990" max="6035" width="0.875" style="20" customWidth="1"/>
    <col min="6036" max="6036" width="1" style="20" customWidth="1"/>
    <col min="6037" max="6037" width="0.875" style="20" customWidth="1"/>
    <col min="6038" max="6038" width="92.25" style="20" bestFit="1" customWidth="1"/>
    <col min="6039" max="6144" width="10.25" style="20"/>
    <col min="6145" max="6145" width="3.5" style="20" customWidth="1"/>
    <col min="6146" max="6193" width="0.875" style="20" customWidth="1"/>
    <col min="6194" max="6194" width="2.75" style="20" customWidth="1"/>
    <col min="6195" max="6195" width="4.375" style="20" customWidth="1"/>
    <col min="6196" max="6243" width="0.875" style="20" customWidth="1"/>
    <col min="6244" max="6244" width="4.5" style="20" customWidth="1"/>
    <col min="6245" max="6245" width="4" style="20" customWidth="1"/>
    <col min="6246" max="6291" width="0.875" style="20" customWidth="1"/>
    <col min="6292" max="6292" width="1" style="20" customWidth="1"/>
    <col min="6293" max="6293" width="0.875" style="20" customWidth="1"/>
    <col min="6294" max="6294" width="92.25" style="20" bestFit="1" customWidth="1"/>
    <col min="6295" max="6400" width="10.25" style="20"/>
    <col min="6401" max="6401" width="3.5" style="20" customWidth="1"/>
    <col min="6402" max="6449" width="0.875" style="20" customWidth="1"/>
    <col min="6450" max="6450" width="2.75" style="20" customWidth="1"/>
    <col min="6451" max="6451" width="4.375" style="20" customWidth="1"/>
    <col min="6452" max="6499" width="0.875" style="20" customWidth="1"/>
    <col min="6500" max="6500" width="4.5" style="20" customWidth="1"/>
    <col min="6501" max="6501" width="4" style="20" customWidth="1"/>
    <col min="6502" max="6547" width="0.875" style="20" customWidth="1"/>
    <col min="6548" max="6548" width="1" style="20" customWidth="1"/>
    <col min="6549" max="6549" width="0.875" style="20" customWidth="1"/>
    <col min="6550" max="6550" width="92.25" style="20" bestFit="1" customWidth="1"/>
    <col min="6551" max="6656" width="10.25" style="20"/>
    <col min="6657" max="6657" width="3.5" style="20" customWidth="1"/>
    <col min="6658" max="6705" width="0.875" style="20" customWidth="1"/>
    <col min="6706" max="6706" width="2.75" style="20" customWidth="1"/>
    <col min="6707" max="6707" width="4.375" style="20" customWidth="1"/>
    <col min="6708" max="6755" width="0.875" style="20" customWidth="1"/>
    <col min="6756" max="6756" width="4.5" style="20" customWidth="1"/>
    <col min="6757" max="6757" width="4" style="20" customWidth="1"/>
    <col min="6758" max="6803" width="0.875" style="20" customWidth="1"/>
    <col min="6804" max="6804" width="1" style="20" customWidth="1"/>
    <col min="6805" max="6805" width="0.875" style="20" customWidth="1"/>
    <col min="6806" max="6806" width="92.25" style="20" bestFit="1" customWidth="1"/>
    <col min="6807" max="6912" width="10.25" style="20"/>
    <col min="6913" max="6913" width="3.5" style="20" customWidth="1"/>
    <col min="6914" max="6961" width="0.875" style="20" customWidth="1"/>
    <col min="6962" max="6962" width="2.75" style="20" customWidth="1"/>
    <col min="6963" max="6963" width="4.375" style="20" customWidth="1"/>
    <col min="6964" max="7011" width="0.875" style="20" customWidth="1"/>
    <col min="7012" max="7012" width="4.5" style="20" customWidth="1"/>
    <col min="7013" max="7013" width="4" style="20" customWidth="1"/>
    <col min="7014" max="7059" width="0.875" style="20" customWidth="1"/>
    <col min="7060" max="7060" width="1" style="20" customWidth="1"/>
    <col min="7061" max="7061" width="0.875" style="20" customWidth="1"/>
    <col min="7062" max="7062" width="92.25" style="20" bestFit="1" customWidth="1"/>
    <col min="7063" max="7168" width="10.25" style="20"/>
    <col min="7169" max="7169" width="3.5" style="20" customWidth="1"/>
    <col min="7170" max="7217" width="0.875" style="20" customWidth="1"/>
    <col min="7218" max="7218" width="2.75" style="20" customWidth="1"/>
    <col min="7219" max="7219" width="4.375" style="20" customWidth="1"/>
    <col min="7220" max="7267" width="0.875" style="20" customWidth="1"/>
    <col min="7268" max="7268" width="4.5" style="20" customWidth="1"/>
    <col min="7269" max="7269" width="4" style="20" customWidth="1"/>
    <col min="7270" max="7315" width="0.875" style="20" customWidth="1"/>
    <col min="7316" max="7316" width="1" style="20" customWidth="1"/>
    <col min="7317" max="7317" width="0.875" style="20" customWidth="1"/>
    <col min="7318" max="7318" width="92.25" style="20" bestFit="1" customWidth="1"/>
    <col min="7319" max="7424" width="10.25" style="20"/>
    <col min="7425" max="7425" width="3.5" style="20" customWidth="1"/>
    <col min="7426" max="7473" width="0.875" style="20" customWidth="1"/>
    <col min="7474" max="7474" width="2.75" style="20" customWidth="1"/>
    <col min="7475" max="7475" width="4.375" style="20" customWidth="1"/>
    <col min="7476" max="7523" width="0.875" style="20" customWidth="1"/>
    <col min="7524" max="7524" width="4.5" style="20" customWidth="1"/>
    <col min="7525" max="7525" width="4" style="20" customWidth="1"/>
    <col min="7526" max="7571" width="0.875" style="20" customWidth="1"/>
    <col min="7572" max="7572" width="1" style="20" customWidth="1"/>
    <col min="7573" max="7573" width="0.875" style="20" customWidth="1"/>
    <col min="7574" max="7574" width="92.25" style="20" bestFit="1" customWidth="1"/>
    <col min="7575" max="7680" width="10.25" style="20"/>
    <col min="7681" max="7681" width="3.5" style="20" customWidth="1"/>
    <col min="7682" max="7729" width="0.875" style="20" customWidth="1"/>
    <col min="7730" max="7730" width="2.75" style="20" customWidth="1"/>
    <col min="7731" max="7731" width="4.375" style="20" customWidth="1"/>
    <col min="7732" max="7779" width="0.875" style="20" customWidth="1"/>
    <col min="7780" max="7780" width="4.5" style="20" customWidth="1"/>
    <col min="7781" max="7781" width="4" style="20" customWidth="1"/>
    <col min="7782" max="7827" width="0.875" style="20" customWidth="1"/>
    <col min="7828" max="7828" width="1" style="20" customWidth="1"/>
    <col min="7829" max="7829" width="0.875" style="20" customWidth="1"/>
    <col min="7830" max="7830" width="92.25" style="20" bestFit="1" customWidth="1"/>
    <col min="7831" max="7936" width="10.25" style="20"/>
    <col min="7937" max="7937" width="3.5" style="20" customWidth="1"/>
    <col min="7938" max="7985" width="0.875" style="20" customWidth="1"/>
    <col min="7986" max="7986" width="2.75" style="20" customWidth="1"/>
    <col min="7987" max="7987" width="4.375" style="20" customWidth="1"/>
    <col min="7988" max="8035" width="0.875" style="20" customWidth="1"/>
    <col min="8036" max="8036" width="4.5" style="20" customWidth="1"/>
    <col min="8037" max="8037" width="4" style="20" customWidth="1"/>
    <col min="8038" max="8083" width="0.875" style="20" customWidth="1"/>
    <col min="8084" max="8084" width="1" style="20" customWidth="1"/>
    <col min="8085" max="8085" width="0.875" style="20" customWidth="1"/>
    <col min="8086" max="8086" width="92.25" style="20" bestFit="1" customWidth="1"/>
    <col min="8087" max="8192" width="10.25" style="20"/>
    <col min="8193" max="8193" width="3.5" style="20" customWidth="1"/>
    <col min="8194" max="8241" width="0.875" style="20" customWidth="1"/>
    <col min="8242" max="8242" width="2.75" style="20" customWidth="1"/>
    <col min="8243" max="8243" width="4.375" style="20" customWidth="1"/>
    <col min="8244" max="8291" width="0.875" style="20" customWidth="1"/>
    <col min="8292" max="8292" width="4.5" style="20" customWidth="1"/>
    <col min="8293" max="8293" width="4" style="20" customWidth="1"/>
    <col min="8294" max="8339" width="0.875" style="20" customWidth="1"/>
    <col min="8340" max="8340" width="1" style="20" customWidth="1"/>
    <col min="8341" max="8341" width="0.875" style="20" customWidth="1"/>
    <col min="8342" max="8342" width="92.25" style="20" bestFit="1" customWidth="1"/>
    <col min="8343" max="8448" width="10.25" style="20"/>
    <col min="8449" max="8449" width="3.5" style="20" customWidth="1"/>
    <col min="8450" max="8497" width="0.875" style="20" customWidth="1"/>
    <col min="8498" max="8498" width="2.75" style="20" customWidth="1"/>
    <col min="8499" max="8499" width="4.375" style="20" customWidth="1"/>
    <col min="8500" max="8547" width="0.875" style="20" customWidth="1"/>
    <col min="8548" max="8548" width="4.5" style="20" customWidth="1"/>
    <col min="8549" max="8549" width="4" style="20" customWidth="1"/>
    <col min="8550" max="8595" width="0.875" style="20" customWidth="1"/>
    <col min="8596" max="8596" width="1" style="20" customWidth="1"/>
    <col min="8597" max="8597" width="0.875" style="20" customWidth="1"/>
    <col min="8598" max="8598" width="92.25" style="20" bestFit="1" customWidth="1"/>
    <col min="8599" max="8704" width="10.25" style="20"/>
    <col min="8705" max="8705" width="3.5" style="20" customWidth="1"/>
    <col min="8706" max="8753" width="0.875" style="20" customWidth="1"/>
    <col min="8754" max="8754" width="2.75" style="20" customWidth="1"/>
    <col min="8755" max="8755" width="4.375" style="20" customWidth="1"/>
    <col min="8756" max="8803" width="0.875" style="20" customWidth="1"/>
    <col min="8804" max="8804" width="4.5" style="20" customWidth="1"/>
    <col min="8805" max="8805" width="4" style="20" customWidth="1"/>
    <col min="8806" max="8851" width="0.875" style="20" customWidth="1"/>
    <col min="8852" max="8852" width="1" style="20" customWidth="1"/>
    <col min="8853" max="8853" width="0.875" style="20" customWidth="1"/>
    <col min="8854" max="8854" width="92.25" style="20" bestFit="1" customWidth="1"/>
    <col min="8855" max="8960" width="10.25" style="20"/>
    <col min="8961" max="8961" width="3.5" style="20" customWidth="1"/>
    <col min="8962" max="9009" width="0.875" style="20" customWidth="1"/>
    <col min="9010" max="9010" width="2.75" style="20" customWidth="1"/>
    <col min="9011" max="9011" width="4.375" style="20" customWidth="1"/>
    <col min="9012" max="9059" width="0.875" style="20" customWidth="1"/>
    <col min="9060" max="9060" width="4.5" style="20" customWidth="1"/>
    <col min="9061" max="9061" width="4" style="20" customWidth="1"/>
    <col min="9062" max="9107" width="0.875" style="20" customWidth="1"/>
    <col min="9108" max="9108" width="1" style="20" customWidth="1"/>
    <col min="9109" max="9109" width="0.875" style="20" customWidth="1"/>
    <col min="9110" max="9110" width="92.25" style="20" bestFit="1" customWidth="1"/>
    <col min="9111" max="9216" width="10.25" style="20"/>
    <col min="9217" max="9217" width="3.5" style="20" customWidth="1"/>
    <col min="9218" max="9265" width="0.875" style="20" customWidth="1"/>
    <col min="9266" max="9266" width="2.75" style="20" customWidth="1"/>
    <col min="9267" max="9267" width="4.375" style="20" customWidth="1"/>
    <col min="9268" max="9315" width="0.875" style="20" customWidth="1"/>
    <col min="9316" max="9316" width="4.5" style="20" customWidth="1"/>
    <col min="9317" max="9317" width="4" style="20" customWidth="1"/>
    <col min="9318" max="9363" width="0.875" style="20" customWidth="1"/>
    <col min="9364" max="9364" width="1" style="20" customWidth="1"/>
    <col min="9365" max="9365" width="0.875" style="20" customWidth="1"/>
    <col min="9366" max="9366" width="92.25" style="20" bestFit="1" customWidth="1"/>
    <col min="9367" max="9472" width="10.25" style="20"/>
    <col min="9473" max="9473" width="3.5" style="20" customWidth="1"/>
    <col min="9474" max="9521" width="0.875" style="20" customWidth="1"/>
    <col min="9522" max="9522" width="2.75" style="20" customWidth="1"/>
    <col min="9523" max="9523" width="4.375" style="20" customWidth="1"/>
    <col min="9524" max="9571" width="0.875" style="20" customWidth="1"/>
    <col min="9572" max="9572" width="4.5" style="20" customWidth="1"/>
    <col min="9573" max="9573" width="4" style="20" customWidth="1"/>
    <col min="9574" max="9619" width="0.875" style="20" customWidth="1"/>
    <col min="9620" max="9620" width="1" style="20" customWidth="1"/>
    <col min="9621" max="9621" width="0.875" style="20" customWidth="1"/>
    <col min="9622" max="9622" width="92.25" style="20" bestFit="1" customWidth="1"/>
    <col min="9623" max="9728" width="10.25" style="20"/>
    <col min="9729" max="9729" width="3.5" style="20" customWidth="1"/>
    <col min="9730" max="9777" width="0.875" style="20" customWidth="1"/>
    <col min="9778" max="9778" width="2.75" style="20" customWidth="1"/>
    <col min="9779" max="9779" width="4.375" style="20" customWidth="1"/>
    <col min="9780" max="9827" width="0.875" style="20" customWidth="1"/>
    <col min="9828" max="9828" width="4.5" style="20" customWidth="1"/>
    <col min="9829" max="9829" width="4" style="20" customWidth="1"/>
    <col min="9830" max="9875" width="0.875" style="20" customWidth="1"/>
    <col min="9876" max="9876" width="1" style="20" customWidth="1"/>
    <col min="9877" max="9877" width="0.875" style="20" customWidth="1"/>
    <col min="9878" max="9878" width="92.25" style="20" bestFit="1" customWidth="1"/>
    <col min="9879" max="9984" width="10.25" style="20"/>
    <col min="9985" max="9985" width="3.5" style="20" customWidth="1"/>
    <col min="9986" max="10033" width="0.875" style="20" customWidth="1"/>
    <col min="10034" max="10034" width="2.75" style="20" customWidth="1"/>
    <col min="10035" max="10035" width="4.375" style="20" customWidth="1"/>
    <col min="10036" max="10083" width="0.875" style="20" customWidth="1"/>
    <col min="10084" max="10084" width="4.5" style="20" customWidth="1"/>
    <col min="10085" max="10085" width="4" style="20" customWidth="1"/>
    <col min="10086" max="10131" width="0.875" style="20" customWidth="1"/>
    <col min="10132" max="10132" width="1" style="20" customWidth="1"/>
    <col min="10133" max="10133" width="0.875" style="20" customWidth="1"/>
    <col min="10134" max="10134" width="92.25" style="20" bestFit="1" customWidth="1"/>
    <col min="10135" max="10240" width="10.25" style="20"/>
    <col min="10241" max="10241" width="3.5" style="20" customWidth="1"/>
    <col min="10242" max="10289" width="0.875" style="20" customWidth="1"/>
    <col min="10290" max="10290" width="2.75" style="20" customWidth="1"/>
    <col min="10291" max="10291" width="4.375" style="20" customWidth="1"/>
    <col min="10292" max="10339" width="0.875" style="20" customWidth="1"/>
    <col min="10340" max="10340" width="4.5" style="20" customWidth="1"/>
    <col min="10341" max="10341" width="4" style="20" customWidth="1"/>
    <col min="10342" max="10387" width="0.875" style="20" customWidth="1"/>
    <col min="10388" max="10388" width="1" style="20" customWidth="1"/>
    <col min="10389" max="10389" width="0.875" style="20" customWidth="1"/>
    <col min="10390" max="10390" width="92.25" style="20" bestFit="1" customWidth="1"/>
    <col min="10391" max="10496" width="10.25" style="20"/>
    <col min="10497" max="10497" width="3.5" style="20" customWidth="1"/>
    <col min="10498" max="10545" width="0.875" style="20" customWidth="1"/>
    <col min="10546" max="10546" width="2.75" style="20" customWidth="1"/>
    <col min="10547" max="10547" width="4.375" style="20" customWidth="1"/>
    <col min="10548" max="10595" width="0.875" style="20" customWidth="1"/>
    <col min="10596" max="10596" width="4.5" style="20" customWidth="1"/>
    <col min="10597" max="10597" width="4" style="20" customWidth="1"/>
    <col min="10598" max="10643" width="0.875" style="20" customWidth="1"/>
    <col min="10644" max="10644" width="1" style="20" customWidth="1"/>
    <col min="10645" max="10645" width="0.875" style="20" customWidth="1"/>
    <col min="10646" max="10646" width="92.25" style="20" bestFit="1" customWidth="1"/>
    <col min="10647" max="10752" width="10.25" style="20"/>
    <col min="10753" max="10753" width="3.5" style="20" customWidth="1"/>
    <col min="10754" max="10801" width="0.875" style="20" customWidth="1"/>
    <col min="10802" max="10802" width="2.75" style="20" customWidth="1"/>
    <col min="10803" max="10803" width="4.375" style="20" customWidth="1"/>
    <col min="10804" max="10851" width="0.875" style="20" customWidth="1"/>
    <col min="10852" max="10852" width="4.5" style="20" customWidth="1"/>
    <col min="10853" max="10853" width="4" style="20" customWidth="1"/>
    <col min="10854" max="10899" width="0.875" style="20" customWidth="1"/>
    <col min="10900" max="10900" width="1" style="20" customWidth="1"/>
    <col min="10901" max="10901" width="0.875" style="20" customWidth="1"/>
    <col min="10902" max="10902" width="92.25" style="20" bestFit="1" customWidth="1"/>
    <col min="10903" max="11008" width="10.25" style="20"/>
    <col min="11009" max="11009" width="3.5" style="20" customWidth="1"/>
    <col min="11010" max="11057" width="0.875" style="20" customWidth="1"/>
    <col min="11058" max="11058" width="2.75" style="20" customWidth="1"/>
    <col min="11059" max="11059" width="4.375" style="20" customWidth="1"/>
    <col min="11060" max="11107" width="0.875" style="20" customWidth="1"/>
    <col min="11108" max="11108" width="4.5" style="20" customWidth="1"/>
    <col min="11109" max="11109" width="4" style="20" customWidth="1"/>
    <col min="11110" max="11155" width="0.875" style="20" customWidth="1"/>
    <col min="11156" max="11156" width="1" style="20" customWidth="1"/>
    <col min="11157" max="11157" width="0.875" style="20" customWidth="1"/>
    <col min="11158" max="11158" width="92.25" style="20" bestFit="1" customWidth="1"/>
    <col min="11159" max="11264" width="10.25" style="20"/>
    <col min="11265" max="11265" width="3.5" style="20" customWidth="1"/>
    <col min="11266" max="11313" width="0.875" style="20" customWidth="1"/>
    <col min="11314" max="11314" width="2.75" style="20" customWidth="1"/>
    <col min="11315" max="11315" width="4.375" style="20" customWidth="1"/>
    <col min="11316" max="11363" width="0.875" style="20" customWidth="1"/>
    <col min="11364" max="11364" width="4.5" style="20" customWidth="1"/>
    <col min="11365" max="11365" width="4" style="20" customWidth="1"/>
    <col min="11366" max="11411" width="0.875" style="20" customWidth="1"/>
    <col min="11412" max="11412" width="1" style="20" customWidth="1"/>
    <col min="11413" max="11413" width="0.875" style="20" customWidth="1"/>
    <col min="11414" max="11414" width="92.25" style="20" bestFit="1" customWidth="1"/>
    <col min="11415" max="11520" width="10.25" style="20"/>
    <col min="11521" max="11521" width="3.5" style="20" customWidth="1"/>
    <col min="11522" max="11569" width="0.875" style="20" customWidth="1"/>
    <col min="11570" max="11570" width="2.75" style="20" customWidth="1"/>
    <col min="11571" max="11571" width="4.375" style="20" customWidth="1"/>
    <col min="11572" max="11619" width="0.875" style="20" customWidth="1"/>
    <col min="11620" max="11620" width="4.5" style="20" customWidth="1"/>
    <col min="11621" max="11621" width="4" style="20" customWidth="1"/>
    <col min="11622" max="11667" width="0.875" style="20" customWidth="1"/>
    <col min="11668" max="11668" width="1" style="20" customWidth="1"/>
    <col min="11669" max="11669" width="0.875" style="20" customWidth="1"/>
    <col min="11670" max="11670" width="92.25" style="20" bestFit="1" customWidth="1"/>
    <col min="11671" max="11776" width="10.25" style="20"/>
    <col min="11777" max="11777" width="3.5" style="20" customWidth="1"/>
    <col min="11778" max="11825" width="0.875" style="20" customWidth="1"/>
    <col min="11826" max="11826" width="2.75" style="20" customWidth="1"/>
    <col min="11827" max="11827" width="4.375" style="20" customWidth="1"/>
    <col min="11828" max="11875" width="0.875" style="20" customWidth="1"/>
    <col min="11876" max="11876" width="4.5" style="20" customWidth="1"/>
    <col min="11877" max="11877" width="4" style="20" customWidth="1"/>
    <col min="11878" max="11923" width="0.875" style="20" customWidth="1"/>
    <col min="11924" max="11924" width="1" style="20" customWidth="1"/>
    <col min="11925" max="11925" width="0.875" style="20" customWidth="1"/>
    <col min="11926" max="11926" width="92.25" style="20" bestFit="1" customWidth="1"/>
    <col min="11927" max="12032" width="10.25" style="20"/>
    <col min="12033" max="12033" width="3.5" style="20" customWidth="1"/>
    <col min="12034" max="12081" width="0.875" style="20" customWidth="1"/>
    <col min="12082" max="12082" width="2.75" style="20" customWidth="1"/>
    <col min="12083" max="12083" width="4.375" style="20" customWidth="1"/>
    <col min="12084" max="12131" width="0.875" style="20" customWidth="1"/>
    <col min="12132" max="12132" width="4.5" style="20" customWidth="1"/>
    <col min="12133" max="12133" width="4" style="20" customWidth="1"/>
    <col min="12134" max="12179" width="0.875" style="20" customWidth="1"/>
    <col min="12180" max="12180" width="1" style="20" customWidth="1"/>
    <col min="12181" max="12181" width="0.875" style="20" customWidth="1"/>
    <col min="12182" max="12182" width="92.25" style="20" bestFit="1" customWidth="1"/>
    <col min="12183" max="12288" width="10.25" style="20"/>
    <col min="12289" max="12289" width="3.5" style="20" customWidth="1"/>
    <col min="12290" max="12337" width="0.875" style="20" customWidth="1"/>
    <col min="12338" max="12338" width="2.75" style="20" customWidth="1"/>
    <col min="12339" max="12339" width="4.375" style="20" customWidth="1"/>
    <col min="12340" max="12387" width="0.875" style="20" customWidth="1"/>
    <col min="12388" max="12388" width="4.5" style="20" customWidth="1"/>
    <col min="12389" max="12389" width="4" style="20" customWidth="1"/>
    <col min="12390" max="12435" width="0.875" style="20" customWidth="1"/>
    <col min="12436" max="12436" width="1" style="20" customWidth="1"/>
    <col min="12437" max="12437" width="0.875" style="20" customWidth="1"/>
    <col min="12438" max="12438" width="92.25" style="20" bestFit="1" customWidth="1"/>
    <col min="12439" max="12544" width="10.25" style="20"/>
    <col min="12545" max="12545" width="3.5" style="20" customWidth="1"/>
    <col min="12546" max="12593" width="0.875" style="20" customWidth="1"/>
    <col min="12594" max="12594" width="2.75" style="20" customWidth="1"/>
    <col min="12595" max="12595" width="4.375" style="20" customWidth="1"/>
    <col min="12596" max="12643" width="0.875" style="20" customWidth="1"/>
    <col min="12644" max="12644" width="4.5" style="20" customWidth="1"/>
    <col min="12645" max="12645" width="4" style="20" customWidth="1"/>
    <col min="12646" max="12691" width="0.875" style="20" customWidth="1"/>
    <col min="12692" max="12692" width="1" style="20" customWidth="1"/>
    <col min="12693" max="12693" width="0.875" style="20" customWidth="1"/>
    <col min="12694" max="12694" width="92.25" style="20" bestFit="1" customWidth="1"/>
    <col min="12695" max="12800" width="10.25" style="20"/>
    <col min="12801" max="12801" width="3.5" style="20" customWidth="1"/>
    <col min="12802" max="12849" width="0.875" style="20" customWidth="1"/>
    <col min="12850" max="12850" width="2.75" style="20" customWidth="1"/>
    <col min="12851" max="12851" width="4.375" style="20" customWidth="1"/>
    <col min="12852" max="12899" width="0.875" style="20" customWidth="1"/>
    <col min="12900" max="12900" width="4.5" style="20" customWidth="1"/>
    <col min="12901" max="12901" width="4" style="20" customWidth="1"/>
    <col min="12902" max="12947" width="0.875" style="20" customWidth="1"/>
    <col min="12948" max="12948" width="1" style="20" customWidth="1"/>
    <col min="12949" max="12949" width="0.875" style="20" customWidth="1"/>
    <col min="12950" max="12950" width="92.25" style="20" bestFit="1" customWidth="1"/>
    <col min="12951" max="13056" width="10.25" style="20"/>
    <col min="13057" max="13057" width="3.5" style="20" customWidth="1"/>
    <col min="13058" max="13105" width="0.875" style="20" customWidth="1"/>
    <col min="13106" max="13106" width="2.75" style="20" customWidth="1"/>
    <col min="13107" max="13107" width="4.375" style="20" customWidth="1"/>
    <col min="13108" max="13155" width="0.875" style="20" customWidth="1"/>
    <col min="13156" max="13156" width="4.5" style="20" customWidth="1"/>
    <col min="13157" max="13157" width="4" style="20" customWidth="1"/>
    <col min="13158" max="13203" width="0.875" style="20" customWidth="1"/>
    <col min="13204" max="13204" width="1" style="20" customWidth="1"/>
    <col min="13205" max="13205" width="0.875" style="20" customWidth="1"/>
    <col min="13206" max="13206" width="92.25" style="20" bestFit="1" customWidth="1"/>
    <col min="13207" max="13312" width="10.25" style="20"/>
    <col min="13313" max="13313" width="3.5" style="20" customWidth="1"/>
    <col min="13314" max="13361" width="0.875" style="20" customWidth="1"/>
    <col min="13362" max="13362" width="2.75" style="20" customWidth="1"/>
    <col min="13363" max="13363" width="4.375" style="20" customWidth="1"/>
    <col min="13364" max="13411" width="0.875" style="20" customWidth="1"/>
    <col min="13412" max="13412" width="4.5" style="20" customWidth="1"/>
    <col min="13413" max="13413" width="4" style="20" customWidth="1"/>
    <col min="13414" max="13459" width="0.875" style="20" customWidth="1"/>
    <col min="13460" max="13460" width="1" style="20" customWidth="1"/>
    <col min="13461" max="13461" width="0.875" style="20" customWidth="1"/>
    <col min="13462" max="13462" width="92.25" style="20" bestFit="1" customWidth="1"/>
    <col min="13463" max="13568" width="10.25" style="20"/>
    <col min="13569" max="13569" width="3.5" style="20" customWidth="1"/>
    <col min="13570" max="13617" width="0.875" style="20" customWidth="1"/>
    <col min="13618" max="13618" width="2.75" style="20" customWidth="1"/>
    <col min="13619" max="13619" width="4.375" style="20" customWidth="1"/>
    <col min="13620" max="13667" width="0.875" style="20" customWidth="1"/>
    <col min="13668" max="13668" width="4.5" style="20" customWidth="1"/>
    <col min="13669" max="13669" width="4" style="20" customWidth="1"/>
    <col min="13670" max="13715" width="0.875" style="20" customWidth="1"/>
    <col min="13716" max="13716" width="1" style="20" customWidth="1"/>
    <col min="13717" max="13717" width="0.875" style="20" customWidth="1"/>
    <col min="13718" max="13718" width="92.25" style="20" bestFit="1" customWidth="1"/>
    <col min="13719" max="13824" width="10.25" style="20"/>
    <col min="13825" max="13825" width="3.5" style="20" customWidth="1"/>
    <col min="13826" max="13873" width="0.875" style="20" customWidth="1"/>
    <col min="13874" max="13874" width="2.75" style="20" customWidth="1"/>
    <col min="13875" max="13875" width="4.375" style="20" customWidth="1"/>
    <col min="13876" max="13923" width="0.875" style="20" customWidth="1"/>
    <col min="13924" max="13924" width="4.5" style="20" customWidth="1"/>
    <col min="13925" max="13925" width="4" style="20" customWidth="1"/>
    <col min="13926" max="13971" width="0.875" style="20" customWidth="1"/>
    <col min="13972" max="13972" width="1" style="20" customWidth="1"/>
    <col min="13973" max="13973" width="0.875" style="20" customWidth="1"/>
    <col min="13974" max="13974" width="92.25" style="20" bestFit="1" customWidth="1"/>
    <col min="13975" max="14080" width="10.25" style="20"/>
    <col min="14081" max="14081" width="3.5" style="20" customWidth="1"/>
    <col min="14082" max="14129" width="0.875" style="20" customWidth="1"/>
    <col min="14130" max="14130" width="2.75" style="20" customWidth="1"/>
    <col min="14131" max="14131" width="4.375" style="20" customWidth="1"/>
    <col min="14132" max="14179" width="0.875" style="20" customWidth="1"/>
    <col min="14180" max="14180" width="4.5" style="20" customWidth="1"/>
    <col min="14181" max="14181" width="4" style="20" customWidth="1"/>
    <col min="14182" max="14227" width="0.875" style="20" customWidth="1"/>
    <col min="14228" max="14228" width="1" style="20" customWidth="1"/>
    <col min="14229" max="14229" width="0.875" style="20" customWidth="1"/>
    <col min="14230" max="14230" width="92.25" style="20" bestFit="1" customWidth="1"/>
    <col min="14231" max="14336" width="10.25" style="20"/>
    <col min="14337" max="14337" width="3.5" style="20" customWidth="1"/>
    <col min="14338" max="14385" width="0.875" style="20" customWidth="1"/>
    <col min="14386" max="14386" width="2.75" style="20" customWidth="1"/>
    <col min="14387" max="14387" width="4.375" style="20" customWidth="1"/>
    <col min="14388" max="14435" width="0.875" style="20" customWidth="1"/>
    <col min="14436" max="14436" width="4.5" style="20" customWidth="1"/>
    <col min="14437" max="14437" width="4" style="20" customWidth="1"/>
    <col min="14438" max="14483" width="0.875" style="20" customWidth="1"/>
    <col min="14484" max="14484" width="1" style="20" customWidth="1"/>
    <col min="14485" max="14485" width="0.875" style="20" customWidth="1"/>
    <col min="14486" max="14486" width="92.25" style="20" bestFit="1" customWidth="1"/>
    <col min="14487" max="14592" width="10.25" style="20"/>
    <col min="14593" max="14593" width="3.5" style="20" customWidth="1"/>
    <col min="14594" max="14641" width="0.875" style="20" customWidth="1"/>
    <col min="14642" max="14642" width="2.75" style="20" customWidth="1"/>
    <col min="14643" max="14643" width="4.375" style="20" customWidth="1"/>
    <col min="14644" max="14691" width="0.875" style="20" customWidth="1"/>
    <col min="14692" max="14692" width="4.5" style="20" customWidth="1"/>
    <col min="14693" max="14693" width="4" style="20" customWidth="1"/>
    <col min="14694" max="14739" width="0.875" style="20" customWidth="1"/>
    <col min="14740" max="14740" width="1" style="20" customWidth="1"/>
    <col min="14741" max="14741" width="0.875" style="20" customWidth="1"/>
    <col min="14742" max="14742" width="92.25" style="20" bestFit="1" customWidth="1"/>
    <col min="14743" max="14848" width="10.25" style="20"/>
    <col min="14849" max="14849" width="3.5" style="20" customWidth="1"/>
    <col min="14850" max="14897" width="0.875" style="20" customWidth="1"/>
    <col min="14898" max="14898" width="2.75" style="20" customWidth="1"/>
    <col min="14899" max="14899" width="4.375" style="20" customWidth="1"/>
    <col min="14900" max="14947" width="0.875" style="20" customWidth="1"/>
    <col min="14948" max="14948" width="4.5" style="20" customWidth="1"/>
    <col min="14949" max="14949" width="4" style="20" customWidth="1"/>
    <col min="14950" max="14995" width="0.875" style="20" customWidth="1"/>
    <col min="14996" max="14996" width="1" style="20" customWidth="1"/>
    <col min="14997" max="14997" width="0.875" style="20" customWidth="1"/>
    <col min="14998" max="14998" width="92.25" style="20" bestFit="1" customWidth="1"/>
    <col min="14999" max="15104" width="10.25" style="20"/>
    <col min="15105" max="15105" width="3.5" style="20" customWidth="1"/>
    <col min="15106" max="15153" width="0.875" style="20" customWidth="1"/>
    <col min="15154" max="15154" width="2.75" style="20" customWidth="1"/>
    <col min="15155" max="15155" width="4.375" style="20" customWidth="1"/>
    <col min="15156" max="15203" width="0.875" style="20" customWidth="1"/>
    <col min="15204" max="15204" width="4.5" style="20" customWidth="1"/>
    <col min="15205" max="15205" width="4" style="20" customWidth="1"/>
    <col min="15206" max="15251" width="0.875" style="20" customWidth="1"/>
    <col min="15252" max="15252" width="1" style="20" customWidth="1"/>
    <col min="15253" max="15253" width="0.875" style="20" customWidth="1"/>
    <col min="15254" max="15254" width="92.25" style="20" bestFit="1" customWidth="1"/>
    <col min="15255" max="15360" width="10.25" style="20"/>
    <col min="15361" max="15361" width="3.5" style="20" customWidth="1"/>
    <col min="15362" max="15409" width="0.875" style="20" customWidth="1"/>
    <col min="15410" max="15410" width="2.75" style="20" customWidth="1"/>
    <col min="15411" max="15411" width="4.375" style="20" customWidth="1"/>
    <col min="15412" max="15459" width="0.875" style="20" customWidth="1"/>
    <col min="15460" max="15460" width="4.5" style="20" customWidth="1"/>
    <col min="15461" max="15461" width="4" style="20" customWidth="1"/>
    <col min="15462" max="15507" width="0.875" style="20" customWidth="1"/>
    <col min="15508" max="15508" width="1" style="20" customWidth="1"/>
    <col min="15509" max="15509" width="0.875" style="20" customWidth="1"/>
    <col min="15510" max="15510" width="92.25" style="20" bestFit="1" customWidth="1"/>
    <col min="15511" max="15616" width="10.25" style="20"/>
    <col min="15617" max="15617" width="3.5" style="20" customWidth="1"/>
    <col min="15618" max="15665" width="0.875" style="20" customWidth="1"/>
    <col min="15666" max="15666" width="2.75" style="20" customWidth="1"/>
    <col min="15667" max="15667" width="4.375" style="20" customWidth="1"/>
    <col min="15668" max="15715" width="0.875" style="20" customWidth="1"/>
    <col min="15716" max="15716" width="4.5" style="20" customWidth="1"/>
    <col min="15717" max="15717" width="4" style="20" customWidth="1"/>
    <col min="15718" max="15763" width="0.875" style="20" customWidth="1"/>
    <col min="15764" max="15764" width="1" style="20" customWidth="1"/>
    <col min="15765" max="15765" width="0.875" style="20" customWidth="1"/>
    <col min="15766" max="15766" width="92.25" style="20" bestFit="1" customWidth="1"/>
    <col min="15767" max="15872" width="10.25" style="20"/>
    <col min="15873" max="15873" width="3.5" style="20" customWidth="1"/>
    <col min="15874" max="15921" width="0.875" style="20" customWidth="1"/>
    <col min="15922" max="15922" width="2.75" style="20" customWidth="1"/>
    <col min="15923" max="15923" width="4.375" style="20" customWidth="1"/>
    <col min="15924" max="15971" width="0.875" style="20" customWidth="1"/>
    <col min="15972" max="15972" width="4.5" style="20" customWidth="1"/>
    <col min="15973" max="15973" width="4" style="20" customWidth="1"/>
    <col min="15974" max="16019" width="0.875" style="20" customWidth="1"/>
    <col min="16020" max="16020" width="1" style="20" customWidth="1"/>
    <col min="16021" max="16021" width="0.875" style="20" customWidth="1"/>
    <col min="16022" max="16022" width="92.25" style="20" bestFit="1" customWidth="1"/>
    <col min="16023" max="16128" width="10.25" style="20"/>
    <col min="16129" max="16129" width="3.5" style="20" customWidth="1"/>
    <col min="16130" max="16177" width="0.875" style="20" customWidth="1"/>
    <col min="16178" max="16178" width="2.75" style="20" customWidth="1"/>
    <col min="16179" max="16179" width="4.375" style="20" customWidth="1"/>
    <col min="16180" max="16227" width="0.875" style="20" customWidth="1"/>
    <col min="16228" max="16228" width="4.5" style="20" customWidth="1"/>
    <col min="16229" max="16229" width="4" style="20" customWidth="1"/>
    <col min="16230" max="16275" width="0.875" style="20" customWidth="1"/>
    <col min="16276" max="16276" width="1" style="20" customWidth="1"/>
    <col min="16277" max="16277" width="0.875" style="20" customWidth="1"/>
    <col min="16278" max="16278" width="92.25" style="20" bestFit="1" customWidth="1"/>
    <col min="16279" max="16384" width="10.25" style="20"/>
  </cols>
  <sheetData>
    <row r="1" spans="1:151" ht="9.9499999999999993" customHeight="1" x14ac:dyDescent="0.4">
      <c r="AX1" s="21"/>
      <c r="CV1" s="21"/>
    </row>
    <row r="2" spans="1:151" ht="9.9499999999999993" customHeight="1" x14ac:dyDescent="0.4">
      <c r="AX2" s="21"/>
      <c r="CV2" s="21"/>
    </row>
    <row r="3" spans="1:151" ht="10.5" customHeight="1" x14ac:dyDescent="0.4">
      <c r="T3" s="57"/>
      <c r="AX3" s="21"/>
      <c r="CV3" s="21"/>
      <c r="ET3" s="74"/>
      <c r="EU3" s="74"/>
    </row>
    <row r="4" spans="1:151" ht="10.5" customHeight="1" x14ac:dyDescent="0.25">
      <c r="A4" s="22"/>
      <c r="B4" s="394" t="s">
        <v>38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1"/>
      <c r="AY4" s="22"/>
      <c r="AZ4" s="413" t="s">
        <v>38</v>
      </c>
      <c r="BA4" s="413"/>
      <c r="BB4" s="413"/>
      <c r="BC4" s="413"/>
      <c r="BD4" s="413"/>
      <c r="BE4" s="413"/>
      <c r="BF4" s="413"/>
      <c r="BG4" s="413"/>
      <c r="BH4" s="413"/>
      <c r="BI4" s="413"/>
      <c r="BJ4" s="41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1"/>
      <c r="CX4" s="413" t="s">
        <v>38</v>
      </c>
      <c r="CY4" s="413"/>
      <c r="CZ4" s="413"/>
      <c r="DA4" s="413"/>
      <c r="DB4" s="413"/>
      <c r="DC4" s="413"/>
      <c r="DD4" s="413"/>
      <c r="DE4" s="413"/>
      <c r="DF4" s="413"/>
      <c r="DG4" s="413"/>
      <c r="DH4" s="41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74"/>
      <c r="EU4" s="74"/>
    </row>
    <row r="5" spans="1:151" ht="10.5" customHeight="1" x14ac:dyDescent="0.25">
      <c r="A5" s="22"/>
      <c r="B5" s="414" t="s">
        <v>39</v>
      </c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1"/>
      <c r="AY5" s="22"/>
      <c r="AZ5" s="415" t="s">
        <v>39</v>
      </c>
      <c r="BA5" s="415"/>
      <c r="BB5" s="415"/>
      <c r="BC5" s="415"/>
      <c r="BD5" s="415"/>
      <c r="BE5" s="415"/>
      <c r="BF5" s="415"/>
      <c r="BG5" s="415"/>
      <c r="BH5" s="415"/>
      <c r="BI5" s="415"/>
      <c r="BJ5" s="415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1"/>
      <c r="CX5" s="415" t="s">
        <v>39</v>
      </c>
      <c r="CY5" s="415"/>
      <c r="CZ5" s="415"/>
      <c r="DA5" s="415"/>
      <c r="DB5" s="415"/>
      <c r="DC5" s="415"/>
      <c r="DD5" s="415"/>
      <c r="DE5" s="415"/>
      <c r="DF5" s="415"/>
      <c r="DG5" s="415"/>
      <c r="DH5" s="415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74"/>
      <c r="EU5" s="74"/>
    </row>
    <row r="6" spans="1:151" ht="10.5" customHeight="1" x14ac:dyDescent="0.25">
      <c r="A6" s="22"/>
      <c r="B6" s="414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1"/>
      <c r="AY6" s="22"/>
      <c r="AZ6" s="415"/>
      <c r="BA6" s="415"/>
      <c r="BB6" s="415"/>
      <c r="BC6" s="415"/>
      <c r="BD6" s="415"/>
      <c r="BE6" s="415"/>
      <c r="BF6" s="415"/>
      <c r="BG6" s="415"/>
      <c r="BH6" s="415"/>
      <c r="BI6" s="415"/>
      <c r="BJ6" s="415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1"/>
      <c r="CX6" s="415"/>
      <c r="CY6" s="415"/>
      <c r="CZ6" s="415"/>
      <c r="DA6" s="415"/>
      <c r="DB6" s="415"/>
      <c r="DC6" s="415"/>
      <c r="DD6" s="415"/>
      <c r="DE6" s="415"/>
      <c r="DF6" s="415"/>
      <c r="DG6" s="415"/>
      <c r="DH6" s="415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74"/>
      <c r="EU6" s="74"/>
    </row>
    <row r="7" spans="1:151" ht="12" customHeight="1" x14ac:dyDescent="0.25">
      <c r="A7" s="22"/>
      <c r="B7" s="416" t="s">
        <v>40</v>
      </c>
      <c r="C7" s="403"/>
      <c r="D7" s="403"/>
      <c r="E7" s="403"/>
      <c r="F7" s="403"/>
      <c r="G7" s="403"/>
      <c r="H7" s="403"/>
      <c r="I7" s="403"/>
      <c r="J7" s="403"/>
      <c r="K7" s="403"/>
      <c r="L7" s="403"/>
      <c r="M7" s="417" t="s">
        <v>41</v>
      </c>
      <c r="N7" s="404"/>
      <c r="O7" s="404"/>
      <c r="P7" s="404"/>
      <c r="Q7" s="23"/>
      <c r="R7" s="23"/>
      <c r="S7" s="23"/>
      <c r="T7" s="24"/>
      <c r="U7" s="24"/>
      <c r="V7" s="25"/>
      <c r="W7" s="25"/>
      <c r="X7" s="24" t="s">
        <v>42</v>
      </c>
      <c r="Y7" s="25"/>
      <c r="Z7" s="25"/>
      <c r="AA7" s="24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3"/>
      <c r="AP7" s="23"/>
      <c r="AQ7" s="23"/>
      <c r="AR7" s="23"/>
      <c r="AS7" s="23"/>
      <c r="AT7" s="23"/>
      <c r="AU7" s="23"/>
      <c r="AV7" s="23"/>
      <c r="AW7" s="23"/>
      <c r="AX7" s="21"/>
      <c r="AY7" s="22"/>
      <c r="AZ7" s="403" t="s">
        <v>40</v>
      </c>
      <c r="BA7" s="403"/>
      <c r="BB7" s="403"/>
      <c r="BC7" s="403"/>
      <c r="BD7" s="403"/>
      <c r="BE7" s="403"/>
      <c r="BF7" s="403"/>
      <c r="BG7" s="403"/>
      <c r="BH7" s="403"/>
      <c r="BI7" s="403"/>
      <c r="BJ7" s="403"/>
      <c r="BK7" s="417" t="s">
        <v>41</v>
      </c>
      <c r="BL7" s="404"/>
      <c r="BM7" s="404"/>
      <c r="BN7" s="404"/>
      <c r="BO7" s="23"/>
      <c r="BP7" s="23"/>
      <c r="BQ7" s="23"/>
      <c r="BR7" s="23"/>
      <c r="BS7" s="24"/>
      <c r="BT7" s="23"/>
      <c r="BU7" s="23"/>
      <c r="BV7" s="23"/>
      <c r="BW7" s="23"/>
      <c r="BX7" s="23"/>
      <c r="BY7" s="23"/>
      <c r="BZ7" s="23"/>
      <c r="CA7" s="23"/>
      <c r="CB7" s="23"/>
      <c r="CC7" s="24" t="s">
        <v>43</v>
      </c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1"/>
      <c r="CX7" s="403" t="s">
        <v>40</v>
      </c>
      <c r="CY7" s="403"/>
      <c r="CZ7" s="403"/>
      <c r="DA7" s="403"/>
      <c r="DB7" s="403"/>
      <c r="DC7" s="403"/>
      <c r="DD7" s="403"/>
      <c r="DE7" s="403"/>
      <c r="DF7" s="403"/>
      <c r="DG7" s="403"/>
      <c r="DH7" s="403"/>
      <c r="DI7" s="417" t="s">
        <v>41</v>
      </c>
      <c r="DJ7" s="404"/>
      <c r="DK7" s="404"/>
      <c r="DL7" s="404"/>
      <c r="DM7" s="23"/>
      <c r="DN7" s="23"/>
      <c r="DO7" s="23"/>
      <c r="DP7" s="24"/>
      <c r="DQ7" s="23"/>
      <c r="DR7" s="23"/>
      <c r="DS7" s="23"/>
      <c r="DT7" s="23"/>
      <c r="DU7" s="23"/>
      <c r="DV7" s="23"/>
      <c r="DW7" s="23"/>
      <c r="DX7" s="24" t="s">
        <v>44</v>
      </c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74"/>
      <c r="EU7" s="74"/>
    </row>
    <row r="8" spans="1:151" ht="12.75" customHeight="1" x14ac:dyDescent="0.25">
      <c r="A8" s="22"/>
      <c r="B8" s="416"/>
      <c r="C8" s="403"/>
      <c r="D8" s="403"/>
      <c r="E8" s="403"/>
      <c r="F8" s="403"/>
      <c r="G8" s="403"/>
      <c r="H8" s="403"/>
      <c r="I8" s="403"/>
      <c r="J8" s="403"/>
      <c r="K8" s="403"/>
      <c r="L8" s="403"/>
      <c r="M8" s="417"/>
      <c r="N8" s="404"/>
      <c r="O8" s="404"/>
      <c r="P8" s="404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1"/>
      <c r="AY8" s="22"/>
      <c r="AZ8" s="403"/>
      <c r="BA8" s="403"/>
      <c r="BB8" s="403"/>
      <c r="BC8" s="403"/>
      <c r="BD8" s="403"/>
      <c r="BE8" s="403"/>
      <c r="BF8" s="403"/>
      <c r="BG8" s="403"/>
      <c r="BH8" s="403"/>
      <c r="BI8" s="403"/>
      <c r="BJ8" s="403"/>
      <c r="BK8" s="417"/>
      <c r="BL8" s="404"/>
      <c r="BM8" s="404"/>
      <c r="BN8" s="404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1"/>
      <c r="CX8" s="403"/>
      <c r="CY8" s="403"/>
      <c r="CZ8" s="403"/>
      <c r="DA8" s="403"/>
      <c r="DB8" s="403"/>
      <c r="DC8" s="403"/>
      <c r="DD8" s="403"/>
      <c r="DE8" s="403"/>
      <c r="DF8" s="403"/>
      <c r="DG8" s="403"/>
      <c r="DH8" s="403"/>
      <c r="DI8" s="417"/>
      <c r="DJ8" s="404"/>
      <c r="DK8" s="404"/>
      <c r="DL8" s="404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74"/>
      <c r="EU8" s="74"/>
    </row>
    <row r="9" spans="1:151" ht="10.5" customHeight="1" x14ac:dyDescent="0.25">
      <c r="A9" s="22"/>
      <c r="B9" s="403" t="s">
        <v>45</v>
      </c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27"/>
      <c r="N9" s="404" t="s">
        <v>46</v>
      </c>
      <c r="O9" s="405"/>
      <c r="P9" s="27"/>
      <c r="Q9" s="27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1"/>
      <c r="AY9" s="22"/>
      <c r="AZ9" s="403" t="s">
        <v>45</v>
      </c>
      <c r="BA9" s="403"/>
      <c r="BB9" s="403"/>
      <c r="BC9" s="403"/>
      <c r="BD9" s="403"/>
      <c r="BE9" s="403"/>
      <c r="BF9" s="403"/>
      <c r="BG9" s="403"/>
      <c r="BH9" s="403"/>
      <c r="BI9" s="403"/>
      <c r="BJ9" s="403"/>
      <c r="BK9" s="26"/>
      <c r="BL9" s="404" t="s">
        <v>46</v>
      </c>
      <c r="BM9" s="405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1"/>
      <c r="CX9" s="403" t="s">
        <v>45</v>
      </c>
      <c r="CY9" s="403"/>
      <c r="CZ9" s="403"/>
      <c r="DA9" s="403"/>
      <c r="DB9" s="403"/>
      <c r="DC9" s="403"/>
      <c r="DD9" s="403"/>
      <c r="DE9" s="403"/>
      <c r="DF9" s="403"/>
      <c r="DG9" s="403"/>
      <c r="DH9" s="403"/>
      <c r="DI9" s="26"/>
      <c r="DJ9" s="404" t="s">
        <v>46</v>
      </c>
      <c r="DK9" s="405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74"/>
      <c r="EU9" s="74"/>
    </row>
    <row r="10" spans="1:151" ht="18" customHeight="1" x14ac:dyDescent="0.25">
      <c r="A10" s="22"/>
      <c r="B10" s="403"/>
      <c r="C10" s="403"/>
      <c r="D10" s="403"/>
      <c r="E10" s="403"/>
      <c r="F10" s="403"/>
      <c r="G10" s="403"/>
      <c r="H10" s="403"/>
      <c r="I10" s="403"/>
      <c r="J10" s="403"/>
      <c r="K10" s="403"/>
      <c r="L10" s="403"/>
      <c r="M10" s="28"/>
      <c r="N10" s="406"/>
      <c r="O10" s="406"/>
      <c r="P10" s="28"/>
      <c r="Q10" s="28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1"/>
      <c r="AY10" s="22"/>
      <c r="AZ10" s="403"/>
      <c r="BA10" s="403"/>
      <c r="BB10" s="403"/>
      <c r="BC10" s="403"/>
      <c r="BD10" s="403"/>
      <c r="BE10" s="403"/>
      <c r="BF10" s="403"/>
      <c r="BG10" s="403"/>
      <c r="BH10" s="403"/>
      <c r="BI10" s="403"/>
      <c r="BJ10" s="403"/>
      <c r="BK10" s="30"/>
      <c r="BL10" s="406"/>
      <c r="BM10" s="406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21"/>
      <c r="CX10" s="403"/>
      <c r="CY10" s="403"/>
      <c r="CZ10" s="403"/>
      <c r="DA10" s="403"/>
      <c r="DB10" s="403"/>
      <c r="DC10" s="403"/>
      <c r="DD10" s="403"/>
      <c r="DE10" s="403"/>
      <c r="DF10" s="403"/>
      <c r="DG10" s="403"/>
      <c r="DH10" s="403"/>
      <c r="DI10" s="30"/>
      <c r="DJ10" s="406"/>
      <c r="DK10" s="406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74"/>
      <c r="EU10" s="74"/>
    </row>
    <row r="11" spans="1:151" ht="10.5" customHeight="1" x14ac:dyDescent="0.4">
      <c r="A11" s="22"/>
      <c r="B11" s="401" t="s">
        <v>47</v>
      </c>
      <c r="C11" s="401"/>
      <c r="D11" s="401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 t="s">
        <v>48</v>
      </c>
      <c r="U11" s="402"/>
      <c r="V11" s="402"/>
      <c r="W11" s="402"/>
      <c r="X11" s="402"/>
      <c r="Y11" s="402"/>
      <c r="Z11" s="402"/>
      <c r="AA11" s="402"/>
      <c r="AB11" s="402"/>
      <c r="AC11" s="402"/>
      <c r="AD11" s="402"/>
      <c r="AE11" s="402"/>
      <c r="AF11" s="402"/>
      <c r="AG11" s="402"/>
      <c r="AH11" s="402"/>
      <c r="AI11" s="402"/>
      <c r="AJ11" s="402"/>
      <c r="AK11" s="402"/>
      <c r="AL11" s="402"/>
      <c r="AM11" s="402"/>
      <c r="AN11" s="402"/>
      <c r="AO11" s="402"/>
      <c r="AP11" s="402"/>
      <c r="AQ11" s="402"/>
      <c r="AR11" s="402"/>
      <c r="AS11" s="402"/>
      <c r="AT11" s="402"/>
      <c r="AU11" s="402"/>
      <c r="AV11" s="402"/>
      <c r="AW11" s="402"/>
      <c r="AX11" s="21"/>
      <c r="AY11" s="22"/>
      <c r="AZ11" s="401" t="s">
        <v>47</v>
      </c>
      <c r="BA11" s="401"/>
      <c r="BB11" s="401"/>
      <c r="BC11" s="401"/>
      <c r="BD11" s="401"/>
      <c r="BE11" s="401"/>
      <c r="BF11" s="401"/>
      <c r="BG11" s="401"/>
      <c r="BH11" s="401"/>
      <c r="BI11" s="401"/>
      <c r="BJ11" s="401"/>
      <c r="BK11" s="401"/>
      <c r="BL11" s="401"/>
      <c r="BM11" s="401"/>
      <c r="BN11" s="401"/>
      <c r="BO11" s="401"/>
      <c r="BP11" s="401"/>
      <c r="BQ11" s="401"/>
      <c r="BR11" s="401" t="s">
        <v>48</v>
      </c>
      <c r="BS11" s="401"/>
      <c r="BT11" s="401"/>
      <c r="BU11" s="401"/>
      <c r="BV11" s="401"/>
      <c r="BW11" s="401"/>
      <c r="BX11" s="401"/>
      <c r="BY11" s="402"/>
      <c r="BZ11" s="402"/>
      <c r="CA11" s="402"/>
      <c r="CB11" s="402"/>
      <c r="CC11" s="402"/>
      <c r="CD11" s="402"/>
      <c r="CE11" s="402"/>
      <c r="CF11" s="402"/>
      <c r="CG11" s="402"/>
      <c r="CH11" s="402"/>
      <c r="CI11" s="402"/>
      <c r="CJ11" s="402"/>
      <c r="CK11" s="402"/>
      <c r="CL11" s="402"/>
      <c r="CM11" s="402"/>
      <c r="CN11" s="402"/>
      <c r="CO11" s="402"/>
      <c r="CP11" s="402"/>
      <c r="CQ11" s="402"/>
      <c r="CR11" s="402"/>
      <c r="CS11" s="402"/>
      <c r="CT11" s="402"/>
      <c r="CU11" s="402"/>
      <c r="CV11" s="21"/>
      <c r="CX11" s="401" t="s">
        <v>47</v>
      </c>
      <c r="CY11" s="401"/>
      <c r="CZ11" s="401"/>
      <c r="DA11" s="401"/>
      <c r="DB11" s="401"/>
      <c r="DC11" s="401"/>
      <c r="DD11" s="401"/>
      <c r="DE11" s="401"/>
      <c r="DF11" s="401"/>
      <c r="DG11" s="401"/>
      <c r="DH11" s="401"/>
      <c r="DI11" s="401"/>
      <c r="DJ11" s="401"/>
      <c r="DK11" s="401"/>
      <c r="DL11" s="401"/>
      <c r="DM11" s="401"/>
      <c r="DN11" s="401"/>
      <c r="DO11" s="401"/>
      <c r="DP11" s="401" t="s">
        <v>48</v>
      </c>
      <c r="DQ11" s="401"/>
      <c r="DR11" s="401"/>
      <c r="DS11" s="401"/>
      <c r="DT11" s="401"/>
      <c r="DU11" s="401"/>
      <c r="DV11" s="402"/>
      <c r="DW11" s="402"/>
      <c r="DX11" s="402"/>
      <c r="DY11" s="402"/>
      <c r="DZ11" s="402"/>
      <c r="EA11" s="402"/>
      <c r="EB11" s="402"/>
      <c r="EC11" s="402"/>
      <c r="ED11" s="402"/>
      <c r="EE11" s="402"/>
      <c r="EF11" s="402"/>
      <c r="EG11" s="402"/>
      <c r="EH11" s="402"/>
      <c r="EI11" s="402"/>
      <c r="EJ11" s="402"/>
      <c r="EK11" s="402"/>
      <c r="EL11" s="402"/>
      <c r="EM11" s="402"/>
      <c r="EN11" s="402"/>
      <c r="EO11" s="402"/>
      <c r="EP11" s="402"/>
      <c r="EQ11" s="402"/>
      <c r="ER11" s="402"/>
      <c r="ES11" s="402"/>
      <c r="ET11" s="74"/>
      <c r="EU11" s="74"/>
    </row>
    <row r="12" spans="1:151" ht="10.5" customHeight="1" x14ac:dyDescent="0.4">
      <c r="A12" s="22"/>
      <c r="B12" s="409" t="s">
        <v>49</v>
      </c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 t="s">
        <v>50</v>
      </c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21"/>
      <c r="AY12" s="74"/>
      <c r="AZ12" s="410" t="s">
        <v>49</v>
      </c>
      <c r="BA12" s="411"/>
      <c r="BB12" s="411"/>
      <c r="BC12" s="411"/>
      <c r="BD12" s="411"/>
      <c r="BE12" s="411"/>
      <c r="BF12" s="411"/>
      <c r="BG12" s="411"/>
      <c r="BH12" s="411"/>
      <c r="BI12" s="411"/>
      <c r="BJ12" s="411"/>
      <c r="BK12" s="411"/>
      <c r="BL12" s="411"/>
      <c r="BM12" s="411"/>
      <c r="BN12" s="411"/>
      <c r="BO12" s="411"/>
      <c r="BP12" s="411"/>
      <c r="BQ12" s="412"/>
      <c r="BR12" s="410" t="s">
        <v>50</v>
      </c>
      <c r="BS12" s="411"/>
      <c r="BT12" s="411"/>
      <c r="BU12" s="411"/>
      <c r="BV12" s="411"/>
      <c r="BW12" s="411"/>
      <c r="BX12" s="411"/>
      <c r="BY12" s="411"/>
      <c r="BZ12" s="411"/>
      <c r="CA12" s="411"/>
      <c r="CB12" s="411"/>
      <c r="CC12" s="411"/>
      <c r="CD12" s="411"/>
      <c r="CE12" s="411"/>
      <c r="CF12" s="411"/>
      <c r="CG12" s="411"/>
      <c r="CH12" s="411"/>
      <c r="CI12" s="411"/>
      <c r="CJ12" s="411"/>
      <c r="CK12" s="411"/>
      <c r="CL12" s="411"/>
      <c r="CM12" s="411"/>
      <c r="CN12" s="411"/>
      <c r="CO12" s="411"/>
      <c r="CP12" s="411"/>
      <c r="CQ12" s="411"/>
      <c r="CR12" s="411"/>
      <c r="CS12" s="411"/>
      <c r="CT12" s="411"/>
      <c r="CU12" s="412"/>
      <c r="CV12" s="21"/>
      <c r="CX12" s="409" t="s">
        <v>49</v>
      </c>
      <c r="CY12" s="409"/>
      <c r="CZ12" s="409"/>
      <c r="DA12" s="409"/>
      <c r="DB12" s="409"/>
      <c r="DC12" s="409"/>
      <c r="DD12" s="409"/>
      <c r="DE12" s="409"/>
      <c r="DF12" s="409"/>
      <c r="DG12" s="409"/>
      <c r="DH12" s="409"/>
      <c r="DI12" s="409"/>
      <c r="DJ12" s="409"/>
      <c r="DK12" s="409"/>
      <c r="DL12" s="409"/>
      <c r="DM12" s="409"/>
      <c r="DN12" s="409"/>
      <c r="DO12" s="409"/>
      <c r="DP12" s="409" t="s">
        <v>50</v>
      </c>
      <c r="DQ12" s="409"/>
      <c r="DR12" s="409"/>
      <c r="DS12" s="409"/>
      <c r="DT12" s="409"/>
      <c r="DU12" s="409"/>
      <c r="DV12" s="409"/>
      <c r="DW12" s="409"/>
      <c r="DX12" s="409"/>
      <c r="DY12" s="409"/>
      <c r="DZ12" s="409"/>
      <c r="EA12" s="409"/>
      <c r="EB12" s="409"/>
      <c r="EC12" s="409"/>
      <c r="ED12" s="409"/>
      <c r="EE12" s="409"/>
      <c r="EF12" s="409"/>
      <c r="EG12" s="409"/>
      <c r="EH12" s="409"/>
      <c r="EI12" s="409"/>
      <c r="EJ12" s="409"/>
      <c r="EK12" s="409"/>
      <c r="EL12" s="409"/>
      <c r="EM12" s="409"/>
      <c r="EN12" s="409"/>
      <c r="EO12" s="409"/>
      <c r="EP12" s="409"/>
      <c r="EQ12" s="409"/>
      <c r="ER12" s="409"/>
      <c r="ES12" s="409"/>
      <c r="ET12" s="74"/>
      <c r="EU12" s="74"/>
    </row>
    <row r="13" spans="1:151" ht="10.5" customHeight="1" x14ac:dyDescent="0.4">
      <c r="A13" s="22"/>
      <c r="B13" s="409"/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409"/>
      <c r="X13" s="409"/>
      <c r="Y13" s="409"/>
      <c r="Z13" s="409"/>
      <c r="AA13" s="409"/>
      <c r="AB13" s="409"/>
      <c r="AC13" s="409"/>
      <c r="AD13" s="409"/>
      <c r="AE13" s="409"/>
      <c r="AF13" s="409"/>
      <c r="AG13" s="409"/>
      <c r="AH13" s="409"/>
      <c r="AI13" s="409"/>
      <c r="AJ13" s="409"/>
      <c r="AK13" s="409"/>
      <c r="AL13" s="409"/>
      <c r="AM13" s="409"/>
      <c r="AN13" s="409"/>
      <c r="AO13" s="409"/>
      <c r="AP13" s="409"/>
      <c r="AQ13" s="409"/>
      <c r="AR13" s="409"/>
      <c r="AS13" s="409"/>
      <c r="AT13" s="409"/>
      <c r="AU13" s="409"/>
      <c r="AV13" s="409"/>
      <c r="AW13" s="409"/>
      <c r="AX13" s="21"/>
      <c r="AY13" s="74"/>
      <c r="AZ13" s="246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8"/>
      <c r="BR13" s="246"/>
      <c r="BS13" s="247"/>
      <c r="BT13" s="247"/>
      <c r="BU13" s="247"/>
      <c r="BV13" s="247"/>
      <c r="BW13" s="247"/>
      <c r="BX13" s="247"/>
      <c r="BY13" s="247"/>
      <c r="BZ13" s="247"/>
      <c r="CA13" s="247"/>
      <c r="CB13" s="247"/>
      <c r="CC13" s="247"/>
      <c r="CD13" s="247"/>
      <c r="CE13" s="247"/>
      <c r="CF13" s="247"/>
      <c r="CG13" s="247"/>
      <c r="CH13" s="247"/>
      <c r="CI13" s="247"/>
      <c r="CJ13" s="247"/>
      <c r="CK13" s="247"/>
      <c r="CL13" s="247"/>
      <c r="CM13" s="247"/>
      <c r="CN13" s="247"/>
      <c r="CO13" s="247"/>
      <c r="CP13" s="247"/>
      <c r="CQ13" s="247"/>
      <c r="CR13" s="247"/>
      <c r="CS13" s="247"/>
      <c r="CT13" s="247"/>
      <c r="CU13" s="248"/>
      <c r="CV13" s="21"/>
      <c r="CX13" s="409"/>
      <c r="CY13" s="409"/>
      <c r="CZ13" s="409"/>
      <c r="DA13" s="409"/>
      <c r="DB13" s="409"/>
      <c r="DC13" s="409"/>
      <c r="DD13" s="409"/>
      <c r="DE13" s="409"/>
      <c r="DF13" s="409"/>
      <c r="DG13" s="409"/>
      <c r="DH13" s="409"/>
      <c r="DI13" s="409"/>
      <c r="DJ13" s="409"/>
      <c r="DK13" s="409"/>
      <c r="DL13" s="409"/>
      <c r="DM13" s="409"/>
      <c r="DN13" s="409"/>
      <c r="DO13" s="409"/>
      <c r="DP13" s="409"/>
      <c r="DQ13" s="409"/>
      <c r="DR13" s="409"/>
      <c r="DS13" s="409"/>
      <c r="DT13" s="409"/>
      <c r="DU13" s="409"/>
      <c r="DV13" s="409"/>
      <c r="DW13" s="409"/>
      <c r="DX13" s="409"/>
      <c r="DY13" s="409"/>
      <c r="DZ13" s="409"/>
      <c r="EA13" s="409"/>
      <c r="EB13" s="409"/>
      <c r="EC13" s="409"/>
      <c r="ED13" s="409"/>
      <c r="EE13" s="409"/>
      <c r="EF13" s="409"/>
      <c r="EG13" s="409"/>
      <c r="EH13" s="409"/>
      <c r="EI13" s="409"/>
      <c r="EJ13" s="409"/>
      <c r="EK13" s="409"/>
      <c r="EL13" s="409"/>
      <c r="EM13" s="409"/>
      <c r="EN13" s="409"/>
      <c r="EO13" s="409"/>
      <c r="EP13" s="409"/>
      <c r="EQ13" s="409"/>
      <c r="ER13" s="409"/>
      <c r="ES13" s="409"/>
      <c r="ET13" s="74"/>
      <c r="EU13" s="74"/>
    </row>
    <row r="14" spans="1:151" ht="10.5" customHeight="1" x14ac:dyDescent="0.4">
      <c r="A14" s="31"/>
      <c r="B14" s="58"/>
      <c r="C14" s="407" t="s">
        <v>51</v>
      </c>
      <c r="D14" s="408"/>
      <c r="E14" s="408"/>
      <c r="F14" s="408"/>
      <c r="G14" s="408"/>
      <c r="H14" s="408"/>
      <c r="I14" s="408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408"/>
      <c r="X14" s="408"/>
      <c r="Y14" s="408"/>
      <c r="Z14" s="408"/>
      <c r="AA14" s="408"/>
      <c r="AB14" s="408"/>
      <c r="AC14" s="408"/>
      <c r="AD14" s="408"/>
      <c r="AE14" s="408"/>
      <c r="AF14" s="408"/>
      <c r="AG14" s="408"/>
      <c r="AH14" s="408"/>
      <c r="AI14" s="408"/>
      <c r="AJ14" s="408"/>
      <c r="AK14" s="408"/>
      <c r="AL14" s="408"/>
      <c r="AM14" s="408"/>
      <c r="AN14" s="408"/>
      <c r="AO14" s="408"/>
      <c r="AP14" s="408"/>
      <c r="AQ14" s="408"/>
      <c r="AR14" s="408"/>
      <c r="AS14" s="408"/>
      <c r="AT14" s="408"/>
      <c r="AU14" s="408"/>
      <c r="AV14" s="408"/>
      <c r="AW14" s="70"/>
      <c r="AX14" s="73"/>
      <c r="AY14" s="31"/>
      <c r="AZ14" s="58"/>
      <c r="BA14" s="407" t="s">
        <v>51</v>
      </c>
      <c r="BB14" s="408"/>
      <c r="BC14" s="408"/>
      <c r="BD14" s="408"/>
      <c r="BE14" s="408"/>
      <c r="BF14" s="408"/>
      <c r="BG14" s="408"/>
      <c r="BH14" s="408"/>
      <c r="BI14" s="408"/>
      <c r="BJ14" s="408"/>
      <c r="BK14" s="408"/>
      <c r="BL14" s="408"/>
      <c r="BM14" s="408"/>
      <c r="BN14" s="408"/>
      <c r="BO14" s="408"/>
      <c r="BP14" s="408"/>
      <c r="BQ14" s="408"/>
      <c r="BR14" s="408"/>
      <c r="BS14" s="408"/>
      <c r="BT14" s="408"/>
      <c r="BU14" s="408"/>
      <c r="BV14" s="408"/>
      <c r="BW14" s="408"/>
      <c r="BX14" s="408"/>
      <c r="BY14" s="408"/>
      <c r="BZ14" s="408"/>
      <c r="CA14" s="408"/>
      <c r="CB14" s="408"/>
      <c r="CC14" s="408"/>
      <c r="CD14" s="408"/>
      <c r="CE14" s="408"/>
      <c r="CF14" s="408"/>
      <c r="CG14" s="408"/>
      <c r="CH14" s="408"/>
      <c r="CI14" s="408"/>
      <c r="CJ14" s="408"/>
      <c r="CK14" s="408"/>
      <c r="CL14" s="408"/>
      <c r="CM14" s="408"/>
      <c r="CN14" s="408"/>
      <c r="CO14" s="408"/>
      <c r="CP14" s="408"/>
      <c r="CQ14" s="408"/>
      <c r="CR14" s="408"/>
      <c r="CS14" s="408"/>
      <c r="CT14" s="408"/>
      <c r="CU14" s="34"/>
      <c r="CV14" s="21"/>
      <c r="CX14" s="58"/>
      <c r="CY14" s="407" t="s">
        <v>51</v>
      </c>
      <c r="CZ14" s="407"/>
      <c r="DA14" s="407"/>
      <c r="DB14" s="407"/>
      <c r="DC14" s="407"/>
      <c r="DD14" s="407"/>
      <c r="DE14" s="407"/>
      <c r="DF14" s="407"/>
      <c r="DG14" s="407"/>
      <c r="DH14" s="407"/>
      <c r="DI14" s="407"/>
      <c r="DJ14" s="407"/>
      <c r="DK14" s="407"/>
      <c r="DL14" s="407"/>
      <c r="DM14" s="407"/>
      <c r="DN14" s="407"/>
      <c r="DO14" s="407"/>
      <c r="DP14" s="407"/>
      <c r="DQ14" s="407"/>
      <c r="DR14" s="407"/>
      <c r="DS14" s="407"/>
      <c r="DT14" s="407"/>
      <c r="DU14" s="407"/>
      <c r="DV14" s="407"/>
      <c r="DW14" s="407"/>
      <c r="DX14" s="407"/>
      <c r="DY14" s="407"/>
      <c r="DZ14" s="407"/>
      <c r="EA14" s="407"/>
      <c r="EB14" s="407"/>
      <c r="EC14" s="407"/>
      <c r="ED14" s="407"/>
      <c r="EE14" s="407"/>
      <c r="EF14" s="407"/>
      <c r="EG14" s="407"/>
      <c r="EH14" s="407"/>
      <c r="EI14" s="407"/>
      <c r="EJ14" s="407"/>
      <c r="EK14" s="407"/>
      <c r="EL14" s="407"/>
      <c r="EM14" s="407"/>
      <c r="EN14" s="407"/>
      <c r="EO14" s="407"/>
      <c r="EP14" s="407"/>
      <c r="EQ14" s="407"/>
      <c r="ER14" s="407"/>
      <c r="ES14" s="34"/>
      <c r="ET14" s="75"/>
      <c r="EU14" s="74"/>
    </row>
    <row r="15" spans="1:151" ht="10.5" customHeight="1" x14ac:dyDescent="0.4">
      <c r="A15" s="31"/>
      <c r="B15" s="33"/>
      <c r="C15" s="383" t="str">
        <f>'（入力例）入力表'!C6</f>
        <v>山形市旅篭町二丁目〇番▲号</v>
      </c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3"/>
      <c r="AC15" s="383"/>
      <c r="AD15" s="383"/>
      <c r="AE15" s="383"/>
      <c r="AF15" s="383"/>
      <c r="AG15" s="383"/>
      <c r="AH15" s="383"/>
      <c r="AI15" s="383"/>
      <c r="AJ15" s="383"/>
      <c r="AK15" s="383"/>
      <c r="AL15" s="383"/>
      <c r="AM15" s="383"/>
      <c r="AN15" s="383"/>
      <c r="AO15" s="383"/>
      <c r="AP15" s="383"/>
      <c r="AQ15" s="383"/>
      <c r="AR15" s="383"/>
      <c r="AS15" s="383"/>
      <c r="AT15" s="383"/>
      <c r="AU15" s="383"/>
      <c r="AV15" s="383"/>
      <c r="AW15" s="384"/>
      <c r="AX15" s="21"/>
      <c r="AY15" s="31"/>
      <c r="AZ15" s="58"/>
      <c r="BA15" s="383" t="str">
        <f>C15</f>
        <v>山形市旅篭町二丁目〇番▲号</v>
      </c>
      <c r="BB15" s="383"/>
      <c r="BC15" s="383"/>
      <c r="BD15" s="383"/>
      <c r="BE15" s="383"/>
      <c r="BF15" s="383"/>
      <c r="BG15" s="383"/>
      <c r="BH15" s="383"/>
      <c r="BI15" s="383"/>
      <c r="BJ15" s="383"/>
      <c r="BK15" s="383"/>
      <c r="BL15" s="383"/>
      <c r="BM15" s="383"/>
      <c r="BN15" s="383"/>
      <c r="BO15" s="383"/>
      <c r="BP15" s="383"/>
      <c r="BQ15" s="383"/>
      <c r="BR15" s="383"/>
      <c r="BS15" s="383"/>
      <c r="BT15" s="383"/>
      <c r="BU15" s="383"/>
      <c r="BV15" s="383"/>
      <c r="BW15" s="383"/>
      <c r="BX15" s="383"/>
      <c r="BY15" s="383"/>
      <c r="BZ15" s="383"/>
      <c r="CA15" s="383"/>
      <c r="CB15" s="383"/>
      <c r="CC15" s="383"/>
      <c r="CD15" s="383"/>
      <c r="CE15" s="383"/>
      <c r="CF15" s="383"/>
      <c r="CG15" s="383"/>
      <c r="CH15" s="383"/>
      <c r="CI15" s="383"/>
      <c r="CJ15" s="383"/>
      <c r="CK15" s="383"/>
      <c r="CL15" s="383"/>
      <c r="CM15" s="383"/>
      <c r="CN15" s="383"/>
      <c r="CO15" s="383"/>
      <c r="CP15" s="383"/>
      <c r="CQ15" s="383"/>
      <c r="CR15" s="383"/>
      <c r="CS15" s="383"/>
      <c r="CT15" s="383"/>
      <c r="CU15" s="384"/>
      <c r="CV15" s="21"/>
      <c r="CX15" s="58"/>
      <c r="CY15" s="383" t="str">
        <f>C15</f>
        <v>山形市旅篭町二丁目〇番▲号</v>
      </c>
      <c r="CZ15" s="383"/>
      <c r="DA15" s="383"/>
      <c r="DB15" s="383"/>
      <c r="DC15" s="383"/>
      <c r="DD15" s="383"/>
      <c r="DE15" s="383"/>
      <c r="DF15" s="383"/>
      <c r="DG15" s="383"/>
      <c r="DH15" s="383"/>
      <c r="DI15" s="383"/>
      <c r="DJ15" s="383"/>
      <c r="DK15" s="383"/>
      <c r="DL15" s="383"/>
      <c r="DM15" s="383"/>
      <c r="DN15" s="383"/>
      <c r="DO15" s="383"/>
      <c r="DP15" s="383"/>
      <c r="DQ15" s="383"/>
      <c r="DR15" s="383"/>
      <c r="DS15" s="383"/>
      <c r="DT15" s="383"/>
      <c r="DU15" s="383"/>
      <c r="DV15" s="383"/>
      <c r="DW15" s="383"/>
      <c r="DX15" s="383"/>
      <c r="DY15" s="383"/>
      <c r="DZ15" s="383"/>
      <c r="EA15" s="383"/>
      <c r="EB15" s="383"/>
      <c r="EC15" s="383"/>
      <c r="ED15" s="383"/>
      <c r="EE15" s="383"/>
      <c r="EF15" s="383"/>
      <c r="EG15" s="383"/>
      <c r="EH15" s="383"/>
      <c r="EI15" s="383"/>
      <c r="EJ15" s="383"/>
      <c r="EK15" s="383"/>
      <c r="EL15" s="383"/>
      <c r="EM15" s="383"/>
      <c r="EN15" s="383"/>
      <c r="EO15" s="383"/>
      <c r="EP15" s="383"/>
      <c r="EQ15" s="383"/>
      <c r="ER15" s="383"/>
      <c r="ES15" s="384"/>
      <c r="ET15" s="75"/>
      <c r="EU15" s="74"/>
    </row>
    <row r="16" spans="1:151" ht="10.5" customHeight="1" x14ac:dyDescent="0.4">
      <c r="A16" s="31"/>
      <c r="B16" s="33"/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3"/>
      <c r="Z16" s="383"/>
      <c r="AA16" s="383"/>
      <c r="AB16" s="383"/>
      <c r="AC16" s="383"/>
      <c r="AD16" s="383"/>
      <c r="AE16" s="383"/>
      <c r="AF16" s="383"/>
      <c r="AG16" s="383"/>
      <c r="AH16" s="383"/>
      <c r="AI16" s="383"/>
      <c r="AJ16" s="383"/>
      <c r="AK16" s="383"/>
      <c r="AL16" s="383"/>
      <c r="AM16" s="383"/>
      <c r="AN16" s="383"/>
      <c r="AO16" s="383"/>
      <c r="AP16" s="383"/>
      <c r="AQ16" s="383"/>
      <c r="AR16" s="383"/>
      <c r="AS16" s="383"/>
      <c r="AT16" s="383"/>
      <c r="AU16" s="383"/>
      <c r="AV16" s="383"/>
      <c r="AW16" s="384"/>
      <c r="AX16" s="21"/>
      <c r="AY16" s="31"/>
      <c r="AZ16" s="58"/>
      <c r="BA16" s="383"/>
      <c r="BB16" s="383"/>
      <c r="BC16" s="383"/>
      <c r="BD16" s="383"/>
      <c r="BE16" s="383"/>
      <c r="BF16" s="383"/>
      <c r="BG16" s="383"/>
      <c r="BH16" s="383"/>
      <c r="BI16" s="383"/>
      <c r="BJ16" s="383"/>
      <c r="BK16" s="383"/>
      <c r="BL16" s="383"/>
      <c r="BM16" s="383"/>
      <c r="BN16" s="383"/>
      <c r="BO16" s="383"/>
      <c r="BP16" s="383"/>
      <c r="BQ16" s="383"/>
      <c r="BR16" s="383"/>
      <c r="BS16" s="383"/>
      <c r="BT16" s="383"/>
      <c r="BU16" s="383"/>
      <c r="BV16" s="383"/>
      <c r="BW16" s="383"/>
      <c r="BX16" s="383"/>
      <c r="BY16" s="383"/>
      <c r="BZ16" s="383"/>
      <c r="CA16" s="383"/>
      <c r="CB16" s="383"/>
      <c r="CC16" s="383"/>
      <c r="CD16" s="383"/>
      <c r="CE16" s="383"/>
      <c r="CF16" s="383"/>
      <c r="CG16" s="383"/>
      <c r="CH16" s="383"/>
      <c r="CI16" s="383"/>
      <c r="CJ16" s="383"/>
      <c r="CK16" s="383"/>
      <c r="CL16" s="383"/>
      <c r="CM16" s="383"/>
      <c r="CN16" s="383"/>
      <c r="CO16" s="383"/>
      <c r="CP16" s="383"/>
      <c r="CQ16" s="383"/>
      <c r="CR16" s="383"/>
      <c r="CS16" s="383"/>
      <c r="CT16" s="383"/>
      <c r="CU16" s="384"/>
      <c r="CV16" s="21"/>
      <c r="CX16" s="58"/>
      <c r="CY16" s="383"/>
      <c r="CZ16" s="383"/>
      <c r="DA16" s="383"/>
      <c r="DB16" s="383"/>
      <c r="DC16" s="383"/>
      <c r="DD16" s="383"/>
      <c r="DE16" s="383"/>
      <c r="DF16" s="383"/>
      <c r="DG16" s="383"/>
      <c r="DH16" s="383"/>
      <c r="DI16" s="383"/>
      <c r="DJ16" s="383"/>
      <c r="DK16" s="383"/>
      <c r="DL16" s="383"/>
      <c r="DM16" s="383"/>
      <c r="DN16" s="383"/>
      <c r="DO16" s="383"/>
      <c r="DP16" s="383"/>
      <c r="DQ16" s="383"/>
      <c r="DR16" s="383"/>
      <c r="DS16" s="383"/>
      <c r="DT16" s="383"/>
      <c r="DU16" s="383"/>
      <c r="DV16" s="383"/>
      <c r="DW16" s="383"/>
      <c r="DX16" s="383"/>
      <c r="DY16" s="383"/>
      <c r="DZ16" s="383"/>
      <c r="EA16" s="383"/>
      <c r="EB16" s="383"/>
      <c r="EC16" s="383"/>
      <c r="ED16" s="383"/>
      <c r="EE16" s="383"/>
      <c r="EF16" s="383"/>
      <c r="EG16" s="383"/>
      <c r="EH16" s="383"/>
      <c r="EI16" s="383"/>
      <c r="EJ16" s="383"/>
      <c r="EK16" s="383"/>
      <c r="EL16" s="383"/>
      <c r="EM16" s="383"/>
      <c r="EN16" s="383"/>
      <c r="EO16" s="383"/>
      <c r="EP16" s="383"/>
      <c r="EQ16" s="383"/>
      <c r="ER16" s="383"/>
      <c r="ES16" s="384"/>
      <c r="ET16" s="75"/>
      <c r="EU16" s="74"/>
    </row>
    <row r="17" spans="1:151" ht="10.5" customHeight="1" x14ac:dyDescent="0.4">
      <c r="A17" s="31"/>
      <c r="B17" s="33"/>
      <c r="C17" s="383"/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  <c r="AA17" s="383"/>
      <c r="AB17" s="383"/>
      <c r="AC17" s="383"/>
      <c r="AD17" s="383"/>
      <c r="AE17" s="383"/>
      <c r="AF17" s="383"/>
      <c r="AG17" s="383"/>
      <c r="AH17" s="383"/>
      <c r="AI17" s="383"/>
      <c r="AJ17" s="383"/>
      <c r="AK17" s="383"/>
      <c r="AL17" s="383"/>
      <c r="AM17" s="383"/>
      <c r="AN17" s="383"/>
      <c r="AO17" s="383"/>
      <c r="AP17" s="383"/>
      <c r="AQ17" s="383"/>
      <c r="AR17" s="383"/>
      <c r="AS17" s="383"/>
      <c r="AT17" s="383"/>
      <c r="AU17" s="383"/>
      <c r="AV17" s="383"/>
      <c r="AW17" s="384"/>
      <c r="AX17" s="21"/>
      <c r="AY17" s="31"/>
      <c r="AZ17" s="58"/>
      <c r="BA17" s="383"/>
      <c r="BB17" s="383"/>
      <c r="BC17" s="383"/>
      <c r="BD17" s="383"/>
      <c r="BE17" s="383"/>
      <c r="BF17" s="383"/>
      <c r="BG17" s="383"/>
      <c r="BH17" s="383"/>
      <c r="BI17" s="383"/>
      <c r="BJ17" s="383"/>
      <c r="BK17" s="383"/>
      <c r="BL17" s="383"/>
      <c r="BM17" s="383"/>
      <c r="BN17" s="383"/>
      <c r="BO17" s="383"/>
      <c r="BP17" s="383"/>
      <c r="BQ17" s="383"/>
      <c r="BR17" s="383"/>
      <c r="BS17" s="383"/>
      <c r="BT17" s="383"/>
      <c r="BU17" s="383"/>
      <c r="BV17" s="383"/>
      <c r="BW17" s="383"/>
      <c r="BX17" s="383"/>
      <c r="BY17" s="383"/>
      <c r="BZ17" s="383"/>
      <c r="CA17" s="383"/>
      <c r="CB17" s="383"/>
      <c r="CC17" s="383"/>
      <c r="CD17" s="383"/>
      <c r="CE17" s="383"/>
      <c r="CF17" s="383"/>
      <c r="CG17" s="383"/>
      <c r="CH17" s="383"/>
      <c r="CI17" s="383"/>
      <c r="CJ17" s="383"/>
      <c r="CK17" s="383"/>
      <c r="CL17" s="383"/>
      <c r="CM17" s="383"/>
      <c r="CN17" s="383"/>
      <c r="CO17" s="383"/>
      <c r="CP17" s="383"/>
      <c r="CQ17" s="383"/>
      <c r="CR17" s="383"/>
      <c r="CS17" s="383"/>
      <c r="CT17" s="383"/>
      <c r="CU17" s="384"/>
      <c r="CV17" s="21"/>
      <c r="CX17" s="58"/>
      <c r="CY17" s="383"/>
      <c r="CZ17" s="383"/>
      <c r="DA17" s="383"/>
      <c r="DB17" s="383"/>
      <c r="DC17" s="383"/>
      <c r="DD17" s="383"/>
      <c r="DE17" s="383"/>
      <c r="DF17" s="383"/>
      <c r="DG17" s="383"/>
      <c r="DH17" s="383"/>
      <c r="DI17" s="383"/>
      <c r="DJ17" s="383"/>
      <c r="DK17" s="383"/>
      <c r="DL17" s="383"/>
      <c r="DM17" s="383"/>
      <c r="DN17" s="383"/>
      <c r="DO17" s="383"/>
      <c r="DP17" s="383"/>
      <c r="DQ17" s="383"/>
      <c r="DR17" s="383"/>
      <c r="DS17" s="383"/>
      <c r="DT17" s="383"/>
      <c r="DU17" s="383"/>
      <c r="DV17" s="383"/>
      <c r="DW17" s="383"/>
      <c r="DX17" s="383"/>
      <c r="DY17" s="383"/>
      <c r="DZ17" s="383"/>
      <c r="EA17" s="383"/>
      <c r="EB17" s="383"/>
      <c r="EC17" s="383"/>
      <c r="ED17" s="383"/>
      <c r="EE17" s="383"/>
      <c r="EF17" s="383"/>
      <c r="EG17" s="383"/>
      <c r="EH17" s="383"/>
      <c r="EI17" s="383"/>
      <c r="EJ17" s="383"/>
      <c r="EK17" s="383"/>
      <c r="EL17" s="383"/>
      <c r="EM17" s="383"/>
      <c r="EN17" s="383"/>
      <c r="EO17" s="383"/>
      <c r="EP17" s="383"/>
      <c r="EQ17" s="383"/>
      <c r="ER17" s="383"/>
      <c r="ES17" s="384"/>
      <c r="ET17" s="75"/>
      <c r="EU17" s="74"/>
    </row>
    <row r="18" spans="1:151" ht="10.5" customHeight="1" x14ac:dyDescent="0.4">
      <c r="A18" s="31"/>
      <c r="B18" s="33"/>
      <c r="C18" s="383" t="str">
        <f>'（入力例）入力表'!D7</f>
        <v>株式会社　山形市税観光</v>
      </c>
      <c r="D18" s="383"/>
      <c r="E18" s="383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  <c r="AA18" s="383"/>
      <c r="AB18" s="383"/>
      <c r="AC18" s="383"/>
      <c r="AD18" s="383"/>
      <c r="AE18" s="383"/>
      <c r="AF18" s="383"/>
      <c r="AG18" s="383"/>
      <c r="AH18" s="383"/>
      <c r="AI18" s="383"/>
      <c r="AJ18" s="383"/>
      <c r="AK18" s="383"/>
      <c r="AL18" s="383"/>
      <c r="AM18" s="383"/>
      <c r="AN18" s="383"/>
      <c r="AO18" s="383"/>
      <c r="AP18" s="383"/>
      <c r="AQ18" s="383"/>
      <c r="AR18" s="383"/>
      <c r="AS18" s="383"/>
      <c r="AT18" s="383"/>
      <c r="AU18" s="383"/>
      <c r="AV18" s="383"/>
      <c r="AW18" s="384"/>
      <c r="AX18" s="21"/>
      <c r="AY18" s="31"/>
      <c r="AZ18" s="58"/>
      <c r="BA18" s="383" t="str">
        <f>C18</f>
        <v>株式会社　山形市税観光</v>
      </c>
      <c r="BB18" s="383"/>
      <c r="BC18" s="383"/>
      <c r="BD18" s="383"/>
      <c r="BE18" s="383"/>
      <c r="BF18" s="383"/>
      <c r="BG18" s="383"/>
      <c r="BH18" s="383"/>
      <c r="BI18" s="383"/>
      <c r="BJ18" s="383"/>
      <c r="BK18" s="383"/>
      <c r="BL18" s="383"/>
      <c r="BM18" s="383"/>
      <c r="BN18" s="383"/>
      <c r="BO18" s="383"/>
      <c r="BP18" s="383"/>
      <c r="BQ18" s="383"/>
      <c r="BR18" s="383"/>
      <c r="BS18" s="383"/>
      <c r="BT18" s="383"/>
      <c r="BU18" s="383"/>
      <c r="BV18" s="383"/>
      <c r="BW18" s="383"/>
      <c r="BX18" s="383"/>
      <c r="BY18" s="383"/>
      <c r="BZ18" s="383"/>
      <c r="CA18" s="383"/>
      <c r="CB18" s="383"/>
      <c r="CC18" s="383"/>
      <c r="CD18" s="383"/>
      <c r="CE18" s="383"/>
      <c r="CF18" s="383"/>
      <c r="CG18" s="383"/>
      <c r="CH18" s="383"/>
      <c r="CI18" s="383"/>
      <c r="CJ18" s="383"/>
      <c r="CK18" s="383"/>
      <c r="CL18" s="383"/>
      <c r="CM18" s="383"/>
      <c r="CN18" s="383"/>
      <c r="CO18" s="383"/>
      <c r="CP18" s="383"/>
      <c r="CQ18" s="383"/>
      <c r="CR18" s="383"/>
      <c r="CS18" s="383"/>
      <c r="CT18" s="383"/>
      <c r="CU18" s="384"/>
      <c r="CV18" s="21"/>
      <c r="CX18" s="58"/>
      <c r="CY18" s="383" t="str">
        <f>C18</f>
        <v>株式会社　山形市税観光</v>
      </c>
      <c r="CZ18" s="383"/>
      <c r="DA18" s="383"/>
      <c r="DB18" s="383"/>
      <c r="DC18" s="383"/>
      <c r="DD18" s="383"/>
      <c r="DE18" s="383"/>
      <c r="DF18" s="383"/>
      <c r="DG18" s="383"/>
      <c r="DH18" s="383"/>
      <c r="DI18" s="383"/>
      <c r="DJ18" s="383"/>
      <c r="DK18" s="383"/>
      <c r="DL18" s="383"/>
      <c r="DM18" s="383"/>
      <c r="DN18" s="383"/>
      <c r="DO18" s="383"/>
      <c r="DP18" s="383"/>
      <c r="DQ18" s="383"/>
      <c r="DR18" s="383"/>
      <c r="DS18" s="383"/>
      <c r="DT18" s="383"/>
      <c r="DU18" s="383"/>
      <c r="DV18" s="383"/>
      <c r="DW18" s="383"/>
      <c r="DX18" s="383"/>
      <c r="DY18" s="383"/>
      <c r="DZ18" s="383"/>
      <c r="EA18" s="383"/>
      <c r="EB18" s="383"/>
      <c r="EC18" s="383"/>
      <c r="ED18" s="383"/>
      <c r="EE18" s="383"/>
      <c r="EF18" s="383"/>
      <c r="EG18" s="383"/>
      <c r="EH18" s="383"/>
      <c r="EI18" s="383"/>
      <c r="EJ18" s="383"/>
      <c r="EK18" s="383"/>
      <c r="EL18" s="383"/>
      <c r="EM18" s="383"/>
      <c r="EN18" s="383"/>
      <c r="EO18" s="383"/>
      <c r="EP18" s="383"/>
      <c r="EQ18" s="383"/>
      <c r="ER18" s="383"/>
      <c r="ES18" s="384"/>
      <c r="ET18" s="75"/>
      <c r="EU18" s="74"/>
    </row>
    <row r="19" spans="1:151" ht="10.5" customHeight="1" x14ac:dyDescent="0.4">
      <c r="A19" s="31"/>
      <c r="B19" s="33"/>
      <c r="C19" s="383"/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3"/>
      <c r="AH19" s="383"/>
      <c r="AI19" s="383"/>
      <c r="AJ19" s="383"/>
      <c r="AK19" s="383"/>
      <c r="AL19" s="383"/>
      <c r="AM19" s="383"/>
      <c r="AN19" s="383"/>
      <c r="AO19" s="383"/>
      <c r="AP19" s="383"/>
      <c r="AQ19" s="383"/>
      <c r="AR19" s="383"/>
      <c r="AS19" s="383"/>
      <c r="AT19" s="383"/>
      <c r="AU19" s="383"/>
      <c r="AV19" s="383"/>
      <c r="AW19" s="384"/>
      <c r="AX19" s="21"/>
      <c r="AY19" s="31"/>
      <c r="AZ19" s="58"/>
      <c r="BA19" s="383"/>
      <c r="BB19" s="383"/>
      <c r="BC19" s="383"/>
      <c r="BD19" s="383"/>
      <c r="BE19" s="383"/>
      <c r="BF19" s="383"/>
      <c r="BG19" s="383"/>
      <c r="BH19" s="383"/>
      <c r="BI19" s="383"/>
      <c r="BJ19" s="383"/>
      <c r="BK19" s="383"/>
      <c r="BL19" s="383"/>
      <c r="BM19" s="383"/>
      <c r="BN19" s="383"/>
      <c r="BO19" s="383"/>
      <c r="BP19" s="383"/>
      <c r="BQ19" s="383"/>
      <c r="BR19" s="383"/>
      <c r="BS19" s="383"/>
      <c r="BT19" s="383"/>
      <c r="BU19" s="383"/>
      <c r="BV19" s="383"/>
      <c r="BW19" s="383"/>
      <c r="BX19" s="383"/>
      <c r="BY19" s="383"/>
      <c r="BZ19" s="383"/>
      <c r="CA19" s="383"/>
      <c r="CB19" s="383"/>
      <c r="CC19" s="383"/>
      <c r="CD19" s="383"/>
      <c r="CE19" s="383"/>
      <c r="CF19" s="383"/>
      <c r="CG19" s="383"/>
      <c r="CH19" s="383"/>
      <c r="CI19" s="383"/>
      <c r="CJ19" s="383"/>
      <c r="CK19" s="383"/>
      <c r="CL19" s="383"/>
      <c r="CM19" s="383"/>
      <c r="CN19" s="383"/>
      <c r="CO19" s="383"/>
      <c r="CP19" s="383"/>
      <c r="CQ19" s="383"/>
      <c r="CR19" s="383"/>
      <c r="CS19" s="383"/>
      <c r="CT19" s="383"/>
      <c r="CU19" s="384"/>
      <c r="CV19" s="21"/>
      <c r="CX19" s="58"/>
      <c r="CY19" s="383"/>
      <c r="CZ19" s="383"/>
      <c r="DA19" s="383"/>
      <c r="DB19" s="383"/>
      <c r="DC19" s="383"/>
      <c r="DD19" s="383"/>
      <c r="DE19" s="383"/>
      <c r="DF19" s="383"/>
      <c r="DG19" s="383"/>
      <c r="DH19" s="383"/>
      <c r="DI19" s="383"/>
      <c r="DJ19" s="383"/>
      <c r="DK19" s="383"/>
      <c r="DL19" s="383"/>
      <c r="DM19" s="383"/>
      <c r="DN19" s="383"/>
      <c r="DO19" s="383"/>
      <c r="DP19" s="383"/>
      <c r="DQ19" s="383"/>
      <c r="DR19" s="383"/>
      <c r="DS19" s="383"/>
      <c r="DT19" s="383"/>
      <c r="DU19" s="383"/>
      <c r="DV19" s="383"/>
      <c r="DW19" s="383"/>
      <c r="DX19" s="383"/>
      <c r="DY19" s="383"/>
      <c r="DZ19" s="383"/>
      <c r="EA19" s="383"/>
      <c r="EB19" s="383"/>
      <c r="EC19" s="383"/>
      <c r="ED19" s="383"/>
      <c r="EE19" s="383"/>
      <c r="EF19" s="383"/>
      <c r="EG19" s="383"/>
      <c r="EH19" s="383"/>
      <c r="EI19" s="383"/>
      <c r="EJ19" s="383"/>
      <c r="EK19" s="383"/>
      <c r="EL19" s="383"/>
      <c r="EM19" s="383"/>
      <c r="EN19" s="383"/>
      <c r="EO19" s="383"/>
      <c r="EP19" s="383"/>
      <c r="EQ19" s="383"/>
      <c r="ER19" s="383"/>
      <c r="ES19" s="384"/>
      <c r="ET19" s="75"/>
      <c r="EU19" s="74"/>
    </row>
    <row r="20" spans="1:151" ht="10.5" customHeight="1" x14ac:dyDescent="0.4">
      <c r="A20" s="31"/>
      <c r="B20" s="33"/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  <c r="AA20" s="383"/>
      <c r="AB20" s="383"/>
      <c r="AC20" s="383"/>
      <c r="AD20" s="383"/>
      <c r="AE20" s="383"/>
      <c r="AF20" s="383"/>
      <c r="AG20" s="383"/>
      <c r="AH20" s="383"/>
      <c r="AI20" s="383"/>
      <c r="AJ20" s="383"/>
      <c r="AK20" s="383"/>
      <c r="AL20" s="383"/>
      <c r="AM20" s="383"/>
      <c r="AN20" s="383"/>
      <c r="AO20" s="383"/>
      <c r="AP20" s="383"/>
      <c r="AQ20" s="383"/>
      <c r="AR20" s="383"/>
      <c r="AS20" s="383"/>
      <c r="AT20" s="383"/>
      <c r="AU20" s="383"/>
      <c r="AV20" s="383"/>
      <c r="AW20" s="384"/>
      <c r="AX20" s="21"/>
      <c r="AY20" s="31"/>
      <c r="AZ20" s="58"/>
      <c r="BA20" s="383">
        <f>C20</f>
        <v>0</v>
      </c>
      <c r="BB20" s="383"/>
      <c r="BC20" s="383"/>
      <c r="BD20" s="383"/>
      <c r="BE20" s="383"/>
      <c r="BF20" s="383"/>
      <c r="BG20" s="383"/>
      <c r="BH20" s="383"/>
      <c r="BI20" s="383"/>
      <c r="BJ20" s="383"/>
      <c r="BK20" s="383"/>
      <c r="BL20" s="383"/>
      <c r="BM20" s="383"/>
      <c r="BN20" s="383"/>
      <c r="BO20" s="383"/>
      <c r="BP20" s="383"/>
      <c r="BQ20" s="383"/>
      <c r="BR20" s="383"/>
      <c r="BS20" s="383"/>
      <c r="BT20" s="383"/>
      <c r="BU20" s="383"/>
      <c r="BV20" s="383"/>
      <c r="BW20" s="383"/>
      <c r="BX20" s="383"/>
      <c r="BY20" s="383"/>
      <c r="BZ20" s="383"/>
      <c r="CA20" s="383"/>
      <c r="CB20" s="383"/>
      <c r="CC20" s="383"/>
      <c r="CD20" s="383"/>
      <c r="CE20" s="383"/>
      <c r="CF20" s="383"/>
      <c r="CG20" s="383"/>
      <c r="CH20" s="383"/>
      <c r="CI20" s="383"/>
      <c r="CJ20" s="383"/>
      <c r="CK20" s="383"/>
      <c r="CL20" s="383"/>
      <c r="CM20" s="383"/>
      <c r="CN20" s="383"/>
      <c r="CO20" s="383"/>
      <c r="CP20" s="383"/>
      <c r="CQ20" s="383"/>
      <c r="CR20" s="383"/>
      <c r="CS20" s="383"/>
      <c r="CT20" s="383"/>
      <c r="CU20" s="384"/>
      <c r="CV20" s="21"/>
      <c r="CX20" s="58"/>
      <c r="CY20" s="383">
        <f>C20</f>
        <v>0</v>
      </c>
      <c r="CZ20" s="383"/>
      <c r="DA20" s="383"/>
      <c r="DB20" s="383"/>
      <c r="DC20" s="383"/>
      <c r="DD20" s="383"/>
      <c r="DE20" s="383"/>
      <c r="DF20" s="383"/>
      <c r="DG20" s="383"/>
      <c r="DH20" s="383"/>
      <c r="DI20" s="383"/>
      <c r="DJ20" s="383"/>
      <c r="DK20" s="383"/>
      <c r="DL20" s="383"/>
      <c r="DM20" s="383"/>
      <c r="DN20" s="383"/>
      <c r="DO20" s="383"/>
      <c r="DP20" s="383"/>
      <c r="DQ20" s="383"/>
      <c r="DR20" s="383"/>
      <c r="DS20" s="383"/>
      <c r="DT20" s="383"/>
      <c r="DU20" s="383"/>
      <c r="DV20" s="383"/>
      <c r="DW20" s="383"/>
      <c r="DX20" s="383"/>
      <c r="DY20" s="383"/>
      <c r="DZ20" s="383"/>
      <c r="EA20" s="383"/>
      <c r="EB20" s="383"/>
      <c r="EC20" s="383"/>
      <c r="ED20" s="383"/>
      <c r="EE20" s="383"/>
      <c r="EF20" s="383"/>
      <c r="EG20" s="383"/>
      <c r="EH20" s="383"/>
      <c r="EI20" s="383"/>
      <c r="EJ20" s="383"/>
      <c r="EK20" s="383"/>
      <c r="EL20" s="383"/>
      <c r="EM20" s="383"/>
      <c r="EN20" s="383"/>
      <c r="EO20" s="383"/>
      <c r="EP20" s="383"/>
      <c r="EQ20" s="383"/>
      <c r="ER20" s="383"/>
      <c r="ES20" s="384"/>
      <c r="ET20" s="75"/>
      <c r="EU20" s="74"/>
    </row>
    <row r="21" spans="1:151" ht="10.5" customHeight="1" x14ac:dyDescent="0.4">
      <c r="B21" s="36"/>
      <c r="C21" s="383"/>
      <c r="D21" s="383"/>
      <c r="E21" s="383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3"/>
      <c r="AC21" s="383"/>
      <c r="AD21" s="383"/>
      <c r="AE21" s="383"/>
      <c r="AF21" s="383"/>
      <c r="AG21" s="383"/>
      <c r="AH21" s="383"/>
      <c r="AI21" s="383"/>
      <c r="AJ21" s="383"/>
      <c r="AK21" s="383"/>
      <c r="AL21" s="383"/>
      <c r="AM21" s="383"/>
      <c r="AN21" s="383"/>
      <c r="AO21" s="383"/>
      <c r="AP21" s="383"/>
      <c r="AQ21" s="383"/>
      <c r="AR21" s="383"/>
      <c r="AS21" s="383"/>
      <c r="AT21" s="383"/>
      <c r="AU21" s="383"/>
      <c r="AV21" s="383"/>
      <c r="AW21" s="384"/>
      <c r="AX21" s="21"/>
      <c r="AZ21" s="36"/>
      <c r="BA21" s="383"/>
      <c r="BB21" s="383"/>
      <c r="BC21" s="383"/>
      <c r="BD21" s="383"/>
      <c r="BE21" s="383"/>
      <c r="BF21" s="383"/>
      <c r="BG21" s="383"/>
      <c r="BH21" s="383"/>
      <c r="BI21" s="383"/>
      <c r="BJ21" s="383"/>
      <c r="BK21" s="383"/>
      <c r="BL21" s="383"/>
      <c r="BM21" s="383"/>
      <c r="BN21" s="383"/>
      <c r="BO21" s="383"/>
      <c r="BP21" s="383"/>
      <c r="BQ21" s="383"/>
      <c r="BR21" s="383"/>
      <c r="BS21" s="383"/>
      <c r="BT21" s="383"/>
      <c r="BU21" s="383"/>
      <c r="BV21" s="383"/>
      <c r="BW21" s="383"/>
      <c r="BX21" s="383"/>
      <c r="BY21" s="383"/>
      <c r="BZ21" s="383"/>
      <c r="CA21" s="383"/>
      <c r="CB21" s="383"/>
      <c r="CC21" s="383"/>
      <c r="CD21" s="383"/>
      <c r="CE21" s="383"/>
      <c r="CF21" s="383"/>
      <c r="CG21" s="383"/>
      <c r="CH21" s="383"/>
      <c r="CI21" s="383"/>
      <c r="CJ21" s="383"/>
      <c r="CK21" s="383"/>
      <c r="CL21" s="383"/>
      <c r="CM21" s="383"/>
      <c r="CN21" s="383"/>
      <c r="CO21" s="383"/>
      <c r="CP21" s="383"/>
      <c r="CQ21" s="383"/>
      <c r="CR21" s="383"/>
      <c r="CS21" s="383"/>
      <c r="CT21" s="383"/>
      <c r="CU21" s="384"/>
      <c r="CV21" s="21"/>
      <c r="CX21" s="36"/>
      <c r="CY21" s="383"/>
      <c r="CZ21" s="383"/>
      <c r="DA21" s="383"/>
      <c r="DB21" s="383"/>
      <c r="DC21" s="383"/>
      <c r="DD21" s="383"/>
      <c r="DE21" s="383"/>
      <c r="DF21" s="383"/>
      <c r="DG21" s="383"/>
      <c r="DH21" s="383"/>
      <c r="DI21" s="383"/>
      <c r="DJ21" s="383"/>
      <c r="DK21" s="383"/>
      <c r="DL21" s="383"/>
      <c r="DM21" s="383"/>
      <c r="DN21" s="383"/>
      <c r="DO21" s="383"/>
      <c r="DP21" s="383"/>
      <c r="DQ21" s="383"/>
      <c r="DR21" s="383"/>
      <c r="DS21" s="383"/>
      <c r="DT21" s="383"/>
      <c r="DU21" s="383"/>
      <c r="DV21" s="383"/>
      <c r="DW21" s="383"/>
      <c r="DX21" s="383"/>
      <c r="DY21" s="383"/>
      <c r="DZ21" s="383"/>
      <c r="EA21" s="383"/>
      <c r="EB21" s="383"/>
      <c r="EC21" s="383"/>
      <c r="ED21" s="383"/>
      <c r="EE21" s="383"/>
      <c r="EF21" s="383"/>
      <c r="EG21" s="383"/>
      <c r="EH21" s="383"/>
      <c r="EI21" s="383"/>
      <c r="EJ21" s="383"/>
      <c r="EK21" s="383"/>
      <c r="EL21" s="383"/>
      <c r="EM21" s="383"/>
      <c r="EN21" s="383"/>
      <c r="EO21" s="383"/>
      <c r="EP21" s="383"/>
      <c r="EQ21" s="383"/>
      <c r="ER21" s="383"/>
      <c r="ES21" s="384"/>
      <c r="ET21" s="75"/>
      <c r="EU21" s="74"/>
    </row>
    <row r="22" spans="1:151" ht="10.5" customHeight="1" x14ac:dyDescent="0.4">
      <c r="B22" s="36"/>
      <c r="C22" s="421" t="s">
        <v>111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  <c r="AC22" s="421"/>
      <c r="AD22" s="421"/>
      <c r="AE22" s="421"/>
      <c r="AF22" s="421"/>
      <c r="AG22" s="421"/>
      <c r="AH22" s="421"/>
      <c r="AI22" s="421"/>
      <c r="AJ22" s="421"/>
      <c r="AK22" s="421"/>
      <c r="AL22" s="421"/>
      <c r="AM22" s="421"/>
      <c r="AN22" s="421"/>
      <c r="AO22" s="421"/>
      <c r="AP22" s="421"/>
      <c r="AQ22" s="421"/>
      <c r="AR22" s="421"/>
      <c r="AS22" s="418" t="s">
        <v>53</v>
      </c>
      <c r="AT22" s="418"/>
      <c r="AU22" s="418"/>
      <c r="AV22" s="418"/>
      <c r="AW22" s="123"/>
      <c r="AX22" s="21"/>
      <c r="AZ22" s="36"/>
      <c r="BA22" s="421" t="str">
        <f>C22</f>
        <v>代表取締役　山形　太郎</v>
      </c>
      <c r="BB22" s="421"/>
      <c r="BC22" s="421"/>
      <c r="BD22" s="421"/>
      <c r="BE22" s="421"/>
      <c r="BF22" s="421"/>
      <c r="BG22" s="421"/>
      <c r="BH22" s="421"/>
      <c r="BI22" s="421"/>
      <c r="BJ22" s="421"/>
      <c r="BK22" s="421"/>
      <c r="BL22" s="421"/>
      <c r="BM22" s="421"/>
      <c r="BN22" s="421"/>
      <c r="BO22" s="421"/>
      <c r="BP22" s="421"/>
      <c r="BQ22" s="421"/>
      <c r="BR22" s="421"/>
      <c r="BS22" s="421"/>
      <c r="BT22" s="421"/>
      <c r="BU22" s="421"/>
      <c r="BV22" s="421"/>
      <c r="BW22" s="421"/>
      <c r="BX22" s="421"/>
      <c r="BY22" s="421"/>
      <c r="BZ22" s="421"/>
      <c r="CA22" s="421"/>
      <c r="CB22" s="421"/>
      <c r="CC22" s="421"/>
      <c r="CD22" s="421"/>
      <c r="CE22" s="421"/>
      <c r="CF22" s="421"/>
      <c r="CG22" s="421"/>
      <c r="CH22" s="421"/>
      <c r="CI22" s="421"/>
      <c r="CJ22" s="421"/>
      <c r="CK22" s="421"/>
      <c r="CL22" s="421"/>
      <c r="CM22" s="421"/>
      <c r="CN22" s="421"/>
      <c r="CO22" s="421"/>
      <c r="CP22" s="421"/>
      <c r="CQ22" s="418" t="s">
        <v>53</v>
      </c>
      <c r="CR22" s="418"/>
      <c r="CS22" s="418"/>
      <c r="CT22" s="418"/>
      <c r="CU22" s="123"/>
      <c r="CV22" s="21"/>
      <c r="CX22" s="36"/>
      <c r="CY22" s="421" t="str">
        <f>C22</f>
        <v>代表取締役　山形　太郎</v>
      </c>
      <c r="CZ22" s="421"/>
      <c r="DA22" s="421"/>
      <c r="DB22" s="421"/>
      <c r="DC22" s="421"/>
      <c r="DD22" s="421"/>
      <c r="DE22" s="421"/>
      <c r="DF22" s="421"/>
      <c r="DG22" s="421"/>
      <c r="DH22" s="421"/>
      <c r="DI22" s="421"/>
      <c r="DJ22" s="421"/>
      <c r="DK22" s="421"/>
      <c r="DL22" s="421"/>
      <c r="DM22" s="421"/>
      <c r="DN22" s="421"/>
      <c r="DO22" s="421"/>
      <c r="DP22" s="421"/>
      <c r="DQ22" s="421"/>
      <c r="DR22" s="421"/>
      <c r="DS22" s="421"/>
      <c r="DT22" s="421"/>
      <c r="DU22" s="421"/>
      <c r="DV22" s="421"/>
      <c r="DW22" s="421"/>
      <c r="DX22" s="421"/>
      <c r="DY22" s="421"/>
      <c r="DZ22" s="421"/>
      <c r="EA22" s="421"/>
      <c r="EB22" s="421"/>
      <c r="EC22" s="421"/>
      <c r="ED22" s="421"/>
      <c r="EE22" s="421"/>
      <c r="EF22" s="421"/>
      <c r="EG22" s="421"/>
      <c r="EH22" s="421"/>
      <c r="EI22" s="421"/>
      <c r="EJ22" s="421"/>
      <c r="EK22" s="421"/>
      <c r="EL22" s="421"/>
      <c r="EM22" s="421"/>
      <c r="EN22" s="421"/>
      <c r="EO22" s="418" t="s">
        <v>53</v>
      </c>
      <c r="EP22" s="418"/>
      <c r="EQ22" s="418"/>
      <c r="ER22" s="418"/>
      <c r="ES22" s="123"/>
      <c r="ET22" s="75"/>
      <c r="EU22" s="74"/>
    </row>
    <row r="23" spans="1:151" ht="10.5" customHeight="1" x14ac:dyDescent="0.4">
      <c r="B23" s="36"/>
      <c r="C23" s="421"/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  <c r="AC23" s="421"/>
      <c r="AD23" s="421"/>
      <c r="AE23" s="421"/>
      <c r="AF23" s="421"/>
      <c r="AG23" s="421"/>
      <c r="AH23" s="421"/>
      <c r="AI23" s="421"/>
      <c r="AJ23" s="421"/>
      <c r="AK23" s="421"/>
      <c r="AL23" s="421"/>
      <c r="AM23" s="421"/>
      <c r="AN23" s="421"/>
      <c r="AO23" s="421"/>
      <c r="AP23" s="421"/>
      <c r="AQ23" s="421"/>
      <c r="AR23" s="421"/>
      <c r="AS23" s="418"/>
      <c r="AT23" s="418"/>
      <c r="AU23" s="418"/>
      <c r="AV23" s="418"/>
      <c r="AW23" s="123"/>
      <c r="AX23" s="21"/>
      <c r="AZ23" s="36"/>
      <c r="BA23" s="421" t="s">
        <v>52</v>
      </c>
      <c r="BB23" s="421"/>
      <c r="BC23" s="421"/>
      <c r="BD23" s="421"/>
      <c r="BE23" s="421"/>
      <c r="BF23" s="421"/>
      <c r="BG23" s="421"/>
      <c r="BH23" s="421"/>
      <c r="BI23" s="421"/>
      <c r="BJ23" s="421"/>
      <c r="BK23" s="421"/>
      <c r="BL23" s="421"/>
      <c r="BM23" s="421"/>
      <c r="BN23" s="421"/>
      <c r="BO23" s="421"/>
      <c r="BP23" s="421"/>
      <c r="BQ23" s="421"/>
      <c r="BR23" s="421"/>
      <c r="BS23" s="421"/>
      <c r="BT23" s="421"/>
      <c r="BU23" s="421"/>
      <c r="BV23" s="421"/>
      <c r="BW23" s="421"/>
      <c r="BX23" s="421"/>
      <c r="BY23" s="421"/>
      <c r="BZ23" s="421"/>
      <c r="CA23" s="421"/>
      <c r="CB23" s="421"/>
      <c r="CC23" s="421"/>
      <c r="CD23" s="421"/>
      <c r="CE23" s="421"/>
      <c r="CF23" s="421"/>
      <c r="CG23" s="421"/>
      <c r="CH23" s="421"/>
      <c r="CI23" s="421"/>
      <c r="CJ23" s="421"/>
      <c r="CK23" s="421"/>
      <c r="CL23" s="421"/>
      <c r="CM23" s="421"/>
      <c r="CN23" s="421"/>
      <c r="CO23" s="421"/>
      <c r="CP23" s="421"/>
      <c r="CQ23" s="418"/>
      <c r="CR23" s="418"/>
      <c r="CS23" s="418"/>
      <c r="CT23" s="418"/>
      <c r="CU23" s="123"/>
      <c r="CV23" s="21"/>
      <c r="CX23" s="36"/>
      <c r="CY23" s="421" t="s">
        <v>52</v>
      </c>
      <c r="CZ23" s="421"/>
      <c r="DA23" s="421"/>
      <c r="DB23" s="421"/>
      <c r="DC23" s="421"/>
      <c r="DD23" s="421"/>
      <c r="DE23" s="421"/>
      <c r="DF23" s="421"/>
      <c r="DG23" s="421"/>
      <c r="DH23" s="421"/>
      <c r="DI23" s="421"/>
      <c r="DJ23" s="421"/>
      <c r="DK23" s="421"/>
      <c r="DL23" s="421"/>
      <c r="DM23" s="421"/>
      <c r="DN23" s="421"/>
      <c r="DO23" s="421"/>
      <c r="DP23" s="421"/>
      <c r="DQ23" s="421"/>
      <c r="DR23" s="421"/>
      <c r="DS23" s="421"/>
      <c r="DT23" s="421"/>
      <c r="DU23" s="421"/>
      <c r="DV23" s="421"/>
      <c r="DW23" s="421"/>
      <c r="DX23" s="421"/>
      <c r="DY23" s="421"/>
      <c r="DZ23" s="421"/>
      <c r="EA23" s="421"/>
      <c r="EB23" s="421"/>
      <c r="EC23" s="421"/>
      <c r="ED23" s="421"/>
      <c r="EE23" s="421"/>
      <c r="EF23" s="421"/>
      <c r="EG23" s="421"/>
      <c r="EH23" s="421"/>
      <c r="EI23" s="421"/>
      <c r="EJ23" s="421"/>
      <c r="EK23" s="421"/>
      <c r="EL23" s="421"/>
      <c r="EM23" s="421"/>
      <c r="EN23" s="421"/>
      <c r="EO23" s="418"/>
      <c r="EP23" s="418"/>
      <c r="EQ23" s="418"/>
      <c r="ER23" s="418"/>
      <c r="ES23" s="123"/>
      <c r="ET23" s="75"/>
      <c r="EU23" s="74"/>
    </row>
    <row r="24" spans="1:151" ht="10.5" customHeight="1" x14ac:dyDescent="0.4">
      <c r="B24" s="36"/>
      <c r="C24" s="124"/>
      <c r="D24" s="419" t="s">
        <v>54</v>
      </c>
      <c r="E24" s="420"/>
      <c r="F24" s="420"/>
      <c r="G24" s="420"/>
      <c r="H24" s="420"/>
      <c r="I24" s="420"/>
      <c r="J24" s="420"/>
      <c r="K24" s="420"/>
      <c r="L24" s="420"/>
      <c r="M24" s="420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5"/>
      <c r="AR24" s="126"/>
      <c r="AS24" s="126"/>
      <c r="AT24" s="126"/>
      <c r="AU24" s="126"/>
      <c r="AV24" s="126"/>
      <c r="AW24" s="126"/>
      <c r="AX24" s="73"/>
      <c r="AZ24" s="36"/>
      <c r="BA24" s="124"/>
      <c r="BB24" s="419" t="s">
        <v>54</v>
      </c>
      <c r="BC24" s="420"/>
      <c r="BD24" s="420"/>
      <c r="BE24" s="420"/>
      <c r="BF24" s="420"/>
      <c r="BG24" s="420"/>
      <c r="BH24" s="420"/>
      <c r="BI24" s="420"/>
      <c r="BJ24" s="420"/>
      <c r="BK24" s="420"/>
      <c r="BL24" s="124"/>
      <c r="BM24" s="124"/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4"/>
      <c r="CB24" s="124"/>
      <c r="CC24" s="124"/>
      <c r="CD24" s="124"/>
      <c r="CE24" s="124"/>
      <c r="CF24" s="124"/>
      <c r="CG24" s="124"/>
      <c r="CH24" s="124"/>
      <c r="CI24" s="124"/>
      <c r="CJ24" s="124"/>
      <c r="CK24" s="124"/>
      <c r="CL24" s="124"/>
      <c r="CM24" s="124"/>
      <c r="CN24" s="124"/>
      <c r="CO24" s="125"/>
      <c r="CP24" s="126"/>
      <c r="CQ24" s="126"/>
      <c r="CR24" s="126"/>
      <c r="CS24" s="126"/>
      <c r="CT24" s="126"/>
      <c r="CU24" s="123"/>
      <c r="CV24" s="21"/>
      <c r="CX24" s="36"/>
      <c r="CY24" s="124"/>
      <c r="CZ24" s="419" t="s">
        <v>54</v>
      </c>
      <c r="DA24" s="419"/>
      <c r="DB24" s="419"/>
      <c r="DC24" s="419"/>
      <c r="DD24" s="419"/>
      <c r="DE24" s="419"/>
      <c r="DF24" s="419"/>
      <c r="DG24" s="419"/>
      <c r="DH24" s="419"/>
      <c r="DI24" s="419"/>
      <c r="DJ24" s="124"/>
      <c r="DK24" s="124"/>
      <c r="DL24" s="124"/>
      <c r="DM24" s="124"/>
      <c r="DN24" s="124"/>
      <c r="DO24" s="124"/>
      <c r="DP24" s="124"/>
      <c r="DQ24" s="124"/>
      <c r="DR24" s="124"/>
      <c r="DS24" s="124"/>
      <c r="DT24" s="124"/>
      <c r="DU24" s="124"/>
      <c r="DV24" s="124"/>
      <c r="DW24" s="124"/>
      <c r="DX24" s="124"/>
      <c r="DY24" s="124"/>
      <c r="DZ24" s="124"/>
      <c r="EA24" s="124"/>
      <c r="EB24" s="124"/>
      <c r="EC24" s="124"/>
      <c r="ED24" s="124"/>
      <c r="EE24" s="124"/>
      <c r="EF24" s="124"/>
      <c r="EG24" s="124"/>
      <c r="EH24" s="124"/>
      <c r="EI24" s="124"/>
      <c r="EJ24" s="124"/>
      <c r="EK24" s="124"/>
      <c r="EL24" s="124"/>
      <c r="EM24" s="125"/>
      <c r="EN24" s="126"/>
      <c r="EO24" s="126"/>
      <c r="EP24" s="126"/>
      <c r="EQ24" s="126"/>
      <c r="ER24" s="126"/>
      <c r="ES24" s="123"/>
      <c r="ET24" s="75"/>
      <c r="EU24" s="74"/>
    </row>
    <row r="25" spans="1:151" ht="10.5" customHeight="1" x14ac:dyDescent="0.4">
      <c r="B25" s="36"/>
      <c r="C25" s="383" t="str">
        <f>'（入力例）入力表'!C10</f>
        <v>山形市税ホテル</v>
      </c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3"/>
      <c r="AC25" s="383"/>
      <c r="AD25" s="383"/>
      <c r="AE25" s="383"/>
      <c r="AF25" s="383"/>
      <c r="AG25" s="383"/>
      <c r="AH25" s="383"/>
      <c r="AI25" s="383"/>
      <c r="AJ25" s="383"/>
      <c r="AK25" s="383"/>
      <c r="AL25" s="383"/>
      <c r="AM25" s="383"/>
      <c r="AN25" s="383"/>
      <c r="AO25" s="383"/>
      <c r="AP25" s="383"/>
      <c r="AQ25" s="383"/>
      <c r="AR25" s="383"/>
      <c r="AS25" s="383"/>
      <c r="AT25" s="383"/>
      <c r="AU25" s="383"/>
      <c r="AV25" s="383"/>
      <c r="AW25" s="384"/>
      <c r="AX25" s="73"/>
      <c r="AZ25" s="36"/>
      <c r="BA25" s="387" t="str">
        <f>C25</f>
        <v>山形市税ホテル</v>
      </c>
      <c r="BB25" s="387"/>
      <c r="BC25" s="387"/>
      <c r="BD25" s="387"/>
      <c r="BE25" s="387"/>
      <c r="BF25" s="387"/>
      <c r="BG25" s="387"/>
      <c r="BH25" s="387"/>
      <c r="BI25" s="387"/>
      <c r="BJ25" s="387"/>
      <c r="BK25" s="387"/>
      <c r="BL25" s="387"/>
      <c r="BM25" s="387"/>
      <c r="BN25" s="387"/>
      <c r="BO25" s="387"/>
      <c r="BP25" s="387"/>
      <c r="BQ25" s="387"/>
      <c r="BR25" s="387"/>
      <c r="BS25" s="387"/>
      <c r="BT25" s="387"/>
      <c r="BU25" s="387"/>
      <c r="BV25" s="387"/>
      <c r="BW25" s="387"/>
      <c r="BX25" s="387"/>
      <c r="BY25" s="387"/>
      <c r="BZ25" s="387"/>
      <c r="CA25" s="387"/>
      <c r="CB25" s="387"/>
      <c r="CC25" s="387"/>
      <c r="CD25" s="387"/>
      <c r="CE25" s="387"/>
      <c r="CF25" s="387"/>
      <c r="CG25" s="387"/>
      <c r="CH25" s="387"/>
      <c r="CI25" s="387"/>
      <c r="CJ25" s="387"/>
      <c r="CK25" s="387"/>
      <c r="CL25" s="387"/>
      <c r="CM25" s="387"/>
      <c r="CN25" s="387"/>
      <c r="CO25" s="387"/>
      <c r="CP25" s="387"/>
      <c r="CQ25" s="387"/>
      <c r="CR25" s="387"/>
      <c r="CS25" s="387"/>
      <c r="CT25" s="387"/>
      <c r="CU25" s="388"/>
      <c r="CV25" s="21"/>
      <c r="CX25" s="36"/>
      <c r="CY25" s="383" t="str">
        <f>C25</f>
        <v>山形市税ホテル</v>
      </c>
      <c r="CZ25" s="383"/>
      <c r="DA25" s="383"/>
      <c r="DB25" s="383"/>
      <c r="DC25" s="383"/>
      <c r="DD25" s="383"/>
      <c r="DE25" s="383"/>
      <c r="DF25" s="383"/>
      <c r="DG25" s="383"/>
      <c r="DH25" s="383"/>
      <c r="DI25" s="383"/>
      <c r="DJ25" s="383"/>
      <c r="DK25" s="383"/>
      <c r="DL25" s="383"/>
      <c r="DM25" s="383"/>
      <c r="DN25" s="383"/>
      <c r="DO25" s="383"/>
      <c r="DP25" s="383"/>
      <c r="DQ25" s="383"/>
      <c r="DR25" s="383"/>
      <c r="DS25" s="383"/>
      <c r="DT25" s="383"/>
      <c r="DU25" s="383"/>
      <c r="DV25" s="383"/>
      <c r="DW25" s="383"/>
      <c r="DX25" s="383"/>
      <c r="DY25" s="383"/>
      <c r="DZ25" s="383"/>
      <c r="EA25" s="383"/>
      <c r="EB25" s="383"/>
      <c r="EC25" s="383"/>
      <c r="ED25" s="383"/>
      <c r="EE25" s="383"/>
      <c r="EF25" s="383"/>
      <c r="EG25" s="383"/>
      <c r="EH25" s="383"/>
      <c r="EI25" s="383"/>
      <c r="EJ25" s="383"/>
      <c r="EK25" s="383"/>
      <c r="EL25" s="383"/>
      <c r="EM25" s="383"/>
      <c r="EN25" s="383"/>
      <c r="EO25" s="383"/>
      <c r="EP25" s="383"/>
      <c r="EQ25" s="383"/>
      <c r="ER25" s="383"/>
      <c r="ES25" s="384"/>
      <c r="ET25" s="75"/>
      <c r="EU25" s="74"/>
    </row>
    <row r="26" spans="1:151" ht="10.5" customHeight="1" x14ac:dyDescent="0.4">
      <c r="B26" s="37"/>
      <c r="C26" s="383"/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383"/>
      <c r="AI26" s="383"/>
      <c r="AJ26" s="383"/>
      <c r="AK26" s="383"/>
      <c r="AL26" s="383"/>
      <c r="AM26" s="383"/>
      <c r="AN26" s="383"/>
      <c r="AO26" s="383"/>
      <c r="AP26" s="383"/>
      <c r="AQ26" s="383"/>
      <c r="AR26" s="383"/>
      <c r="AS26" s="383"/>
      <c r="AT26" s="383"/>
      <c r="AU26" s="383"/>
      <c r="AV26" s="383"/>
      <c r="AW26" s="384"/>
      <c r="AX26" s="73"/>
      <c r="AZ26" s="37"/>
      <c r="BA26" s="387"/>
      <c r="BB26" s="387"/>
      <c r="BC26" s="387"/>
      <c r="BD26" s="387"/>
      <c r="BE26" s="387"/>
      <c r="BF26" s="387"/>
      <c r="BG26" s="387"/>
      <c r="BH26" s="387"/>
      <c r="BI26" s="387"/>
      <c r="BJ26" s="387"/>
      <c r="BK26" s="387"/>
      <c r="BL26" s="387"/>
      <c r="BM26" s="387"/>
      <c r="BN26" s="387"/>
      <c r="BO26" s="387"/>
      <c r="BP26" s="387"/>
      <c r="BQ26" s="387"/>
      <c r="BR26" s="387"/>
      <c r="BS26" s="387"/>
      <c r="BT26" s="387"/>
      <c r="BU26" s="387"/>
      <c r="BV26" s="387"/>
      <c r="BW26" s="387"/>
      <c r="BX26" s="387"/>
      <c r="BY26" s="387"/>
      <c r="BZ26" s="387"/>
      <c r="CA26" s="387"/>
      <c r="CB26" s="387"/>
      <c r="CC26" s="387"/>
      <c r="CD26" s="387"/>
      <c r="CE26" s="387"/>
      <c r="CF26" s="387"/>
      <c r="CG26" s="387"/>
      <c r="CH26" s="387"/>
      <c r="CI26" s="387"/>
      <c r="CJ26" s="387"/>
      <c r="CK26" s="387"/>
      <c r="CL26" s="387"/>
      <c r="CM26" s="387"/>
      <c r="CN26" s="387"/>
      <c r="CO26" s="387"/>
      <c r="CP26" s="387"/>
      <c r="CQ26" s="387"/>
      <c r="CR26" s="387"/>
      <c r="CS26" s="387"/>
      <c r="CT26" s="387"/>
      <c r="CU26" s="388"/>
      <c r="CV26" s="21"/>
      <c r="CX26" s="37"/>
      <c r="CY26" s="383"/>
      <c r="CZ26" s="383"/>
      <c r="DA26" s="383"/>
      <c r="DB26" s="383"/>
      <c r="DC26" s="383"/>
      <c r="DD26" s="383"/>
      <c r="DE26" s="383"/>
      <c r="DF26" s="383"/>
      <c r="DG26" s="383"/>
      <c r="DH26" s="383"/>
      <c r="DI26" s="383"/>
      <c r="DJ26" s="383"/>
      <c r="DK26" s="383"/>
      <c r="DL26" s="383"/>
      <c r="DM26" s="383"/>
      <c r="DN26" s="383"/>
      <c r="DO26" s="383"/>
      <c r="DP26" s="383"/>
      <c r="DQ26" s="383"/>
      <c r="DR26" s="383"/>
      <c r="DS26" s="383"/>
      <c r="DT26" s="383"/>
      <c r="DU26" s="383"/>
      <c r="DV26" s="383"/>
      <c r="DW26" s="383"/>
      <c r="DX26" s="383"/>
      <c r="DY26" s="383"/>
      <c r="DZ26" s="383"/>
      <c r="EA26" s="383"/>
      <c r="EB26" s="383"/>
      <c r="EC26" s="383"/>
      <c r="ED26" s="383"/>
      <c r="EE26" s="383"/>
      <c r="EF26" s="383"/>
      <c r="EG26" s="383"/>
      <c r="EH26" s="383"/>
      <c r="EI26" s="383"/>
      <c r="EJ26" s="383"/>
      <c r="EK26" s="383"/>
      <c r="EL26" s="383"/>
      <c r="EM26" s="383"/>
      <c r="EN26" s="383"/>
      <c r="EO26" s="383"/>
      <c r="EP26" s="383"/>
      <c r="EQ26" s="383"/>
      <c r="ER26" s="383"/>
      <c r="ES26" s="384"/>
      <c r="ET26" s="75"/>
      <c r="EU26" s="74"/>
    </row>
    <row r="27" spans="1:151" ht="10.5" customHeight="1" x14ac:dyDescent="0.4">
      <c r="B27" s="36"/>
      <c r="C27" s="383"/>
      <c r="D27" s="383"/>
      <c r="E27" s="383"/>
      <c r="F27" s="383"/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3"/>
      <c r="AC27" s="383"/>
      <c r="AD27" s="383"/>
      <c r="AE27" s="383"/>
      <c r="AF27" s="383"/>
      <c r="AG27" s="383"/>
      <c r="AH27" s="383"/>
      <c r="AI27" s="383"/>
      <c r="AJ27" s="383"/>
      <c r="AK27" s="383"/>
      <c r="AL27" s="383"/>
      <c r="AM27" s="383"/>
      <c r="AN27" s="383"/>
      <c r="AO27" s="383"/>
      <c r="AP27" s="383"/>
      <c r="AQ27" s="383"/>
      <c r="AR27" s="383"/>
      <c r="AS27" s="383"/>
      <c r="AT27" s="383"/>
      <c r="AU27" s="383"/>
      <c r="AV27" s="383"/>
      <c r="AW27" s="384"/>
      <c r="AX27" s="73"/>
      <c r="AZ27" s="36"/>
      <c r="BA27" s="387"/>
      <c r="BB27" s="387"/>
      <c r="BC27" s="387"/>
      <c r="BD27" s="387"/>
      <c r="BE27" s="387"/>
      <c r="BF27" s="387"/>
      <c r="BG27" s="387"/>
      <c r="BH27" s="387"/>
      <c r="BI27" s="387"/>
      <c r="BJ27" s="387"/>
      <c r="BK27" s="387"/>
      <c r="BL27" s="387"/>
      <c r="BM27" s="387"/>
      <c r="BN27" s="387"/>
      <c r="BO27" s="387"/>
      <c r="BP27" s="387"/>
      <c r="BQ27" s="387"/>
      <c r="BR27" s="387"/>
      <c r="BS27" s="387"/>
      <c r="BT27" s="387"/>
      <c r="BU27" s="387"/>
      <c r="BV27" s="387"/>
      <c r="BW27" s="387"/>
      <c r="BX27" s="387"/>
      <c r="BY27" s="387"/>
      <c r="BZ27" s="387"/>
      <c r="CA27" s="387"/>
      <c r="CB27" s="387"/>
      <c r="CC27" s="387"/>
      <c r="CD27" s="387"/>
      <c r="CE27" s="387"/>
      <c r="CF27" s="387"/>
      <c r="CG27" s="387"/>
      <c r="CH27" s="387"/>
      <c r="CI27" s="387"/>
      <c r="CJ27" s="387"/>
      <c r="CK27" s="387"/>
      <c r="CL27" s="387"/>
      <c r="CM27" s="387"/>
      <c r="CN27" s="387"/>
      <c r="CO27" s="387"/>
      <c r="CP27" s="387"/>
      <c r="CQ27" s="387"/>
      <c r="CR27" s="387"/>
      <c r="CS27" s="387"/>
      <c r="CT27" s="387"/>
      <c r="CU27" s="388"/>
      <c r="CV27" s="21"/>
      <c r="CX27" s="36"/>
      <c r="CY27" s="383"/>
      <c r="CZ27" s="383"/>
      <c r="DA27" s="383"/>
      <c r="DB27" s="383"/>
      <c r="DC27" s="383"/>
      <c r="DD27" s="383"/>
      <c r="DE27" s="383"/>
      <c r="DF27" s="383"/>
      <c r="DG27" s="383"/>
      <c r="DH27" s="383"/>
      <c r="DI27" s="383"/>
      <c r="DJ27" s="383"/>
      <c r="DK27" s="383"/>
      <c r="DL27" s="383"/>
      <c r="DM27" s="383"/>
      <c r="DN27" s="383"/>
      <c r="DO27" s="383"/>
      <c r="DP27" s="383"/>
      <c r="DQ27" s="383"/>
      <c r="DR27" s="383"/>
      <c r="DS27" s="383"/>
      <c r="DT27" s="383"/>
      <c r="DU27" s="383"/>
      <c r="DV27" s="383"/>
      <c r="DW27" s="383"/>
      <c r="DX27" s="383"/>
      <c r="DY27" s="383"/>
      <c r="DZ27" s="383"/>
      <c r="EA27" s="383"/>
      <c r="EB27" s="383"/>
      <c r="EC27" s="383"/>
      <c r="ED27" s="383"/>
      <c r="EE27" s="383"/>
      <c r="EF27" s="383"/>
      <c r="EG27" s="383"/>
      <c r="EH27" s="383"/>
      <c r="EI27" s="383"/>
      <c r="EJ27" s="383"/>
      <c r="EK27" s="383"/>
      <c r="EL27" s="383"/>
      <c r="EM27" s="383"/>
      <c r="EN27" s="383"/>
      <c r="EO27" s="383"/>
      <c r="EP27" s="383"/>
      <c r="EQ27" s="383"/>
      <c r="ER27" s="383"/>
      <c r="ES27" s="384"/>
      <c r="ET27" s="75"/>
      <c r="EU27" s="74"/>
    </row>
    <row r="28" spans="1:151" ht="10.5" customHeight="1" x14ac:dyDescent="0.4">
      <c r="B28" s="39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385"/>
      <c r="AG28" s="385"/>
      <c r="AH28" s="385"/>
      <c r="AI28" s="385"/>
      <c r="AJ28" s="385"/>
      <c r="AK28" s="385"/>
      <c r="AL28" s="385"/>
      <c r="AM28" s="385"/>
      <c r="AN28" s="385"/>
      <c r="AO28" s="385"/>
      <c r="AP28" s="385"/>
      <c r="AQ28" s="385"/>
      <c r="AR28" s="385"/>
      <c r="AS28" s="385"/>
      <c r="AT28" s="385"/>
      <c r="AU28" s="385"/>
      <c r="AV28" s="385"/>
      <c r="AW28" s="386"/>
      <c r="AX28" s="73"/>
      <c r="AZ28" s="36"/>
      <c r="BA28" s="387"/>
      <c r="BB28" s="387"/>
      <c r="BC28" s="387"/>
      <c r="BD28" s="387"/>
      <c r="BE28" s="387"/>
      <c r="BF28" s="387"/>
      <c r="BG28" s="387"/>
      <c r="BH28" s="387"/>
      <c r="BI28" s="387"/>
      <c r="BJ28" s="387"/>
      <c r="BK28" s="387"/>
      <c r="BL28" s="387"/>
      <c r="BM28" s="387"/>
      <c r="BN28" s="387"/>
      <c r="BO28" s="387"/>
      <c r="BP28" s="387"/>
      <c r="BQ28" s="387"/>
      <c r="BR28" s="387"/>
      <c r="BS28" s="387"/>
      <c r="BT28" s="387"/>
      <c r="BU28" s="387"/>
      <c r="BV28" s="387"/>
      <c r="BW28" s="387"/>
      <c r="BX28" s="387"/>
      <c r="BY28" s="387"/>
      <c r="BZ28" s="387"/>
      <c r="CA28" s="387"/>
      <c r="CB28" s="387"/>
      <c r="CC28" s="387"/>
      <c r="CD28" s="387"/>
      <c r="CE28" s="387"/>
      <c r="CF28" s="387"/>
      <c r="CG28" s="387"/>
      <c r="CH28" s="387"/>
      <c r="CI28" s="387"/>
      <c r="CJ28" s="387"/>
      <c r="CK28" s="387"/>
      <c r="CL28" s="387"/>
      <c r="CM28" s="387"/>
      <c r="CN28" s="387"/>
      <c r="CO28" s="387"/>
      <c r="CP28" s="387"/>
      <c r="CQ28" s="387"/>
      <c r="CR28" s="387"/>
      <c r="CS28" s="387"/>
      <c r="CT28" s="387"/>
      <c r="CU28" s="388"/>
      <c r="CV28" s="21"/>
      <c r="CX28" s="39"/>
      <c r="CY28" s="385"/>
      <c r="CZ28" s="385"/>
      <c r="DA28" s="385"/>
      <c r="DB28" s="385"/>
      <c r="DC28" s="385"/>
      <c r="DD28" s="385"/>
      <c r="DE28" s="385"/>
      <c r="DF28" s="385"/>
      <c r="DG28" s="385"/>
      <c r="DH28" s="385"/>
      <c r="DI28" s="385"/>
      <c r="DJ28" s="385"/>
      <c r="DK28" s="385"/>
      <c r="DL28" s="385"/>
      <c r="DM28" s="385"/>
      <c r="DN28" s="385"/>
      <c r="DO28" s="385"/>
      <c r="DP28" s="385"/>
      <c r="DQ28" s="385"/>
      <c r="DR28" s="385"/>
      <c r="DS28" s="385"/>
      <c r="DT28" s="385"/>
      <c r="DU28" s="385"/>
      <c r="DV28" s="385"/>
      <c r="DW28" s="385"/>
      <c r="DX28" s="385"/>
      <c r="DY28" s="385"/>
      <c r="DZ28" s="385"/>
      <c r="EA28" s="385"/>
      <c r="EB28" s="385"/>
      <c r="EC28" s="385"/>
      <c r="ED28" s="385"/>
      <c r="EE28" s="385"/>
      <c r="EF28" s="385"/>
      <c r="EG28" s="385"/>
      <c r="EH28" s="385"/>
      <c r="EI28" s="385"/>
      <c r="EJ28" s="385"/>
      <c r="EK28" s="385"/>
      <c r="EL28" s="385"/>
      <c r="EM28" s="385"/>
      <c r="EN28" s="385"/>
      <c r="EO28" s="385"/>
      <c r="EP28" s="385"/>
      <c r="EQ28" s="385"/>
      <c r="ER28" s="385"/>
      <c r="ES28" s="386"/>
      <c r="ET28" s="75"/>
      <c r="EU28" s="74"/>
    </row>
    <row r="29" spans="1:151" ht="10.5" customHeight="1" x14ac:dyDescent="0.4">
      <c r="A29" s="22"/>
      <c r="B29" s="395" t="s">
        <v>55</v>
      </c>
      <c r="C29" s="390"/>
      <c r="D29" s="390"/>
      <c r="E29" s="390"/>
      <c r="F29" s="390"/>
      <c r="G29" s="391"/>
      <c r="H29" s="398" t="s">
        <v>56</v>
      </c>
      <c r="I29" s="399"/>
      <c r="J29" s="399"/>
      <c r="K29" s="399"/>
      <c r="L29" s="399"/>
      <c r="M29" s="400"/>
      <c r="N29" s="398" t="s">
        <v>57</v>
      </c>
      <c r="O29" s="399"/>
      <c r="P29" s="399"/>
      <c r="Q29" s="399"/>
      <c r="R29" s="399"/>
      <c r="S29" s="400"/>
      <c r="T29" s="422" t="s">
        <v>58</v>
      </c>
      <c r="U29" s="423"/>
      <c r="V29" s="423"/>
      <c r="W29" s="423"/>
      <c r="X29" s="423"/>
      <c r="Y29" s="424"/>
      <c r="Z29" s="389" t="s">
        <v>59</v>
      </c>
      <c r="AA29" s="390"/>
      <c r="AB29" s="390"/>
      <c r="AC29" s="390"/>
      <c r="AD29" s="390"/>
      <c r="AE29" s="391"/>
      <c r="AF29" s="389" t="s">
        <v>60</v>
      </c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1"/>
      <c r="AX29" s="21"/>
      <c r="AY29" s="22"/>
      <c r="AZ29" s="395" t="s">
        <v>55</v>
      </c>
      <c r="BA29" s="396"/>
      <c r="BB29" s="396"/>
      <c r="BC29" s="396"/>
      <c r="BD29" s="396"/>
      <c r="BE29" s="397"/>
      <c r="BF29" s="392" t="s">
        <v>56</v>
      </c>
      <c r="BG29" s="393"/>
      <c r="BH29" s="393"/>
      <c r="BI29" s="393"/>
      <c r="BJ29" s="393"/>
      <c r="BK29" s="394"/>
      <c r="BL29" s="392" t="s">
        <v>57</v>
      </c>
      <c r="BM29" s="393"/>
      <c r="BN29" s="393"/>
      <c r="BO29" s="393"/>
      <c r="BP29" s="393"/>
      <c r="BQ29" s="394"/>
      <c r="BR29" s="392" t="s">
        <v>58</v>
      </c>
      <c r="BS29" s="393"/>
      <c r="BT29" s="393"/>
      <c r="BU29" s="393"/>
      <c r="BV29" s="393"/>
      <c r="BW29" s="394"/>
      <c r="BX29" s="395" t="s">
        <v>59</v>
      </c>
      <c r="BY29" s="396"/>
      <c r="BZ29" s="396"/>
      <c r="CA29" s="396"/>
      <c r="CB29" s="396"/>
      <c r="CC29" s="397"/>
      <c r="CD29" s="395" t="s">
        <v>60</v>
      </c>
      <c r="CE29" s="396"/>
      <c r="CF29" s="396"/>
      <c r="CG29" s="396"/>
      <c r="CH29" s="396"/>
      <c r="CI29" s="396"/>
      <c r="CJ29" s="396"/>
      <c r="CK29" s="396"/>
      <c r="CL29" s="396"/>
      <c r="CM29" s="396"/>
      <c r="CN29" s="396"/>
      <c r="CO29" s="396"/>
      <c r="CP29" s="396"/>
      <c r="CQ29" s="396"/>
      <c r="CR29" s="396"/>
      <c r="CS29" s="396"/>
      <c r="CT29" s="396"/>
      <c r="CU29" s="397"/>
      <c r="CV29" s="21"/>
      <c r="CX29" s="389" t="s">
        <v>55</v>
      </c>
      <c r="CY29" s="390"/>
      <c r="CZ29" s="390"/>
      <c r="DA29" s="390"/>
      <c r="DB29" s="390"/>
      <c r="DC29" s="391"/>
      <c r="DD29" s="398" t="s">
        <v>56</v>
      </c>
      <c r="DE29" s="399"/>
      <c r="DF29" s="399"/>
      <c r="DG29" s="399"/>
      <c r="DH29" s="399"/>
      <c r="DI29" s="400"/>
      <c r="DJ29" s="398" t="s">
        <v>57</v>
      </c>
      <c r="DK29" s="399"/>
      <c r="DL29" s="399"/>
      <c r="DM29" s="399"/>
      <c r="DN29" s="399"/>
      <c r="DO29" s="400"/>
      <c r="DP29" s="398" t="s">
        <v>58</v>
      </c>
      <c r="DQ29" s="399"/>
      <c r="DR29" s="399"/>
      <c r="DS29" s="399"/>
      <c r="DT29" s="399"/>
      <c r="DU29" s="400"/>
      <c r="DV29" s="389" t="s">
        <v>59</v>
      </c>
      <c r="DW29" s="390"/>
      <c r="DX29" s="390"/>
      <c r="DY29" s="390"/>
      <c r="DZ29" s="390"/>
      <c r="EA29" s="391"/>
      <c r="EB29" s="389" t="s">
        <v>60</v>
      </c>
      <c r="EC29" s="390"/>
      <c r="ED29" s="390"/>
      <c r="EE29" s="390"/>
      <c r="EF29" s="390"/>
      <c r="EG29" s="390"/>
      <c r="EH29" s="390"/>
      <c r="EI29" s="390"/>
      <c r="EJ29" s="390"/>
      <c r="EK29" s="390"/>
      <c r="EL29" s="390"/>
      <c r="EM29" s="390"/>
      <c r="EN29" s="390"/>
      <c r="EO29" s="390"/>
      <c r="EP29" s="390"/>
      <c r="EQ29" s="390"/>
      <c r="ER29" s="390"/>
      <c r="ES29" s="391"/>
      <c r="ET29" s="75"/>
      <c r="EU29" s="74"/>
    </row>
    <row r="30" spans="1:151" ht="10.5" customHeight="1" x14ac:dyDescent="0.4">
      <c r="A30" s="22"/>
      <c r="B30" s="370">
        <v>31</v>
      </c>
      <c r="C30" s="371"/>
      <c r="D30" s="371"/>
      <c r="E30" s="371"/>
      <c r="F30" s="371"/>
      <c r="G30" s="372"/>
      <c r="H30" s="370">
        <v>74</v>
      </c>
      <c r="I30" s="371"/>
      <c r="J30" s="371"/>
      <c r="K30" s="371"/>
      <c r="L30" s="371"/>
      <c r="M30" s="372"/>
      <c r="N30" s="362">
        <f>'（入力例）入力表'!E14</f>
        <v>9</v>
      </c>
      <c r="O30" s="363"/>
      <c r="P30" s="363"/>
      <c r="Q30" s="363"/>
      <c r="R30" s="363"/>
      <c r="S30" s="363"/>
      <c r="T30" s="362">
        <f>'（入力例）入力表'!E14</f>
        <v>9</v>
      </c>
      <c r="U30" s="363"/>
      <c r="V30" s="363"/>
      <c r="W30" s="363"/>
      <c r="X30" s="363"/>
      <c r="Y30" s="363"/>
      <c r="Z30" s="362">
        <f>'（入力例）入力表'!G14</f>
        <v>8</v>
      </c>
      <c r="AA30" s="363"/>
      <c r="AB30" s="363"/>
      <c r="AC30" s="363"/>
      <c r="AD30" s="363"/>
      <c r="AE30" s="364"/>
      <c r="AF30" s="362" t="str">
        <f>'（入力例）入力表'!C12</f>
        <v>８７６５４４４４</v>
      </c>
      <c r="AG30" s="363"/>
      <c r="AH30" s="363"/>
      <c r="AI30" s="363"/>
      <c r="AJ30" s="363"/>
      <c r="AK30" s="363"/>
      <c r="AL30" s="363"/>
      <c r="AM30" s="363"/>
      <c r="AN30" s="363"/>
      <c r="AO30" s="363"/>
      <c r="AP30" s="363"/>
      <c r="AQ30" s="363"/>
      <c r="AR30" s="363"/>
      <c r="AS30" s="363"/>
      <c r="AT30" s="363"/>
      <c r="AU30" s="363"/>
      <c r="AV30" s="363"/>
      <c r="AW30" s="364"/>
      <c r="AX30" s="21"/>
      <c r="AY30" s="22"/>
      <c r="AZ30" s="370">
        <f>B30</f>
        <v>31</v>
      </c>
      <c r="BA30" s="371"/>
      <c r="BB30" s="371"/>
      <c r="BC30" s="371"/>
      <c r="BD30" s="371"/>
      <c r="BE30" s="372"/>
      <c r="BF30" s="370">
        <f>H30</f>
        <v>74</v>
      </c>
      <c r="BG30" s="371"/>
      <c r="BH30" s="371"/>
      <c r="BI30" s="371"/>
      <c r="BJ30" s="371"/>
      <c r="BK30" s="372"/>
      <c r="BL30" s="362">
        <f>N30</f>
        <v>9</v>
      </c>
      <c r="BM30" s="363"/>
      <c r="BN30" s="363"/>
      <c r="BO30" s="363"/>
      <c r="BP30" s="363"/>
      <c r="BQ30" s="363"/>
      <c r="BR30" s="381">
        <f>T30</f>
        <v>9</v>
      </c>
      <c r="BS30" s="381"/>
      <c r="BT30" s="381"/>
      <c r="BU30" s="381"/>
      <c r="BV30" s="381"/>
      <c r="BW30" s="381"/>
      <c r="BX30" s="363">
        <f>Z30</f>
        <v>8</v>
      </c>
      <c r="BY30" s="363"/>
      <c r="BZ30" s="363"/>
      <c r="CA30" s="363"/>
      <c r="CB30" s="363"/>
      <c r="CC30" s="364"/>
      <c r="CD30" s="362" t="str">
        <f>AF30</f>
        <v>８７６５４４４４</v>
      </c>
      <c r="CE30" s="363"/>
      <c r="CF30" s="363"/>
      <c r="CG30" s="363"/>
      <c r="CH30" s="363"/>
      <c r="CI30" s="363"/>
      <c r="CJ30" s="363"/>
      <c r="CK30" s="363"/>
      <c r="CL30" s="363"/>
      <c r="CM30" s="363"/>
      <c r="CN30" s="363"/>
      <c r="CO30" s="363"/>
      <c r="CP30" s="363"/>
      <c r="CQ30" s="363"/>
      <c r="CR30" s="363"/>
      <c r="CS30" s="363"/>
      <c r="CT30" s="363"/>
      <c r="CU30" s="364"/>
      <c r="CV30" s="21"/>
      <c r="CX30" s="370">
        <f>B30</f>
        <v>31</v>
      </c>
      <c r="CY30" s="371"/>
      <c r="CZ30" s="371"/>
      <c r="DA30" s="371"/>
      <c r="DB30" s="371"/>
      <c r="DC30" s="372"/>
      <c r="DD30" s="370">
        <f>H30</f>
        <v>74</v>
      </c>
      <c r="DE30" s="371"/>
      <c r="DF30" s="371"/>
      <c r="DG30" s="371"/>
      <c r="DH30" s="371"/>
      <c r="DI30" s="372"/>
      <c r="DJ30" s="362">
        <f>N30</f>
        <v>9</v>
      </c>
      <c r="DK30" s="363"/>
      <c r="DL30" s="363"/>
      <c r="DM30" s="363"/>
      <c r="DN30" s="363"/>
      <c r="DO30" s="363"/>
      <c r="DP30" s="381">
        <f>T30</f>
        <v>9</v>
      </c>
      <c r="DQ30" s="381"/>
      <c r="DR30" s="381"/>
      <c r="DS30" s="381"/>
      <c r="DT30" s="381"/>
      <c r="DU30" s="381"/>
      <c r="DV30" s="363">
        <f>Z30</f>
        <v>8</v>
      </c>
      <c r="DW30" s="363"/>
      <c r="DX30" s="363"/>
      <c r="DY30" s="363"/>
      <c r="DZ30" s="363"/>
      <c r="EA30" s="364"/>
      <c r="EB30" s="362" t="str">
        <f>AF30</f>
        <v>８７６５４４４４</v>
      </c>
      <c r="EC30" s="363"/>
      <c r="ED30" s="363"/>
      <c r="EE30" s="363"/>
      <c r="EF30" s="363"/>
      <c r="EG30" s="363"/>
      <c r="EH30" s="363"/>
      <c r="EI30" s="363"/>
      <c r="EJ30" s="363"/>
      <c r="EK30" s="363"/>
      <c r="EL30" s="363"/>
      <c r="EM30" s="363"/>
      <c r="EN30" s="363"/>
      <c r="EO30" s="363"/>
      <c r="EP30" s="363"/>
      <c r="EQ30" s="363"/>
      <c r="ER30" s="363"/>
      <c r="ES30" s="364"/>
      <c r="ET30" s="75"/>
      <c r="EU30" s="74"/>
    </row>
    <row r="31" spans="1:151" ht="10.5" customHeight="1" x14ac:dyDescent="0.4">
      <c r="A31" s="22"/>
      <c r="B31" s="373"/>
      <c r="C31" s="374"/>
      <c r="D31" s="374"/>
      <c r="E31" s="374"/>
      <c r="F31" s="374"/>
      <c r="G31" s="375"/>
      <c r="H31" s="373"/>
      <c r="I31" s="374"/>
      <c r="J31" s="374"/>
      <c r="K31" s="374"/>
      <c r="L31" s="374"/>
      <c r="M31" s="375"/>
      <c r="N31" s="365"/>
      <c r="O31" s="379"/>
      <c r="P31" s="379"/>
      <c r="Q31" s="379"/>
      <c r="R31" s="379"/>
      <c r="S31" s="366"/>
      <c r="T31" s="365"/>
      <c r="U31" s="379"/>
      <c r="V31" s="379"/>
      <c r="W31" s="379"/>
      <c r="X31" s="379"/>
      <c r="Y31" s="366"/>
      <c r="Z31" s="365"/>
      <c r="AA31" s="366"/>
      <c r="AB31" s="366"/>
      <c r="AC31" s="366"/>
      <c r="AD31" s="366"/>
      <c r="AE31" s="367"/>
      <c r="AF31" s="365"/>
      <c r="AG31" s="366"/>
      <c r="AH31" s="366"/>
      <c r="AI31" s="366"/>
      <c r="AJ31" s="366"/>
      <c r="AK31" s="366"/>
      <c r="AL31" s="366"/>
      <c r="AM31" s="366"/>
      <c r="AN31" s="366"/>
      <c r="AO31" s="366"/>
      <c r="AP31" s="366"/>
      <c r="AQ31" s="366"/>
      <c r="AR31" s="366"/>
      <c r="AS31" s="366"/>
      <c r="AT31" s="366"/>
      <c r="AU31" s="366"/>
      <c r="AV31" s="366"/>
      <c r="AW31" s="367"/>
      <c r="AX31" s="21"/>
      <c r="AY31" s="22"/>
      <c r="AZ31" s="373"/>
      <c r="BA31" s="374"/>
      <c r="BB31" s="374"/>
      <c r="BC31" s="374"/>
      <c r="BD31" s="374"/>
      <c r="BE31" s="375"/>
      <c r="BF31" s="373"/>
      <c r="BG31" s="374"/>
      <c r="BH31" s="374"/>
      <c r="BI31" s="374"/>
      <c r="BJ31" s="374"/>
      <c r="BK31" s="375"/>
      <c r="BL31" s="365"/>
      <c r="BM31" s="379"/>
      <c r="BN31" s="379"/>
      <c r="BO31" s="379"/>
      <c r="BP31" s="379"/>
      <c r="BQ31" s="366"/>
      <c r="BR31" s="381"/>
      <c r="BS31" s="381"/>
      <c r="BT31" s="381"/>
      <c r="BU31" s="381"/>
      <c r="BV31" s="381"/>
      <c r="BW31" s="381"/>
      <c r="BX31" s="366"/>
      <c r="BY31" s="379"/>
      <c r="BZ31" s="379"/>
      <c r="CA31" s="379"/>
      <c r="CB31" s="379"/>
      <c r="CC31" s="367"/>
      <c r="CD31" s="365"/>
      <c r="CE31" s="366"/>
      <c r="CF31" s="366"/>
      <c r="CG31" s="366"/>
      <c r="CH31" s="366"/>
      <c r="CI31" s="366"/>
      <c r="CJ31" s="366"/>
      <c r="CK31" s="366"/>
      <c r="CL31" s="366"/>
      <c r="CM31" s="366"/>
      <c r="CN31" s="366"/>
      <c r="CO31" s="366"/>
      <c r="CP31" s="366"/>
      <c r="CQ31" s="366"/>
      <c r="CR31" s="366"/>
      <c r="CS31" s="366"/>
      <c r="CT31" s="366"/>
      <c r="CU31" s="367"/>
      <c r="CV31" s="21"/>
      <c r="CX31" s="373"/>
      <c r="CY31" s="374"/>
      <c r="CZ31" s="374"/>
      <c r="DA31" s="374"/>
      <c r="DB31" s="374"/>
      <c r="DC31" s="375"/>
      <c r="DD31" s="373"/>
      <c r="DE31" s="374"/>
      <c r="DF31" s="374"/>
      <c r="DG31" s="374"/>
      <c r="DH31" s="374"/>
      <c r="DI31" s="375"/>
      <c r="DJ31" s="365"/>
      <c r="DK31" s="379"/>
      <c r="DL31" s="379"/>
      <c r="DM31" s="379"/>
      <c r="DN31" s="379"/>
      <c r="DO31" s="366"/>
      <c r="DP31" s="381"/>
      <c r="DQ31" s="381"/>
      <c r="DR31" s="381"/>
      <c r="DS31" s="381"/>
      <c r="DT31" s="381"/>
      <c r="DU31" s="381"/>
      <c r="DV31" s="366"/>
      <c r="DW31" s="379"/>
      <c r="DX31" s="379"/>
      <c r="DY31" s="379"/>
      <c r="DZ31" s="379"/>
      <c r="EA31" s="367"/>
      <c r="EB31" s="365"/>
      <c r="EC31" s="366"/>
      <c r="ED31" s="366"/>
      <c r="EE31" s="366"/>
      <c r="EF31" s="366"/>
      <c r="EG31" s="366"/>
      <c r="EH31" s="366"/>
      <c r="EI31" s="366"/>
      <c r="EJ31" s="366"/>
      <c r="EK31" s="366"/>
      <c r="EL31" s="366"/>
      <c r="EM31" s="366"/>
      <c r="EN31" s="366"/>
      <c r="EO31" s="366"/>
      <c r="EP31" s="366"/>
      <c r="EQ31" s="366"/>
      <c r="ER31" s="366"/>
      <c r="ES31" s="367"/>
      <c r="ET31" s="75"/>
      <c r="EU31" s="74"/>
    </row>
    <row r="32" spans="1:151" ht="10.5" customHeight="1" x14ac:dyDescent="0.4">
      <c r="A32" s="22"/>
      <c r="B32" s="376"/>
      <c r="C32" s="377"/>
      <c r="D32" s="377"/>
      <c r="E32" s="377"/>
      <c r="F32" s="377"/>
      <c r="G32" s="378"/>
      <c r="H32" s="376"/>
      <c r="I32" s="377"/>
      <c r="J32" s="377"/>
      <c r="K32" s="377"/>
      <c r="L32" s="377"/>
      <c r="M32" s="378"/>
      <c r="N32" s="380"/>
      <c r="O32" s="368"/>
      <c r="P32" s="368"/>
      <c r="Q32" s="368"/>
      <c r="R32" s="368"/>
      <c r="S32" s="368"/>
      <c r="T32" s="380"/>
      <c r="U32" s="368"/>
      <c r="V32" s="368"/>
      <c r="W32" s="368"/>
      <c r="X32" s="368"/>
      <c r="Y32" s="368"/>
      <c r="Z32" s="380"/>
      <c r="AA32" s="368"/>
      <c r="AB32" s="368"/>
      <c r="AC32" s="368"/>
      <c r="AD32" s="368"/>
      <c r="AE32" s="369"/>
      <c r="AF32" s="365"/>
      <c r="AG32" s="366"/>
      <c r="AH32" s="366"/>
      <c r="AI32" s="368"/>
      <c r="AJ32" s="368"/>
      <c r="AK32" s="368"/>
      <c r="AL32" s="368"/>
      <c r="AM32" s="368"/>
      <c r="AN32" s="368"/>
      <c r="AO32" s="368"/>
      <c r="AP32" s="368"/>
      <c r="AQ32" s="368"/>
      <c r="AR32" s="368"/>
      <c r="AS32" s="368"/>
      <c r="AT32" s="368"/>
      <c r="AU32" s="368"/>
      <c r="AV32" s="368"/>
      <c r="AW32" s="369"/>
      <c r="AX32" s="21"/>
      <c r="AY32" s="22"/>
      <c r="AZ32" s="376"/>
      <c r="BA32" s="377"/>
      <c r="BB32" s="377"/>
      <c r="BC32" s="377"/>
      <c r="BD32" s="377"/>
      <c r="BE32" s="378"/>
      <c r="BF32" s="376"/>
      <c r="BG32" s="377"/>
      <c r="BH32" s="377"/>
      <c r="BI32" s="377"/>
      <c r="BJ32" s="377"/>
      <c r="BK32" s="378"/>
      <c r="BL32" s="380"/>
      <c r="BM32" s="368"/>
      <c r="BN32" s="368"/>
      <c r="BO32" s="368"/>
      <c r="BP32" s="368"/>
      <c r="BQ32" s="368"/>
      <c r="BR32" s="381"/>
      <c r="BS32" s="381"/>
      <c r="BT32" s="381"/>
      <c r="BU32" s="381"/>
      <c r="BV32" s="381"/>
      <c r="BW32" s="381"/>
      <c r="BX32" s="368"/>
      <c r="BY32" s="368"/>
      <c r="BZ32" s="368"/>
      <c r="CA32" s="366"/>
      <c r="CB32" s="366"/>
      <c r="CC32" s="367"/>
      <c r="CD32" s="365"/>
      <c r="CE32" s="366"/>
      <c r="CF32" s="366"/>
      <c r="CG32" s="368"/>
      <c r="CH32" s="368"/>
      <c r="CI32" s="368"/>
      <c r="CJ32" s="368"/>
      <c r="CK32" s="368"/>
      <c r="CL32" s="368"/>
      <c r="CM32" s="368"/>
      <c r="CN32" s="368"/>
      <c r="CO32" s="368"/>
      <c r="CP32" s="368"/>
      <c r="CQ32" s="368"/>
      <c r="CR32" s="368"/>
      <c r="CS32" s="368"/>
      <c r="CT32" s="368"/>
      <c r="CU32" s="369"/>
      <c r="CV32" s="21"/>
      <c r="CX32" s="376"/>
      <c r="CY32" s="377"/>
      <c r="CZ32" s="377"/>
      <c r="DA32" s="377"/>
      <c r="DB32" s="377"/>
      <c r="DC32" s="378"/>
      <c r="DD32" s="376"/>
      <c r="DE32" s="377"/>
      <c r="DF32" s="377"/>
      <c r="DG32" s="377"/>
      <c r="DH32" s="377"/>
      <c r="DI32" s="378"/>
      <c r="DJ32" s="380"/>
      <c r="DK32" s="368"/>
      <c r="DL32" s="368"/>
      <c r="DM32" s="368"/>
      <c r="DN32" s="368"/>
      <c r="DO32" s="368"/>
      <c r="DP32" s="381"/>
      <c r="DQ32" s="381"/>
      <c r="DR32" s="381"/>
      <c r="DS32" s="381"/>
      <c r="DT32" s="381"/>
      <c r="DU32" s="381"/>
      <c r="DV32" s="368"/>
      <c r="DW32" s="368"/>
      <c r="DX32" s="368"/>
      <c r="DY32" s="366"/>
      <c r="DZ32" s="366"/>
      <c r="EA32" s="367"/>
      <c r="EB32" s="365"/>
      <c r="EC32" s="366"/>
      <c r="ED32" s="366"/>
      <c r="EE32" s="368"/>
      <c r="EF32" s="368"/>
      <c r="EG32" s="368"/>
      <c r="EH32" s="368"/>
      <c r="EI32" s="368"/>
      <c r="EJ32" s="368"/>
      <c r="EK32" s="368"/>
      <c r="EL32" s="368"/>
      <c r="EM32" s="368"/>
      <c r="EN32" s="368"/>
      <c r="EO32" s="368"/>
      <c r="EP32" s="368"/>
      <c r="EQ32" s="368"/>
      <c r="ER32" s="368"/>
      <c r="ES32" s="369"/>
      <c r="ET32" s="74"/>
      <c r="EU32" s="74"/>
    </row>
    <row r="33" spans="1:151" ht="10.5" customHeight="1" x14ac:dyDescent="0.4">
      <c r="A33" s="22"/>
      <c r="B33" s="40"/>
      <c r="C33" s="354" t="s">
        <v>61</v>
      </c>
      <c r="D33" s="354"/>
      <c r="E33" s="354"/>
      <c r="F33" s="354"/>
      <c r="G33" s="354"/>
      <c r="H33" s="354"/>
      <c r="I33" s="354"/>
      <c r="J33" s="354"/>
      <c r="K33" s="354"/>
      <c r="L33" s="354"/>
      <c r="M33" s="54"/>
      <c r="N33" s="326" t="s">
        <v>62</v>
      </c>
      <c r="O33" s="327"/>
      <c r="P33" s="328"/>
      <c r="Q33" s="355" t="s">
        <v>63</v>
      </c>
      <c r="R33" s="356"/>
      <c r="S33" s="357"/>
      <c r="T33" s="356" t="s">
        <v>64</v>
      </c>
      <c r="U33" s="356"/>
      <c r="V33" s="358"/>
      <c r="W33" s="355" t="s">
        <v>65</v>
      </c>
      <c r="X33" s="356"/>
      <c r="Y33" s="357"/>
      <c r="Z33" s="359" t="s">
        <v>66</v>
      </c>
      <c r="AA33" s="356"/>
      <c r="AB33" s="360"/>
      <c r="AC33" s="361" t="s">
        <v>63</v>
      </c>
      <c r="AD33" s="356"/>
      <c r="AE33" s="358"/>
      <c r="AF33" s="355" t="s">
        <v>64</v>
      </c>
      <c r="AG33" s="356"/>
      <c r="AH33" s="357"/>
      <c r="AI33" s="359" t="s">
        <v>67</v>
      </c>
      <c r="AJ33" s="356"/>
      <c r="AK33" s="360"/>
      <c r="AL33" s="361" t="s">
        <v>66</v>
      </c>
      <c r="AM33" s="356"/>
      <c r="AN33" s="358"/>
      <c r="AO33" s="356" t="s">
        <v>63</v>
      </c>
      <c r="AP33" s="356"/>
      <c r="AQ33" s="357"/>
      <c r="AR33" s="359" t="s">
        <v>64</v>
      </c>
      <c r="AS33" s="356"/>
      <c r="AT33" s="357"/>
      <c r="AU33" s="359" t="s">
        <v>68</v>
      </c>
      <c r="AV33" s="356"/>
      <c r="AW33" s="358"/>
      <c r="AX33" s="21"/>
      <c r="AY33" s="22"/>
      <c r="AZ33" s="32"/>
      <c r="BA33" s="354" t="s">
        <v>61</v>
      </c>
      <c r="BB33" s="354"/>
      <c r="BC33" s="354"/>
      <c r="BD33" s="354"/>
      <c r="BE33" s="354"/>
      <c r="BF33" s="354"/>
      <c r="BG33" s="354"/>
      <c r="BH33" s="354"/>
      <c r="BI33" s="354"/>
      <c r="BJ33" s="354"/>
      <c r="BK33" s="41"/>
      <c r="BL33" s="326" t="s">
        <v>62</v>
      </c>
      <c r="BM33" s="327"/>
      <c r="BN33" s="328"/>
      <c r="BO33" s="351" t="s">
        <v>63</v>
      </c>
      <c r="BP33" s="352"/>
      <c r="BQ33" s="352"/>
      <c r="BR33" s="352" t="s">
        <v>64</v>
      </c>
      <c r="BS33" s="352"/>
      <c r="BT33" s="353"/>
      <c r="BU33" s="351" t="s">
        <v>65</v>
      </c>
      <c r="BV33" s="352"/>
      <c r="BW33" s="352"/>
      <c r="BX33" s="352" t="s">
        <v>66</v>
      </c>
      <c r="BY33" s="352"/>
      <c r="BZ33" s="352"/>
      <c r="CA33" s="352" t="s">
        <v>63</v>
      </c>
      <c r="CB33" s="352"/>
      <c r="CC33" s="353"/>
      <c r="CD33" s="351" t="s">
        <v>64</v>
      </c>
      <c r="CE33" s="352"/>
      <c r="CF33" s="352"/>
      <c r="CG33" s="352" t="s">
        <v>67</v>
      </c>
      <c r="CH33" s="352"/>
      <c r="CI33" s="352"/>
      <c r="CJ33" s="352" t="s">
        <v>66</v>
      </c>
      <c r="CK33" s="352"/>
      <c r="CL33" s="353"/>
      <c r="CM33" s="351" t="s">
        <v>63</v>
      </c>
      <c r="CN33" s="352"/>
      <c r="CO33" s="352"/>
      <c r="CP33" s="352" t="s">
        <v>64</v>
      </c>
      <c r="CQ33" s="352"/>
      <c r="CR33" s="352"/>
      <c r="CS33" s="352" t="s">
        <v>68</v>
      </c>
      <c r="CT33" s="352"/>
      <c r="CU33" s="353"/>
      <c r="CV33" s="21"/>
      <c r="CX33" s="32"/>
      <c r="CY33" s="354" t="s">
        <v>61</v>
      </c>
      <c r="CZ33" s="354"/>
      <c r="DA33" s="354"/>
      <c r="DB33" s="354"/>
      <c r="DC33" s="354"/>
      <c r="DD33" s="354"/>
      <c r="DE33" s="354"/>
      <c r="DF33" s="354"/>
      <c r="DG33" s="354"/>
      <c r="DH33" s="354"/>
      <c r="DI33" s="41"/>
      <c r="DJ33" s="382" t="s">
        <v>62</v>
      </c>
      <c r="DK33" s="273"/>
      <c r="DL33" s="273"/>
      <c r="DM33" s="351" t="s">
        <v>63</v>
      </c>
      <c r="DN33" s="352"/>
      <c r="DO33" s="352"/>
      <c r="DP33" s="352" t="s">
        <v>64</v>
      </c>
      <c r="DQ33" s="352"/>
      <c r="DR33" s="353"/>
      <c r="DS33" s="351" t="s">
        <v>65</v>
      </c>
      <c r="DT33" s="352"/>
      <c r="DU33" s="352"/>
      <c r="DV33" s="352" t="s">
        <v>66</v>
      </c>
      <c r="DW33" s="352"/>
      <c r="DX33" s="352"/>
      <c r="DY33" s="352" t="s">
        <v>63</v>
      </c>
      <c r="DZ33" s="352"/>
      <c r="EA33" s="353"/>
      <c r="EB33" s="351" t="s">
        <v>64</v>
      </c>
      <c r="EC33" s="352"/>
      <c r="ED33" s="352"/>
      <c r="EE33" s="352" t="s">
        <v>67</v>
      </c>
      <c r="EF33" s="352"/>
      <c r="EG33" s="352"/>
      <c r="EH33" s="352" t="s">
        <v>66</v>
      </c>
      <c r="EI33" s="352"/>
      <c r="EJ33" s="353"/>
      <c r="EK33" s="351" t="s">
        <v>63</v>
      </c>
      <c r="EL33" s="352"/>
      <c r="EM33" s="352"/>
      <c r="EN33" s="352" t="s">
        <v>64</v>
      </c>
      <c r="EO33" s="352"/>
      <c r="EP33" s="352"/>
      <c r="EQ33" s="352" t="s">
        <v>68</v>
      </c>
      <c r="ER33" s="352"/>
      <c r="ES33" s="353"/>
      <c r="ET33" s="74"/>
      <c r="EU33" s="74"/>
    </row>
    <row r="34" spans="1:151" ht="10.5" customHeight="1" x14ac:dyDescent="0.4">
      <c r="A34" s="22"/>
      <c r="B34" s="35"/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59"/>
      <c r="N34" s="329"/>
      <c r="O34" s="335"/>
      <c r="P34" s="331"/>
      <c r="Q34" s="346" t="str">
        <f>MID(RIGHT("         "&amp;TEXT('（入力例）入力表'!$E$16,"0"),11),1,1)</f>
        <v xml:space="preserve"> </v>
      </c>
      <c r="R34" s="339"/>
      <c r="S34" s="349"/>
      <c r="T34" s="264" t="str">
        <f>MID(RIGHT("         "&amp;TEXT('（入力例）入力表'!$E$16,"0"),11),2,1)</f>
        <v xml:space="preserve"> </v>
      </c>
      <c r="U34" s="264"/>
      <c r="V34" s="268"/>
      <c r="W34" s="346" t="str">
        <f>MID(RIGHT("         "&amp;TEXT('（入力例）入力表'!$E$16,"0"),11),3,1)</f>
        <v xml:space="preserve"> </v>
      </c>
      <c r="X34" s="339"/>
      <c r="Y34" s="349"/>
      <c r="Z34" s="264" t="str">
        <f>MID(RIGHT("         "&amp;TEXT('（入力例）入力表'!$E$16,"0"),11),4,1)</f>
        <v xml:space="preserve"> </v>
      </c>
      <c r="AA34" s="264"/>
      <c r="AB34" s="264"/>
      <c r="AC34" s="264" t="str">
        <f>MID(RIGHT("         "&amp;TEXT('（入力例）入力表'!$E$16,"0"),11),5,1)</f>
        <v xml:space="preserve"> </v>
      </c>
      <c r="AD34" s="264"/>
      <c r="AE34" s="268"/>
      <c r="AF34" s="264" t="str">
        <f>MID(RIGHT("         "&amp;TEXT('（入力例）入力表'!$E$16,"0"),11),6,1)</f>
        <v>2</v>
      </c>
      <c r="AG34" s="264"/>
      <c r="AH34" s="264"/>
      <c r="AI34" s="264" t="str">
        <f>MID(RIGHT("         "&amp;TEXT('（入力例）入力表'!$E$16,"0"),11),7,1)</f>
        <v>7</v>
      </c>
      <c r="AJ34" s="264"/>
      <c r="AK34" s="320"/>
      <c r="AL34" s="264" t="str">
        <f>MID(RIGHT("         "&amp;TEXT('（入力例）入力表'!$E$16,"0"),11),8,1)</f>
        <v>5</v>
      </c>
      <c r="AM34" s="264"/>
      <c r="AN34" s="268"/>
      <c r="AO34" s="346" t="str">
        <f>MID(RIGHT("         "&amp;TEXT('（入力例）入力表'!$E$16,"0"),11),9,1)</f>
        <v>1</v>
      </c>
      <c r="AP34" s="339"/>
      <c r="AQ34" s="339"/>
      <c r="AR34" s="320" t="str">
        <f>MID(RIGHT("         "&amp;TEXT('（入力例）入力表'!$E$16,"0"),11),10,1)</f>
        <v>9</v>
      </c>
      <c r="AS34" s="339"/>
      <c r="AT34" s="300"/>
      <c r="AU34" s="339" t="str">
        <f>MID(RIGHT("         "&amp;TEXT('（入力例）入力表'!$E$16,"0"),11),11,1)</f>
        <v>0</v>
      </c>
      <c r="AV34" s="339"/>
      <c r="AW34" s="340"/>
      <c r="AX34" s="21"/>
      <c r="AY34" s="22"/>
      <c r="AZ34" s="33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42"/>
      <c r="BL34" s="329"/>
      <c r="BM34" s="330"/>
      <c r="BN34" s="331"/>
      <c r="BO34" s="263" t="str">
        <f>Q34</f>
        <v xml:space="preserve"> </v>
      </c>
      <c r="BP34" s="264"/>
      <c r="BQ34" s="264"/>
      <c r="BR34" s="320" t="str">
        <f>T34</f>
        <v xml:space="preserve"> </v>
      </c>
      <c r="BS34" s="339"/>
      <c r="BT34" s="340"/>
      <c r="BU34" s="346" t="str">
        <f>W34</f>
        <v xml:space="preserve"> </v>
      </c>
      <c r="BV34" s="339"/>
      <c r="BW34" s="300"/>
      <c r="BX34" s="320" t="str">
        <f>Z34</f>
        <v xml:space="preserve"> </v>
      </c>
      <c r="BY34" s="339"/>
      <c r="BZ34" s="300"/>
      <c r="CA34" s="320" t="str">
        <f>AC34</f>
        <v xml:space="preserve"> </v>
      </c>
      <c r="CB34" s="339"/>
      <c r="CC34" s="340"/>
      <c r="CD34" s="346" t="str">
        <f>AF34</f>
        <v>2</v>
      </c>
      <c r="CE34" s="339"/>
      <c r="CF34" s="300"/>
      <c r="CG34" s="320" t="str">
        <f>AI34</f>
        <v>7</v>
      </c>
      <c r="CH34" s="339"/>
      <c r="CI34" s="300"/>
      <c r="CJ34" s="320" t="str">
        <f>AL34</f>
        <v>5</v>
      </c>
      <c r="CK34" s="339"/>
      <c r="CL34" s="340"/>
      <c r="CM34" s="346" t="str">
        <f>AO34</f>
        <v>1</v>
      </c>
      <c r="CN34" s="339"/>
      <c r="CO34" s="300"/>
      <c r="CP34" s="320" t="str">
        <f>AR34</f>
        <v>9</v>
      </c>
      <c r="CQ34" s="339"/>
      <c r="CR34" s="300"/>
      <c r="CS34" s="320" t="str">
        <f>AU34</f>
        <v>0</v>
      </c>
      <c r="CT34" s="339"/>
      <c r="CU34" s="340"/>
      <c r="CV34" s="21"/>
      <c r="CX34" s="33"/>
      <c r="CY34" s="276"/>
      <c r="CZ34" s="276"/>
      <c r="DA34" s="276"/>
      <c r="DB34" s="276"/>
      <c r="DC34" s="276"/>
      <c r="DD34" s="276"/>
      <c r="DE34" s="276"/>
      <c r="DF34" s="276"/>
      <c r="DG34" s="276"/>
      <c r="DH34" s="276"/>
      <c r="DI34" s="42"/>
      <c r="DJ34" s="279"/>
      <c r="DK34" s="273"/>
      <c r="DL34" s="273"/>
      <c r="DM34" s="263" t="str">
        <f>BO34</f>
        <v xml:space="preserve"> </v>
      </c>
      <c r="DN34" s="264"/>
      <c r="DO34" s="264"/>
      <c r="DP34" s="264" t="str">
        <f>BR34</f>
        <v xml:space="preserve"> </v>
      </c>
      <c r="DQ34" s="264"/>
      <c r="DR34" s="268"/>
      <c r="DS34" s="263" t="str">
        <f>BU34</f>
        <v xml:space="preserve"> </v>
      </c>
      <c r="DT34" s="264"/>
      <c r="DU34" s="264"/>
      <c r="DV34" s="264" t="str">
        <f>BX34</f>
        <v xml:space="preserve"> </v>
      </c>
      <c r="DW34" s="264"/>
      <c r="DX34" s="264"/>
      <c r="DY34" s="264" t="str">
        <f>CA34</f>
        <v xml:space="preserve"> </v>
      </c>
      <c r="DZ34" s="264"/>
      <c r="EA34" s="268"/>
      <c r="EB34" s="263" t="str">
        <f>CD34</f>
        <v>2</v>
      </c>
      <c r="EC34" s="264"/>
      <c r="ED34" s="264"/>
      <c r="EE34" s="264" t="str">
        <f>CG34</f>
        <v>7</v>
      </c>
      <c r="EF34" s="264"/>
      <c r="EG34" s="264"/>
      <c r="EH34" s="264" t="str">
        <f>CJ34</f>
        <v>5</v>
      </c>
      <c r="EI34" s="264"/>
      <c r="EJ34" s="268"/>
      <c r="EK34" s="263" t="str">
        <f>CM34</f>
        <v>1</v>
      </c>
      <c r="EL34" s="264"/>
      <c r="EM34" s="264"/>
      <c r="EN34" s="264" t="str">
        <f>CP34</f>
        <v>9</v>
      </c>
      <c r="EO34" s="264"/>
      <c r="EP34" s="264"/>
      <c r="EQ34" s="264" t="str">
        <f>CS34</f>
        <v>0</v>
      </c>
      <c r="ER34" s="264"/>
      <c r="ES34" s="268"/>
      <c r="ET34" s="74"/>
      <c r="EU34" s="74"/>
    </row>
    <row r="35" spans="1:151" ht="10.5" customHeight="1" x14ac:dyDescent="0.4">
      <c r="A35" s="22"/>
      <c r="B35" s="35"/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59"/>
      <c r="N35" s="329"/>
      <c r="O35" s="335"/>
      <c r="P35" s="331"/>
      <c r="Q35" s="346"/>
      <c r="R35" s="339"/>
      <c r="S35" s="349"/>
      <c r="T35" s="264"/>
      <c r="U35" s="264"/>
      <c r="V35" s="268"/>
      <c r="W35" s="346"/>
      <c r="X35" s="339"/>
      <c r="Y35" s="349"/>
      <c r="Z35" s="264"/>
      <c r="AA35" s="264"/>
      <c r="AB35" s="264"/>
      <c r="AC35" s="264"/>
      <c r="AD35" s="264"/>
      <c r="AE35" s="268"/>
      <c r="AF35" s="264"/>
      <c r="AG35" s="264"/>
      <c r="AH35" s="264"/>
      <c r="AI35" s="264"/>
      <c r="AJ35" s="264"/>
      <c r="AK35" s="320"/>
      <c r="AL35" s="264"/>
      <c r="AM35" s="264"/>
      <c r="AN35" s="268"/>
      <c r="AO35" s="346"/>
      <c r="AP35" s="339"/>
      <c r="AQ35" s="339"/>
      <c r="AR35" s="320"/>
      <c r="AS35" s="339"/>
      <c r="AT35" s="300"/>
      <c r="AU35" s="339"/>
      <c r="AV35" s="339"/>
      <c r="AW35" s="340"/>
      <c r="AX35" s="21"/>
      <c r="AY35" s="22"/>
      <c r="AZ35" s="33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42"/>
      <c r="BL35" s="329"/>
      <c r="BM35" s="330"/>
      <c r="BN35" s="331"/>
      <c r="BO35" s="263"/>
      <c r="BP35" s="264"/>
      <c r="BQ35" s="264"/>
      <c r="BR35" s="320"/>
      <c r="BS35" s="339"/>
      <c r="BT35" s="340"/>
      <c r="BU35" s="346"/>
      <c r="BV35" s="339"/>
      <c r="BW35" s="300"/>
      <c r="BX35" s="320"/>
      <c r="BY35" s="339"/>
      <c r="BZ35" s="300"/>
      <c r="CA35" s="320"/>
      <c r="CB35" s="339"/>
      <c r="CC35" s="340"/>
      <c r="CD35" s="346"/>
      <c r="CE35" s="339"/>
      <c r="CF35" s="300"/>
      <c r="CG35" s="320"/>
      <c r="CH35" s="339"/>
      <c r="CI35" s="300"/>
      <c r="CJ35" s="320"/>
      <c r="CK35" s="339"/>
      <c r="CL35" s="340"/>
      <c r="CM35" s="346"/>
      <c r="CN35" s="339"/>
      <c r="CO35" s="300"/>
      <c r="CP35" s="320"/>
      <c r="CQ35" s="339"/>
      <c r="CR35" s="300"/>
      <c r="CS35" s="320"/>
      <c r="CT35" s="339"/>
      <c r="CU35" s="340"/>
      <c r="CV35" s="21"/>
      <c r="CX35" s="33"/>
      <c r="CY35" s="276"/>
      <c r="CZ35" s="276"/>
      <c r="DA35" s="276"/>
      <c r="DB35" s="276"/>
      <c r="DC35" s="276"/>
      <c r="DD35" s="276"/>
      <c r="DE35" s="276"/>
      <c r="DF35" s="276"/>
      <c r="DG35" s="276"/>
      <c r="DH35" s="276"/>
      <c r="DI35" s="42"/>
      <c r="DJ35" s="279"/>
      <c r="DK35" s="273"/>
      <c r="DL35" s="273"/>
      <c r="DM35" s="263"/>
      <c r="DN35" s="264"/>
      <c r="DO35" s="264"/>
      <c r="DP35" s="264"/>
      <c r="DQ35" s="264"/>
      <c r="DR35" s="268"/>
      <c r="DS35" s="263"/>
      <c r="DT35" s="264"/>
      <c r="DU35" s="264"/>
      <c r="DV35" s="264"/>
      <c r="DW35" s="264"/>
      <c r="DX35" s="264"/>
      <c r="DY35" s="264"/>
      <c r="DZ35" s="264"/>
      <c r="EA35" s="268"/>
      <c r="EB35" s="263"/>
      <c r="EC35" s="264"/>
      <c r="ED35" s="264"/>
      <c r="EE35" s="264"/>
      <c r="EF35" s="264"/>
      <c r="EG35" s="264"/>
      <c r="EH35" s="264"/>
      <c r="EI35" s="264"/>
      <c r="EJ35" s="268"/>
      <c r="EK35" s="263"/>
      <c r="EL35" s="264"/>
      <c r="EM35" s="264"/>
      <c r="EN35" s="264"/>
      <c r="EO35" s="264"/>
      <c r="EP35" s="264"/>
      <c r="EQ35" s="264"/>
      <c r="ER35" s="264"/>
      <c r="ES35" s="268"/>
      <c r="ET35" s="74"/>
      <c r="EU35" s="74"/>
    </row>
    <row r="36" spans="1:151" ht="10.5" customHeight="1" x14ac:dyDescent="0.4">
      <c r="A36" s="22"/>
      <c r="B36" s="43"/>
      <c r="C36" s="322"/>
      <c r="D36" s="322"/>
      <c r="E36" s="322"/>
      <c r="F36" s="322"/>
      <c r="G36" s="322"/>
      <c r="H36" s="322"/>
      <c r="I36" s="322"/>
      <c r="J36" s="322"/>
      <c r="K36" s="322"/>
      <c r="L36" s="322"/>
      <c r="M36" s="61"/>
      <c r="N36" s="332"/>
      <c r="O36" s="333"/>
      <c r="P36" s="334"/>
      <c r="Q36" s="347"/>
      <c r="R36" s="342"/>
      <c r="S36" s="350"/>
      <c r="T36" s="305"/>
      <c r="U36" s="305"/>
      <c r="V36" s="307"/>
      <c r="W36" s="347"/>
      <c r="X36" s="342"/>
      <c r="Y36" s="350"/>
      <c r="Z36" s="305"/>
      <c r="AA36" s="305"/>
      <c r="AB36" s="305"/>
      <c r="AC36" s="305"/>
      <c r="AD36" s="305"/>
      <c r="AE36" s="307"/>
      <c r="AF36" s="305"/>
      <c r="AG36" s="305"/>
      <c r="AH36" s="305"/>
      <c r="AI36" s="305"/>
      <c r="AJ36" s="305"/>
      <c r="AK36" s="341"/>
      <c r="AL36" s="305"/>
      <c r="AM36" s="305"/>
      <c r="AN36" s="307"/>
      <c r="AO36" s="347"/>
      <c r="AP36" s="342"/>
      <c r="AQ36" s="342"/>
      <c r="AR36" s="341"/>
      <c r="AS36" s="342"/>
      <c r="AT36" s="348"/>
      <c r="AU36" s="342"/>
      <c r="AV36" s="342"/>
      <c r="AW36" s="343"/>
      <c r="AX36" s="21"/>
      <c r="AY36" s="22"/>
      <c r="AZ36" s="45"/>
      <c r="BA36" s="322"/>
      <c r="BB36" s="322"/>
      <c r="BC36" s="322"/>
      <c r="BD36" s="322"/>
      <c r="BE36" s="322"/>
      <c r="BF36" s="322"/>
      <c r="BG36" s="322"/>
      <c r="BH36" s="322"/>
      <c r="BI36" s="322"/>
      <c r="BJ36" s="322"/>
      <c r="BK36" s="44"/>
      <c r="BL36" s="332"/>
      <c r="BM36" s="333"/>
      <c r="BN36" s="334"/>
      <c r="BO36" s="304"/>
      <c r="BP36" s="305"/>
      <c r="BQ36" s="305"/>
      <c r="BR36" s="341"/>
      <c r="BS36" s="342"/>
      <c r="BT36" s="343"/>
      <c r="BU36" s="347"/>
      <c r="BV36" s="342"/>
      <c r="BW36" s="348"/>
      <c r="BX36" s="341"/>
      <c r="BY36" s="342"/>
      <c r="BZ36" s="348"/>
      <c r="CA36" s="341"/>
      <c r="CB36" s="342"/>
      <c r="CC36" s="343"/>
      <c r="CD36" s="347"/>
      <c r="CE36" s="342"/>
      <c r="CF36" s="348"/>
      <c r="CG36" s="341"/>
      <c r="CH36" s="342"/>
      <c r="CI36" s="348"/>
      <c r="CJ36" s="341"/>
      <c r="CK36" s="342"/>
      <c r="CL36" s="343"/>
      <c r="CM36" s="347"/>
      <c r="CN36" s="342"/>
      <c r="CO36" s="348"/>
      <c r="CP36" s="341"/>
      <c r="CQ36" s="342"/>
      <c r="CR36" s="348"/>
      <c r="CS36" s="341"/>
      <c r="CT36" s="342"/>
      <c r="CU36" s="343"/>
      <c r="CV36" s="21"/>
      <c r="CX36" s="45"/>
      <c r="CY36" s="322"/>
      <c r="CZ36" s="322"/>
      <c r="DA36" s="322"/>
      <c r="DB36" s="322"/>
      <c r="DC36" s="322"/>
      <c r="DD36" s="322"/>
      <c r="DE36" s="322"/>
      <c r="DF36" s="322"/>
      <c r="DG36" s="322"/>
      <c r="DH36" s="322"/>
      <c r="DI36" s="44"/>
      <c r="DJ36" s="252"/>
      <c r="DK36" s="253"/>
      <c r="DL36" s="253"/>
      <c r="DM36" s="304"/>
      <c r="DN36" s="305"/>
      <c r="DO36" s="305"/>
      <c r="DP36" s="305"/>
      <c r="DQ36" s="305"/>
      <c r="DR36" s="307"/>
      <c r="DS36" s="304"/>
      <c r="DT36" s="305"/>
      <c r="DU36" s="305"/>
      <c r="DV36" s="305"/>
      <c r="DW36" s="305"/>
      <c r="DX36" s="305"/>
      <c r="DY36" s="305"/>
      <c r="DZ36" s="305"/>
      <c r="EA36" s="307"/>
      <c r="EB36" s="304"/>
      <c r="EC36" s="305"/>
      <c r="ED36" s="305"/>
      <c r="EE36" s="305"/>
      <c r="EF36" s="305"/>
      <c r="EG36" s="305"/>
      <c r="EH36" s="305"/>
      <c r="EI36" s="305"/>
      <c r="EJ36" s="307"/>
      <c r="EK36" s="304"/>
      <c r="EL36" s="305"/>
      <c r="EM36" s="305"/>
      <c r="EN36" s="305"/>
      <c r="EO36" s="305"/>
      <c r="EP36" s="305"/>
      <c r="EQ36" s="305"/>
      <c r="ER36" s="305"/>
      <c r="ES36" s="307"/>
      <c r="ET36" s="74"/>
      <c r="EU36" s="74"/>
    </row>
    <row r="37" spans="1:151" ht="10.5" customHeight="1" x14ac:dyDescent="0.4">
      <c r="A37" s="22"/>
      <c r="B37" s="40"/>
      <c r="C37" s="276" t="s">
        <v>69</v>
      </c>
      <c r="D37" s="276"/>
      <c r="E37" s="276"/>
      <c r="F37" s="276"/>
      <c r="G37" s="276"/>
      <c r="H37" s="276"/>
      <c r="I37" s="276"/>
      <c r="J37" s="276"/>
      <c r="K37" s="276"/>
      <c r="L37" s="276"/>
      <c r="M37" s="54"/>
      <c r="N37" s="326" t="s">
        <v>70</v>
      </c>
      <c r="O37" s="327"/>
      <c r="P37" s="328"/>
      <c r="Q37" s="302"/>
      <c r="R37" s="303"/>
      <c r="S37" s="303"/>
      <c r="T37" s="303"/>
      <c r="U37" s="303"/>
      <c r="V37" s="306"/>
      <c r="W37" s="344"/>
      <c r="X37" s="337"/>
      <c r="Y37" s="345"/>
      <c r="Z37" s="336"/>
      <c r="AA37" s="337"/>
      <c r="AB37" s="345"/>
      <c r="AC37" s="336"/>
      <c r="AD37" s="337"/>
      <c r="AE37" s="338"/>
      <c r="AF37" s="344"/>
      <c r="AG37" s="337"/>
      <c r="AH37" s="345"/>
      <c r="AI37" s="336"/>
      <c r="AJ37" s="337"/>
      <c r="AK37" s="345"/>
      <c r="AL37" s="336"/>
      <c r="AM37" s="337"/>
      <c r="AN37" s="338"/>
      <c r="AO37" s="344"/>
      <c r="AP37" s="337"/>
      <c r="AQ37" s="345"/>
      <c r="AR37" s="336"/>
      <c r="AS37" s="337"/>
      <c r="AT37" s="345"/>
      <c r="AU37" s="336"/>
      <c r="AV37" s="337"/>
      <c r="AW37" s="338"/>
      <c r="AX37" s="21"/>
      <c r="AY37" s="22"/>
      <c r="AZ37" s="32"/>
      <c r="BA37" s="276" t="s">
        <v>69</v>
      </c>
      <c r="BB37" s="276"/>
      <c r="BC37" s="276"/>
      <c r="BD37" s="276"/>
      <c r="BE37" s="276"/>
      <c r="BF37" s="276"/>
      <c r="BG37" s="276"/>
      <c r="BH37" s="276"/>
      <c r="BI37" s="276"/>
      <c r="BJ37" s="276"/>
      <c r="BK37" s="41"/>
      <c r="BL37" s="326" t="s">
        <v>70</v>
      </c>
      <c r="BM37" s="327"/>
      <c r="BN37" s="328"/>
      <c r="BO37" s="302"/>
      <c r="BP37" s="303"/>
      <c r="BQ37" s="303"/>
      <c r="BR37" s="303"/>
      <c r="BS37" s="303"/>
      <c r="BT37" s="306"/>
      <c r="BU37" s="302"/>
      <c r="BV37" s="303"/>
      <c r="BW37" s="303"/>
      <c r="BX37" s="303"/>
      <c r="BY37" s="303"/>
      <c r="BZ37" s="303"/>
      <c r="CA37" s="303"/>
      <c r="CB37" s="303"/>
      <c r="CC37" s="306"/>
      <c r="CD37" s="302"/>
      <c r="CE37" s="303"/>
      <c r="CF37" s="303"/>
      <c r="CG37" s="303"/>
      <c r="CH37" s="303"/>
      <c r="CI37" s="303"/>
      <c r="CJ37" s="303"/>
      <c r="CK37" s="303"/>
      <c r="CL37" s="306"/>
      <c r="CM37" s="302"/>
      <c r="CN37" s="303"/>
      <c r="CO37" s="303"/>
      <c r="CP37" s="303"/>
      <c r="CQ37" s="303"/>
      <c r="CR37" s="303"/>
      <c r="CS37" s="303"/>
      <c r="CT37" s="303"/>
      <c r="CU37" s="306"/>
      <c r="CV37" s="21"/>
      <c r="CX37" s="32"/>
      <c r="CY37" s="276" t="s">
        <v>69</v>
      </c>
      <c r="CZ37" s="276"/>
      <c r="DA37" s="276"/>
      <c r="DB37" s="276"/>
      <c r="DC37" s="276"/>
      <c r="DD37" s="276"/>
      <c r="DE37" s="276"/>
      <c r="DF37" s="276"/>
      <c r="DG37" s="276"/>
      <c r="DH37" s="276"/>
      <c r="DI37" s="41"/>
      <c r="DJ37" s="323" t="s">
        <v>70</v>
      </c>
      <c r="DK37" s="324"/>
      <c r="DL37" s="325"/>
      <c r="DM37" s="302"/>
      <c r="DN37" s="303"/>
      <c r="DO37" s="303"/>
      <c r="DP37" s="303"/>
      <c r="DQ37" s="303"/>
      <c r="DR37" s="306"/>
      <c r="DS37" s="302"/>
      <c r="DT37" s="303"/>
      <c r="DU37" s="303"/>
      <c r="DV37" s="303"/>
      <c r="DW37" s="303"/>
      <c r="DX37" s="303"/>
      <c r="DY37" s="303"/>
      <c r="DZ37" s="303"/>
      <c r="EA37" s="306"/>
      <c r="EB37" s="302"/>
      <c r="EC37" s="303"/>
      <c r="ED37" s="303"/>
      <c r="EE37" s="303"/>
      <c r="EF37" s="303"/>
      <c r="EG37" s="303"/>
      <c r="EH37" s="303"/>
      <c r="EI37" s="303"/>
      <c r="EJ37" s="306"/>
      <c r="EK37" s="302"/>
      <c r="EL37" s="303"/>
      <c r="EM37" s="303"/>
      <c r="EN37" s="303"/>
      <c r="EO37" s="303"/>
      <c r="EP37" s="303"/>
      <c r="EQ37" s="303"/>
      <c r="ER37" s="303"/>
      <c r="ES37" s="306"/>
      <c r="ET37" s="74"/>
      <c r="EU37" s="74"/>
    </row>
    <row r="38" spans="1:151" ht="10.5" customHeight="1" x14ac:dyDescent="0.4">
      <c r="A38" s="22"/>
      <c r="B38" s="35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59"/>
      <c r="N38" s="329"/>
      <c r="O38" s="330"/>
      <c r="P38" s="331"/>
      <c r="Q38" s="263"/>
      <c r="R38" s="264"/>
      <c r="S38" s="264"/>
      <c r="T38" s="264"/>
      <c r="U38" s="264"/>
      <c r="V38" s="268"/>
      <c r="W38" s="346"/>
      <c r="X38" s="339"/>
      <c r="Y38" s="300"/>
      <c r="Z38" s="320"/>
      <c r="AA38" s="339"/>
      <c r="AB38" s="300"/>
      <c r="AC38" s="320"/>
      <c r="AD38" s="339"/>
      <c r="AE38" s="340"/>
      <c r="AF38" s="346"/>
      <c r="AG38" s="339"/>
      <c r="AH38" s="300"/>
      <c r="AI38" s="320"/>
      <c r="AJ38" s="339"/>
      <c r="AK38" s="300"/>
      <c r="AL38" s="320"/>
      <c r="AM38" s="339"/>
      <c r="AN38" s="340"/>
      <c r="AO38" s="346"/>
      <c r="AP38" s="339"/>
      <c r="AQ38" s="300"/>
      <c r="AR38" s="320"/>
      <c r="AS38" s="339"/>
      <c r="AT38" s="300"/>
      <c r="AU38" s="320"/>
      <c r="AV38" s="339"/>
      <c r="AW38" s="340"/>
      <c r="AX38" s="21"/>
      <c r="AY38" s="22"/>
      <c r="AZ38" s="33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42"/>
      <c r="BL38" s="329"/>
      <c r="BM38" s="330"/>
      <c r="BN38" s="331"/>
      <c r="BO38" s="263"/>
      <c r="BP38" s="264"/>
      <c r="BQ38" s="264"/>
      <c r="BR38" s="264"/>
      <c r="BS38" s="264"/>
      <c r="BT38" s="268"/>
      <c r="BU38" s="263"/>
      <c r="BV38" s="264"/>
      <c r="BW38" s="264"/>
      <c r="BX38" s="264"/>
      <c r="BY38" s="264"/>
      <c r="BZ38" s="264"/>
      <c r="CA38" s="264"/>
      <c r="CB38" s="264"/>
      <c r="CC38" s="268"/>
      <c r="CD38" s="263"/>
      <c r="CE38" s="264"/>
      <c r="CF38" s="264"/>
      <c r="CG38" s="264"/>
      <c r="CH38" s="264"/>
      <c r="CI38" s="264"/>
      <c r="CJ38" s="264"/>
      <c r="CK38" s="264"/>
      <c r="CL38" s="268"/>
      <c r="CM38" s="263"/>
      <c r="CN38" s="264"/>
      <c r="CO38" s="264"/>
      <c r="CP38" s="264"/>
      <c r="CQ38" s="264"/>
      <c r="CR38" s="264"/>
      <c r="CS38" s="264"/>
      <c r="CT38" s="264"/>
      <c r="CU38" s="268"/>
      <c r="CV38" s="21"/>
      <c r="CX38" s="33"/>
      <c r="CY38" s="276"/>
      <c r="CZ38" s="276"/>
      <c r="DA38" s="276"/>
      <c r="DB38" s="276"/>
      <c r="DC38" s="276"/>
      <c r="DD38" s="276"/>
      <c r="DE38" s="276"/>
      <c r="DF38" s="276"/>
      <c r="DG38" s="276"/>
      <c r="DH38" s="276"/>
      <c r="DI38" s="42"/>
      <c r="DJ38" s="279"/>
      <c r="DK38" s="273"/>
      <c r="DL38" s="280"/>
      <c r="DM38" s="263"/>
      <c r="DN38" s="264"/>
      <c r="DO38" s="264"/>
      <c r="DP38" s="264"/>
      <c r="DQ38" s="264"/>
      <c r="DR38" s="268"/>
      <c r="DS38" s="263"/>
      <c r="DT38" s="264"/>
      <c r="DU38" s="264"/>
      <c r="DV38" s="264"/>
      <c r="DW38" s="264"/>
      <c r="DX38" s="264"/>
      <c r="DY38" s="264"/>
      <c r="DZ38" s="264"/>
      <c r="EA38" s="268"/>
      <c r="EB38" s="263"/>
      <c r="EC38" s="264"/>
      <c r="ED38" s="264"/>
      <c r="EE38" s="264"/>
      <c r="EF38" s="264"/>
      <c r="EG38" s="264"/>
      <c r="EH38" s="264"/>
      <c r="EI38" s="264"/>
      <c r="EJ38" s="268"/>
      <c r="EK38" s="263"/>
      <c r="EL38" s="264"/>
      <c r="EM38" s="264"/>
      <c r="EN38" s="264"/>
      <c r="EO38" s="264"/>
      <c r="EP38" s="264"/>
      <c r="EQ38" s="264"/>
      <c r="ER38" s="264"/>
      <c r="ES38" s="268"/>
      <c r="ET38" s="74"/>
      <c r="EU38" s="74"/>
    </row>
    <row r="39" spans="1:151" ht="10.5" customHeight="1" x14ac:dyDescent="0.4">
      <c r="A39" s="22"/>
      <c r="B39" s="43"/>
      <c r="C39" s="322"/>
      <c r="D39" s="322"/>
      <c r="E39" s="322"/>
      <c r="F39" s="322"/>
      <c r="G39" s="322"/>
      <c r="H39" s="322"/>
      <c r="I39" s="322"/>
      <c r="J39" s="322"/>
      <c r="K39" s="322"/>
      <c r="L39" s="322"/>
      <c r="M39" s="61"/>
      <c r="N39" s="332"/>
      <c r="O39" s="333"/>
      <c r="P39" s="334"/>
      <c r="Q39" s="304"/>
      <c r="R39" s="305"/>
      <c r="S39" s="305"/>
      <c r="T39" s="305"/>
      <c r="U39" s="305"/>
      <c r="V39" s="307"/>
      <c r="W39" s="347"/>
      <c r="X39" s="342"/>
      <c r="Y39" s="348"/>
      <c r="Z39" s="341"/>
      <c r="AA39" s="342"/>
      <c r="AB39" s="348"/>
      <c r="AC39" s="341"/>
      <c r="AD39" s="342"/>
      <c r="AE39" s="343"/>
      <c r="AF39" s="347"/>
      <c r="AG39" s="342"/>
      <c r="AH39" s="348"/>
      <c r="AI39" s="341"/>
      <c r="AJ39" s="342"/>
      <c r="AK39" s="348"/>
      <c r="AL39" s="341"/>
      <c r="AM39" s="342"/>
      <c r="AN39" s="343"/>
      <c r="AO39" s="347"/>
      <c r="AP39" s="342"/>
      <c r="AQ39" s="348"/>
      <c r="AR39" s="341"/>
      <c r="AS39" s="342"/>
      <c r="AT39" s="348"/>
      <c r="AU39" s="341"/>
      <c r="AV39" s="342"/>
      <c r="AW39" s="343"/>
      <c r="AX39" s="21"/>
      <c r="AY39" s="22"/>
      <c r="AZ39" s="45"/>
      <c r="BA39" s="322"/>
      <c r="BB39" s="322"/>
      <c r="BC39" s="322"/>
      <c r="BD39" s="322"/>
      <c r="BE39" s="322"/>
      <c r="BF39" s="322"/>
      <c r="BG39" s="322"/>
      <c r="BH39" s="322"/>
      <c r="BI39" s="322"/>
      <c r="BJ39" s="322"/>
      <c r="BK39" s="44"/>
      <c r="BL39" s="332"/>
      <c r="BM39" s="333"/>
      <c r="BN39" s="334"/>
      <c r="BO39" s="304"/>
      <c r="BP39" s="305"/>
      <c r="BQ39" s="305"/>
      <c r="BR39" s="305"/>
      <c r="BS39" s="305"/>
      <c r="BT39" s="307"/>
      <c r="BU39" s="304"/>
      <c r="BV39" s="305"/>
      <c r="BW39" s="305"/>
      <c r="BX39" s="305"/>
      <c r="BY39" s="305"/>
      <c r="BZ39" s="305"/>
      <c r="CA39" s="305"/>
      <c r="CB39" s="305"/>
      <c r="CC39" s="307"/>
      <c r="CD39" s="304"/>
      <c r="CE39" s="305"/>
      <c r="CF39" s="305"/>
      <c r="CG39" s="305"/>
      <c r="CH39" s="305"/>
      <c r="CI39" s="305"/>
      <c r="CJ39" s="305"/>
      <c r="CK39" s="305"/>
      <c r="CL39" s="307"/>
      <c r="CM39" s="304"/>
      <c r="CN39" s="305"/>
      <c r="CO39" s="305"/>
      <c r="CP39" s="305"/>
      <c r="CQ39" s="305"/>
      <c r="CR39" s="305"/>
      <c r="CS39" s="305"/>
      <c r="CT39" s="305"/>
      <c r="CU39" s="307"/>
      <c r="CV39" s="21"/>
      <c r="CX39" s="45"/>
      <c r="CY39" s="322"/>
      <c r="CZ39" s="322"/>
      <c r="DA39" s="322"/>
      <c r="DB39" s="322"/>
      <c r="DC39" s="322"/>
      <c r="DD39" s="322"/>
      <c r="DE39" s="322"/>
      <c r="DF39" s="322"/>
      <c r="DG39" s="322"/>
      <c r="DH39" s="322"/>
      <c r="DI39" s="44"/>
      <c r="DJ39" s="252"/>
      <c r="DK39" s="253"/>
      <c r="DL39" s="254"/>
      <c r="DM39" s="304"/>
      <c r="DN39" s="305"/>
      <c r="DO39" s="305"/>
      <c r="DP39" s="305"/>
      <c r="DQ39" s="305"/>
      <c r="DR39" s="307"/>
      <c r="DS39" s="304"/>
      <c r="DT39" s="305"/>
      <c r="DU39" s="305"/>
      <c r="DV39" s="305"/>
      <c r="DW39" s="305"/>
      <c r="DX39" s="305"/>
      <c r="DY39" s="305"/>
      <c r="DZ39" s="305"/>
      <c r="EA39" s="307"/>
      <c r="EB39" s="304"/>
      <c r="EC39" s="305"/>
      <c r="ED39" s="305"/>
      <c r="EE39" s="305"/>
      <c r="EF39" s="305"/>
      <c r="EG39" s="305"/>
      <c r="EH39" s="305"/>
      <c r="EI39" s="305"/>
      <c r="EJ39" s="307"/>
      <c r="EK39" s="304"/>
      <c r="EL39" s="305"/>
      <c r="EM39" s="305"/>
      <c r="EN39" s="305"/>
      <c r="EO39" s="305"/>
      <c r="EP39" s="305"/>
      <c r="EQ39" s="305"/>
      <c r="ER39" s="305"/>
      <c r="ES39" s="307"/>
      <c r="ET39" s="74"/>
      <c r="EU39" s="74"/>
    </row>
    <row r="40" spans="1:151" ht="10.5" customHeight="1" x14ac:dyDescent="0.4">
      <c r="A40" s="22"/>
      <c r="B40" s="40"/>
      <c r="C40" s="276" t="s">
        <v>71</v>
      </c>
      <c r="D40" s="276"/>
      <c r="E40" s="276"/>
      <c r="F40" s="276"/>
      <c r="G40" s="276"/>
      <c r="H40" s="276"/>
      <c r="I40" s="276"/>
      <c r="J40" s="276"/>
      <c r="K40" s="276"/>
      <c r="L40" s="276"/>
      <c r="M40" s="54"/>
      <c r="N40" s="326" t="s">
        <v>72</v>
      </c>
      <c r="O40" s="327"/>
      <c r="P40" s="328"/>
      <c r="Q40" s="302"/>
      <c r="R40" s="303"/>
      <c r="S40" s="303"/>
      <c r="T40" s="303"/>
      <c r="U40" s="303"/>
      <c r="V40" s="306"/>
      <c r="W40" s="302"/>
      <c r="X40" s="303"/>
      <c r="Y40" s="303"/>
      <c r="Z40" s="303"/>
      <c r="AA40" s="303"/>
      <c r="AB40" s="303"/>
      <c r="AC40" s="303"/>
      <c r="AD40" s="303"/>
      <c r="AE40" s="306"/>
      <c r="AF40" s="302"/>
      <c r="AG40" s="303"/>
      <c r="AH40" s="303"/>
      <c r="AI40" s="303"/>
      <c r="AJ40" s="303"/>
      <c r="AK40" s="303"/>
      <c r="AL40" s="303"/>
      <c r="AM40" s="303"/>
      <c r="AN40" s="306"/>
      <c r="AO40" s="302"/>
      <c r="AP40" s="303"/>
      <c r="AQ40" s="303"/>
      <c r="AR40" s="303"/>
      <c r="AS40" s="303"/>
      <c r="AT40" s="303"/>
      <c r="AU40" s="303"/>
      <c r="AV40" s="303"/>
      <c r="AW40" s="306"/>
      <c r="AX40" s="21"/>
      <c r="AY40" s="22"/>
      <c r="AZ40" s="32"/>
      <c r="BA40" s="276" t="s">
        <v>71</v>
      </c>
      <c r="BB40" s="276"/>
      <c r="BC40" s="276"/>
      <c r="BD40" s="276"/>
      <c r="BE40" s="276"/>
      <c r="BF40" s="276"/>
      <c r="BG40" s="276"/>
      <c r="BH40" s="276"/>
      <c r="BI40" s="276"/>
      <c r="BJ40" s="276"/>
      <c r="BK40" s="41"/>
      <c r="BL40" s="326" t="s">
        <v>72</v>
      </c>
      <c r="BM40" s="327"/>
      <c r="BN40" s="328"/>
      <c r="BO40" s="302"/>
      <c r="BP40" s="303"/>
      <c r="BQ40" s="303"/>
      <c r="BR40" s="303"/>
      <c r="BS40" s="303"/>
      <c r="BT40" s="306"/>
      <c r="BU40" s="302"/>
      <c r="BV40" s="303"/>
      <c r="BW40" s="303"/>
      <c r="BX40" s="303"/>
      <c r="BY40" s="303"/>
      <c r="BZ40" s="303"/>
      <c r="CA40" s="303"/>
      <c r="CB40" s="303"/>
      <c r="CC40" s="306"/>
      <c r="CD40" s="302"/>
      <c r="CE40" s="303"/>
      <c r="CF40" s="303"/>
      <c r="CG40" s="303"/>
      <c r="CH40" s="303"/>
      <c r="CI40" s="303"/>
      <c r="CJ40" s="303"/>
      <c r="CK40" s="303"/>
      <c r="CL40" s="306"/>
      <c r="CM40" s="302"/>
      <c r="CN40" s="303"/>
      <c r="CO40" s="303"/>
      <c r="CP40" s="303"/>
      <c r="CQ40" s="303"/>
      <c r="CR40" s="303"/>
      <c r="CS40" s="303"/>
      <c r="CT40" s="303"/>
      <c r="CU40" s="306"/>
      <c r="CV40" s="21"/>
      <c r="CX40" s="32"/>
      <c r="CY40" s="276" t="s">
        <v>71</v>
      </c>
      <c r="CZ40" s="276"/>
      <c r="DA40" s="276"/>
      <c r="DB40" s="276"/>
      <c r="DC40" s="276"/>
      <c r="DD40" s="276"/>
      <c r="DE40" s="276"/>
      <c r="DF40" s="276"/>
      <c r="DG40" s="276"/>
      <c r="DH40" s="276"/>
      <c r="DI40" s="41"/>
      <c r="DJ40" s="323" t="s">
        <v>72</v>
      </c>
      <c r="DK40" s="324"/>
      <c r="DL40" s="325"/>
      <c r="DM40" s="302"/>
      <c r="DN40" s="303"/>
      <c r="DO40" s="303"/>
      <c r="DP40" s="303"/>
      <c r="DQ40" s="303"/>
      <c r="DR40" s="306"/>
      <c r="DS40" s="302"/>
      <c r="DT40" s="303"/>
      <c r="DU40" s="303"/>
      <c r="DV40" s="303"/>
      <c r="DW40" s="303"/>
      <c r="DX40" s="303"/>
      <c r="DY40" s="303"/>
      <c r="DZ40" s="303"/>
      <c r="EA40" s="306"/>
      <c r="EB40" s="302"/>
      <c r="EC40" s="303"/>
      <c r="ED40" s="303"/>
      <c r="EE40" s="303"/>
      <c r="EF40" s="303"/>
      <c r="EG40" s="303"/>
      <c r="EH40" s="303"/>
      <c r="EI40" s="303"/>
      <c r="EJ40" s="306"/>
      <c r="EK40" s="302"/>
      <c r="EL40" s="303"/>
      <c r="EM40" s="303"/>
      <c r="EN40" s="303"/>
      <c r="EO40" s="303"/>
      <c r="EP40" s="303"/>
      <c r="EQ40" s="303"/>
      <c r="ER40" s="303"/>
      <c r="ES40" s="306"/>
      <c r="ET40" s="74"/>
      <c r="EU40" s="74"/>
    </row>
    <row r="41" spans="1:151" ht="10.5" customHeight="1" x14ac:dyDescent="0.4">
      <c r="A41" s="22"/>
      <c r="B41" s="35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59"/>
      <c r="N41" s="329"/>
      <c r="O41" s="330"/>
      <c r="P41" s="331"/>
      <c r="Q41" s="263"/>
      <c r="R41" s="264"/>
      <c r="S41" s="264"/>
      <c r="T41" s="264"/>
      <c r="U41" s="264"/>
      <c r="V41" s="268"/>
      <c r="W41" s="263"/>
      <c r="X41" s="264"/>
      <c r="Y41" s="264"/>
      <c r="Z41" s="264"/>
      <c r="AA41" s="264"/>
      <c r="AB41" s="264"/>
      <c r="AC41" s="264"/>
      <c r="AD41" s="264"/>
      <c r="AE41" s="268"/>
      <c r="AF41" s="263"/>
      <c r="AG41" s="264"/>
      <c r="AH41" s="264"/>
      <c r="AI41" s="264"/>
      <c r="AJ41" s="264"/>
      <c r="AK41" s="264"/>
      <c r="AL41" s="264"/>
      <c r="AM41" s="264"/>
      <c r="AN41" s="268"/>
      <c r="AO41" s="263"/>
      <c r="AP41" s="264"/>
      <c r="AQ41" s="264"/>
      <c r="AR41" s="264"/>
      <c r="AS41" s="264"/>
      <c r="AT41" s="264"/>
      <c r="AU41" s="264"/>
      <c r="AV41" s="264"/>
      <c r="AW41" s="268"/>
      <c r="AX41" s="21"/>
      <c r="AY41" s="22"/>
      <c r="AZ41" s="33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42"/>
      <c r="BL41" s="329"/>
      <c r="BM41" s="330"/>
      <c r="BN41" s="331"/>
      <c r="BO41" s="263"/>
      <c r="BP41" s="264"/>
      <c r="BQ41" s="264"/>
      <c r="BR41" s="264"/>
      <c r="BS41" s="264"/>
      <c r="BT41" s="268"/>
      <c r="BU41" s="263"/>
      <c r="BV41" s="264"/>
      <c r="BW41" s="264"/>
      <c r="BX41" s="264"/>
      <c r="BY41" s="264"/>
      <c r="BZ41" s="264"/>
      <c r="CA41" s="264"/>
      <c r="CB41" s="264"/>
      <c r="CC41" s="268"/>
      <c r="CD41" s="263"/>
      <c r="CE41" s="264"/>
      <c r="CF41" s="264"/>
      <c r="CG41" s="264"/>
      <c r="CH41" s="264"/>
      <c r="CI41" s="264"/>
      <c r="CJ41" s="264"/>
      <c r="CK41" s="264"/>
      <c r="CL41" s="268"/>
      <c r="CM41" s="263"/>
      <c r="CN41" s="264"/>
      <c r="CO41" s="264"/>
      <c r="CP41" s="264"/>
      <c r="CQ41" s="264"/>
      <c r="CR41" s="264"/>
      <c r="CS41" s="264"/>
      <c r="CT41" s="264"/>
      <c r="CU41" s="268"/>
      <c r="CV41" s="21"/>
      <c r="CX41" s="33"/>
      <c r="CY41" s="276"/>
      <c r="CZ41" s="276"/>
      <c r="DA41" s="276"/>
      <c r="DB41" s="276"/>
      <c r="DC41" s="276"/>
      <c r="DD41" s="276"/>
      <c r="DE41" s="276"/>
      <c r="DF41" s="276"/>
      <c r="DG41" s="276"/>
      <c r="DH41" s="276"/>
      <c r="DI41" s="42"/>
      <c r="DJ41" s="279"/>
      <c r="DK41" s="273"/>
      <c r="DL41" s="280"/>
      <c r="DM41" s="263"/>
      <c r="DN41" s="264"/>
      <c r="DO41" s="264"/>
      <c r="DP41" s="264"/>
      <c r="DQ41" s="264"/>
      <c r="DR41" s="268"/>
      <c r="DS41" s="263"/>
      <c r="DT41" s="264"/>
      <c r="DU41" s="264"/>
      <c r="DV41" s="264"/>
      <c r="DW41" s="264"/>
      <c r="DX41" s="264"/>
      <c r="DY41" s="264"/>
      <c r="DZ41" s="264"/>
      <c r="EA41" s="268"/>
      <c r="EB41" s="263"/>
      <c r="EC41" s="264"/>
      <c r="ED41" s="264"/>
      <c r="EE41" s="264"/>
      <c r="EF41" s="264"/>
      <c r="EG41" s="264"/>
      <c r="EH41" s="264"/>
      <c r="EI41" s="264"/>
      <c r="EJ41" s="268"/>
      <c r="EK41" s="263"/>
      <c r="EL41" s="264"/>
      <c r="EM41" s="264"/>
      <c r="EN41" s="264"/>
      <c r="EO41" s="264"/>
      <c r="EP41" s="264"/>
      <c r="EQ41" s="264"/>
      <c r="ER41" s="264"/>
      <c r="ES41" s="268"/>
      <c r="ET41" s="74"/>
      <c r="EU41" s="74"/>
    </row>
    <row r="42" spans="1:151" ht="10.5" customHeight="1" thickBot="1" x14ac:dyDescent="0.45">
      <c r="A42" s="22"/>
      <c r="B42" s="69"/>
      <c r="C42" s="317"/>
      <c r="D42" s="317"/>
      <c r="E42" s="317"/>
      <c r="F42" s="317"/>
      <c r="G42" s="317"/>
      <c r="H42" s="317"/>
      <c r="I42" s="317"/>
      <c r="J42" s="317"/>
      <c r="K42" s="317"/>
      <c r="L42" s="317"/>
      <c r="M42" s="59"/>
      <c r="N42" s="329"/>
      <c r="O42" s="335"/>
      <c r="P42" s="331"/>
      <c r="Q42" s="263"/>
      <c r="R42" s="264"/>
      <c r="S42" s="264"/>
      <c r="T42" s="264"/>
      <c r="U42" s="264"/>
      <c r="V42" s="268"/>
      <c r="W42" s="263"/>
      <c r="X42" s="264"/>
      <c r="Y42" s="264"/>
      <c r="Z42" s="264"/>
      <c r="AA42" s="264"/>
      <c r="AB42" s="264"/>
      <c r="AC42" s="264"/>
      <c r="AD42" s="264"/>
      <c r="AE42" s="268"/>
      <c r="AF42" s="263"/>
      <c r="AG42" s="264"/>
      <c r="AH42" s="264"/>
      <c r="AI42" s="264"/>
      <c r="AJ42" s="264"/>
      <c r="AK42" s="264"/>
      <c r="AL42" s="264"/>
      <c r="AM42" s="264"/>
      <c r="AN42" s="268"/>
      <c r="AO42" s="263"/>
      <c r="AP42" s="264"/>
      <c r="AQ42" s="264"/>
      <c r="AR42" s="264"/>
      <c r="AS42" s="264"/>
      <c r="AT42" s="264"/>
      <c r="AU42" s="264"/>
      <c r="AV42" s="264"/>
      <c r="AW42" s="268"/>
      <c r="AX42" s="21"/>
      <c r="AY42" s="22"/>
      <c r="AZ42" s="45"/>
      <c r="BA42" s="322"/>
      <c r="BB42" s="322"/>
      <c r="BC42" s="322"/>
      <c r="BD42" s="322"/>
      <c r="BE42" s="322"/>
      <c r="BF42" s="322"/>
      <c r="BG42" s="322"/>
      <c r="BH42" s="322"/>
      <c r="BI42" s="322"/>
      <c r="BJ42" s="322"/>
      <c r="BK42" s="44"/>
      <c r="BL42" s="332"/>
      <c r="BM42" s="333"/>
      <c r="BN42" s="334"/>
      <c r="BO42" s="304"/>
      <c r="BP42" s="305"/>
      <c r="BQ42" s="305"/>
      <c r="BR42" s="305"/>
      <c r="BS42" s="305"/>
      <c r="BT42" s="307"/>
      <c r="BU42" s="304"/>
      <c r="BV42" s="305"/>
      <c r="BW42" s="305"/>
      <c r="BX42" s="305"/>
      <c r="BY42" s="305"/>
      <c r="BZ42" s="305"/>
      <c r="CA42" s="305"/>
      <c r="CB42" s="305"/>
      <c r="CC42" s="307"/>
      <c r="CD42" s="304"/>
      <c r="CE42" s="305"/>
      <c r="CF42" s="305"/>
      <c r="CG42" s="305"/>
      <c r="CH42" s="305"/>
      <c r="CI42" s="305"/>
      <c r="CJ42" s="305"/>
      <c r="CK42" s="305"/>
      <c r="CL42" s="307"/>
      <c r="CM42" s="304"/>
      <c r="CN42" s="305"/>
      <c r="CO42" s="305"/>
      <c r="CP42" s="305"/>
      <c r="CQ42" s="305"/>
      <c r="CR42" s="305"/>
      <c r="CS42" s="305"/>
      <c r="CT42" s="305"/>
      <c r="CU42" s="307"/>
      <c r="CV42" s="21"/>
      <c r="CX42" s="45"/>
      <c r="CY42" s="322"/>
      <c r="CZ42" s="322"/>
      <c r="DA42" s="322"/>
      <c r="DB42" s="322"/>
      <c r="DC42" s="322"/>
      <c r="DD42" s="322"/>
      <c r="DE42" s="322"/>
      <c r="DF42" s="322"/>
      <c r="DG42" s="322"/>
      <c r="DH42" s="322"/>
      <c r="DI42" s="44"/>
      <c r="DJ42" s="252"/>
      <c r="DK42" s="253"/>
      <c r="DL42" s="254"/>
      <c r="DM42" s="304"/>
      <c r="DN42" s="305"/>
      <c r="DO42" s="305"/>
      <c r="DP42" s="305"/>
      <c r="DQ42" s="305"/>
      <c r="DR42" s="307"/>
      <c r="DS42" s="304"/>
      <c r="DT42" s="305"/>
      <c r="DU42" s="305"/>
      <c r="DV42" s="305"/>
      <c r="DW42" s="305"/>
      <c r="DX42" s="305"/>
      <c r="DY42" s="305"/>
      <c r="DZ42" s="305"/>
      <c r="EA42" s="307"/>
      <c r="EB42" s="304"/>
      <c r="EC42" s="305"/>
      <c r="ED42" s="305"/>
      <c r="EE42" s="305"/>
      <c r="EF42" s="305"/>
      <c r="EG42" s="305"/>
      <c r="EH42" s="305"/>
      <c r="EI42" s="305"/>
      <c r="EJ42" s="307"/>
      <c r="EK42" s="304"/>
      <c r="EL42" s="305"/>
      <c r="EM42" s="305"/>
      <c r="EN42" s="305"/>
      <c r="EO42" s="305"/>
      <c r="EP42" s="305"/>
      <c r="EQ42" s="305"/>
      <c r="ER42" s="305"/>
      <c r="ES42" s="307"/>
      <c r="ET42" s="74"/>
      <c r="EU42" s="74"/>
    </row>
    <row r="43" spans="1:151" ht="10.5" customHeight="1" x14ac:dyDescent="0.4">
      <c r="A43" s="74"/>
      <c r="B43" s="48"/>
      <c r="C43" s="275" t="s">
        <v>73</v>
      </c>
      <c r="D43" s="275"/>
      <c r="E43" s="275"/>
      <c r="F43" s="275"/>
      <c r="G43" s="275"/>
      <c r="H43" s="275"/>
      <c r="I43" s="275"/>
      <c r="J43" s="275"/>
      <c r="K43" s="275"/>
      <c r="L43" s="275"/>
      <c r="M43" s="46"/>
      <c r="N43" s="308" t="s">
        <v>74</v>
      </c>
      <c r="O43" s="309"/>
      <c r="P43" s="310"/>
      <c r="Q43" s="261" t="str">
        <f>Q34</f>
        <v xml:space="preserve"> </v>
      </c>
      <c r="R43" s="262"/>
      <c r="S43" s="319"/>
      <c r="T43" s="262" t="str">
        <f t="shared" ref="T43" si="0">T34</f>
        <v xml:space="preserve"> </v>
      </c>
      <c r="U43" s="262"/>
      <c r="V43" s="267"/>
      <c r="W43" s="299" t="str">
        <f t="shared" ref="W43" si="1">W34</f>
        <v xml:space="preserve"> </v>
      </c>
      <c r="X43" s="262"/>
      <c r="Y43" s="319"/>
      <c r="Z43" s="262" t="str">
        <f t="shared" ref="Z43" si="2">Z34</f>
        <v xml:space="preserve"> </v>
      </c>
      <c r="AA43" s="262"/>
      <c r="AB43" s="262"/>
      <c r="AC43" s="299" t="str">
        <f t="shared" ref="AC43" si="3">AC34</f>
        <v xml:space="preserve"> </v>
      </c>
      <c r="AD43" s="262"/>
      <c r="AE43" s="262"/>
      <c r="AF43" s="261" t="str">
        <f t="shared" ref="AF43" si="4">AF34</f>
        <v>2</v>
      </c>
      <c r="AG43" s="262"/>
      <c r="AH43" s="262"/>
      <c r="AI43" s="262" t="str">
        <f t="shared" ref="AI43" si="5">AI34</f>
        <v>7</v>
      </c>
      <c r="AJ43" s="262"/>
      <c r="AK43" s="262"/>
      <c r="AL43" s="262" t="str">
        <f t="shared" ref="AL43" si="6">AL34</f>
        <v>5</v>
      </c>
      <c r="AM43" s="262"/>
      <c r="AN43" s="267"/>
      <c r="AO43" s="261" t="str">
        <f t="shared" ref="AO43" si="7">AO34</f>
        <v>1</v>
      </c>
      <c r="AP43" s="262"/>
      <c r="AQ43" s="262"/>
      <c r="AR43" s="299" t="str">
        <f t="shared" ref="AR43" si="8">AR34</f>
        <v>9</v>
      </c>
      <c r="AS43" s="262"/>
      <c r="AT43" s="262"/>
      <c r="AU43" s="299" t="str">
        <f t="shared" ref="AU43" si="9">AU34</f>
        <v>0</v>
      </c>
      <c r="AV43" s="262"/>
      <c r="AW43" s="270"/>
      <c r="AX43" s="21"/>
      <c r="AZ43" s="48"/>
      <c r="BA43" s="275" t="s">
        <v>73</v>
      </c>
      <c r="BB43" s="275"/>
      <c r="BC43" s="275"/>
      <c r="BD43" s="275"/>
      <c r="BE43" s="275"/>
      <c r="BF43" s="275"/>
      <c r="BG43" s="275"/>
      <c r="BH43" s="275"/>
      <c r="BI43" s="275"/>
      <c r="BJ43" s="275"/>
      <c r="BK43" s="47"/>
      <c r="BL43" s="308" t="s">
        <v>74</v>
      </c>
      <c r="BM43" s="309"/>
      <c r="BN43" s="310"/>
      <c r="BO43" s="261" t="str">
        <f>BO34</f>
        <v xml:space="preserve"> </v>
      </c>
      <c r="BP43" s="262"/>
      <c r="BQ43" s="262"/>
      <c r="BR43" s="262" t="str">
        <f t="shared" ref="BR43" si="10">BR34</f>
        <v xml:space="preserve"> </v>
      </c>
      <c r="BS43" s="262"/>
      <c r="BT43" s="267"/>
      <c r="BU43" s="261" t="str">
        <f t="shared" ref="BU43" si="11">BU34</f>
        <v xml:space="preserve"> </v>
      </c>
      <c r="BV43" s="262"/>
      <c r="BW43" s="262"/>
      <c r="BX43" s="262" t="str">
        <f t="shared" ref="BX43" si="12">BX34</f>
        <v xml:space="preserve"> </v>
      </c>
      <c r="BY43" s="262"/>
      <c r="BZ43" s="262"/>
      <c r="CA43" s="262" t="str">
        <f t="shared" ref="CA43" si="13">CA34</f>
        <v xml:space="preserve"> </v>
      </c>
      <c r="CB43" s="262"/>
      <c r="CC43" s="267"/>
      <c r="CD43" s="261" t="str">
        <f t="shared" ref="CD43" si="14">CD34</f>
        <v>2</v>
      </c>
      <c r="CE43" s="262"/>
      <c r="CF43" s="262"/>
      <c r="CG43" s="262" t="str">
        <f t="shared" ref="CG43" si="15">CG34</f>
        <v>7</v>
      </c>
      <c r="CH43" s="262"/>
      <c r="CI43" s="262"/>
      <c r="CJ43" s="262" t="str">
        <f t="shared" ref="CJ43" si="16">CJ34</f>
        <v>5</v>
      </c>
      <c r="CK43" s="262"/>
      <c r="CL43" s="267"/>
      <c r="CM43" s="261" t="str">
        <f t="shared" ref="CM43" si="17">CM34</f>
        <v>1</v>
      </c>
      <c r="CN43" s="262"/>
      <c r="CO43" s="262"/>
      <c r="CP43" s="262" t="str">
        <f t="shared" ref="CP43" si="18">CP34</f>
        <v>9</v>
      </c>
      <c r="CQ43" s="262"/>
      <c r="CR43" s="262"/>
      <c r="CS43" s="262" t="str">
        <f t="shared" ref="CS43" si="19">CS34</f>
        <v>0</v>
      </c>
      <c r="CT43" s="262"/>
      <c r="CU43" s="270"/>
      <c r="CV43" s="21"/>
      <c r="CX43" s="48"/>
      <c r="CY43" s="275" t="s">
        <v>73</v>
      </c>
      <c r="CZ43" s="275"/>
      <c r="DA43" s="275"/>
      <c r="DB43" s="275"/>
      <c r="DC43" s="275"/>
      <c r="DD43" s="275"/>
      <c r="DE43" s="275"/>
      <c r="DF43" s="275"/>
      <c r="DG43" s="275"/>
      <c r="DH43" s="275"/>
      <c r="DI43" s="47"/>
      <c r="DJ43" s="278" t="s">
        <v>74</v>
      </c>
      <c r="DK43" s="250"/>
      <c r="DL43" s="251"/>
      <c r="DM43" s="261" t="str">
        <f>DM34</f>
        <v xml:space="preserve"> </v>
      </c>
      <c r="DN43" s="262"/>
      <c r="DO43" s="262"/>
      <c r="DP43" s="262" t="str">
        <f t="shared" ref="DP43" si="20">DP34</f>
        <v xml:space="preserve"> </v>
      </c>
      <c r="DQ43" s="262"/>
      <c r="DR43" s="267"/>
      <c r="DS43" s="261" t="str">
        <f t="shared" ref="DS43" si="21">DS34</f>
        <v xml:space="preserve"> </v>
      </c>
      <c r="DT43" s="262"/>
      <c r="DU43" s="262"/>
      <c r="DV43" s="262" t="str">
        <f t="shared" ref="DV43" si="22">DV34</f>
        <v xml:space="preserve"> </v>
      </c>
      <c r="DW43" s="262"/>
      <c r="DX43" s="262"/>
      <c r="DY43" s="262" t="str">
        <f t="shared" ref="DY43" si="23">DY34</f>
        <v xml:space="preserve"> </v>
      </c>
      <c r="DZ43" s="262"/>
      <c r="EA43" s="267"/>
      <c r="EB43" s="261" t="str">
        <f t="shared" ref="EB43" si="24">EB34</f>
        <v>2</v>
      </c>
      <c r="EC43" s="262"/>
      <c r="ED43" s="262"/>
      <c r="EE43" s="262" t="str">
        <f t="shared" ref="EE43" si="25">EE34</f>
        <v>7</v>
      </c>
      <c r="EF43" s="262"/>
      <c r="EG43" s="262"/>
      <c r="EH43" s="262" t="str">
        <f t="shared" ref="EH43" si="26">EH34</f>
        <v>5</v>
      </c>
      <c r="EI43" s="262"/>
      <c r="EJ43" s="267"/>
      <c r="EK43" s="261" t="str">
        <f t="shared" ref="EK43" si="27">EK34</f>
        <v>1</v>
      </c>
      <c r="EL43" s="262"/>
      <c r="EM43" s="262"/>
      <c r="EN43" s="262" t="str">
        <f t="shared" ref="EN43" si="28">EN34</f>
        <v>9</v>
      </c>
      <c r="EO43" s="262"/>
      <c r="EP43" s="262"/>
      <c r="EQ43" s="262" t="str">
        <f t="shared" ref="EQ43" si="29">EQ34</f>
        <v>0</v>
      </c>
      <c r="ER43" s="262"/>
      <c r="ES43" s="270"/>
      <c r="ET43" s="74"/>
      <c r="EU43" s="74"/>
    </row>
    <row r="44" spans="1:151" ht="10.5" customHeight="1" x14ac:dyDescent="0.4">
      <c r="A44" s="74"/>
      <c r="B44" s="49"/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69"/>
      <c r="N44" s="311"/>
      <c r="O44" s="318"/>
      <c r="P44" s="313"/>
      <c r="Q44" s="263"/>
      <c r="R44" s="264"/>
      <c r="S44" s="320"/>
      <c r="T44" s="264"/>
      <c r="U44" s="264"/>
      <c r="V44" s="268"/>
      <c r="W44" s="300"/>
      <c r="X44" s="264"/>
      <c r="Y44" s="320"/>
      <c r="Z44" s="264"/>
      <c r="AA44" s="264"/>
      <c r="AB44" s="264"/>
      <c r="AC44" s="300"/>
      <c r="AD44" s="264"/>
      <c r="AE44" s="264"/>
      <c r="AF44" s="263"/>
      <c r="AG44" s="264"/>
      <c r="AH44" s="264"/>
      <c r="AI44" s="264"/>
      <c r="AJ44" s="264"/>
      <c r="AK44" s="264"/>
      <c r="AL44" s="264"/>
      <c r="AM44" s="264"/>
      <c r="AN44" s="268"/>
      <c r="AO44" s="263"/>
      <c r="AP44" s="264"/>
      <c r="AQ44" s="264"/>
      <c r="AR44" s="300"/>
      <c r="AS44" s="264"/>
      <c r="AT44" s="264"/>
      <c r="AU44" s="300"/>
      <c r="AV44" s="264"/>
      <c r="AW44" s="271"/>
      <c r="AX44" s="21"/>
      <c r="AZ44" s="49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42"/>
      <c r="BL44" s="311"/>
      <c r="BM44" s="312"/>
      <c r="BN44" s="313"/>
      <c r="BO44" s="263"/>
      <c r="BP44" s="264"/>
      <c r="BQ44" s="264"/>
      <c r="BR44" s="264"/>
      <c r="BS44" s="264"/>
      <c r="BT44" s="268"/>
      <c r="BU44" s="263"/>
      <c r="BV44" s="264"/>
      <c r="BW44" s="264"/>
      <c r="BX44" s="264"/>
      <c r="BY44" s="264"/>
      <c r="BZ44" s="264"/>
      <c r="CA44" s="264"/>
      <c r="CB44" s="264"/>
      <c r="CC44" s="268"/>
      <c r="CD44" s="263"/>
      <c r="CE44" s="264"/>
      <c r="CF44" s="264"/>
      <c r="CG44" s="264"/>
      <c r="CH44" s="264"/>
      <c r="CI44" s="264"/>
      <c r="CJ44" s="264"/>
      <c r="CK44" s="264"/>
      <c r="CL44" s="268"/>
      <c r="CM44" s="263"/>
      <c r="CN44" s="264"/>
      <c r="CO44" s="264"/>
      <c r="CP44" s="264"/>
      <c r="CQ44" s="264"/>
      <c r="CR44" s="264"/>
      <c r="CS44" s="264"/>
      <c r="CT44" s="264"/>
      <c r="CU44" s="271"/>
      <c r="CV44" s="21"/>
      <c r="CX44" s="49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42"/>
      <c r="DJ44" s="279"/>
      <c r="DK44" s="273"/>
      <c r="DL44" s="280"/>
      <c r="DM44" s="263"/>
      <c r="DN44" s="264"/>
      <c r="DO44" s="264"/>
      <c r="DP44" s="264"/>
      <c r="DQ44" s="264"/>
      <c r="DR44" s="268"/>
      <c r="DS44" s="263"/>
      <c r="DT44" s="264"/>
      <c r="DU44" s="264"/>
      <c r="DV44" s="264"/>
      <c r="DW44" s="264"/>
      <c r="DX44" s="264"/>
      <c r="DY44" s="264"/>
      <c r="DZ44" s="264"/>
      <c r="EA44" s="268"/>
      <c r="EB44" s="263"/>
      <c r="EC44" s="264"/>
      <c r="ED44" s="264"/>
      <c r="EE44" s="264"/>
      <c r="EF44" s="264"/>
      <c r="EG44" s="264"/>
      <c r="EH44" s="264"/>
      <c r="EI44" s="264"/>
      <c r="EJ44" s="268"/>
      <c r="EK44" s="263"/>
      <c r="EL44" s="264"/>
      <c r="EM44" s="264"/>
      <c r="EN44" s="264"/>
      <c r="EO44" s="264"/>
      <c r="EP44" s="264"/>
      <c r="EQ44" s="264"/>
      <c r="ER44" s="264"/>
      <c r="ES44" s="271"/>
      <c r="ET44" s="74"/>
      <c r="EU44" s="74"/>
    </row>
    <row r="45" spans="1:151" ht="10.5" customHeight="1" thickBot="1" x14ac:dyDescent="0.45">
      <c r="A45" s="74"/>
      <c r="B45" s="52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50"/>
      <c r="N45" s="314"/>
      <c r="O45" s="315"/>
      <c r="P45" s="316"/>
      <c r="Q45" s="265"/>
      <c r="R45" s="266"/>
      <c r="S45" s="321"/>
      <c r="T45" s="266"/>
      <c r="U45" s="266"/>
      <c r="V45" s="269"/>
      <c r="W45" s="301"/>
      <c r="X45" s="266"/>
      <c r="Y45" s="321"/>
      <c r="Z45" s="266"/>
      <c r="AA45" s="266"/>
      <c r="AB45" s="266"/>
      <c r="AC45" s="301"/>
      <c r="AD45" s="266"/>
      <c r="AE45" s="266"/>
      <c r="AF45" s="265"/>
      <c r="AG45" s="266"/>
      <c r="AH45" s="266"/>
      <c r="AI45" s="266"/>
      <c r="AJ45" s="266"/>
      <c r="AK45" s="266"/>
      <c r="AL45" s="266"/>
      <c r="AM45" s="266"/>
      <c r="AN45" s="269"/>
      <c r="AO45" s="265"/>
      <c r="AP45" s="266"/>
      <c r="AQ45" s="266"/>
      <c r="AR45" s="301"/>
      <c r="AS45" s="266"/>
      <c r="AT45" s="266"/>
      <c r="AU45" s="301"/>
      <c r="AV45" s="266"/>
      <c r="AW45" s="272"/>
      <c r="AX45" s="21"/>
      <c r="AZ45" s="52"/>
      <c r="BA45" s="277"/>
      <c r="BB45" s="277"/>
      <c r="BC45" s="277"/>
      <c r="BD45" s="277"/>
      <c r="BE45" s="277"/>
      <c r="BF45" s="277"/>
      <c r="BG45" s="277"/>
      <c r="BH45" s="277"/>
      <c r="BI45" s="277"/>
      <c r="BJ45" s="277"/>
      <c r="BK45" s="51"/>
      <c r="BL45" s="314"/>
      <c r="BM45" s="315"/>
      <c r="BN45" s="316"/>
      <c r="BO45" s="265"/>
      <c r="BP45" s="266"/>
      <c r="BQ45" s="266"/>
      <c r="BR45" s="266"/>
      <c r="BS45" s="266"/>
      <c r="BT45" s="269"/>
      <c r="BU45" s="265"/>
      <c r="BV45" s="266"/>
      <c r="BW45" s="266"/>
      <c r="BX45" s="266"/>
      <c r="BY45" s="266"/>
      <c r="BZ45" s="266"/>
      <c r="CA45" s="266"/>
      <c r="CB45" s="266"/>
      <c r="CC45" s="269"/>
      <c r="CD45" s="265"/>
      <c r="CE45" s="266"/>
      <c r="CF45" s="266"/>
      <c r="CG45" s="266"/>
      <c r="CH45" s="266"/>
      <c r="CI45" s="266"/>
      <c r="CJ45" s="266"/>
      <c r="CK45" s="266"/>
      <c r="CL45" s="269"/>
      <c r="CM45" s="265"/>
      <c r="CN45" s="266"/>
      <c r="CO45" s="266"/>
      <c r="CP45" s="266"/>
      <c r="CQ45" s="266"/>
      <c r="CR45" s="266"/>
      <c r="CS45" s="266"/>
      <c r="CT45" s="266"/>
      <c r="CU45" s="272"/>
      <c r="CV45" s="21"/>
      <c r="CX45" s="52"/>
      <c r="CY45" s="277"/>
      <c r="CZ45" s="277"/>
      <c r="DA45" s="277"/>
      <c r="DB45" s="277"/>
      <c r="DC45" s="277"/>
      <c r="DD45" s="277"/>
      <c r="DE45" s="277"/>
      <c r="DF45" s="277"/>
      <c r="DG45" s="277"/>
      <c r="DH45" s="277"/>
      <c r="DI45" s="51"/>
      <c r="DJ45" s="281"/>
      <c r="DK45" s="282"/>
      <c r="DL45" s="283"/>
      <c r="DM45" s="265"/>
      <c r="DN45" s="266"/>
      <c r="DO45" s="266"/>
      <c r="DP45" s="266"/>
      <c r="DQ45" s="266"/>
      <c r="DR45" s="269"/>
      <c r="DS45" s="265"/>
      <c r="DT45" s="266"/>
      <c r="DU45" s="266"/>
      <c r="DV45" s="266"/>
      <c r="DW45" s="266"/>
      <c r="DX45" s="266"/>
      <c r="DY45" s="266"/>
      <c r="DZ45" s="266"/>
      <c r="EA45" s="269"/>
      <c r="EB45" s="265"/>
      <c r="EC45" s="266"/>
      <c r="ED45" s="266"/>
      <c r="EE45" s="266"/>
      <c r="EF45" s="266"/>
      <c r="EG45" s="266"/>
      <c r="EH45" s="266"/>
      <c r="EI45" s="266"/>
      <c r="EJ45" s="269"/>
      <c r="EK45" s="265"/>
      <c r="EL45" s="266"/>
      <c r="EM45" s="266"/>
      <c r="EN45" s="266"/>
      <c r="EO45" s="266"/>
      <c r="EP45" s="266"/>
      <c r="EQ45" s="266"/>
      <c r="ER45" s="266"/>
      <c r="ES45" s="272"/>
      <c r="ET45" s="74"/>
      <c r="EU45" s="74"/>
    </row>
    <row r="46" spans="1:151" ht="10.5" customHeight="1" x14ac:dyDescent="0.4">
      <c r="A46" s="22"/>
      <c r="B46" s="273" t="s">
        <v>75</v>
      </c>
      <c r="C46" s="273"/>
      <c r="D46" s="273"/>
      <c r="E46" s="273"/>
      <c r="F46" s="273"/>
      <c r="G46" s="273"/>
      <c r="H46" s="257" t="s">
        <v>94</v>
      </c>
      <c r="I46" s="255"/>
      <c r="J46" s="255"/>
      <c r="K46" s="255"/>
      <c r="L46" s="255"/>
      <c r="M46" s="255">
        <f>'（入力例）入力表'!D15</f>
        <v>9</v>
      </c>
      <c r="N46" s="255"/>
      <c r="O46" s="255"/>
      <c r="P46" s="255"/>
      <c r="Q46" s="255" t="s">
        <v>76</v>
      </c>
      <c r="R46" s="255"/>
      <c r="S46" s="255">
        <f>'（入力例）入力表'!F15</f>
        <v>8</v>
      </c>
      <c r="T46" s="255"/>
      <c r="U46" s="255"/>
      <c r="V46" s="255" t="s">
        <v>77</v>
      </c>
      <c r="W46" s="255"/>
      <c r="X46" s="255">
        <f>'（入力例）入力表'!H15</f>
        <v>31</v>
      </c>
      <c r="Y46" s="255"/>
      <c r="Z46" s="255"/>
      <c r="AA46" s="255" t="s">
        <v>78</v>
      </c>
      <c r="AB46" s="259"/>
      <c r="AC46" s="234" t="s">
        <v>79</v>
      </c>
      <c r="AD46" s="274"/>
      <c r="AE46" s="236"/>
      <c r="AF46" s="243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4"/>
      <c r="AS46" s="244"/>
      <c r="AT46" s="244"/>
      <c r="AU46" s="244"/>
      <c r="AV46" s="244"/>
      <c r="AW46" s="245"/>
      <c r="AX46" s="21"/>
      <c r="AY46" s="22"/>
      <c r="AZ46" s="249" t="s">
        <v>75</v>
      </c>
      <c r="BA46" s="250"/>
      <c r="BB46" s="250"/>
      <c r="BC46" s="250"/>
      <c r="BD46" s="250"/>
      <c r="BE46" s="251"/>
      <c r="BF46" s="257" t="s">
        <v>94</v>
      </c>
      <c r="BG46" s="255"/>
      <c r="BH46" s="255"/>
      <c r="BI46" s="255"/>
      <c r="BJ46" s="255"/>
      <c r="BK46" s="255">
        <f>M46</f>
        <v>9</v>
      </c>
      <c r="BL46" s="255"/>
      <c r="BM46" s="255"/>
      <c r="BN46" s="255"/>
      <c r="BO46" s="255" t="s">
        <v>76</v>
      </c>
      <c r="BP46" s="255"/>
      <c r="BQ46" s="255">
        <f>S46</f>
        <v>8</v>
      </c>
      <c r="BR46" s="255"/>
      <c r="BS46" s="255"/>
      <c r="BT46" s="255" t="s">
        <v>77</v>
      </c>
      <c r="BU46" s="255"/>
      <c r="BV46" s="255">
        <f>X46</f>
        <v>31</v>
      </c>
      <c r="BW46" s="255"/>
      <c r="BX46" s="255"/>
      <c r="BY46" s="255" t="s">
        <v>78</v>
      </c>
      <c r="BZ46" s="259"/>
      <c r="CA46" s="231" t="s">
        <v>79</v>
      </c>
      <c r="CB46" s="232"/>
      <c r="CC46" s="233"/>
      <c r="CD46" s="240"/>
      <c r="CE46" s="241"/>
      <c r="CF46" s="241"/>
      <c r="CG46" s="241"/>
      <c r="CH46" s="241"/>
      <c r="CI46" s="241"/>
      <c r="CJ46" s="241"/>
      <c r="CK46" s="241"/>
      <c r="CL46" s="241"/>
      <c r="CM46" s="241"/>
      <c r="CN46" s="241"/>
      <c r="CO46" s="241"/>
      <c r="CP46" s="241"/>
      <c r="CQ46" s="241"/>
      <c r="CR46" s="241"/>
      <c r="CS46" s="241"/>
      <c r="CT46" s="241"/>
      <c r="CU46" s="242"/>
      <c r="CV46" s="21"/>
      <c r="CX46" s="249" t="s">
        <v>75</v>
      </c>
      <c r="CY46" s="250"/>
      <c r="CZ46" s="250"/>
      <c r="DA46" s="250"/>
      <c r="DB46" s="250"/>
      <c r="DC46" s="251"/>
      <c r="DD46" s="257" t="s">
        <v>94</v>
      </c>
      <c r="DE46" s="255"/>
      <c r="DF46" s="255"/>
      <c r="DG46" s="255"/>
      <c r="DH46" s="255"/>
      <c r="DI46" s="255">
        <f>M46</f>
        <v>9</v>
      </c>
      <c r="DJ46" s="255"/>
      <c r="DK46" s="255"/>
      <c r="DL46" s="255"/>
      <c r="DM46" s="255" t="s">
        <v>76</v>
      </c>
      <c r="DN46" s="255"/>
      <c r="DO46" s="255">
        <f>S46</f>
        <v>8</v>
      </c>
      <c r="DP46" s="255"/>
      <c r="DQ46" s="255"/>
      <c r="DR46" s="255" t="s">
        <v>77</v>
      </c>
      <c r="DS46" s="255"/>
      <c r="DT46" s="255">
        <f>X46</f>
        <v>31</v>
      </c>
      <c r="DU46" s="255"/>
      <c r="DV46" s="255"/>
      <c r="DW46" s="255" t="s">
        <v>78</v>
      </c>
      <c r="DX46" s="259"/>
      <c r="DY46" s="231" t="s">
        <v>79</v>
      </c>
      <c r="DZ46" s="232"/>
      <c r="EA46" s="233"/>
      <c r="EB46" s="243"/>
      <c r="EC46" s="244"/>
      <c r="ED46" s="244"/>
      <c r="EE46" s="244"/>
      <c r="EF46" s="244"/>
      <c r="EG46" s="244"/>
      <c r="EH46" s="244"/>
      <c r="EI46" s="244"/>
      <c r="EJ46" s="244"/>
      <c r="EK46" s="244"/>
      <c r="EL46" s="244"/>
      <c r="EM46" s="244"/>
      <c r="EN46" s="244"/>
      <c r="EO46" s="244"/>
      <c r="EP46" s="244"/>
      <c r="EQ46" s="244"/>
      <c r="ER46" s="244"/>
      <c r="ES46" s="245"/>
      <c r="ET46" s="74"/>
      <c r="EU46" s="74"/>
    </row>
    <row r="47" spans="1:151" ht="10.5" customHeight="1" x14ac:dyDescent="0.4">
      <c r="A47" s="22"/>
      <c r="B47" s="273"/>
      <c r="C47" s="273"/>
      <c r="D47" s="273"/>
      <c r="E47" s="273"/>
      <c r="F47" s="273"/>
      <c r="G47" s="273"/>
      <c r="H47" s="258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  <c r="AB47" s="260"/>
      <c r="AC47" s="234"/>
      <c r="AD47" s="274"/>
      <c r="AE47" s="236"/>
      <c r="AF47" s="243"/>
      <c r="AG47" s="244"/>
      <c r="AH47" s="244"/>
      <c r="AI47" s="244"/>
      <c r="AJ47" s="244"/>
      <c r="AK47" s="244"/>
      <c r="AL47" s="244"/>
      <c r="AM47" s="244"/>
      <c r="AN47" s="244"/>
      <c r="AO47" s="244"/>
      <c r="AP47" s="244"/>
      <c r="AQ47" s="244"/>
      <c r="AR47" s="244"/>
      <c r="AS47" s="244"/>
      <c r="AT47" s="244"/>
      <c r="AU47" s="244"/>
      <c r="AV47" s="244"/>
      <c r="AW47" s="245"/>
      <c r="AX47" s="21"/>
      <c r="AY47" s="53"/>
      <c r="AZ47" s="252"/>
      <c r="BA47" s="253"/>
      <c r="BB47" s="253"/>
      <c r="BC47" s="253"/>
      <c r="BD47" s="253"/>
      <c r="BE47" s="254"/>
      <c r="BF47" s="258"/>
      <c r="BG47" s="256"/>
      <c r="BH47" s="256"/>
      <c r="BI47" s="256"/>
      <c r="BJ47" s="256"/>
      <c r="BK47" s="256"/>
      <c r="BL47" s="256"/>
      <c r="BM47" s="256"/>
      <c r="BN47" s="256"/>
      <c r="BO47" s="256"/>
      <c r="BP47" s="256"/>
      <c r="BQ47" s="256"/>
      <c r="BR47" s="256"/>
      <c r="BS47" s="256"/>
      <c r="BT47" s="256"/>
      <c r="BU47" s="256"/>
      <c r="BV47" s="256"/>
      <c r="BW47" s="256"/>
      <c r="BX47" s="256"/>
      <c r="BY47" s="256"/>
      <c r="BZ47" s="260"/>
      <c r="CA47" s="234"/>
      <c r="CB47" s="235"/>
      <c r="CC47" s="236"/>
      <c r="CD47" s="243"/>
      <c r="CE47" s="244"/>
      <c r="CF47" s="244"/>
      <c r="CG47" s="244"/>
      <c r="CH47" s="244"/>
      <c r="CI47" s="244"/>
      <c r="CJ47" s="244"/>
      <c r="CK47" s="244"/>
      <c r="CL47" s="244"/>
      <c r="CM47" s="244"/>
      <c r="CN47" s="244"/>
      <c r="CO47" s="244"/>
      <c r="CP47" s="244"/>
      <c r="CQ47" s="244"/>
      <c r="CR47" s="244"/>
      <c r="CS47" s="244"/>
      <c r="CT47" s="244"/>
      <c r="CU47" s="245"/>
      <c r="CV47" s="21"/>
      <c r="CX47" s="252"/>
      <c r="CY47" s="253"/>
      <c r="CZ47" s="253"/>
      <c r="DA47" s="253"/>
      <c r="DB47" s="253"/>
      <c r="DC47" s="254"/>
      <c r="DD47" s="258"/>
      <c r="DE47" s="256"/>
      <c r="DF47" s="256"/>
      <c r="DG47" s="256"/>
      <c r="DH47" s="256"/>
      <c r="DI47" s="256"/>
      <c r="DJ47" s="256"/>
      <c r="DK47" s="256"/>
      <c r="DL47" s="256"/>
      <c r="DM47" s="256"/>
      <c r="DN47" s="256"/>
      <c r="DO47" s="256"/>
      <c r="DP47" s="256"/>
      <c r="DQ47" s="256"/>
      <c r="DR47" s="256"/>
      <c r="DS47" s="256"/>
      <c r="DT47" s="256"/>
      <c r="DU47" s="256"/>
      <c r="DV47" s="256"/>
      <c r="DW47" s="256"/>
      <c r="DX47" s="260"/>
      <c r="DY47" s="234"/>
      <c r="DZ47" s="235"/>
      <c r="EA47" s="236"/>
      <c r="EB47" s="243"/>
      <c r="EC47" s="244"/>
      <c r="ED47" s="244"/>
      <c r="EE47" s="244"/>
      <c r="EF47" s="244"/>
      <c r="EG47" s="244"/>
      <c r="EH47" s="244"/>
      <c r="EI47" s="244"/>
      <c r="EJ47" s="244"/>
      <c r="EK47" s="244"/>
      <c r="EL47" s="244"/>
      <c r="EM47" s="244"/>
      <c r="EN47" s="244"/>
      <c r="EO47" s="244"/>
      <c r="EP47" s="244"/>
      <c r="EQ47" s="244"/>
      <c r="ER47" s="244"/>
      <c r="ES47" s="245"/>
      <c r="ET47" s="74"/>
      <c r="EU47" s="74"/>
    </row>
    <row r="48" spans="1:151" ht="10.5" customHeight="1" x14ac:dyDescent="0.4">
      <c r="A48" s="22"/>
      <c r="B48" s="284" t="s">
        <v>80</v>
      </c>
      <c r="C48" s="285"/>
      <c r="D48" s="285"/>
      <c r="E48" s="285"/>
      <c r="F48" s="285"/>
      <c r="G48" s="286"/>
      <c r="H48" s="287" t="s">
        <v>81</v>
      </c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288"/>
      <c r="Z48" s="288"/>
      <c r="AA48" s="288"/>
      <c r="AB48" s="289"/>
      <c r="AC48" s="234"/>
      <c r="AD48" s="274"/>
      <c r="AE48" s="236"/>
      <c r="AF48" s="243"/>
      <c r="AG48" s="244"/>
      <c r="AH48" s="244"/>
      <c r="AI48" s="244"/>
      <c r="AJ48" s="244"/>
      <c r="AK48" s="244"/>
      <c r="AL48" s="244"/>
      <c r="AM48" s="244"/>
      <c r="AN48" s="244"/>
      <c r="AO48" s="244"/>
      <c r="AP48" s="244"/>
      <c r="AQ48" s="244"/>
      <c r="AR48" s="244"/>
      <c r="AS48" s="244"/>
      <c r="AT48" s="244"/>
      <c r="AU48" s="244"/>
      <c r="AV48" s="244"/>
      <c r="AW48" s="245"/>
      <c r="AX48" s="21"/>
      <c r="AZ48" s="55" t="s">
        <v>82</v>
      </c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234"/>
      <c r="CB48" s="235"/>
      <c r="CC48" s="236"/>
      <c r="CD48" s="243"/>
      <c r="CE48" s="244"/>
      <c r="CF48" s="244"/>
      <c r="CG48" s="244"/>
      <c r="CH48" s="244"/>
      <c r="CI48" s="244"/>
      <c r="CJ48" s="244"/>
      <c r="CK48" s="244"/>
      <c r="CL48" s="244"/>
      <c r="CM48" s="244"/>
      <c r="CN48" s="244"/>
      <c r="CO48" s="244"/>
      <c r="CP48" s="244"/>
      <c r="CQ48" s="244"/>
      <c r="CR48" s="244"/>
      <c r="CS48" s="244"/>
      <c r="CT48" s="244"/>
      <c r="CU48" s="245"/>
      <c r="CV48" s="21"/>
      <c r="CX48" s="56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234"/>
      <c r="DZ48" s="235"/>
      <c r="EA48" s="236"/>
      <c r="EB48" s="243"/>
      <c r="EC48" s="244"/>
      <c r="ED48" s="244"/>
      <c r="EE48" s="244"/>
      <c r="EF48" s="244"/>
      <c r="EG48" s="244"/>
      <c r="EH48" s="244"/>
      <c r="EI48" s="244"/>
      <c r="EJ48" s="244"/>
      <c r="EK48" s="244"/>
      <c r="EL48" s="244"/>
      <c r="EM48" s="244"/>
      <c r="EN48" s="244"/>
      <c r="EO48" s="244"/>
      <c r="EP48" s="244"/>
      <c r="EQ48" s="244"/>
      <c r="ER48" s="244"/>
      <c r="ES48" s="245"/>
      <c r="ET48" s="74"/>
      <c r="EU48" s="74"/>
    </row>
    <row r="49" spans="1:151" ht="10.5" customHeight="1" x14ac:dyDescent="0.4">
      <c r="A49" s="22"/>
      <c r="B49" s="296" t="s">
        <v>83</v>
      </c>
      <c r="C49" s="297"/>
      <c r="D49" s="297"/>
      <c r="E49" s="297"/>
      <c r="F49" s="297"/>
      <c r="G49" s="298"/>
      <c r="H49" s="290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2"/>
      <c r="AC49" s="234"/>
      <c r="AD49" s="274"/>
      <c r="AE49" s="236"/>
      <c r="AF49" s="243"/>
      <c r="AG49" s="244"/>
      <c r="AH49" s="244"/>
      <c r="AI49" s="244"/>
      <c r="AJ49" s="244"/>
      <c r="AK49" s="244"/>
      <c r="AL49" s="244"/>
      <c r="AM49" s="244"/>
      <c r="AN49" s="244"/>
      <c r="AO49" s="244"/>
      <c r="AP49" s="244"/>
      <c r="AQ49" s="244"/>
      <c r="AR49" s="244"/>
      <c r="AS49" s="244"/>
      <c r="AT49" s="244"/>
      <c r="AU49" s="244"/>
      <c r="AV49" s="244"/>
      <c r="AW49" s="245"/>
      <c r="AX49" s="21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234"/>
      <c r="CB49" s="235"/>
      <c r="CC49" s="236"/>
      <c r="CD49" s="243"/>
      <c r="CE49" s="244"/>
      <c r="CF49" s="244"/>
      <c r="CG49" s="244"/>
      <c r="CH49" s="244"/>
      <c r="CI49" s="244"/>
      <c r="CJ49" s="244"/>
      <c r="CK49" s="244"/>
      <c r="CL49" s="244"/>
      <c r="CM49" s="244"/>
      <c r="CN49" s="244"/>
      <c r="CO49" s="244"/>
      <c r="CP49" s="244"/>
      <c r="CQ49" s="244"/>
      <c r="CR49" s="244"/>
      <c r="CS49" s="244"/>
      <c r="CT49" s="244"/>
      <c r="CU49" s="245"/>
      <c r="CV49" s="21"/>
      <c r="CX49" s="60"/>
      <c r="CY49" s="38" t="s">
        <v>84</v>
      </c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234"/>
      <c r="DZ49" s="235"/>
      <c r="EA49" s="236"/>
      <c r="EB49" s="243"/>
      <c r="EC49" s="244"/>
      <c r="ED49" s="244"/>
      <c r="EE49" s="244"/>
      <c r="EF49" s="244"/>
      <c r="EG49" s="244"/>
      <c r="EH49" s="244"/>
      <c r="EI49" s="244"/>
      <c r="EJ49" s="244"/>
      <c r="EK49" s="244"/>
      <c r="EL49" s="244"/>
      <c r="EM49" s="244"/>
      <c r="EN49" s="244"/>
      <c r="EO49" s="244"/>
      <c r="EP49" s="244"/>
      <c r="EQ49" s="244"/>
      <c r="ER49" s="244"/>
      <c r="ES49" s="245"/>
      <c r="ET49" s="74"/>
      <c r="EU49" s="74"/>
    </row>
    <row r="50" spans="1:151" ht="10.5" customHeight="1" x14ac:dyDescent="0.4">
      <c r="A50" s="22"/>
      <c r="B50" s="218" t="s">
        <v>85</v>
      </c>
      <c r="C50" s="219"/>
      <c r="D50" s="219"/>
      <c r="E50" s="219"/>
      <c r="F50" s="219"/>
      <c r="G50" s="220"/>
      <c r="H50" s="293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4"/>
      <c r="AB50" s="295"/>
      <c r="AC50" s="234"/>
      <c r="AD50" s="274"/>
      <c r="AE50" s="236"/>
      <c r="AF50" s="243"/>
      <c r="AG50" s="244"/>
      <c r="AH50" s="244"/>
      <c r="AI50" s="244"/>
      <c r="AJ50" s="244"/>
      <c r="AK50" s="244"/>
      <c r="AL50" s="244"/>
      <c r="AM50" s="244"/>
      <c r="AN50" s="244"/>
      <c r="AO50" s="244"/>
      <c r="AP50" s="244"/>
      <c r="AQ50" s="244"/>
      <c r="AR50" s="244"/>
      <c r="AS50" s="244"/>
      <c r="AT50" s="244"/>
      <c r="AU50" s="244"/>
      <c r="AV50" s="244"/>
      <c r="AW50" s="245"/>
      <c r="AX50" s="21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234"/>
      <c r="CB50" s="235"/>
      <c r="CC50" s="236"/>
      <c r="CD50" s="243"/>
      <c r="CE50" s="244"/>
      <c r="CF50" s="244"/>
      <c r="CG50" s="244"/>
      <c r="CH50" s="244"/>
      <c r="CI50" s="244"/>
      <c r="CJ50" s="244"/>
      <c r="CK50" s="244"/>
      <c r="CL50" s="244"/>
      <c r="CM50" s="244"/>
      <c r="CN50" s="244"/>
      <c r="CO50" s="244"/>
      <c r="CP50" s="244"/>
      <c r="CQ50" s="244"/>
      <c r="CR50" s="244"/>
      <c r="CS50" s="244"/>
      <c r="CT50" s="244"/>
      <c r="CU50" s="245"/>
      <c r="CV50" s="21"/>
      <c r="CX50" s="62"/>
      <c r="CY50" s="38" t="s">
        <v>86</v>
      </c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234"/>
      <c r="DZ50" s="235"/>
      <c r="EA50" s="236"/>
      <c r="EB50" s="243"/>
      <c r="EC50" s="244"/>
      <c r="ED50" s="244"/>
      <c r="EE50" s="244"/>
      <c r="EF50" s="244"/>
      <c r="EG50" s="244"/>
      <c r="EH50" s="244"/>
      <c r="EI50" s="244"/>
      <c r="EJ50" s="244"/>
      <c r="EK50" s="244"/>
      <c r="EL50" s="244"/>
      <c r="EM50" s="244"/>
      <c r="EN50" s="244"/>
      <c r="EO50" s="244"/>
      <c r="EP50" s="244"/>
      <c r="EQ50" s="244"/>
      <c r="ER50" s="244"/>
      <c r="ES50" s="245"/>
      <c r="ET50" s="74"/>
      <c r="EU50" s="74"/>
    </row>
    <row r="51" spans="1:151" ht="10.5" customHeight="1" x14ac:dyDescent="0.4">
      <c r="A51" s="22"/>
      <c r="B51" s="221" t="s">
        <v>87</v>
      </c>
      <c r="C51" s="221"/>
      <c r="D51" s="221"/>
      <c r="E51" s="221"/>
      <c r="F51" s="221"/>
      <c r="G51" s="222"/>
      <c r="H51" s="225" t="s">
        <v>88</v>
      </c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34"/>
      <c r="AD51" s="274"/>
      <c r="AE51" s="236"/>
      <c r="AF51" s="243"/>
      <c r="AG51" s="244"/>
      <c r="AH51" s="244"/>
      <c r="AI51" s="244"/>
      <c r="AJ51" s="244"/>
      <c r="AK51" s="244"/>
      <c r="AL51" s="244"/>
      <c r="AM51" s="244"/>
      <c r="AN51" s="244"/>
      <c r="AO51" s="244"/>
      <c r="AP51" s="244"/>
      <c r="AQ51" s="244"/>
      <c r="AR51" s="244"/>
      <c r="AS51" s="244"/>
      <c r="AT51" s="244"/>
      <c r="AU51" s="244"/>
      <c r="AV51" s="244"/>
      <c r="AW51" s="245"/>
      <c r="AX51" s="21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234"/>
      <c r="CB51" s="235"/>
      <c r="CC51" s="236"/>
      <c r="CD51" s="243"/>
      <c r="CE51" s="244"/>
      <c r="CF51" s="244"/>
      <c r="CG51" s="244"/>
      <c r="CH51" s="244"/>
      <c r="CI51" s="244"/>
      <c r="CJ51" s="244"/>
      <c r="CK51" s="244"/>
      <c r="CL51" s="244"/>
      <c r="CM51" s="244"/>
      <c r="CN51" s="244"/>
      <c r="CO51" s="244"/>
      <c r="CP51" s="244"/>
      <c r="CQ51" s="244"/>
      <c r="CR51" s="244"/>
      <c r="CS51" s="244"/>
      <c r="CT51" s="244"/>
      <c r="CU51" s="245"/>
      <c r="CV51" s="21"/>
      <c r="CX51" s="55"/>
      <c r="CY51" s="55"/>
      <c r="CZ51" s="55"/>
      <c r="DA51" s="55"/>
      <c r="DB51" s="55"/>
      <c r="DC51" s="55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234"/>
      <c r="DZ51" s="235"/>
      <c r="EA51" s="236"/>
      <c r="EB51" s="243"/>
      <c r="EC51" s="244"/>
      <c r="ED51" s="244"/>
      <c r="EE51" s="244"/>
      <c r="EF51" s="244"/>
      <c r="EG51" s="244"/>
      <c r="EH51" s="244"/>
      <c r="EI51" s="244"/>
      <c r="EJ51" s="244"/>
      <c r="EK51" s="244"/>
      <c r="EL51" s="244"/>
      <c r="EM51" s="244"/>
      <c r="EN51" s="244"/>
      <c r="EO51" s="244"/>
      <c r="EP51" s="244"/>
      <c r="EQ51" s="244"/>
      <c r="ER51" s="244"/>
      <c r="ES51" s="245"/>
      <c r="ET51" s="74"/>
      <c r="EU51" s="74"/>
    </row>
    <row r="52" spans="1:151" ht="10.5" customHeight="1" x14ac:dyDescent="0.4">
      <c r="A52" s="22"/>
      <c r="B52" s="223"/>
      <c r="C52" s="223"/>
      <c r="D52" s="223"/>
      <c r="E52" s="223"/>
      <c r="F52" s="223"/>
      <c r="G52" s="224"/>
      <c r="H52" s="227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8"/>
      <c r="Z52" s="228"/>
      <c r="AA52" s="228"/>
      <c r="AB52" s="228"/>
      <c r="AC52" s="234"/>
      <c r="AD52" s="274"/>
      <c r="AE52" s="236"/>
      <c r="AF52" s="243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4"/>
      <c r="AV52" s="244"/>
      <c r="AW52" s="245"/>
      <c r="AX52" s="21"/>
      <c r="AZ52" s="55"/>
      <c r="BA52" s="55"/>
      <c r="BB52" s="55"/>
      <c r="BC52" s="55"/>
      <c r="BD52" s="55"/>
      <c r="BE52" s="55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234"/>
      <c r="CB52" s="235"/>
      <c r="CC52" s="236"/>
      <c r="CD52" s="243"/>
      <c r="CE52" s="244"/>
      <c r="CF52" s="244"/>
      <c r="CG52" s="244"/>
      <c r="CH52" s="244"/>
      <c r="CI52" s="244"/>
      <c r="CJ52" s="244"/>
      <c r="CK52" s="244"/>
      <c r="CL52" s="244"/>
      <c r="CM52" s="244"/>
      <c r="CN52" s="244"/>
      <c r="CO52" s="244"/>
      <c r="CP52" s="244"/>
      <c r="CQ52" s="244"/>
      <c r="CR52" s="244"/>
      <c r="CS52" s="244"/>
      <c r="CT52" s="244"/>
      <c r="CU52" s="245"/>
      <c r="CV52" s="21"/>
      <c r="CX52" s="55"/>
      <c r="CY52" s="229" t="s">
        <v>89</v>
      </c>
      <c r="CZ52" s="230"/>
      <c r="DA52" s="230"/>
      <c r="DB52" s="230"/>
      <c r="DC52" s="230"/>
      <c r="DD52" s="230"/>
      <c r="DE52" s="230"/>
      <c r="DF52" s="230"/>
      <c r="DG52" s="230"/>
      <c r="DH52" s="230"/>
      <c r="DI52" s="230"/>
      <c r="DJ52" s="230"/>
      <c r="DK52" s="230"/>
      <c r="DL52" s="230"/>
      <c r="DM52" s="230"/>
      <c r="DN52" s="230"/>
      <c r="DO52" s="230"/>
      <c r="DP52" s="230"/>
      <c r="DQ52" s="230"/>
      <c r="DR52" s="230"/>
      <c r="DS52" s="230"/>
      <c r="DT52" s="63"/>
      <c r="DU52" s="63"/>
      <c r="DV52" s="63"/>
      <c r="DW52" s="63"/>
      <c r="DX52" s="63"/>
      <c r="DY52" s="234"/>
      <c r="DZ52" s="235"/>
      <c r="EA52" s="236"/>
      <c r="EB52" s="243"/>
      <c r="EC52" s="244"/>
      <c r="ED52" s="244"/>
      <c r="EE52" s="244"/>
      <c r="EF52" s="244"/>
      <c r="EG52" s="244"/>
      <c r="EH52" s="244"/>
      <c r="EI52" s="244"/>
      <c r="EJ52" s="244"/>
      <c r="EK52" s="244"/>
      <c r="EL52" s="244"/>
      <c r="EM52" s="244"/>
      <c r="EN52" s="244"/>
      <c r="EO52" s="244"/>
      <c r="EP52" s="244"/>
      <c r="EQ52" s="244"/>
      <c r="ER52" s="244"/>
      <c r="ES52" s="245"/>
      <c r="ET52" s="74"/>
      <c r="EU52" s="74"/>
    </row>
    <row r="53" spans="1:151" ht="10.5" customHeight="1" x14ac:dyDescent="0.4">
      <c r="B53" s="35"/>
      <c r="C53" s="38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69"/>
      <c r="AC53" s="234"/>
      <c r="AD53" s="274"/>
      <c r="AE53" s="236"/>
      <c r="AF53" s="243"/>
      <c r="AG53" s="244"/>
      <c r="AH53" s="244"/>
      <c r="AI53" s="244"/>
      <c r="AJ53" s="244"/>
      <c r="AK53" s="244"/>
      <c r="AL53" s="244"/>
      <c r="AM53" s="244"/>
      <c r="AN53" s="244"/>
      <c r="AO53" s="244"/>
      <c r="AP53" s="244"/>
      <c r="AQ53" s="244"/>
      <c r="AR53" s="244"/>
      <c r="AS53" s="244"/>
      <c r="AT53" s="244"/>
      <c r="AU53" s="244"/>
      <c r="AV53" s="244"/>
      <c r="AW53" s="245"/>
      <c r="AX53" s="21"/>
      <c r="AZ53" s="35"/>
      <c r="BA53" s="38" t="s">
        <v>90</v>
      </c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234"/>
      <c r="CB53" s="235"/>
      <c r="CC53" s="236"/>
      <c r="CD53" s="243"/>
      <c r="CE53" s="244"/>
      <c r="CF53" s="244"/>
      <c r="CG53" s="244"/>
      <c r="CH53" s="244"/>
      <c r="CI53" s="244"/>
      <c r="CJ53" s="244"/>
      <c r="CK53" s="244"/>
      <c r="CL53" s="244"/>
      <c r="CM53" s="244"/>
      <c r="CN53" s="244"/>
      <c r="CO53" s="244"/>
      <c r="CP53" s="244"/>
      <c r="CQ53" s="244"/>
      <c r="CR53" s="244"/>
      <c r="CS53" s="244"/>
      <c r="CT53" s="244"/>
      <c r="CU53" s="245"/>
      <c r="CV53" s="21"/>
      <c r="CX53" s="35"/>
      <c r="CY53" s="230"/>
      <c r="CZ53" s="230"/>
      <c r="DA53" s="230"/>
      <c r="DB53" s="230"/>
      <c r="DC53" s="230"/>
      <c r="DD53" s="230"/>
      <c r="DE53" s="230"/>
      <c r="DF53" s="230"/>
      <c r="DG53" s="230"/>
      <c r="DH53" s="230"/>
      <c r="DI53" s="230"/>
      <c r="DJ53" s="230"/>
      <c r="DK53" s="230"/>
      <c r="DL53" s="230"/>
      <c r="DM53" s="230"/>
      <c r="DN53" s="230"/>
      <c r="DO53" s="230"/>
      <c r="DP53" s="230"/>
      <c r="DQ53" s="230"/>
      <c r="DR53" s="230"/>
      <c r="DS53" s="230"/>
      <c r="DT53" s="35"/>
      <c r="DU53" s="35"/>
      <c r="DV53" s="35"/>
      <c r="DW53" s="35"/>
      <c r="DX53" s="35"/>
      <c r="DY53" s="234"/>
      <c r="DZ53" s="235"/>
      <c r="EA53" s="236"/>
      <c r="EB53" s="243"/>
      <c r="EC53" s="244"/>
      <c r="ED53" s="244"/>
      <c r="EE53" s="244"/>
      <c r="EF53" s="244"/>
      <c r="EG53" s="244"/>
      <c r="EH53" s="244"/>
      <c r="EI53" s="244"/>
      <c r="EJ53" s="244"/>
      <c r="EK53" s="244"/>
      <c r="EL53" s="244"/>
      <c r="EM53" s="244"/>
      <c r="EN53" s="244"/>
      <c r="EO53" s="244"/>
      <c r="EP53" s="244"/>
      <c r="EQ53" s="244"/>
      <c r="ER53" s="244"/>
      <c r="ES53" s="245"/>
      <c r="ET53" s="74"/>
      <c r="EU53" s="74"/>
    </row>
    <row r="54" spans="1:151" ht="10.5" customHeight="1" x14ac:dyDescent="0.4">
      <c r="B54" s="35"/>
      <c r="C54" s="38" t="s">
        <v>91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69"/>
      <c r="AC54" s="234"/>
      <c r="AD54" s="274"/>
      <c r="AE54" s="236"/>
      <c r="AF54" s="243"/>
      <c r="AG54" s="244"/>
      <c r="AH54" s="244"/>
      <c r="AI54" s="244"/>
      <c r="AJ54" s="244"/>
      <c r="AK54" s="244"/>
      <c r="AL54" s="244"/>
      <c r="AM54" s="244"/>
      <c r="AN54" s="244"/>
      <c r="AO54" s="244"/>
      <c r="AP54" s="244"/>
      <c r="AQ54" s="244"/>
      <c r="AR54" s="244"/>
      <c r="AS54" s="244"/>
      <c r="AT54" s="244"/>
      <c r="AU54" s="244"/>
      <c r="AV54" s="244"/>
      <c r="AW54" s="245"/>
      <c r="AX54" s="21"/>
      <c r="AZ54" s="35"/>
      <c r="BA54" s="38" t="s">
        <v>92</v>
      </c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234"/>
      <c r="CB54" s="235"/>
      <c r="CC54" s="236"/>
      <c r="CD54" s="243"/>
      <c r="CE54" s="244"/>
      <c r="CF54" s="244"/>
      <c r="CG54" s="244"/>
      <c r="CH54" s="244"/>
      <c r="CI54" s="244"/>
      <c r="CJ54" s="244"/>
      <c r="CK54" s="244"/>
      <c r="CL54" s="244"/>
      <c r="CM54" s="244"/>
      <c r="CN54" s="244"/>
      <c r="CO54" s="244"/>
      <c r="CP54" s="244"/>
      <c r="CQ54" s="244"/>
      <c r="CR54" s="244"/>
      <c r="CS54" s="244"/>
      <c r="CT54" s="244"/>
      <c r="CU54" s="245"/>
      <c r="CV54" s="21"/>
      <c r="CX54" s="35"/>
      <c r="CY54" s="38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234"/>
      <c r="DZ54" s="235"/>
      <c r="EA54" s="236"/>
      <c r="EB54" s="243"/>
      <c r="EC54" s="244"/>
      <c r="ED54" s="244"/>
      <c r="EE54" s="244"/>
      <c r="EF54" s="244"/>
      <c r="EG54" s="244"/>
      <c r="EH54" s="244"/>
      <c r="EI54" s="244"/>
      <c r="EJ54" s="244"/>
      <c r="EK54" s="244"/>
      <c r="EL54" s="244"/>
      <c r="EM54" s="244"/>
      <c r="EN54" s="244"/>
      <c r="EO54" s="244"/>
      <c r="EP54" s="244"/>
      <c r="EQ54" s="244"/>
      <c r="ER54" s="244"/>
      <c r="ES54" s="245"/>
      <c r="ET54" s="74"/>
      <c r="EU54" s="74"/>
    </row>
    <row r="55" spans="1:151" ht="10.5" customHeight="1" x14ac:dyDescent="0.4">
      <c r="B55" s="35"/>
      <c r="C55" s="38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69"/>
      <c r="AC55" s="237"/>
      <c r="AD55" s="238"/>
      <c r="AE55" s="239"/>
      <c r="AF55" s="243"/>
      <c r="AG55" s="244"/>
      <c r="AH55" s="244"/>
      <c r="AI55" s="244"/>
      <c r="AJ55" s="244"/>
      <c r="AK55" s="244"/>
      <c r="AL55" s="244"/>
      <c r="AM55" s="244"/>
      <c r="AN55" s="244"/>
      <c r="AO55" s="244"/>
      <c r="AP55" s="244"/>
      <c r="AQ55" s="244"/>
      <c r="AR55" s="244"/>
      <c r="AS55" s="244"/>
      <c r="AT55" s="244"/>
      <c r="AU55" s="244"/>
      <c r="AV55" s="244"/>
      <c r="AW55" s="245"/>
      <c r="AX55" s="21"/>
      <c r="AZ55" s="35"/>
      <c r="BA55" s="38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237"/>
      <c r="CB55" s="238"/>
      <c r="CC55" s="239"/>
      <c r="CD55" s="246"/>
      <c r="CE55" s="247"/>
      <c r="CF55" s="247"/>
      <c r="CG55" s="247"/>
      <c r="CH55" s="247"/>
      <c r="CI55" s="247"/>
      <c r="CJ55" s="247"/>
      <c r="CK55" s="247"/>
      <c r="CL55" s="247"/>
      <c r="CM55" s="247"/>
      <c r="CN55" s="247"/>
      <c r="CO55" s="247"/>
      <c r="CP55" s="247"/>
      <c r="CQ55" s="247"/>
      <c r="CR55" s="247"/>
      <c r="CS55" s="247"/>
      <c r="CT55" s="247"/>
      <c r="CU55" s="248"/>
      <c r="CV55" s="21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237"/>
      <c r="DZ55" s="238"/>
      <c r="EA55" s="239"/>
      <c r="EB55" s="243"/>
      <c r="EC55" s="244"/>
      <c r="ED55" s="244"/>
      <c r="EE55" s="244"/>
      <c r="EF55" s="244"/>
      <c r="EG55" s="244"/>
      <c r="EH55" s="244"/>
      <c r="EI55" s="244"/>
      <c r="EJ55" s="244"/>
      <c r="EK55" s="244"/>
      <c r="EL55" s="244"/>
      <c r="EM55" s="244"/>
      <c r="EN55" s="244"/>
      <c r="EO55" s="244"/>
      <c r="EP55" s="244"/>
      <c r="EQ55" s="244"/>
      <c r="ER55" s="244"/>
      <c r="ES55" s="245"/>
      <c r="ET55" s="74"/>
      <c r="EU55" s="74"/>
    </row>
    <row r="56" spans="1:151" ht="10.5" customHeight="1" x14ac:dyDescent="0.4"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21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21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74"/>
      <c r="EU56" s="74"/>
    </row>
    <row r="57" spans="1:151" ht="10.5" customHeight="1" x14ac:dyDescent="0.4">
      <c r="AX57" s="21"/>
      <c r="CV57" s="21"/>
      <c r="ET57" s="74"/>
      <c r="EU57" s="74"/>
    </row>
    <row r="58" spans="1:151" ht="9.9499999999999993" customHeight="1" x14ac:dyDescent="0.4">
      <c r="AX58" s="21"/>
      <c r="CV58" s="21"/>
      <c r="ET58" s="74"/>
    </row>
  </sheetData>
  <sheetProtection selectLockedCells="1" selectUnlockedCells="1"/>
  <mergeCells count="313">
    <mergeCell ref="B29:G29"/>
    <mergeCell ref="H29:M29"/>
    <mergeCell ref="N29:S29"/>
    <mergeCell ref="T29:Y29"/>
    <mergeCell ref="Z29:AE29"/>
    <mergeCell ref="AF29:AW29"/>
    <mergeCell ref="DM46:DN47"/>
    <mergeCell ref="DO46:DQ47"/>
    <mergeCell ref="DR46:DS47"/>
    <mergeCell ref="BF46:BJ47"/>
    <mergeCell ref="BK46:BN47"/>
    <mergeCell ref="BO46:BP47"/>
    <mergeCell ref="BQ46:BS47"/>
    <mergeCell ref="BT46:BU47"/>
    <mergeCell ref="BV46:BX47"/>
    <mergeCell ref="BY46:BZ47"/>
    <mergeCell ref="DD46:DH47"/>
    <mergeCell ref="DI46:DL47"/>
    <mergeCell ref="AA46:AB47"/>
    <mergeCell ref="V46:W47"/>
    <mergeCell ref="Q46:R47"/>
    <mergeCell ref="S46:U47"/>
    <mergeCell ref="AZ29:BE29"/>
    <mergeCell ref="CD33:CF33"/>
    <mergeCell ref="BA15:CU17"/>
    <mergeCell ref="C15:AW17"/>
    <mergeCell ref="CY15:ES17"/>
    <mergeCell ref="AS22:AV23"/>
    <mergeCell ref="CQ22:CT23"/>
    <mergeCell ref="EO22:ER23"/>
    <mergeCell ref="D24:M24"/>
    <mergeCell ref="BB24:BK24"/>
    <mergeCell ref="CZ24:DI24"/>
    <mergeCell ref="C22:AR23"/>
    <mergeCell ref="C18:AW21"/>
    <mergeCell ref="BA18:CU21"/>
    <mergeCell ref="BA22:CP23"/>
    <mergeCell ref="CY18:ES21"/>
    <mergeCell ref="CY22:EN23"/>
    <mergeCell ref="B4:L4"/>
    <mergeCell ref="AZ4:BJ4"/>
    <mergeCell ref="CX4:DH4"/>
    <mergeCell ref="B5:L6"/>
    <mergeCell ref="AZ5:BJ6"/>
    <mergeCell ref="CX5:DH6"/>
    <mergeCell ref="B11:S11"/>
    <mergeCell ref="T11:AW11"/>
    <mergeCell ref="AZ11:BQ11"/>
    <mergeCell ref="BR11:CU11"/>
    <mergeCell ref="CX11:DO11"/>
    <mergeCell ref="B7:L8"/>
    <mergeCell ref="M7:P8"/>
    <mergeCell ref="AZ7:BJ8"/>
    <mergeCell ref="BK7:BN8"/>
    <mergeCell ref="CX7:DH8"/>
    <mergeCell ref="DI7:DL8"/>
    <mergeCell ref="DP11:ES11"/>
    <mergeCell ref="B9:L10"/>
    <mergeCell ref="N9:O10"/>
    <mergeCell ref="AZ9:BJ10"/>
    <mergeCell ref="BL9:BM10"/>
    <mergeCell ref="CX9:DH10"/>
    <mergeCell ref="DJ9:DK10"/>
    <mergeCell ref="C14:AV14"/>
    <mergeCell ref="BA14:CT14"/>
    <mergeCell ref="CY14:ER14"/>
    <mergeCell ref="B12:S13"/>
    <mergeCell ref="T12:AW13"/>
    <mergeCell ref="AZ12:BQ13"/>
    <mergeCell ref="BR12:CU13"/>
    <mergeCell ref="CX12:DO13"/>
    <mergeCell ref="DP12:ES13"/>
    <mergeCell ref="C25:AW28"/>
    <mergeCell ref="BA25:CU28"/>
    <mergeCell ref="CY25:ES28"/>
    <mergeCell ref="EB29:ES29"/>
    <mergeCell ref="B30:G32"/>
    <mergeCell ref="H30:M32"/>
    <mergeCell ref="N30:S32"/>
    <mergeCell ref="T30:Y32"/>
    <mergeCell ref="Z30:AE32"/>
    <mergeCell ref="BF29:BK29"/>
    <mergeCell ref="BL29:BQ29"/>
    <mergeCell ref="BR29:BW29"/>
    <mergeCell ref="BX29:CC29"/>
    <mergeCell ref="CD29:CU29"/>
    <mergeCell ref="CX29:DC29"/>
    <mergeCell ref="AZ30:BE32"/>
    <mergeCell ref="BF30:BK32"/>
    <mergeCell ref="BL30:BQ32"/>
    <mergeCell ref="BR30:BW32"/>
    <mergeCell ref="BX30:CC32"/>
    <mergeCell ref="DD29:DI29"/>
    <mergeCell ref="DJ29:DO29"/>
    <mergeCell ref="DP29:DU29"/>
    <mergeCell ref="DV29:EA29"/>
    <mergeCell ref="AL33:AN33"/>
    <mergeCell ref="AO33:AQ33"/>
    <mergeCell ref="AR33:AT33"/>
    <mergeCell ref="AU33:AW33"/>
    <mergeCell ref="BA33:BJ36"/>
    <mergeCell ref="BL33:BN36"/>
    <mergeCell ref="EB30:ES32"/>
    <mergeCell ref="CD30:CU32"/>
    <mergeCell ref="CX30:DC32"/>
    <mergeCell ref="DD30:DI32"/>
    <mergeCell ref="DJ30:DO32"/>
    <mergeCell ref="DP30:DU32"/>
    <mergeCell ref="DV30:EA32"/>
    <mergeCell ref="AF30:AW32"/>
    <mergeCell ref="EK33:EM33"/>
    <mergeCell ref="EN33:EP33"/>
    <mergeCell ref="EQ33:ES33"/>
    <mergeCell ref="DJ33:DL36"/>
    <mergeCell ref="DM33:DO33"/>
    <mergeCell ref="DP33:DR33"/>
    <mergeCell ref="DS33:DU33"/>
    <mergeCell ref="DV33:DX33"/>
    <mergeCell ref="CA33:CC33"/>
    <mergeCell ref="BX34:BZ36"/>
    <mergeCell ref="C33:L36"/>
    <mergeCell ref="N33:P36"/>
    <mergeCell ref="Q33:S33"/>
    <mergeCell ref="T33:V33"/>
    <mergeCell ref="W33:Y33"/>
    <mergeCell ref="Z33:AB33"/>
    <mergeCell ref="AC33:AE33"/>
    <mergeCell ref="AF33:AH33"/>
    <mergeCell ref="AI33:AK33"/>
    <mergeCell ref="CA34:CC36"/>
    <mergeCell ref="CD34:CF36"/>
    <mergeCell ref="AI34:AK36"/>
    <mergeCell ref="AL34:AN36"/>
    <mergeCell ref="AO34:AQ36"/>
    <mergeCell ref="AR34:AT36"/>
    <mergeCell ref="AU34:AW36"/>
    <mergeCell ref="T34:V36"/>
    <mergeCell ref="W34:Y36"/>
    <mergeCell ref="Z34:AB36"/>
    <mergeCell ref="AC34:AE36"/>
    <mergeCell ref="AF34:AH36"/>
    <mergeCell ref="BO34:BQ36"/>
    <mergeCell ref="BO33:BQ33"/>
    <mergeCell ref="BR33:BT33"/>
    <mergeCell ref="BU33:BW33"/>
    <mergeCell ref="BX33:BZ33"/>
    <mergeCell ref="EB33:ED33"/>
    <mergeCell ref="EE33:EG33"/>
    <mergeCell ref="EH33:EJ33"/>
    <mergeCell ref="CG33:CI33"/>
    <mergeCell ref="CJ33:CL33"/>
    <mergeCell ref="CM33:CO33"/>
    <mergeCell ref="CP33:CR33"/>
    <mergeCell ref="CS33:CU33"/>
    <mergeCell ref="CY33:DH36"/>
    <mergeCell ref="CJ34:CL36"/>
    <mergeCell ref="CM34:CO36"/>
    <mergeCell ref="CP34:CR36"/>
    <mergeCell ref="CS34:CU36"/>
    <mergeCell ref="CG34:CI36"/>
    <mergeCell ref="DY33:EA33"/>
    <mergeCell ref="DM34:DO36"/>
    <mergeCell ref="DP34:DR36"/>
    <mergeCell ref="DS34:DU36"/>
    <mergeCell ref="DV34:DX36"/>
    <mergeCell ref="BU34:BW36"/>
    <mergeCell ref="AL37:AN39"/>
    <mergeCell ref="AO37:AQ39"/>
    <mergeCell ref="AR37:AT39"/>
    <mergeCell ref="AU37:AW39"/>
    <mergeCell ref="BA37:BJ39"/>
    <mergeCell ref="BL37:BN39"/>
    <mergeCell ref="EQ34:ES36"/>
    <mergeCell ref="C37:L39"/>
    <mergeCell ref="N37:P39"/>
    <mergeCell ref="Q37:S39"/>
    <mergeCell ref="T37:V39"/>
    <mergeCell ref="W37:Y39"/>
    <mergeCell ref="Z37:AB39"/>
    <mergeCell ref="AC37:AE39"/>
    <mergeCell ref="AF37:AH39"/>
    <mergeCell ref="AI37:AK39"/>
    <mergeCell ref="DY34:EA36"/>
    <mergeCell ref="EB34:ED36"/>
    <mergeCell ref="EE34:EG36"/>
    <mergeCell ref="EH34:EJ36"/>
    <mergeCell ref="EK34:EM36"/>
    <mergeCell ref="EN34:EP36"/>
    <mergeCell ref="BR34:BT36"/>
    <mergeCell ref="Q34:S36"/>
    <mergeCell ref="CG37:CI39"/>
    <mergeCell ref="CJ37:CL39"/>
    <mergeCell ref="CM37:CO39"/>
    <mergeCell ref="CP37:CR39"/>
    <mergeCell ref="CS37:CU39"/>
    <mergeCell ref="CY37:DH39"/>
    <mergeCell ref="BO37:BQ39"/>
    <mergeCell ref="BR37:BT39"/>
    <mergeCell ref="BU37:BW39"/>
    <mergeCell ref="BX37:BZ39"/>
    <mergeCell ref="CA37:CC39"/>
    <mergeCell ref="CD37:CF39"/>
    <mergeCell ref="EB37:ED39"/>
    <mergeCell ref="EE37:EG39"/>
    <mergeCell ref="EH37:EJ39"/>
    <mergeCell ref="EK37:EM39"/>
    <mergeCell ref="EN37:EP39"/>
    <mergeCell ref="EQ37:ES39"/>
    <mergeCell ref="DJ37:DL39"/>
    <mergeCell ref="DM37:DO39"/>
    <mergeCell ref="DP37:DR39"/>
    <mergeCell ref="DS37:DU39"/>
    <mergeCell ref="DV37:DX39"/>
    <mergeCell ref="DY37:EA39"/>
    <mergeCell ref="AC40:AE42"/>
    <mergeCell ref="AF40:AH42"/>
    <mergeCell ref="AI40:AK42"/>
    <mergeCell ref="AL40:AN42"/>
    <mergeCell ref="AO40:AQ42"/>
    <mergeCell ref="AR40:AT42"/>
    <mergeCell ref="C40:L42"/>
    <mergeCell ref="N40:P42"/>
    <mergeCell ref="Q40:S42"/>
    <mergeCell ref="T40:V42"/>
    <mergeCell ref="W40:Y42"/>
    <mergeCell ref="Z40:AB42"/>
    <mergeCell ref="C43:L45"/>
    <mergeCell ref="N43:P45"/>
    <mergeCell ref="Q43:S45"/>
    <mergeCell ref="T43:V45"/>
    <mergeCell ref="W43:Y45"/>
    <mergeCell ref="Z43:AB45"/>
    <mergeCell ref="AC43:AE45"/>
    <mergeCell ref="DS40:DU42"/>
    <mergeCell ref="DV40:DX42"/>
    <mergeCell ref="CP40:CR42"/>
    <mergeCell ref="CS40:CU42"/>
    <mergeCell ref="CY40:DH42"/>
    <mergeCell ref="DJ40:DL42"/>
    <mergeCell ref="DM40:DO42"/>
    <mergeCell ref="DP40:DR42"/>
    <mergeCell ref="BX40:BZ42"/>
    <mergeCell ref="CA40:CC42"/>
    <mergeCell ref="CD40:CF42"/>
    <mergeCell ref="CG40:CI42"/>
    <mergeCell ref="CJ40:CL42"/>
    <mergeCell ref="CM40:CO42"/>
    <mergeCell ref="AU40:AW42"/>
    <mergeCell ref="BA40:BJ42"/>
    <mergeCell ref="BL40:BN42"/>
    <mergeCell ref="AF43:AH45"/>
    <mergeCell ref="AI43:AK45"/>
    <mergeCell ref="AL43:AN45"/>
    <mergeCell ref="AO43:AQ45"/>
    <mergeCell ref="AR43:AT45"/>
    <mergeCell ref="AU43:AW45"/>
    <mergeCell ref="EK40:EM42"/>
    <mergeCell ref="EN40:EP42"/>
    <mergeCell ref="EQ40:ES42"/>
    <mergeCell ref="DY40:EA42"/>
    <mergeCell ref="EB40:ED42"/>
    <mergeCell ref="EE40:EG42"/>
    <mergeCell ref="EH40:EJ42"/>
    <mergeCell ref="BO40:BQ42"/>
    <mergeCell ref="BR40:BT42"/>
    <mergeCell ref="BU40:BW42"/>
    <mergeCell ref="CA43:CC45"/>
    <mergeCell ref="CD43:CF45"/>
    <mergeCell ref="CG43:CI45"/>
    <mergeCell ref="CJ43:CL45"/>
    <mergeCell ref="CM43:CO45"/>
    <mergeCell ref="CP43:CR45"/>
    <mergeCell ref="BA43:BJ45"/>
    <mergeCell ref="BL43:BN45"/>
    <mergeCell ref="BO43:BQ45"/>
    <mergeCell ref="BR43:BT45"/>
    <mergeCell ref="BU43:BW45"/>
    <mergeCell ref="BX43:BZ45"/>
    <mergeCell ref="EN43:EP45"/>
    <mergeCell ref="EQ43:ES45"/>
    <mergeCell ref="B46:G47"/>
    <mergeCell ref="AC46:AE55"/>
    <mergeCell ref="DV43:DX45"/>
    <mergeCell ref="DY43:EA45"/>
    <mergeCell ref="EB43:ED45"/>
    <mergeCell ref="EE43:EG45"/>
    <mergeCell ref="EH43:EJ45"/>
    <mergeCell ref="EK43:EM45"/>
    <mergeCell ref="CS43:CU45"/>
    <mergeCell ref="CY43:DH45"/>
    <mergeCell ref="DJ43:DL45"/>
    <mergeCell ref="DM43:DO45"/>
    <mergeCell ref="DP43:DR45"/>
    <mergeCell ref="DS43:DU45"/>
    <mergeCell ref="EB46:ES55"/>
    <mergeCell ref="B48:G48"/>
    <mergeCell ref="H48:AB50"/>
    <mergeCell ref="B49:G49"/>
    <mergeCell ref="B50:G50"/>
    <mergeCell ref="B51:G52"/>
    <mergeCell ref="H51:AB52"/>
    <mergeCell ref="CY52:DS53"/>
    <mergeCell ref="DY46:EA55"/>
    <mergeCell ref="CA46:CC55"/>
    <mergeCell ref="CD46:CU55"/>
    <mergeCell ref="CX46:DC47"/>
    <mergeCell ref="AF46:AW55"/>
    <mergeCell ref="AZ46:BE47"/>
    <mergeCell ref="X46:Z47"/>
    <mergeCell ref="H46:L47"/>
    <mergeCell ref="M46:P47"/>
    <mergeCell ref="DT46:DV47"/>
    <mergeCell ref="DW46:DX47"/>
  </mergeCells>
  <phoneticPr fontId="13"/>
  <pageMargins left="0" right="1.0416666666666666E-2" top="0" bottom="0" header="0" footer="0"/>
  <pageSetup paperSize="9" scale="85" fitToHeight="0" orientation="landscape" r:id="rId1"/>
  <ignoredErrors>
    <ignoredError sqref="N33:P45 BL33:BN45 DJ33:DL4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36BC7-E406-408A-9D07-E40BAD576668}">
  <dimension ref="A1:E38"/>
  <sheetViews>
    <sheetView showGridLines="0" zoomScaleNormal="100" workbookViewId="0">
      <selection activeCell="E12" sqref="E12"/>
    </sheetView>
  </sheetViews>
  <sheetFormatPr defaultRowHeight="19.5" x14ac:dyDescent="0.4"/>
  <cols>
    <col min="1" max="1" width="10.375" style="92" customWidth="1"/>
    <col min="2" max="2" width="16.625" style="92" customWidth="1"/>
    <col min="3" max="3" width="18.25" style="92" customWidth="1"/>
    <col min="4" max="4" width="16.375" style="92" customWidth="1"/>
    <col min="5" max="5" width="17.25" style="92" customWidth="1"/>
    <col min="6" max="16384" width="9" style="92"/>
  </cols>
  <sheetData>
    <row r="1" spans="1:5" x14ac:dyDescent="0.4">
      <c r="A1" s="430" t="s">
        <v>127</v>
      </c>
      <c r="B1" s="430"/>
      <c r="C1" s="430"/>
      <c r="D1" s="430"/>
      <c r="E1" s="430"/>
    </row>
    <row r="2" spans="1:5" x14ac:dyDescent="0.4">
      <c r="A2" s="128" t="s">
        <v>9</v>
      </c>
      <c r="B2" s="129">
        <f>'（入力例）入力表'!E13</f>
        <v>9</v>
      </c>
      <c r="C2" s="133" t="s">
        <v>137</v>
      </c>
      <c r="D2" s="134">
        <f>'（入力例）入力表'!G13</f>
        <v>7</v>
      </c>
      <c r="E2" s="130" t="s">
        <v>35</v>
      </c>
    </row>
    <row r="3" spans="1:5" ht="18" customHeight="1" x14ac:dyDescent="0.4">
      <c r="A3" s="431" t="s">
        <v>7</v>
      </c>
      <c r="B3" s="431"/>
      <c r="C3" s="432" t="str">
        <f>'（入力例）入力表'!C12</f>
        <v>８７６５４４４４</v>
      </c>
      <c r="D3" s="432"/>
      <c r="E3" s="432"/>
    </row>
    <row r="4" spans="1:5" x14ac:dyDescent="0.4">
      <c r="A4" s="431" t="s">
        <v>8</v>
      </c>
      <c r="B4" s="431"/>
      <c r="C4" s="433" t="str">
        <f>'（入力例）入力表'!C10</f>
        <v>山形市税ホテル</v>
      </c>
      <c r="D4" s="434"/>
      <c r="E4" s="435"/>
    </row>
    <row r="5" spans="1:5" x14ac:dyDescent="0.4">
      <c r="A5" s="425" t="s">
        <v>6</v>
      </c>
      <c r="B5" s="427" t="s">
        <v>5</v>
      </c>
      <c r="C5" s="428"/>
      <c r="D5" s="427" t="s">
        <v>34</v>
      </c>
      <c r="E5" s="429"/>
    </row>
    <row r="6" spans="1:5" x14ac:dyDescent="0.4">
      <c r="A6" s="426"/>
      <c r="B6" s="131" t="s">
        <v>2</v>
      </c>
      <c r="C6" s="131" t="s">
        <v>1</v>
      </c>
      <c r="D6" s="131" t="s">
        <v>2</v>
      </c>
      <c r="E6" s="131" t="s">
        <v>1</v>
      </c>
    </row>
    <row r="7" spans="1:5" x14ac:dyDescent="0.4">
      <c r="A7" s="132">
        <v>1</v>
      </c>
      <c r="B7" s="136">
        <v>20</v>
      </c>
      <c r="C7" s="138">
        <v>160000</v>
      </c>
      <c r="D7" s="136"/>
      <c r="E7" s="138"/>
    </row>
    <row r="8" spans="1:5" x14ac:dyDescent="0.4">
      <c r="A8" s="132">
        <v>2</v>
      </c>
      <c r="B8" s="136">
        <v>25</v>
      </c>
      <c r="C8" s="138">
        <v>187000</v>
      </c>
      <c r="D8" s="136"/>
      <c r="E8" s="138"/>
    </row>
    <row r="9" spans="1:5" x14ac:dyDescent="0.4">
      <c r="A9" s="132">
        <v>3</v>
      </c>
      <c r="B9" s="136">
        <v>26</v>
      </c>
      <c r="C9" s="138">
        <v>234000</v>
      </c>
      <c r="D9" s="136"/>
      <c r="E9" s="138"/>
    </row>
    <row r="10" spans="1:5" x14ac:dyDescent="0.4">
      <c r="A10" s="132">
        <v>4</v>
      </c>
      <c r="B10" s="136">
        <v>31</v>
      </c>
      <c r="C10" s="138">
        <v>248000</v>
      </c>
      <c r="D10" s="136"/>
      <c r="E10" s="138"/>
    </row>
    <row r="11" spans="1:5" x14ac:dyDescent="0.4">
      <c r="A11" s="132">
        <v>5</v>
      </c>
      <c r="B11" s="136">
        <v>42</v>
      </c>
      <c r="C11" s="138">
        <v>336000</v>
      </c>
      <c r="D11" s="136"/>
      <c r="E11" s="138"/>
    </row>
    <row r="12" spans="1:5" x14ac:dyDescent="0.4">
      <c r="A12" s="132">
        <v>6</v>
      </c>
      <c r="B12" s="136">
        <v>60</v>
      </c>
      <c r="C12" s="138">
        <v>480000</v>
      </c>
      <c r="D12" s="136"/>
      <c r="E12" s="138"/>
    </row>
    <row r="13" spans="1:5" x14ac:dyDescent="0.4">
      <c r="A13" s="132">
        <v>7</v>
      </c>
      <c r="B13" s="136">
        <v>30</v>
      </c>
      <c r="C13" s="138">
        <v>240000</v>
      </c>
      <c r="D13" s="136"/>
      <c r="E13" s="138"/>
    </row>
    <row r="14" spans="1:5" x14ac:dyDescent="0.4">
      <c r="A14" s="132">
        <v>8</v>
      </c>
      <c r="B14" s="136">
        <v>56</v>
      </c>
      <c r="C14" s="138">
        <v>448000</v>
      </c>
      <c r="D14" s="136"/>
      <c r="E14" s="138"/>
    </row>
    <row r="15" spans="1:5" x14ac:dyDescent="0.4">
      <c r="A15" s="132">
        <v>9</v>
      </c>
      <c r="B15" s="136">
        <v>31</v>
      </c>
      <c r="C15" s="138">
        <v>248000</v>
      </c>
      <c r="D15" s="136"/>
      <c r="E15" s="138"/>
    </row>
    <row r="16" spans="1:5" x14ac:dyDescent="0.4">
      <c r="A16" s="132">
        <v>10</v>
      </c>
      <c r="B16" s="136">
        <v>24</v>
      </c>
      <c r="C16" s="138">
        <v>192000</v>
      </c>
      <c r="D16" s="136"/>
      <c r="E16" s="138"/>
    </row>
    <row r="17" spans="1:5" x14ac:dyDescent="0.4">
      <c r="A17" s="132">
        <v>11</v>
      </c>
      <c r="B17" s="136">
        <v>33</v>
      </c>
      <c r="C17" s="138">
        <v>264000</v>
      </c>
      <c r="D17" s="136"/>
      <c r="E17" s="138"/>
    </row>
    <row r="18" spans="1:5" x14ac:dyDescent="0.4">
      <c r="A18" s="132">
        <v>12</v>
      </c>
      <c r="B18" s="136">
        <v>53</v>
      </c>
      <c r="C18" s="138">
        <v>424000</v>
      </c>
      <c r="D18" s="136"/>
      <c r="E18" s="138"/>
    </row>
    <row r="19" spans="1:5" x14ac:dyDescent="0.4">
      <c r="A19" s="132">
        <v>13</v>
      </c>
      <c r="B19" s="136">
        <v>37</v>
      </c>
      <c r="C19" s="138">
        <v>296000</v>
      </c>
      <c r="D19" s="136"/>
      <c r="E19" s="138"/>
    </row>
    <row r="20" spans="1:5" x14ac:dyDescent="0.4">
      <c r="A20" s="132">
        <v>14</v>
      </c>
      <c r="B20" s="136">
        <v>41</v>
      </c>
      <c r="C20" s="138">
        <v>328000</v>
      </c>
      <c r="D20" s="136"/>
      <c r="E20" s="138"/>
    </row>
    <row r="21" spans="1:5" x14ac:dyDescent="0.4">
      <c r="A21" s="132">
        <v>15</v>
      </c>
      <c r="B21" s="136">
        <v>54</v>
      </c>
      <c r="C21" s="138">
        <v>432000</v>
      </c>
      <c r="D21" s="136">
        <v>20</v>
      </c>
      <c r="E21" s="138">
        <v>160000</v>
      </c>
    </row>
    <row r="22" spans="1:5" x14ac:dyDescent="0.4">
      <c r="A22" s="132">
        <v>16</v>
      </c>
      <c r="B22" s="136">
        <v>20</v>
      </c>
      <c r="C22" s="138">
        <v>160000</v>
      </c>
      <c r="D22" s="136"/>
      <c r="E22" s="138"/>
    </row>
    <row r="23" spans="1:5" x14ac:dyDescent="0.4">
      <c r="A23" s="132">
        <v>17</v>
      </c>
      <c r="B23" s="136">
        <v>32</v>
      </c>
      <c r="C23" s="138">
        <v>256000</v>
      </c>
      <c r="D23" s="136"/>
      <c r="E23" s="138"/>
    </row>
    <row r="24" spans="1:5" x14ac:dyDescent="0.4">
      <c r="A24" s="132">
        <v>18</v>
      </c>
      <c r="B24" s="136">
        <v>48</v>
      </c>
      <c r="C24" s="138">
        <v>384000</v>
      </c>
      <c r="D24" s="136"/>
      <c r="E24" s="138"/>
    </row>
    <row r="25" spans="1:5" x14ac:dyDescent="0.4">
      <c r="A25" s="132">
        <v>19</v>
      </c>
      <c r="B25" s="136">
        <v>29</v>
      </c>
      <c r="C25" s="138">
        <v>232000</v>
      </c>
      <c r="D25" s="136"/>
      <c r="E25" s="138"/>
    </row>
    <row r="26" spans="1:5" x14ac:dyDescent="0.4">
      <c r="A26" s="132">
        <v>20</v>
      </c>
      <c r="B26" s="136">
        <v>33</v>
      </c>
      <c r="C26" s="138">
        <v>264000</v>
      </c>
      <c r="D26" s="136"/>
      <c r="E26" s="138"/>
    </row>
    <row r="27" spans="1:5" x14ac:dyDescent="0.4">
      <c r="A27" s="132">
        <v>21</v>
      </c>
      <c r="B27" s="136">
        <v>35</v>
      </c>
      <c r="C27" s="138">
        <v>315000</v>
      </c>
      <c r="D27" s="136"/>
      <c r="E27" s="138"/>
    </row>
    <row r="28" spans="1:5" x14ac:dyDescent="0.4">
      <c r="A28" s="132">
        <v>22</v>
      </c>
      <c r="B28" s="136">
        <v>42</v>
      </c>
      <c r="C28" s="138">
        <v>378000</v>
      </c>
      <c r="D28" s="136">
        <v>15</v>
      </c>
      <c r="E28" s="138">
        <v>112000</v>
      </c>
    </row>
    <row r="29" spans="1:5" x14ac:dyDescent="0.4">
      <c r="A29" s="132">
        <v>23</v>
      </c>
      <c r="B29" s="136">
        <v>55</v>
      </c>
      <c r="C29" s="138">
        <v>440000</v>
      </c>
      <c r="D29" s="136"/>
      <c r="E29" s="138"/>
    </row>
    <row r="30" spans="1:5" x14ac:dyDescent="0.4">
      <c r="A30" s="132">
        <v>24</v>
      </c>
      <c r="B30" s="136">
        <v>30</v>
      </c>
      <c r="C30" s="138">
        <v>255000</v>
      </c>
      <c r="D30" s="136"/>
      <c r="E30" s="138"/>
    </row>
    <row r="31" spans="1:5" x14ac:dyDescent="0.4">
      <c r="A31" s="132">
        <v>25</v>
      </c>
      <c r="B31" s="136">
        <v>36</v>
      </c>
      <c r="C31" s="138">
        <v>324000</v>
      </c>
      <c r="D31" s="136"/>
      <c r="E31" s="138"/>
    </row>
    <row r="32" spans="1:5" x14ac:dyDescent="0.4">
      <c r="A32" s="132">
        <v>26</v>
      </c>
      <c r="B32" s="136">
        <v>22</v>
      </c>
      <c r="C32" s="138">
        <v>198000</v>
      </c>
      <c r="D32" s="136"/>
      <c r="E32" s="138"/>
    </row>
    <row r="33" spans="1:5" x14ac:dyDescent="0.4">
      <c r="A33" s="132">
        <v>27</v>
      </c>
      <c r="B33" s="136">
        <v>33</v>
      </c>
      <c r="C33" s="138">
        <v>264000</v>
      </c>
      <c r="D33" s="136"/>
      <c r="E33" s="138"/>
    </row>
    <row r="34" spans="1:5" x14ac:dyDescent="0.4">
      <c r="A34" s="132">
        <v>28</v>
      </c>
      <c r="B34" s="136">
        <v>42</v>
      </c>
      <c r="C34" s="138">
        <v>399000</v>
      </c>
      <c r="D34" s="136"/>
      <c r="E34" s="138"/>
    </row>
    <row r="35" spans="1:5" x14ac:dyDescent="0.4">
      <c r="A35" s="132">
        <v>29</v>
      </c>
      <c r="B35" s="136">
        <v>22</v>
      </c>
      <c r="C35" s="138">
        <v>192000</v>
      </c>
      <c r="D35" s="136"/>
      <c r="E35" s="138"/>
    </row>
    <row r="36" spans="1:5" x14ac:dyDescent="0.4">
      <c r="A36" s="132">
        <v>30</v>
      </c>
      <c r="B36" s="136">
        <v>36</v>
      </c>
      <c r="C36" s="138">
        <v>315000</v>
      </c>
      <c r="D36" s="136"/>
      <c r="E36" s="138"/>
    </row>
    <row r="37" spans="1:5" x14ac:dyDescent="0.4">
      <c r="A37" s="132">
        <v>31</v>
      </c>
      <c r="B37" s="136">
        <v>35</v>
      </c>
      <c r="C37" s="138">
        <v>280000</v>
      </c>
      <c r="D37" s="136"/>
      <c r="E37" s="138"/>
    </row>
    <row r="38" spans="1:5" x14ac:dyDescent="0.4">
      <c r="A38" s="132" t="s">
        <v>3</v>
      </c>
      <c r="B38" s="137">
        <f>SUM(B7:B37)</f>
        <v>1113</v>
      </c>
      <c r="C38" s="137">
        <f>SUM(C7:C37)</f>
        <v>9173000</v>
      </c>
      <c r="D38" s="137">
        <f>SUM(D7:D37)</f>
        <v>35</v>
      </c>
      <c r="E38" s="137">
        <f>SUM(E7:E37)</f>
        <v>272000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2"/>
  <dataValidations count="2">
    <dataValidation type="custom" imeMode="halfAlpha" allowBlank="1" showInputMessage="1" showErrorMessage="1" errorTitle="入力エラー" error="千円単位の数値を入力してください。" sqref="C7:C37 E7:E37" xr:uid="{C7B66A53-1D5E-49D6-BEEB-F88D3F6CA914}">
      <formula1>MOD(C7, 1000)=0</formula1>
    </dataValidation>
    <dataValidation type="whole" imeMode="halfAlpha" allowBlank="1" showInputMessage="1" showErrorMessage="1" sqref="B7:B37 D7:D37" xr:uid="{A631C490-6451-4A72-A8F8-81BF5B8FF5E6}">
      <formula1>1</formula1>
      <formula2>99999999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81486-0CB9-46A8-95FF-E0B7CF670DEA}">
  <dimension ref="A1:E38"/>
  <sheetViews>
    <sheetView showGridLines="0" zoomScaleNormal="100" workbookViewId="0">
      <selection activeCell="D9" sqref="D9"/>
    </sheetView>
  </sheetViews>
  <sheetFormatPr defaultRowHeight="19.5" x14ac:dyDescent="0.4"/>
  <cols>
    <col min="1" max="1" width="10.375" style="92" customWidth="1"/>
    <col min="2" max="2" width="16.625" style="92" customWidth="1"/>
    <col min="3" max="3" width="18.25" style="92" customWidth="1"/>
    <col min="4" max="4" width="16.375" style="92" customWidth="1"/>
    <col min="5" max="5" width="17.25" style="92" customWidth="1"/>
    <col min="6" max="16384" width="9" style="92"/>
  </cols>
  <sheetData>
    <row r="1" spans="1:5" x14ac:dyDescent="0.4">
      <c r="A1" s="430" t="s">
        <v>125</v>
      </c>
      <c r="B1" s="430"/>
      <c r="C1" s="430"/>
      <c r="D1" s="430"/>
      <c r="E1" s="430"/>
    </row>
    <row r="2" spans="1:5" x14ac:dyDescent="0.4">
      <c r="A2" s="128" t="s">
        <v>9</v>
      </c>
      <c r="B2" s="129">
        <f>'（入力例）入力表'!E13</f>
        <v>9</v>
      </c>
      <c r="C2" s="133" t="s">
        <v>137</v>
      </c>
      <c r="D2" s="134">
        <f>'（入力例）入力表'!G13</f>
        <v>7</v>
      </c>
      <c r="E2" s="130" t="s">
        <v>35</v>
      </c>
    </row>
    <row r="3" spans="1:5" ht="18" customHeight="1" x14ac:dyDescent="0.4">
      <c r="A3" s="431" t="s">
        <v>7</v>
      </c>
      <c r="B3" s="431"/>
      <c r="C3" s="432" t="str">
        <f>'（入力例）入力表'!C12</f>
        <v>８７６５４４４４</v>
      </c>
      <c r="D3" s="432"/>
      <c r="E3" s="432"/>
    </row>
    <row r="4" spans="1:5" x14ac:dyDescent="0.4">
      <c r="A4" s="431" t="s">
        <v>8</v>
      </c>
      <c r="B4" s="431"/>
      <c r="C4" s="433" t="str">
        <f>'（入力例）入力表'!C10</f>
        <v>山形市税ホテル</v>
      </c>
      <c r="D4" s="434"/>
      <c r="E4" s="435"/>
    </row>
    <row r="5" spans="1:5" x14ac:dyDescent="0.4">
      <c r="A5" s="425" t="s">
        <v>6</v>
      </c>
      <c r="B5" s="427" t="s">
        <v>5</v>
      </c>
      <c r="C5" s="428"/>
      <c r="D5" s="427" t="s">
        <v>34</v>
      </c>
      <c r="E5" s="429"/>
    </row>
    <row r="6" spans="1:5" x14ac:dyDescent="0.4">
      <c r="A6" s="426"/>
      <c r="B6" s="131" t="s">
        <v>2</v>
      </c>
      <c r="C6" s="131" t="s">
        <v>1</v>
      </c>
      <c r="D6" s="131" t="s">
        <v>2</v>
      </c>
      <c r="E6" s="131" t="s">
        <v>1</v>
      </c>
    </row>
    <row r="7" spans="1:5" x14ac:dyDescent="0.4">
      <c r="A7" s="132">
        <v>1</v>
      </c>
      <c r="B7" s="136"/>
      <c r="C7" s="138"/>
      <c r="D7" s="136"/>
      <c r="E7" s="138"/>
    </row>
    <row r="8" spans="1:5" x14ac:dyDescent="0.4">
      <c r="A8" s="132">
        <v>2</v>
      </c>
      <c r="B8" s="136"/>
      <c r="C8" s="138"/>
      <c r="D8" s="136"/>
      <c r="E8" s="138"/>
    </row>
    <row r="9" spans="1:5" x14ac:dyDescent="0.4">
      <c r="A9" s="132">
        <v>3</v>
      </c>
      <c r="B9" s="136"/>
      <c r="C9" s="138"/>
      <c r="D9" s="136"/>
      <c r="E9" s="138"/>
    </row>
    <row r="10" spans="1:5" x14ac:dyDescent="0.4">
      <c r="A10" s="132">
        <v>4</v>
      </c>
      <c r="B10" s="136"/>
      <c r="C10" s="138"/>
      <c r="D10" s="136"/>
      <c r="E10" s="138"/>
    </row>
    <row r="11" spans="1:5" x14ac:dyDescent="0.4">
      <c r="A11" s="132">
        <v>5</v>
      </c>
      <c r="B11" s="136"/>
      <c r="C11" s="138"/>
      <c r="D11" s="136"/>
      <c r="E11" s="138"/>
    </row>
    <row r="12" spans="1:5" x14ac:dyDescent="0.4">
      <c r="A12" s="132">
        <v>6</v>
      </c>
      <c r="B12" s="136"/>
      <c r="C12" s="138"/>
      <c r="D12" s="136"/>
      <c r="E12" s="138"/>
    </row>
    <row r="13" spans="1:5" x14ac:dyDescent="0.4">
      <c r="A13" s="132">
        <v>7</v>
      </c>
      <c r="B13" s="136"/>
      <c r="C13" s="138"/>
      <c r="D13" s="136"/>
      <c r="E13" s="138"/>
    </row>
    <row r="14" spans="1:5" x14ac:dyDescent="0.4">
      <c r="A14" s="132">
        <v>8</v>
      </c>
      <c r="B14" s="136"/>
      <c r="C14" s="138"/>
      <c r="D14" s="136"/>
      <c r="E14" s="138"/>
    </row>
    <row r="15" spans="1:5" x14ac:dyDescent="0.4">
      <c r="A15" s="132">
        <v>9</v>
      </c>
      <c r="B15" s="136"/>
      <c r="C15" s="138"/>
      <c r="D15" s="136"/>
      <c r="E15" s="138"/>
    </row>
    <row r="16" spans="1:5" x14ac:dyDescent="0.4">
      <c r="A16" s="132">
        <v>10</v>
      </c>
      <c r="B16" s="136"/>
      <c r="C16" s="138"/>
      <c r="D16" s="136"/>
      <c r="E16" s="138"/>
    </row>
    <row r="17" spans="1:5" x14ac:dyDescent="0.4">
      <c r="A17" s="132">
        <v>11</v>
      </c>
      <c r="B17" s="136"/>
      <c r="C17" s="138"/>
      <c r="D17" s="136"/>
      <c r="E17" s="138"/>
    </row>
    <row r="18" spans="1:5" x14ac:dyDescent="0.4">
      <c r="A18" s="132">
        <v>12</v>
      </c>
      <c r="B18" s="136"/>
      <c r="C18" s="138"/>
      <c r="D18" s="136"/>
      <c r="E18" s="138"/>
    </row>
    <row r="19" spans="1:5" x14ac:dyDescent="0.4">
      <c r="A19" s="132">
        <v>13</v>
      </c>
      <c r="B19" s="136"/>
      <c r="C19" s="138"/>
      <c r="D19" s="136"/>
      <c r="E19" s="138"/>
    </row>
    <row r="20" spans="1:5" x14ac:dyDescent="0.4">
      <c r="A20" s="132">
        <v>14</v>
      </c>
      <c r="B20" s="136"/>
      <c r="C20" s="138"/>
      <c r="D20" s="136"/>
      <c r="E20" s="138"/>
    </row>
    <row r="21" spans="1:5" x14ac:dyDescent="0.4">
      <c r="A21" s="132">
        <v>15</v>
      </c>
      <c r="B21" s="136"/>
      <c r="C21" s="138"/>
      <c r="D21" s="136"/>
      <c r="E21" s="138"/>
    </row>
    <row r="22" spans="1:5" x14ac:dyDescent="0.4">
      <c r="A22" s="132">
        <v>16</v>
      </c>
      <c r="B22" s="136"/>
      <c r="C22" s="138"/>
      <c r="D22" s="136"/>
      <c r="E22" s="138"/>
    </row>
    <row r="23" spans="1:5" x14ac:dyDescent="0.4">
      <c r="A23" s="132">
        <v>17</v>
      </c>
      <c r="B23" s="136"/>
      <c r="C23" s="138"/>
      <c r="D23" s="136"/>
      <c r="E23" s="138"/>
    </row>
    <row r="24" spans="1:5" x14ac:dyDescent="0.4">
      <c r="A24" s="132">
        <v>18</v>
      </c>
      <c r="B24" s="136"/>
      <c r="C24" s="138"/>
      <c r="D24" s="136"/>
      <c r="E24" s="138"/>
    </row>
    <row r="25" spans="1:5" x14ac:dyDescent="0.4">
      <c r="A25" s="132">
        <v>19</v>
      </c>
      <c r="B25" s="136"/>
      <c r="C25" s="138"/>
      <c r="D25" s="136"/>
      <c r="E25" s="138"/>
    </row>
    <row r="26" spans="1:5" x14ac:dyDescent="0.4">
      <c r="A26" s="132">
        <v>20</v>
      </c>
      <c r="B26" s="136"/>
      <c r="C26" s="138"/>
      <c r="D26" s="136"/>
      <c r="E26" s="138"/>
    </row>
    <row r="27" spans="1:5" x14ac:dyDescent="0.4">
      <c r="A27" s="132">
        <v>21</v>
      </c>
      <c r="B27" s="136"/>
      <c r="C27" s="138"/>
      <c r="D27" s="136"/>
      <c r="E27" s="138"/>
    </row>
    <row r="28" spans="1:5" x14ac:dyDescent="0.4">
      <c r="A28" s="132">
        <v>22</v>
      </c>
      <c r="B28" s="136"/>
      <c r="C28" s="138"/>
      <c r="D28" s="136"/>
      <c r="E28" s="138"/>
    </row>
    <row r="29" spans="1:5" x14ac:dyDescent="0.4">
      <c r="A29" s="132">
        <v>23</v>
      </c>
      <c r="B29" s="136"/>
      <c r="C29" s="138"/>
      <c r="D29" s="136"/>
      <c r="E29" s="138"/>
    </row>
    <row r="30" spans="1:5" x14ac:dyDescent="0.4">
      <c r="A30" s="132">
        <v>24</v>
      </c>
      <c r="B30" s="136"/>
      <c r="C30" s="138"/>
      <c r="D30" s="136"/>
      <c r="E30" s="138"/>
    </row>
    <row r="31" spans="1:5" x14ac:dyDescent="0.4">
      <c r="A31" s="132">
        <v>25</v>
      </c>
      <c r="B31" s="136"/>
      <c r="C31" s="138"/>
      <c r="D31" s="136"/>
      <c r="E31" s="138"/>
    </row>
    <row r="32" spans="1:5" x14ac:dyDescent="0.4">
      <c r="A32" s="132">
        <v>26</v>
      </c>
      <c r="B32" s="136"/>
      <c r="C32" s="138"/>
      <c r="D32" s="136"/>
      <c r="E32" s="138"/>
    </row>
    <row r="33" spans="1:5" x14ac:dyDescent="0.4">
      <c r="A33" s="132">
        <v>27</v>
      </c>
      <c r="B33" s="136"/>
      <c r="C33" s="138"/>
      <c r="D33" s="136"/>
      <c r="E33" s="138"/>
    </row>
    <row r="34" spans="1:5" x14ac:dyDescent="0.4">
      <c r="A34" s="132">
        <v>28</v>
      </c>
      <c r="B34" s="136"/>
      <c r="C34" s="138"/>
      <c r="D34" s="136"/>
      <c r="E34" s="138"/>
    </row>
    <row r="35" spans="1:5" x14ac:dyDescent="0.4">
      <c r="A35" s="132">
        <v>29</v>
      </c>
      <c r="B35" s="136"/>
      <c r="C35" s="138"/>
      <c r="D35" s="136"/>
      <c r="E35" s="138"/>
    </row>
    <row r="36" spans="1:5" x14ac:dyDescent="0.4">
      <c r="A36" s="132">
        <v>30</v>
      </c>
      <c r="B36" s="136"/>
      <c r="C36" s="138"/>
      <c r="D36" s="136"/>
      <c r="E36" s="138"/>
    </row>
    <row r="37" spans="1:5" x14ac:dyDescent="0.4">
      <c r="A37" s="132">
        <v>31</v>
      </c>
      <c r="B37" s="136"/>
      <c r="C37" s="138"/>
      <c r="D37" s="136"/>
      <c r="E37" s="138"/>
    </row>
    <row r="38" spans="1:5" x14ac:dyDescent="0.4">
      <c r="A38" s="132" t="s">
        <v>3</v>
      </c>
      <c r="B38" s="137">
        <f>SUM(B7:B37)</f>
        <v>0</v>
      </c>
      <c r="C38" s="137">
        <f>SUM(C7:C37)</f>
        <v>0</v>
      </c>
      <c r="D38" s="137">
        <f>SUM(D7:D37)</f>
        <v>0</v>
      </c>
      <c r="E38" s="137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2"/>
  <dataValidations count="2">
    <dataValidation type="whole" imeMode="halfAlpha" allowBlank="1" showInputMessage="1" showErrorMessage="1" sqref="B7:B37 D7:D37" xr:uid="{2B00A0C5-E851-4E74-A15A-834DC7E0B7BD}">
      <formula1>1</formula1>
      <formula2>99999999</formula2>
    </dataValidation>
    <dataValidation type="custom" imeMode="halfAlpha" allowBlank="1" showInputMessage="1" showErrorMessage="1" errorTitle="入力エラー" error="千円単位の数値を入力してください。" sqref="C7:C37 E7:E37" xr:uid="{30325377-92F4-4342-996E-E3752010CB64}">
      <formula1>MOD(C7, 1000)=0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017C-6889-4476-B090-B59644D11F69}">
  <dimension ref="A1:E38"/>
  <sheetViews>
    <sheetView showGridLines="0" zoomScaleNormal="100" workbookViewId="0">
      <selection activeCell="E10" sqref="E10"/>
    </sheetView>
  </sheetViews>
  <sheetFormatPr defaultRowHeight="19.5" x14ac:dyDescent="0.4"/>
  <cols>
    <col min="1" max="1" width="10.375" style="92" customWidth="1"/>
    <col min="2" max="2" width="16.625" style="92" customWidth="1"/>
    <col min="3" max="3" width="18.25" style="92" customWidth="1"/>
    <col min="4" max="4" width="16.375" style="92" customWidth="1"/>
    <col min="5" max="5" width="17.25" style="92" customWidth="1"/>
    <col min="6" max="16384" width="9" style="92"/>
  </cols>
  <sheetData>
    <row r="1" spans="1:5" x14ac:dyDescent="0.4">
      <c r="A1" s="430" t="s">
        <v>138</v>
      </c>
      <c r="B1" s="430"/>
      <c r="C1" s="430"/>
      <c r="D1" s="430"/>
      <c r="E1" s="430"/>
    </row>
    <row r="2" spans="1:5" x14ac:dyDescent="0.4">
      <c r="A2" s="128" t="s">
        <v>9</v>
      </c>
      <c r="B2" s="129">
        <f>'（入力例）入力表'!E13</f>
        <v>9</v>
      </c>
      <c r="C2" s="133" t="s">
        <v>137</v>
      </c>
      <c r="D2" s="134">
        <f>'（入力例）入力表'!G13</f>
        <v>7</v>
      </c>
      <c r="E2" s="130" t="s">
        <v>35</v>
      </c>
    </row>
    <row r="3" spans="1:5" ht="18" customHeight="1" x14ac:dyDescent="0.4">
      <c r="A3" s="431" t="s">
        <v>7</v>
      </c>
      <c r="B3" s="431"/>
      <c r="C3" s="432" t="str">
        <f>'（入力例）入力表'!C12</f>
        <v>８７６５４４４４</v>
      </c>
      <c r="D3" s="432"/>
      <c r="E3" s="432"/>
    </row>
    <row r="4" spans="1:5" x14ac:dyDescent="0.4">
      <c r="A4" s="431" t="s">
        <v>8</v>
      </c>
      <c r="B4" s="431"/>
      <c r="C4" s="433" t="str">
        <f>'（入力例）入力表'!C10</f>
        <v>山形市税ホテル</v>
      </c>
      <c r="D4" s="434"/>
      <c r="E4" s="435"/>
    </row>
    <row r="5" spans="1:5" x14ac:dyDescent="0.4">
      <c r="A5" s="425" t="s">
        <v>6</v>
      </c>
      <c r="B5" s="427" t="s">
        <v>5</v>
      </c>
      <c r="C5" s="428"/>
      <c r="D5" s="427" t="s">
        <v>34</v>
      </c>
      <c r="E5" s="429"/>
    </row>
    <row r="6" spans="1:5" x14ac:dyDescent="0.4">
      <c r="A6" s="426"/>
      <c r="B6" s="131" t="s">
        <v>2</v>
      </c>
      <c r="C6" s="131" t="s">
        <v>1</v>
      </c>
      <c r="D6" s="131" t="s">
        <v>2</v>
      </c>
      <c r="E6" s="131" t="s">
        <v>1</v>
      </c>
    </row>
    <row r="7" spans="1:5" x14ac:dyDescent="0.4">
      <c r="A7" s="132">
        <v>1</v>
      </c>
      <c r="B7" s="136"/>
      <c r="C7" s="138"/>
      <c r="D7" s="136"/>
      <c r="E7" s="138"/>
    </row>
    <row r="8" spans="1:5" x14ac:dyDescent="0.4">
      <c r="A8" s="132">
        <v>2</v>
      </c>
      <c r="B8" s="136"/>
      <c r="C8" s="138"/>
      <c r="D8" s="136"/>
      <c r="E8" s="138"/>
    </row>
    <row r="9" spans="1:5" x14ac:dyDescent="0.4">
      <c r="A9" s="132">
        <v>3</v>
      </c>
      <c r="B9" s="136"/>
      <c r="C9" s="138"/>
      <c r="D9" s="136"/>
      <c r="E9" s="138"/>
    </row>
    <row r="10" spans="1:5" x14ac:dyDescent="0.4">
      <c r="A10" s="132">
        <v>4</v>
      </c>
      <c r="B10" s="136"/>
      <c r="C10" s="138"/>
      <c r="D10" s="136"/>
      <c r="E10" s="138"/>
    </row>
    <row r="11" spans="1:5" x14ac:dyDescent="0.4">
      <c r="A11" s="132">
        <v>5</v>
      </c>
      <c r="B11" s="136"/>
      <c r="C11" s="138"/>
      <c r="D11" s="136"/>
      <c r="E11" s="138"/>
    </row>
    <row r="12" spans="1:5" x14ac:dyDescent="0.4">
      <c r="A12" s="132">
        <v>6</v>
      </c>
      <c r="B12" s="136"/>
      <c r="C12" s="138"/>
      <c r="D12" s="136"/>
      <c r="E12" s="138"/>
    </row>
    <row r="13" spans="1:5" x14ac:dyDescent="0.4">
      <c r="A13" s="132">
        <v>7</v>
      </c>
      <c r="B13" s="136"/>
      <c r="C13" s="138"/>
      <c r="D13" s="136"/>
      <c r="E13" s="138"/>
    </row>
    <row r="14" spans="1:5" x14ac:dyDescent="0.4">
      <c r="A14" s="132">
        <v>8</v>
      </c>
      <c r="B14" s="136"/>
      <c r="C14" s="138"/>
      <c r="D14" s="136"/>
      <c r="E14" s="138"/>
    </row>
    <row r="15" spans="1:5" x14ac:dyDescent="0.4">
      <c r="A15" s="132">
        <v>9</v>
      </c>
      <c r="B15" s="136"/>
      <c r="C15" s="138"/>
      <c r="D15" s="136"/>
      <c r="E15" s="138"/>
    </row>
    <row r="16" spans="1:5" x14ac:dyDescent="0.4">
      <c r="A16" s="132">
        <v>10</v>
      </c>
      <c r="B16" s="136"/>
      <c r="C16" s="138"/>
      <c r="D16" s="136"/>
      <c r="E16" s="138"/>
    </row>
    <row r="17" spans="1:5" x14ac:dyDescent="0.4">
      <c r="A17" s="132">
        <v>11</v>
      </c>
      <c r="B17" s="136"/>
      <c r="C17" s="138"/>
      <c r="D17" s="136"/>
      <c r="E17" s="138"/>
    </row>
    <row r="18" spans="1:5" x14ac:dyDescent="0.4">
      <c r="A18" s="132">
        <v>12</v>
      </c>
      <c r="B18" s="136"/>
      <c r="C18" s="138"/>
      <c r="D18" s="136"/>
      <c r="E18" s="138"/>
    </row>
    <row r="19" spans="1:5" x14ac:dyDescent="0.4">
      <c r="A19" s="132">
        <v>13</v>
      </c>
      <c r="B19" s="136"/>
      <c r="C19" s="138"/>
      <c r="D19" s="136"/>
      <c r="E19" s="138"/>
    </row>
    <row r="20" spans="1:5" x14ac:dyDescent="0.4">
      <c r="A20" s="132">
        <v>14</v>
      </c>
      <c r="B20" s="136"/>
      <c r="C20" s="138"/>
      <c r="D20" s="136"/>
      <c r="E20" s="138"/>
    </row>
    <row r="21" spans="1:5" x14ac:dyDescent="0.4">
      <c r="A21" s="132">
        <v>15</v>
      </c>
      <c r="B21" s="136"/>
      <c r="C21" s="138"/>
      <c r="D21" s="136"/>
      <c r="E21" s="138"/>
    </row>
    <row r="22" spans="1:5" x14ac:dyDescent="0.4">
      <c r="A22" s="132">
        <v>16</v>
      </c>
      <c r="B22" s="136"/>
      <c r="C22" s="138"/>
      <c r="D22" s="136"/>
      <c r="E22" s="138"/>
    </row>
    <row r="23" spans="1:5" x14ac:dyDescent="0.4">
      <c r="A23" s="132">
        <v>17</v>
      </c>
      <c r="B23" s="136"/>
      <c r="C23" s="138"/>
      <c r="D23" s="136"/>
      <c r="E23" s="138"/>
    </row>
    <row r="24" spans="1:5" x14ac:dyDescent="0.4">
      <c r="A24" s="132">
        <v>18</v>
      </c>
      <c r="B24" s="136"/>
      <c r="C24" s="138"/>
      <c r="D24" s="136"/>
      <c r="E24" s="138"/>
    </row>
    <row r="25" spans="1:5" x14ac:dyDescent="0.4">
      <c r="A25" s="132">
        <v>19</v>
      </c>
      <c r="B25" s="136"/>
      <c r="C25" s="138"/>
      <c r="D25" s="136"/>
      <c r="E25" s="138"/>
    </row>
    <row r="26" spans="1:5" x14ac:dyDescent="0.4">
      <c r="A26" s="132">
        <v>20</v>
      </c>
      <c r="B26" s="136"/>
      <c r="C26" s="138"/>
      <c r="D26" s="136"/>
      <c r="E26" s="138"/>
    </row>
    <row r="27" spans="1:5" x14ac:dyDescent="0.4">
      <c r="A27" s="132">
        <v>21</v>
      </c>
      <c r="B27" s="136"/>
      <c r="C27" s="138"/>
      <c r="D27" s="136"/>
      <c r="E27" s="138"/>
    </row>
    <row r="28" spans="1:5" x14ac:dyDescent="0.4">
      <c r="A28" s="132">
        <v>22</v>
      </c>
      <c r="B28" s="136"/>
      <c r="C28" s="138"/>
      <c r="D28" s="136"/>
      <c r="E28" s="138"/>
    </row>
    <row r="29" spans="1:5" x14ac:dyDescent="0.4">
      <c r="A29" s="132">
        <v>23</v>
      </c>
      <c r="B29" s="136"/>
      <c r="C29" s="138"/>
      <c r="D29" s="136"/>
      <c r="E29" s="138"/>
    </row>
    <row r="30" spans="1:5" x14ac:dyDescent="0.4">
      <c r="A30" s="132">
        <v>24</v>
      </c>
      <c r="B30" s="136"/>
      <c r="C30" s="138"/>
      <c r="D30" s="136"/>
      <c r="E30" s="138"/>
    </row>
    <row r="31" spans="1:5" x14ac:dyDescent="0.4">
      <c r="A31" s="132">
        <v>25</v>
      </c>
      <c r="B31" s="136"/>
      <c r="C31" s="138"/>
      <c r="D31" s="136"/>
      <c r="E31" s="138"/>
    </row>
    <row r="32" spans="1:5" x14ac:dyDescent="0.4">
      <c r="A32" s="132">
        <v>26</v>
      </c>
      <c r="B32" s="136"/>
      <c r="C32" s="138"/>
      <c r="D32" s="136"/>
      <c r="E32" s="138"/>
    </row>
    <row r="33" spans="1:5" x14ac:dyDescent="0.4">
      <c r="A33" s="132">
        <v>27</v>
      </c>
      <c r="B33" s="136"/>
      <c r="C33" s="138"/>
      <c r="D33" s="136"/>
      <c r="E33" s="138"/>
    </row>
    <row r="34" spans="1:5" x14ac:dyDescent="0.4">
      <c r="A34" s="132">
        <v>28</v>
      </c>
      <c r="B34" s="136"/>
      <c r="C34" s="138"/>
      <c r="D34" s="136"/>
      <c r="E34" s="138"/>
    </row>
    <row r="35" spans="1:5" x14ac:dyDescent="0.4">
      <c r="A35" s="132">
        <v>29</v>
      </c>
      <c r="B35" s="136"/>
      <c r="C35" s="138"/>
      <c r="D35" s="136"/>
      <c r="E35" s="138"/>
    </row>
    <row r="36" spans="1:5" x14ac:dyDescent="0.4">
      <c r="A36" s="132">
        <v>30</v>
      </c>
      <c r="B36" s="136"/>
      <c r="C36" s="138"/>
      <c r="D36" s="136"/>
      <c r="E36" s="138"/>
    </row>
    <row r="37" spans="1:5" x14ac:dyDescent="0.4">
      <c r="A37" s="132">
        <v>31</v>
      </c>
      <c r="B37" s="136"/>
      <c r="C37" s="138"/>
      <c r="D37" s="136"/>
      <c r="E37" s="138"/>
    </row>
    <row r="38" spans="1:5" x14ac:dyDescent="0.4">
      <c r="A38" s="132" t="s">
        <v>3</v>
      </c>
      <c r="B38" s="137">
        <f>SUM(B7:B37)</f>
        <v>0</v>
      </c>
      <c r="C38" s="137">
        <f>SUM(C7:C37)</f>
        <v>0</v>
      </c>
      <c r="D38" s="137">
        <f>SUM(D7:D37)</f>
        <v>0</v>
      </c>
      <c r="E38" s="137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2"/>
  <dataValidations count="2">
    <dataValidation type="custom" imeMode="halfAlpha" allowBlank="1" showInputMessage="1" showErrorMessage="1" errorTitle="入力エラー" error="千円単位の数値を入力してください。" sqref="C7:C37 E7:E37" xr:uid="{6F612F21-3B3C-4147-A6DC-F44F6BB923D7}">
      <formula1>MOD(C7, 1000)=0</formula1>
    </dataValidation>
    <dataValidation type="whole" imeMode="halfAlpha" allowBlank="1" showInputMessage="1" showErrorMessage="1" sqref="B7:B37 D7:D37" xr:uid="{02D2F8E9-96E6-4886-81A3-B22395A6BAE5}">
      <formula1>1</formula1>
      <formula2>99999999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E449-1028-473E-94A0-ED9A6FBC5B94}">
  <sheetPr>
    <tabColor rgb="FFFF0000"/>
  </sheetPr>
  <dimension ref="A2:I17"/>
  <sheetViews>
    <sheetView showGridLines="0" zoomScaleNormal="100" workbookViewId="0">
      <selection activeCell="K3" sqref="K3"/>
    </sheetView>
  </sheetViews>
  <sheetFormatPr defaultRowHeight="18.75" x14ac:dyDescent="0.4"/>
  <cols>
    <col min="1" max="1" width="8.5" customWidth="1"/>
    <col min="2" max="2" width="31" customWidth="1"/>
    <col min="3" max="3" width="12.375" customWidth="1"/>
    <col min="4" max="4" width="5.375" customWidth="1"/>
    <col min="5" max="5" width="7" customWidth="1"/>
    <col min="6" max="6" width="5.375" customWidth="1"/>
    <col min="7" max="7" width="5.875" bestFit="1" customWidth="1"/>
    <col min="8" max="8" width="6" customWidth="1"/>
    <col min="9" max="9" width="4.875" customWidth="1"/>
  </cols>
  <sheetData>
    <row r="2" spans="1:9" x14ac:dyDescent="0.4">
      <c r="A2" s="139" t="s">
        <v>139</v>
      </c>
      <c r="B2" s="139"/>
      <c r="C2" s="139"/>
      <c r="D2" s="139"/>
      <c r="E2" s="139"/>
      <c r="F2" s="139"/>
      <c r="G2" s="139"/>
      <c r="H2" s="139"/>
      <c r="I2" s="139"/>
    </row>
    <row r="3" spans="1:9" ht="69.75" customHeight="1" x14ac:dyDescent="0.4">
      <c r="A3" s="156" t="s">
        <v>124</v>
      </c>
      <c r="B3" s="157"/>
      <c r="C3" s="157"/>
      <c r="D3" s="157"/>
      <c r="E3" s="157"/>
      <c r="F3" s="157"/>
      <c r="G3" s="157"/>
      <c r="H3" s="157"/>
      <c r="I3" s="157"/>
    </row>
    <row r="4" spans="1:9" x14ac:dyDescent="0.4">
      <c r="A4" s="140" t="s">
        <v>93</v>
      </c>
      <c r="B4" s="141"/>
      <c r="C4" s="66" t="s">
        <v>94</v>
      </c>
      <c r="D4" s="82">
        <v>9</v>
      </c>
      <c r="E4" s="80" t="s">
        <v>0</v>
      </c>
      <c r="F4" s="82">
        <v>8</v>
      </c>
      <c r="G4" s="80" t="s">
        <v>108</v>
      </c>
      <c r="H4" s="82">
        <v>12</v>
      </c>
      <c r="I4" s="80" t="s">
        <v>109</v>
      </c>
    </row>
    <row r="5" spans="1:9" x14ac:dyDescent="0.4">
      <c r="A5" s="158" t="s">
        <v>95</v>
      </c>
      <c r="B5" s="90" t="s">
        <v>123</v>
      </c>
      <c r="C5" s="147">
        <v>111111111111</v>
      </c>
      <c r="D5" s="148"/>
      <c r="E5" s="148"/>
      <c r="F5" s="148"/>
      <c r="G5" s="148"/>
      <c r="H5" s="148"/>
      <c r="I5" s="149"/>
    </row>
    <row r="6" spans="1:9" x14ac:dyDescent="0.4">
      <c r="A6" s="159"/>
      <c r="B6" s="91" t="s">
        <v>97</v>
      </c>
      <c r="C6" s="144" t="s">
        <v>135</v>
      </c>
      <c r="D6" s="144"/>
      <c r="E6" s="144"/>
      <c r="F6" s="144"/>
      <c r="G6" s="144"/>
      <c r="H6" s="144"/>
      <c r="I6" s="144"/>
    </row>
    <row r="7" spans="1:9" x14ac:dyDescent="0.4">
      <c r="A7" s="159"/>
      <c r="B7" s="162" t="s">
        <v>107</v>
      </c>
      <c r="C7" s="83" t="s">
        <v>106</v>
      </c>
      <c r="D7" s="154" t="s">
        <v>110</v>
      </c>
      <c r="E7" s="154"/>
      <c r="F7" s="154"/>
      <c r="G7" s="154"/>
      <c r="H7" s="154"/>
      <c r="I7" s="155"/>
    </row>
    <row r="8" spans="1:9" x14ac:dyDescent="0.4">
      <c r="A8" s="159"/>
      <c r="B8" s="163"/>
      <c r="C8" s="83" t="s">
        <v>96</v>
      </c>
      <c r="D8" s="154" t="s">
        <v>112</v>
      </c>
      <c r="E8" s="154"/>
      <c r="F8" s="154"/>
      <c r="G8" s="154"/>
      <c r="H8" s="154"/>
      <c r="I8" s="155"/>
    </row>
    <row r="9" spans="1:9" x14ac:dyDescent="0.4">
      <c r="A9" s="160"/>
      <c r="B9" s="88" t="s">
        <v>105</v>
      </c>
      <c r="C9" s="150" t="s">
        <v>136</v>
      </c>
      <c r="D9" s="151"/>
      <c r="E9" s="151"/>
      <c r="F9" s="151"/>
      <c r="G9" s="151"/>
      <c r="H9" s="151"/>
      <c r="I9" s="152"/>
    </row>
    <row r="10" spans="1:9" x14ac:dyDescent="0.4">
      <c r="A10" s="142" t="s">
        <v>103</v>
      </c>
      <c r="B10" s="93" t="s">
        <v>102</v>
      </c>
      <c r="C10" s="153" t="s">
        <v>113</v>
      </c>
      <c r="D10" s="154"/>
      <c r="E10" s="154"/>
      <c r="F10" s="154"/>
      <c r="G10" s="154"/>
      <c r="H10" s="154"/>
      <c r="I10" s="155"/>
    </row>
    <row r="11" spans="1:9" ht="18.75" customHeight="1" x14ac:dyDescent="0.4">
      <c r="A11" s="143"/>
      <c r="B11" s="93" t="s">
        <v>104</v>
      </c>
      <c r="C11" s="144" t="s">
        <v>121</v>
      </c>
      <c r="D11" s="144"/>
      <c r="E11" s="144"/>
      <c r="F11" s="144"/>
      <c r="G11" s="144"/>
      <c r="H11" s="144"/>
      <c r="I11" s="144"/>
    </row>
    <row r="12" spans="1:9" x14ac:dyDescent="0.4">
      <c r="A12" s="143"/>
      <c r="B12" s="94" t="s">
        <v>99</v>
      </c>
      <c r="C12" s="145" t="s">
        <v>116</v>
      </c>
      <c r="D12" s="145"/>
      <c r="E12" s="146"/>
      <c r="F12" s="146"/>
      <c r="G12" s="146"/>
      <c r="H12" s="146"/>
      <c r="I12" s="146"/>
    </row>
    <row r="13" spans="1:9" x14ac:dyDescent="0.4">
      <c r="A13" s="167" t="s">
        <v>101</v>
      </c>
      <c r="B13" s="167"/>
      <c r="C13" s="166" t="s">
        <v>9</v>
      </c>
      <c r="D13" s="166"/>
      <c r="E13" s="84">
        <v>9</v>
      </c>
      <c r="F13" s="76" t="s">
        <v>117</v>
      </c>
      <c r="G13" s="67">
        <v>7</v>
      </c>
      <c r="H13" s="79" t="s">
        <v>120</v>
      </c>
      <c r="I13" s="77"/>
    </row>
    <row r="14" spans="1:9" x14ac:dyDescent="0.4">
      <c r="A14" s="167" t="s">
        <v>100</v>
      </c>
      <c r="B14" s="167"/>
      <c r="C14" s="166"/>
      <c r="D14" s="166"/>
      <c r="E14" s="85">
        <v>9</v>
      </c>
      <c r="F14" s="76" t="s">
        <v>0</v>
      </c>
      <c r="G14" s="68">
        <v>8</v>
      </c>
      <c r="H14" s="79" t="s">
        <v>118</v>
      </c>
      <c r="I14" s="77"/>
    </row>
    <row r="15" spans="1:9" x14ac:dyDescent="0.4">
      <c r="A15" s="167" t="s">
        <v>98</v>
      </c>
      <c r="B15" s="167"/>
      <c r="C15" s="66" t="s">
        <v>94</v>
      </c>
      <c r="D15" s="82">
        <v>9</v>
      </c>
      <c r="E15" s="86" t="s">
        <v>0</v>
      </c>
      <c r="F15" s="82">
        <v>8</v>
      </c>
      <c r="G15" s="80" t="s">
        <v>108</v>
      </c>
      <c r="H15" s="82">
        <v>31</v>
      </c>
      <c r="I15" s="80" t="s">
        <v>109</v>
      </c>
    </row>
    <row r="16" spans="1:9" x14ac:dyDescent="0.4">
      <c r="A16" s="166" t="s">
        <v>114</v>
      </c>
      <c r="B16" s="166"/>
      <c r="C16" s="166"/>
      <c r="D16" s="166"/>
      <c r="E16" s="436">
        <f>納入申告書!E51</f>
        <v>275190</v>
      </c>
      <c r="F16" s="437"/>
      <c r="G16" s="437"/>
      <c r="H16" s="437"/>
      <c r="I16" s="437"/>
    </row>
    <row r="17" spans="1:9" x14ac:dyDescent="0.4">
      <c r="A17" s="161" t="s">
        <v>122</v>
      </c>
      <c r="B17" s="161"/>
      <c r="C17" s="161"/>
      <c r="D17" s="161"/>
      <c r="E17" s="161"/>
      <c r="F17" s="161"/>
      <c r="G17" s="161"/>
      <c r="H17" s="161"/>
      <c r="I17" s="161"/>
    </row>
  </sheetData>
  <mergeCells count="21">
    <mergeCell ref="A15:B15"/>
    <mergeCell ref="A16:D16"/>
    <mergeCell ref="E16:I16"/>
    <mergeCell ref="A17:I17"/>
    <mergeCell ref="A10:A12"/>
    <mergeCell ref="C10:I10"/>
    <mergeCell ref="C11:I11"/>
    <mergeCell ref="C12:I12"/>
    <mergeCell ref="A13:B13"/>
    <mergeCell ref="C13:D14"/>
    <mergeCell ref="A14:B14"/>
    <mergeCell ref="A2:I2"/>
    <mergeCell ref="A3:I3"/>
    <mergeCell ref="A4:B4"/>
    <mergeCell ref="A5:A9"/>
    <mergeCell ref="C5:I5"/>
    <mergeCell ref="C6:I6"/>
    <mergeCell ref="B7:B8"/>
    <mergeCell ref="D7:I7"/>
    <mergeCell ref="D8:I8"/>
    <mergeCell ref="C9:I9"/>
  </mergeCells>
  <phoneticPr fontId="2"/>
  <dataValidations count="2">
    <dataValidation type="textLength" allowBlank="1" showInputMessage="1" showErrorMessage="1" errorTitle="文字数オーバー" error="制限文字数を超えています。_x000a_入力内容を確認してください。" sqref="C5" xr:uid="{0D386ADD-4AEB-486C-BF4F-46AAC265F51A}">
      <formula1>0</formula1>
      <formula2>13</formula2>
    </dataValidation>
    <dataValidation type="textLength" allowBlank="1" showInputMessage="1" showErrorMessage="1" errorTitle="文字数オーバー" error="制限文字数を超えています。_x000a_入力内容を確認してください。" sqref="C12:D12" xr:uid="{6A16829A-407B-4C45-B5A9-FDE570F787BF}">
      <formula1>0</formula1>
      <formula2>9</formula2>
    </dataValidation>
  </dataValidation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11B5-A650-47D8-AE0F-067F15B4D912}">
  <sheetPr>
    <tabColor rgb="FFFF0000"/>
  </sheetPr>
  <dimension ref="A1:E38"/>
  <sheetViews>
    <sheetView showGridLines="0" zoomScaleNormal="100" workbookViewId="0">
      <selection activeCell="E13" sqref="E13"/>
    </sheetView>
  </sheetViews>
  <sheetFormatPr defaultRowHeight="14.25" x14ac:dyDescent="0.4"/>
  <cols>
    <col min="1" max="1" width="10.375" style="135" customWidth="1"/>
    <col min="2" max="2" width="16.625" style="135" customWidth="1"/>
    <col min="3" max="3" width="18.25" style="135" customWidth="1"/>
    <col min="4" max="4" width="16.375" style="135" customWidth="1"/>
    <col min="5" max="5" width="17.25" style="135" customWidth="1"/>
    <col min="6" max="6" width="16.375" style="135" customWidth="1"/>
    <col min="7" max="16384" width="9" style="135"/>
  </cols>
  <sheetData>
    <row r="1" spans="1:5" x14ac:dyDescent="0.4">
      <c r="A1" s="430" t="s">
        <v>127</v>
      </c>
      <c r="B1" s="430"/>
      <c r="C1" s="430"/>
      <c r="D1" s="430"/>
      <c r="E1" s="430"/>
    </row>
    <row r="2" spans="1:5" x14ac:dyDescent="0.4">
      <c r="A2" s="128" t="s">
        <v>9</v>
      </c>
      <c r="B2" s="129">
        <f>入力表!E13</f>
        <v>9</v>
      </c>
      <c r="C2" s="133" t="s">
        <v>137</v>
      </c>
      <c r="D2" s="134">
        <f>入力表!G13</f>
        <v>7</v>
      </c>
      <c r="E2" s="130" t="s">
        <v>35</v>
      </c>
    </row>
    <row r="3" spans="1:5" x14ac:dyDescent="0.4">
      <c r="A3" s="431" t="s">
        <v>7</v>
      </c>
      <c r="B3" s="431"/>
      <c r="C3" s="432" t="str">
        <f>入力表!C12</f>
        <v>８７６５４４４４</v>
      </c>
      <c r="D3" s="432"/>
      <c r="E3" s="432"/>
    </row>
    <row r="4" spans="1:5" x14ac:dyDescent="0.4">
      <c r="A4" s="431" t="s">
        <v>8</v>
      </c>
      <c r="B4" s="431"/>
      <c r="C4" s="438" t="str">
        <f>入力表!C10</f>
        <v>山形市税ホテル</v>
      </c>
      <c r="D4" s="438"/>
      <c r="E4" s="438"/>
    </row>
    <row r="5" spans="1:5" x14ac:dyDescent="0.4">
      <c r="A5" s="425" t="s">
        <v>6</v>
      </c>
      <c r="B5" s="427" t="s">
        <v>5</v>
      </c>
      <c r="C5" s="428"/>
      <c r="D5" s="427" t="s">
        <v>34</v>
      </c>
      <c r="E5" s="429"/>
    </row>
    <row r="6" spans="1:5" x14ac:dyDescent="0.4">
      <c r="A6" s="426"/>
      <c r="B6" s="131" t="s">
        <v>2</v>
      </c>
      <c r="C6" s="131" t="s">
        <v>1</v>
      </c>
      <c r="D6" s="131" t="s">
        <v>2</v>
      </c>
      <c r="E6" s="131" t="s">
        <v>1</v>
      </c>
    </row>
    <row r="7" spans="1:5" ht="18.75" x14ac:dyDescent="0.4">
      <c r="A7" s="132">
        <v>1</v>
      </c>
      <c r="B7" s="136">
        <v>20</v>
      </c>
      <c r="C7" s="138">
        <v>160000</v>
      </c>
      <c r="D7" s="136"/>
      <c r="E7" s="138"/>
    </row>
    <row r="8" spans="1:5" ht="18.75" x14ac:dyDescent="0.4">
      <c r="A8" s="132">
        <v>2</v>
      </c>
      <c r="B8" s="136">
        <v>25</v>
      </c>
      <c r="C8" s="138">
        <v>187000</v>
      </c>
      <c r="D8" s="136"/>
      <c r="E8" s="138"/>
    </row>
    <row r="9" spans="1:5" ht="18.75" x14ac:dyDescent="0.4">
      <c r="A9" s="132">
        <v>3</v>
      </c>
      <c r="B9" s="136">
        <v>26</v>
      </c>
      <c r="C9" s="138">
        <v>234000</v>
      </c>
      <c r="D9" s="136"/>
      <c r="E9" s="138"/>
    </row>
    <row r="10" spans="1:5" ht="18.75" x14ac:dyDescent="0.4">
      <c r="A10" s="132">
        <v>4</v>
      </c>
      <c r="B10" s="136">
        <v>31</v>
      </c>
      <c r="C10" s="138">
        <v>248000</v>
      </c>
      <c r="D10" s="136"/>
      <c r="E10" s="138"/>
    </row>
    <row r="11" spans="1:5" ht="18.75" x14ac:dyDescent="0.4">
      <c r="A11" s="132">
        <v>5</v>
      </c>
      <c r="B11" s="136">
        <v>42</v>
      </c>
      <c r="C11" s="138">
        <v>336000</v>
      </c>
      <c r="D11" s="136"/>
      <c r="E11" s="138"/>
    </row>
    <row r="12" spans="1:5" ht="18.75" x14ac:dyDescent="0.4">
      <c r="A12" s="132">
        <v>6</v>
      </c>
      <c r="B12" s="136">
        <v>60</v>
      </c>
      <c r="C12" s="138">
        <v>480000</v>
      </c>
      <c r="D12" s="136"/>
      <c r="E12" s="138"/>
    </row>
    <row r="13" spans="1:5" ht="18.75" x14ac:dyDescent="0.4">
      <c r="A13" s="132">
        <v>7</v>
      </c>
      <c r="B13" s="136">
        <v>30</v>
      </c>
      <c r="C13" s="138">
        <v>240000</v>
      </c>
      <c r="D13" s="136"/>
      <c r="E13" s="138"/>
    </row>
    <row r="14" spans="1:5" ht="18.75" x14ac:dyDescent="0.4">
      <c r="A14" s="132">
        <v>8</v>
      </c>
      <c r="B14" s="136">
        <v>56</v>
      </c>
      <c r="C14" s="138">
        <v>448000</v>
      </c>
      <c r="D14" s="136"/>
      <c r="E14" s="138"/>
    </row>
    <row r="15" spans="1:5" ht="18.75" x14ac:dyDescent="0.4">
      <c r="A15" s="132">
        <v>9</v>
      </c>
      <c r="B15" s="136">
        <v>31</v>
      </c>
      <c r="C15" s="138">
        <v>248000</v>
      </c>
      <c r="D15" s="136"/>
      <c r="E15" s="138"/>
    </row>
    <row r="16" spans="1:5" ht="18.75" x14ac:dyDescent="0.4">
      <c r="A16" s="132">
        <v>10</v>
      </c>
      <c r="B16" s="136">
        <v>24</v>
      </c>
      <c r="C16" s="138">
        <v>192000</v>
      </c>
      <c r="D16" s="136"/>
      <c r="E16" s="138"/>
    </row>
    <row r="17" spans="1:5" ht="18.75" x14ac:dyDescent="0.4">
      <c r="A17" s="132">
        <v>11</v>
      </c>
      <c r="B17" s="136">
        <v>33</v>
      </c>
      <c r="C17" s="138">
        <v>264000</v>
      </c>
      <c r="D17" s="136"/>
      <c r="E17" s="138"/>
    </row>
    <row r="18" spans="1:5" ht="18.75" x14ac:dyDescent="0.4">
      <c r="A18" s="132">
        <v>12</v>
      </c>
      <c r="B18" s="136">
        <v>53</v>
      </c>
      <c r="C18" s="138">
        <v>424000</v>
      </c>
      <c r="D18" s="136"/>
      <c r="E18" s="138"/>
    </row>
    <row r="19" spans="1:5" ht="18.75" x14ac:dyDescent="0.4">
      <c r="A19" s="132">
        <v>13</v>
      </c>
      <c r="B19" s="136">
        <v>37</v>
      </c>
      <c r="C19" s="138">
        <v>296000</v>
      </c>
      <c r="D19" s="136"/>
      <c r="E19" s="138"/>
    </row>
    <row r="20" spans="1:5" ht="18.75" x14ac:dyDescent="0.4">
      <c r="A20" s="132">
        <v>14</v>
      </c>
      <c r="B20" s="136">
        <v>41</v>
      </c>
      <c r="C20" s="138">
        <v>328000</v>
      </c>
      <c r="D20" s="136"/>
      <c r="E20" s="138"/>
    </row>
    <row r="21" spans="1:5" ht="18.75" x14ac:dyDescent="0.4">
      <c r="A21" s="132">
        <v>15</v>
      </c>
      <c r="B21" s="136">
        <v>54</v>
      </c>
      <c r="C21" s="138">
        <v>432000</v>
      </c>
      <c r="D21" s="136">
        <v>20</v>
      </c>
      <c r="E21" s="138">
        <v>160000</v>
      </c>
    </row>
    <row r="22" spans="1:5" ht="18.75" x14ac:dyDescent="0.4">
      <c r="A22" s="132">
        <v>16</v>
      </c>
      <c r="B22" s="136">
        <v>20</v>
      </c>
      <c r="C22" s="138">
        <v>160000</v>
      </c>
      <c r="D22" s="136"/>
      <c r="E22" s="138"/>
    </row>
    <row r="23" spans="1:5" ht="18.75" x14ac:dyDescent="0.4">
      <c r="A23" s="132">
        <v>17</v>
      </c>
      <c r="B23" s="136">
        <v>32</v>
      </c>
      <c r="C23" s="138">
        <v>256000</v>
      </c>
      <c r="D23" s="136"/>
      <c r="E23" s="138"/>
    </row>
    <row r="24" spans="1:5" ht="18.75" x14ac:dyDescent="0.4">
      <c r="A24" s="132">
        <v>18</v>
      </c>
      <c r="B24" s="136">
        <v>48</v>
      </c>
      <c r="C24" s="138">
        <v>384000</v>
      </c>
      <c r="D24" s="136"/>
      <c r="E24" s="138"/>
    </row>
    <row r="25" spans="1:5" ht="18.75" x14ac:dyDescent="0.4">
      <c r="A25" s="132">
        <v>19</v>
      </c>
      <c r="B25" s="136">
        <v>29</v>
      </c>
      <c r="C25" s="138">
        <v>232000</v>
      </c>
      <c r="D25" s="136"/>
      <c r="E25" s="138"/>
    </row>
    <row r="26" spans="1:5" ht="18.75" x14ac:dyDescent="0.4">
      <c r="A26" s="132">
        <v>20</v>
      </c>
      <c r="B26" s="136">
        <v>33</v>
      </c>
      <c r="C26" s="138">
        <v>264000</v>
      </c>
      <c r="D26" s="136"/>
      <c r="E26" s="138"/>
    </row>
    <row r="27" spans="1:5" ht="18.75" x14ac:dyDescent="0.4">
      <c r="A27" s="132">
        <v>21</v>
      </c>
      <c r="B27" s="136">
        <v>35</v>
      </c>
      <c r="C27" s="138">
        <v>315000</v>
      </c>
      <c r="D27" s="136"/>
      <c r="E27" s="138"/>
    </row>
    <row r="28" spans="1:5" ht="18.75" x14ac:dyDescent="0.4">
      <c r="A28" s="132">
        <v>22</v>
      </c>
      <c r="B28" s="136">
        <v>42</v>
      </c>
      <c r="C28" s="138">
        <v>378000</v>
      </c>
      <c r="D28" s="136">
        <v>15</v>
      </c>
      <c r="E28" s="138">
        <v>112000</v>
      </c>
    </row>
    <row r="29" spans="1:5" ht="18.75" x14ac:dyDescent="0.4">
      <c r="A29" s="132">
        <v>23</v>
      </c>
      <c r="B29" s="136">
        <v>55</v>
      </c>
      <c r="C29" s="138">
        <v>440000</v>
      </c>
      <c r="D29" s="136"/>
      <c r="E29" s="138"/>
    </row>
    <row r="30" spans="1:5" ht="18.75" x14ac:dyDescent="0.4">
      <c r="A30" s="132">
        <v>24</v>
      </c>
      <c r="B30" s="136">
        <v>30</v>
      </c>
      <c r="C30" s="138">
        <v>255000</v>
      </c>
      <c r="D30" s="136"/>
      <c r="E30" s="138"/>
    </row>
    <row r="31" spans="1:5" ht="18.75" x14ac:dyDescent="0.4">
      <c r="A31" s="132">
        <v>25</v>
      </c>
      <c r="B31" s="136">
        <v>36</v>
      </c>
      <c r="C31" s="138">
        <v>324000</v>
      </c>
      <c r="D31" s="136"/>
      <c r="E31" s="138"/>
    </row>
    <row r="32" spans="1:5" ht="18.75" x14ac:dyDescent="0.4">
      <c r="A32" s="132">
        <v>26</v>
      </c>
      <c r="B32" s="136">
        <v>22</v>
      </c>
      <c r="C32" s="138">
        <v>198000</v>
      </c>
      <c r="D32" s="136"/>
      <c r="E32" s="138"/>
    </row>
    <row r="33" spans="1:5" ht="18.75" x14ac:dyDescent="0.4">
      <c r="A33" s="132">
        <v>27</v>
      </c>
      <c r="B33" s="136">
        <v>33</v>
      </c>
      <c r="C33" s="138">
        <v>264000</v>
      </c>
      <c r="D33" s="136"/>
      <c r="E33" s="138"/>
    </row>
    <row r="34" spans="1:5" ht="18.75" x14ac:dyDescent="0.4">
      <c r="A34" s="132">
        <v>28</v>
      </c>
      <c r="B34" s="136">
        <v>42</v>
      </c>
      <c r="C34" s="138">
        <v>399000</v>
      </c>
      <c r="D34" s="136"/>
      <c r="E34" s="138"/>
    </row>
    <row r="35" spans="1:5" ht="18.75" x14ac:dyDescent="0.4">
      <c r="A35" s="132">
        <v>29</v>
      </c>
      <c r="B35" s="136">
        <v>22</v>
      </c>
      <c r="C35" s="138">
        <v>192000</v>
      </c>
      <c r="D35" s="136"/>
      <c r="E35" s="138"/>
    </row>
    <row r="36" spans="1:5" ht="18.75" x14ac:dyDescent="0.4">
      <c r="A36" s="132">
        <v>30</v>
      </c>
      <c r="B36" s="136">
        <v>36</v>
      </c>
      <c r="C36" s="138">
        <v>315000</v>
      </c>
      <c r="D36" s="136"/>
      <c r="E36" s="138"/>
    </row>
    <row r="37" spans="1:5" ht="18.75" x14ac:dyDescent="0.4">
      <c r="A37" s="132">
        <v>31</v>
      </c>
      <c r="B37" s="136">
        <v>35</v>
      </c>
      <c r="C37" s="138">
        <v>280000</v>
      </c>
      <c r="D37" s="136"/>
      <c r="E37" s="138"/>
    </row>
    <row r="38" spans="1:5" ht="18.75" x14ac:dyDescent="0.4">
      <c r="A38" s="132" t="s">
        <v>3</v>
      </c>
      <c r="B38" s="137">
        <f>SUM(B7:B37)</f>
        <v>1113</v>
      </c>
      <c r="C38" s="137">
        <f>SUM(C7:C37)</f>
        <v>9173000</v>
      </c>
      <c r="D38" s="137">
        <f>SUM(D7:D37)</f>
        <v>35</v>
      </c>
      <c r="E38" s="137">
        <f>SUM(E7:E37)</f>
        <v>272000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2"/>
  <dataValidations count="2">
    <dataValidation type="whole" imeMode="halfAlpha" allowBlank="1" showInputMessage="1" showErrorMessage="1" sqref="B7:B37 D7:D37" xr:uid="{8174AC34-DE0A-4748-98CD-66C858C9211D}">
      <formula1>1</formula1>
      <formula2>99999999</formula2>
    </dataValidation>
    <dataValidation type="custom" imeMode="halfAlpha" allowBlank="1" showInputMessage="1" showErrorMessage="1" errorTitle="入力エラー" error="千円単位の数値を入力してください。" sqref="C7:C37 E7:E37" xr:uid="{9F0A8FF8-D8E9-4493-8BB7-8D225C1B7EE9}">
      <formula1>MOD(C7, 1000)=0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4B85-39A7-4707-8EF7-EDB2AA2316D1}">
  <sheetPr>
    <tabColor rgb="FFFF0000"/>
  </sheetPr>
  <dimension ref="A1:E38"/>
  <sheetViews>
    <sheetView showGridLines="0" zoomScaleNormal="100" workbookViewId="0">
      <selection activeCell="F13" sqref="F13"/>
    </sheetView>
  </sheetViews>
  <sheetFormatPr defaultRowHeight="14.25" x14ac:dyDescent="0.4"/>
  <cols>
    <col min="1" max="1" width="10.375" style="135" customWidth="1"/>
    <col min="2" max="2" width="16.625" style="135" customWidth="1"/>
    <col min="3" max="3" width="18.25" style="135" customWidth="1"/>
    <col min="4" max="4" width="16.375" style="135" customWidth="1"/>
    <col min="5" max="5" width="17.25" style="135" customWidth="1"/>
    <col min="6" max="16384" width="9" style="135"/>
  </cols>
  <sheetData>
    <row r="1" spans="1:5" x14ac:dyDescent="0.4">
      <c r="A1" s="430" t="s">
        <v>125</v>
      </c>
      <c r="B1" s="430"/>
      <c r="C1" s="430"/>
      <c r="D1" s="430"/>
      <c r="E1" s="430"/>
    </row>
    <row r="2" spans="1:5" x14ac:dyDescent="0.4">
      <c r="A2" s="128" t="s">
        <v>9</v>
      </c>
      <c r="B2" s="129">
        <f>入力表!E13</f>
        <v>9</v>
      </c>
      <c r="C2" s="133" t="s">
        <v>137</v>
      </c>
      <c r="D2" s="134">
        <f>入力表!G13</f>
        <v>7</v>
      </c>
      <c r="E2" s="130" t="s">
        <v>35</v>
      </c>
    </row>
    <row r="3" spans="1:5" ht="18" customHeight="1" x14ac:dyDescent="0.4">
      <c r="A3" s="431" t="s">
        <v>7</v>
      </c>
      <c r="B3" s="431"/>
      <c r="C3" s="439" t="str">
        <f>入力表!C12</f>
        <v>８７６５４４４４</v>
      </c>
      <c r="D3" s="440"/>
      <c r="E3" s="441"/>
    </row>
    <row r="4" spans="1:5" x14ac:dyDescent="0.4">
      <c r="A4" s="431" t="s">
        <v>8</v>
      </c>
      <c r="B4" s="431"/>
      <c r="C4" s="433" t="str">
        <f>入力表!C10</f>
        <v>山形市税ホテル</v>
      </c>
      <c r="D4" s="434"/>
      <c r="E4" s="435"/>
    </row>
    <row r="5" spans="1:5" x14ac:dyDescent="0.4">
      <c r="A5" s="425" t="s">
        <v>6</v>
      </c>
      <c r="B5" s="427" t="s">
        <v>5</v>
      </c>
      <c r="C5" s="428"/>
      <c r="D5" s="427" t="s">
        <v>34</v>
      </c>
      <c r="E5" s="429"/>
    </row>
    <row r="6" spans="1:5" x14ac:dyDescent="0.4">
      <c r="A6" s="426"/>
      <c r="B6" s="131" t="s">
        <v>2</v>
      </c>
      <c r="C6" s="131" t="s">
        <v>1</v>
      </c>
      <c r="D6" s="131" t="s">
        <v>2</v>
      </c>
      <c r="E6" s="131" t="s">
        <v>1</v>
      </c>
    </row>
    <row r="7" spans="1:5" ht="18.75" x14ac:dyDescent="0.4">
      <c r="A7" s="132">
        <v>1</v>
      </c>
      <c r="B7" s="136"/>
      <c r="C7" s="138"/>
      <c r="D7" s="136"/>
      <c r="E7" s="138"/>
    </row>
    <row r="8" spans="1:5" ht="18.75" x14ac:dyDescent="0.4">
      <c r="A8" s="132">
        <v>2</v>
      </c>
      <c r="B8" s="136"/>
      <c r="C8" s="138"/>
      <c r="D8" s="136"/>
      <c r="E8" s="138"/>
    </row>
    <row r="9" spans="1:5" ht="18.75" x14ac:dyDescent="0.4">
      <c r="A9" s="132">
        <v>3</v>
      </c>
      <c r="B9" s="136"/>
      <c r="C9" s="138"/>
      <c r="D9" s="136"/>
      <c r="E9" s="138"/>
    </row>
    <row r="10" spans="1:5" ht="18.75" x14ac:dyDescent="0.4">
      <c r="A10" s="132">
        <v>4</v>
      </c>
      <c r="B10" s="136"/>
      <c r="C10" s="138"/>
      <c r="D10" s="136"/>
      <c r="E10" s="138"/>
    </row>
    <row r="11" spans="1:5" ht="18.75" x14ac:dyDescent="0.4">
      <c r="A11" s="132">
        <v>5</v>
      </c>
      <c r="B11" s="136"/>
      <c r="C11" s="138"/>
      <c r="D11" s="136"/>
      <c r="E11" s="138"/>
    </row>
    <row r="12" spans="1:5" ht="18.75" x14ac:dyDescent="0.4">
      <c r="A12" s="132">
        <v>6</v>
      </c>
      <c r="B12" s="136"/>
      <c r="C12" s="138"/>
      <c r="D12" s="136"/>
      <c r="E12" s="138"/>
    </row>
    <row r="13" spans="1:5" ht="18.75" x14ac:dyDescent="0.4">
      <c r="A13" s="132">
        <v>7</v>
      </c>
      <c r="B13" s="136"/>
      <c r="C13" s="138"/>
      <c r="D13" s="136"/>
      <c r="E13" s="138"/>
    </row>
    <row r="14" spans="1:5" ht="18.75" x14ac:dyDescent="0.4">
      <c r="A14" s="132">
        <v>8</v>
      </c>
      <c r="B14" s="136"/>
      <c r="C14" s="138"/>
      <c r="D14" s="136"/>
      <c r="E14" s="138"/>
    </row>
    <row r="15" spans="1:5" ht="18.75" x14ac:dyDescent="0.4">
      <c r="A15" s="132">
        <v>9</v>
      </c>
      <c r="B15" s="136"/>
      <c r="C15" s="138"/>
      <c r="D15" s="136"/>
      <c r="E15" s="138"/>
    </row>
    <row r="16" spans="1:5" ht="18.75" x14ac:dyDescent="0.4">
      <c r="A16" s="132">
        <v>10</v>
      </c>
      <c r="B16" s="136"/>
      <c r="C16" s="138"/>
      <c r="D16" s="136"/>
      <c r="E16" s="138"/>
    </row>
    <row r="17" spans="1:5" ht="18.75" x14ac:dyDescent="0.4">
      <c r="A17" s="132">
        <v>11</v>
      </c>
      <c r="B17" s="136"/>
      <c r="C17" s="138"/>
      <c r="D17" s="136"/>
      <c r="E17" s="138"/>
    </row>
    <row r="18" spans="1:5" ht="18.75" x14ac:dyDescent="0.4">
      <c r="A18" s="132">
        <v>12</v>
      </c>
      <c r="B18" s="136"/>
      <c r="C18" s="138"/>
      <c r="D18" s="136"/>
      <c r="E18" s="138"/>
    </row>
    <row r="19" spans="1:5" ht="18.75" x14ac:dyDescent="0.4">
      <c r="A19" s="132">
        <v>13</v>
      </c>
      <c r="B19" s="136"/>
      <c r="C19" s="138"/>
      <c r="D19" s="136"/>
      <c r="E19" s="138"/>
    </row>
    <row r="20" spans="1:5" ht="18.75" x14ac:dyDescent="0.4">
      <c r="A20" s="132">
        <v>14</v>
      </c>
      <c r="B20" s="136"/>
      <c r="C20" s="138"/>
      <c r="D20" s="136"/>
      <c r="E20" s="138"/>
    </row>
    <row r="21" spans="1:5" ht="18.75" x14ac:dyDescent="0.4">
      <c r="A21" s="132">
        <v>15</v>
      </c>
      <c r="B21" s="136"/>
      <c r="C21" s="138"/>
      <c r="D21" s="136"/>
      <c r="E21" s="138"/>
    </row>
    <row r="22" spans="1:5" ht="18.75" x14ac:dyDescent="0.4">
      <c r="A22" s="132">
        <v>16</v>
      </c>
      <c r="B22" s="136"/>
      <c r="C22" s="138"/>
      <c r="D22" s="136"/>
      <c r="E22" s="138"/>
    </row>
    <row r="23" spans="1:5" ht="18.75" x14ac:dyDescent="0.4">
      <c r="A23" s="132">
        <v>17</v>
      </c>
      <c r="B23" s="136"/>
      <c r="C23" s="138"/>
      <c r="D23" s="136"/>
      <c r="E23" s="138"/>
    </row>
    <row r="24" spans="1:5" ht="18.75" x14ac:dyDescent="0.4">
      <c r="A24" s="132">
        <v>18</v>
      </c>
      <c r="B24" s="136"/>
      <c r="C24" s="138"/>
      <c r="D24" s="136"/>
      <c r="E24" s="138"/>
    </row>
    <row r="25" spans="1:5" ht="18.75" x14ac:dyDescent="0.4">
      <c r="A25" s="132">
        <v>19</v>
      </c>
      <c r="B25" s="136"/>
      <c r="C25" s="138"/>
      <c r="D25" s="136"/>
      <c r="E25" s="138"/>
    </row>
    <row r="26" spans="1:5" ht="18.75" x14ac:dyDescent="0.4">
      <c r="A26" s="132">
        <v>20</v>
      </c>
      <c r="B26" s="136"/>
      <c r="C26" s="138"/>
      <c r="D26" s="136"/>
      <c r="E26" s="138"/>
    </row>
    <row r="27" spans="1:5" ht="18.75" x14ac:dyDescent="0.4">
      <c r="A27" s="132">
        <v>21</v>
      </c>
      <c r="B27" s="136"/>
      <c r="C27" s="138"/>
      <c r="D27" s="136"/>
      <c r="E27" s="138"/>
    </row>
    <row r="28" spans="1:5" ht="18.75" x14ac:dyDescent="0.4">
      <c r="A28" s="132">
        <v>22</v>
      </c>
      <c r="B28" s="136"/>
      <c r="C28" s="138"/>
      <c r="D28" s="136"/>
      <c r="E28" s="138"/>
    </row>
    <row r="29" spans="1:5" ht="18.75" x14ac:dyDescent="0.4">
      <c r="A29" s="132">
        <v>23</v>
      </c>
      <c r="B29" s="136"/>
      <c r="C29" s="138"/>
      <c r="D29" s="136"/>
      <c r="E29" s="138"/>
    </row>
    <row r="30" spans="1:5" ht="18.75" x14ac:dyDescent="0.4">
      <c r="A30" s="132">
        <v>24</v>
      </c>
      <c r="B30" s="136"/>
      <c r="C30" s="138"/>
      <c r="D30" s="136"/>
      <c r="E30" s="138"/>
    </row>
    <row r="31" spans="1:5" ht="18.75" x14ac:dyDescent="0.4">
      <c r="A31" s="132">
        <v>25</v>
      </c>
      <c r="B31" s="136"/>
      <c r="C31" s="138"/>
      <c r="D31" s="136"/>
      <c r="E31" s="138"/>
    </row>
    <row r="32" spans="1:5" ht="18.75" x14ac:dyDescent="0.4">
      <c r="A32" s="132">
        <v>26</v>
      </c>
      <c r="B32" s="136"/>
      <c r="C32" s="138"/>
      <c r="D32" s="136"/>
      <c r="E32" s="138"/>
    </row>
    <row r="33" spans="1:5" ht="18.75" x14ac:dyDescent="0.4">
      <c r="A33" s="132">
        <v>27</v>
      </c>
      <c r="B33" s="136"/>
      <c r="C33" s="138"/>
      <c r="D33" s="136"/>
      <c r="E33" s="138"/>
    </row>
    <row r="34" spans="1:5" ht="18.75" x14ac:dyDescent="0.4">
      <c r="A34" s="132">
        <v>28</v>
      </c>
      <c r="B34" s="136"/>
      <c r="C34" s="138"/>
      <c r="D34" s="136"/>
      <c r="E34" s="138"/>
    </row>
    <row r="35" spans="1:5" ht="18.75" x14ac:dyDescent="0.4">
      <c r="A35" s="132">
        <v>29</v>
      </c>
      <c r="B35" s="136"/>
      <c r="C35" s="138"/>
      <c r="D35" s="136"/>
      <c r="E35" s="138"/>
    </row>
    <row r="36" spans="1:5" ht="18.75" x14ac:dyDescent="0.4">
      <c r="A36" s="132">
        <v>30</v>
      </c>
      <c r="B36" s="136"/>
      <c r="C36" s="138"/>
      <c r="D36" s="136"/>
      <c r="E36" s="138"/>
    </row>
    <row r="37" spans="1:5" ht="18.75" x14ac:dyDescent="0.4">
      <c r="A37" s="132">
        <v>31</v>
      </c>
      <c r="B37" s="136"/>
      <c r="C37" s="138"/>
      <c r="D37" s="136"/>
      <c r="E37" s="138"/>
    </row>
    <row r="38" spans="1:5" ht="18.75" x14ac:dyDescent="0.4">
      <c r="A38" s="132" t="s">
        <v>3</v>
      </c>
      <c r="B38" s="137">
        <f>SUM(B7:B37)</f>
        <v>0</v>
      </c>
      <c r="C38" s="137">
        <f>SUM(C7:C37)</f>
        <v>0</v>
      </c>
      <c r="D38" s="137">
        <f>SUM(D7:D37)</f>
        <v>0</v>
      </c>
      <c r="E38" s="137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2"/>
  <dataValidations count="2">
    <dataValidation type="custom" imeMode="halfAlpha" allowBlank="1" showInputMessage="1" showErrorMessage="1" errorTitle="入力エラー" error="千円単位の数値を入力してください。" sqref="C7:C37 E7:E37" xr:uid="{0CBCA92E-EDE7-4108-BFF0-B30AE056C592}">
      <formula1>MOD(C7, 1000)=0</formula1>
    </dataValidation>
    <dataValidation type="whole" imeMode="halfAlpha" allowBlank="1" showInputMessage="1" showErrorMessage="1" sqref="B7:B37 D7:D37" xr:uid="{363E2183-CF07-4F5A-B79C-0D9DA645A017}">
      <formula1>1</formula1>
      <formula2>99999999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9644C-74F0-4505-B0AB-3CC97EE7E3FD}">
  <sheetPr>
    <tabColor rgb="FFFF0000"/>
  </sheetPr>
  <dimension ref="A1:E38"/>
  <sheetViews>
    <sheetView showGridLines="0" zoomScaleNormal="100" workbookViewId="0">
      <selection activeCell="E14" sqref="E14"/>
    </sheetView>
  </sheetViews>
  <sheetFormatPr defaultRowHeight="14.25" x14ac:dyDescent="0.4"/>
  <cols>
    <col min="1" max="1" width="10.375" style="135" customWidth="1"/>
    <col min="2" max="2" width="16.625" style="135" customWidth="1"/>
    <col min="3" max="3" width="18.25" style="135" customWidth="1"/>
    <col min="4" max="4" width="16.375" style="135" customWidth="1"/>
    <col min="5" max="5" width="17.25" style="135" customWidth="1"/>
    <col min="6" max="16384" width="9" style="135"/>
  </cols>
  <sheetData>
    <row r="1" spans="1:5" x14ac:dyDescent="0.4">
      <c r="A1" s="430" t="s">
        <v>126</v>
      </c>
      <c r="B1" s="430"/>
      <c r="C1" s="430"/>
      <c r="D1" s="430"/>
      <c r="E1" s="430"/>
    </row>
    <row r="2" spans="1:5" x14ac:dyDescent="0.4">
      <c r="A2" s="128" t="s">
        <v>9</v>
      </c>
      <c r="B2" s="129">
        <f>入力表!E13</f>
        <v>9</v>
      </c>
      <c r="C2" s="133" t="s">
        <v>137</v>
      </c>
      <c r="D2" s="134">
        <f>入力表!G13</f>
        <v>7</v>
      </c>
      <c r="E2" s="130" t="s">
        <v>35</v>
      </c>
    </row>
    <row r="3" spans="1:5" ht="18" customHeight="1" x14ac:dyDescent="0.4">
      <c r="A3" s="431" t="s">
        <v>7</v>
      </c>
      <c r="B3" s="431"/>
      <c r="C3" s="439" t="str">
        <f>入力表!C12</f>
        <v>８７６５４４４４</v>
      </c>
      <c r="D3" s="440"/>
      <c r="E3" s="441"/>
    </row>
    <row r="4" spans="1:5" x14ac:dyDescent="0.4">
      <c r="A4" s="431" t="s">
        <v>8</v>
      </c>
      <c r="B4" s="431"/>
      <c r="C4" s="433" t="str">
        <f>入力表!C10</f>
        <v>山形市税ホテル</v>
      </c>
      <c r="D4" s="434"/>
      <c r="E4" s="435"/>
    </row>
    <row r="5" spans="1:5" x14ac:dyDescent="0.4">
      <c r="A5" s="425" t="s">
        <v>6</v>
      </c>
      <c r="B5" s="427" t="s">
        <v>5</v>
      </c>
      <c r="C5" s="428"/>
      <c r="D5" s="427" t="s">
        <v>34</v>
      </c>
      <c r="E5" s="429"/>
    </row>
    <row r="6" spans="1:5" x14ac:dyDescent="0.4">
      <c r="A6" s="426"/>
      <c r="B6" s="131" t="s">
        <v>2</v>
      </c>
      <c r="C6" s="131" t="s">
        <v>1</v>
      </c>
      <c r="D6" s="131" t="s">
        <v>2</v>
      </c>
      <c r="E6" s="131" t="s">
        <v>1</v>
      </c>
    </row>
    <row r="7" spans="1:5" ht="18.75" x14ac:dyDescent="0.4">
      <c r="A7" s="132">
        <v>1</v>
      </c>
      <c r="B7" s="136"/>
      <c r="C7" s="138"/>
      <c r="D7" s="136"/>
      <c r="E7" s="138"/>
    </row>
    <row r="8" spans="1:5" ht="18.75" x14ac:dyDescent="0.4">
      <c r="A8" s="132">
        <v>2</v>
      </c>
      <c r="B8" s="136"/>
      <c r="C8" s="138"/>
      <c r="D8" s="136"/>
      <c r="E8" s="138"/>
    </row>
    <row r="9" spans="1:5" ht="18.75" x14ac:dyDescent="0.4">
      <c r="A9" s="132">
        <v>3</v>
      </c>
      <c r="B9" s="136"/>
      <c r="C9" s="138"/>
      <c r="D9" s="136"/>
      <c r="E9" s="138"/>
    </row>
    <row r="10" spans="1:5" ht="18.75" x14ac:dyDescent="0.4">
      <c r="A10" s="132">
        <v>4</v>
      </c>
      <c r="B10" s="136"/>
      <c r="C10" s="138"/>
      <c r="D10" s="136"/>
      <c r="E10" s="138"/>
    </row>
    <row r="11" spans="1:5" ht="18.75" x14ac:dyDescent="0.4">
      <c r="A11" s="132">
        <v>5</v>
      </c>
      <c r="B11" s="136"/>
      <c r="C11" s="138"/>
      <c r="D11" s="136"/>
      <c r="E11" s="138"/>
    </row>
    <row r="12" spans="1:5" ht="18.75" x14ac:dyDescent="0.4">
      <c r="A12" s="132">
        <v>6</v>
      </c>
      <c r="B12" s="136"/>
      <c r="C12" s="138"/>
      <c r="D12" s="136"/>
      <c r="E12" s="138"/>
    </row>
    <row r="13" spans="1:5" ht="18.75" x14ac:dyDescent="0.4">
      <c r="A13" s="132">
        <v>7</v>
      </c>
      <c r="B13" s="136"/>
      <c r="C13" s="138"/>
      <c r="D13" s="136"/>
      <c r="E13" s="138"/>
    </row>
    <row r="14" spans="1:5" ht="18.75" x14ac:dyDescent="0.4">
      <c r="A14" s="132">
        <v>8</v>
      </c>
      <c r="B14" s="136"/>
      <c r="C14" s="138"/>
      <c r="D14" s="136"/>
      <c r="E14" s="138"/>
    </row>
    <row r="15" spans="1:5" ht="18.75" x14ac:dyDescent="0.4">
      <c r="A15" s="132">
        <v>9</v>
      </c>
      <c r="B15" s="136"/>
      <c r="C15" s="138"/>
      <c r="D15" s="136"/>
      <c r="E15" s="138"/>
    </row>
    <row r="16" spans="1:5" ht="18.75" x14ac:dyDescent="0.4">
      <c r="A16" s="132">
        <v>10</v>
      </c>
      <c r="B16" s="136"/>
      <c r="C16" s="138"/>
      <c r="D16" s="136"/>
      <c r="E16" s="138"/>
    </row>
    <row r="17" spans="1:5" ht="18.75" x14ac:dyDescent="0.4">
      <c r="A17" s="132">
        <v>11</v>
      </c>
      <c r="B17" s="136"/>
      <c r="C17" s="138"/>
      <c r="D17" s="136"/>
      <c r="E17" s="138"/>
    </row>
    <row r="18" spans="1:5" ht="18.75" x14ac:dyDescent="0.4">
      <c r="A18" s="132">
        <v>12</v>
      </c>
      <c r="B18" s="136"/>
      <c r="C18" s="138"/>
      <c r="D18" s="136"/>
      <c r="E18" s="138"/>
    </row>
    <row r="19" spans="1:5" ht="18.75" x14ac:dyDescent="0.4">
      <c r="A19" s="132">
        <v>13</v>
      </c>
      <c r="B19" s="136"/>
      <c r="C19" s="138"/>
      <c r="D19" s="136"/>
      <c r="E19" s="138"/>
    </row>
    <row r="20" spans="1:5" ht="18.75" x14ac:dyDescent="0.4">
      <c r="A20" s="132">
        <v>14</v>
      </c>
      <c r="B20" s="136"/>
      <c r="C20" s="138"/>
      <c r="D20" s="136"/>
      <c r="E20" s="138"/>
    </row>
    <row r="21" spans="1:5" ht="18.75" x14ac:dyDescent="0.4">
      <c r="A21" s="132">
        <v>15</v>
      </c>
      <c r="B21" s="136"/>
      <c r="C21" s="138"/>
      <c r="D21" s="136"/>
      <c r="E21" s="138"/>
    </row>
    <row r="22" spans="1:5" ht="18.75" x14ac:dyDescent="0.4">
      <c r="A22" s="132">
        <v>16</v>
      </c>
      <c r="B22" s="136"/>
      <c r="C22" s="138"/>
      <c r="D22" s="136"/>
      <c r="E22" s="138"/>
    </row>
    <row r="23" spans="1:5" ht="18.75" x14ac:dyDescent="0.4">
      <c r="A23" s="132">
        <v>17</v>
      </c>
      <c r="B23" s="136"/>
      <c r="C23" s="138"/>
      <c r="D23" s="136"/>
      <c r="E23" s="138"/>
    </row>
    <row r="24" spans="1:5" ht="18.75" x14ac:dyDescent="0.4">
      <c r="A24" s="132">
        <v>18</v>
      </c>
      <c r="B24" s="136"/>
      <c r="C24" s="138"/>
      <c r="D24" s="136"/>
      <c r="E24" s="138"/>
    </row>
    <row r="25" spans="1:5" ht="18.75" x14ac:dyDescent="0.4">
      <c r="A25" s="132">
        <v>19</v>
      </c>
      <c r="B25" s="136"/>
      <c r="C25" s="138"/>
      <c r="D25" s="136"/>
      <c r="E25" s="138"/>
    </row>
    <row r="26" spans="1:5" ht="18.75" x14ac:dyDescent="0.4">
      <c r="A26" s="132">
        <v>20</v>
      </c>
      <c r="B26" s="136"/>
      <c r="C26" s="138"/>
      <c r="D26" s="136"/>
      <c r="E26" s="138"/>
    </row>
    <row r="27" spans="1:5" ht="18.75" x14ac:dyDescent="0.4">
      <c r="A27" s="132">
        <v>21</v>
      </c>
      <c r="B27" s="136"/>
      <c r="C27" s="138"/>
      <c r="D27" s="136"/>
      <c r="E27" s="138"/>
    </row>
    <row r="28" spans="1:5" ht="18.75" x14ac:dyDescent="0.4">
      <c r="A28" s="132">
        <v>22</v>
      </c>
      <c r="B28" s="136"/>
      <c r="C28" s="138"/>
      <c r="D28" s="136"/>
      <c r="E28" s="138"/>
    </row>
    <row r="29" spans="1:5" ht="18.75" x14ac:dyDescent="0.4">
      <c r="A29" s="132">
        <v>23</v>
      </c>
      <c r="B29" s="136"/>
      <c r="C29" s="138"/>
      <c r="D29" s="136"/>
      <c r="E29" s="138"/>
    </row>
    <row r="30" spans="1:5" ht="18.75" x14ac:dyDescent="0.4">
      <c r="A30" s="132">
        <v>24</v>
      </c>
      <c r="B30" s="136"/>
      <c r="C30" s="138"/>
      <c r="D30" s="136"/>
      <c r="E30" s="138"/>
    </row>
    <row r="31" spans="1:5" ht="18.75" x14ac:dyDescent="0.4">
      <c r="A31" s="132">
        <v>25</v>
      </c>
      <c r="B31" s="136"/>
      <c r="C31" s="138"/>
      <c r="D31" s="136"/>
      <c r="E31" s="138"/>
    </row>
    <row r="32" spans="1:5" ht="18.75" x14ac:dyDescent="0.4">
      <c r="A32" s="132">
        <v>26</v>
      </c>
      <c r="B32" s="136"/>
      <c r="C32" s="138"/>
      <c r="D32" s="136"/>
      <c r="E32" s="138"/>
    </row>
    <row r="33" spans="1:5" ht="18.75" x14ac:dyDescent="0.4">
      <c r="A33" s="132">
        <v>27</v>
      </c>
      <c r="B33" s="136"/>
      <c r="C33" s="138"/>
      <c r="D33" s="136"/>
      <c r="E33" s="138"/>
    </row>
    <row r="34" spans="1:5" ht="18.75" x14ac:dyDescent="0.4">
      <c r="A34" s="132">
        <v>28</v>
      </c>
      <c r="B34" s="136"/>
      <c r="C34" s="138"/>
      <c r="D34" s="136"/>
      <c r="E34" s="138"/>
    </row>
    <row r="35" spans="1:5" ht="18.75" x14ac:dyDescent="0.4">
      <c r="A35" s="132">
        <v>29</v>
      </c>
      <c r="B35" s="136"/>
      <c r="C35" s="138"/>
      <c r="D35" s="136"/>
      <c r="E35" s="138"/>
    </row>
    <row r="36" spans="1:5" ht="18.75" x14ac:dyDescent="0.4">
      <c r="A36" s="132">
        <v>30</v>
      </c>
      <c r="B36" s="136"/>
      <c r="C36" s="138"/>
      <c r="D36" s="136"/>
      <c r="E36" s="138"/>
    </row>
    <row r="37" spans="1:5" ht="18.75" x14ac:dyDescent="0.4">
      <c r="A37" s="132">
        <v>31</v>
      </c>
      <c r="B37" s="136"/>
      <c r="C37" s="138"/>
      <c r="D37" s="136"/>
      <c r="E37" s="138"/>
    </row>
    <row r="38" spans="1:5" ht="18.75" x14ac:dyDescent="0.4">
      <c r="A38" s="132" t="s">
        <v>3</v>
      </c>
      <c r="B38" s="137">
        <f>SUM(B7:B37)</f>
        <v>0</v>
      </c>
      <c r="C38" s="137">
        <f>SUM(C7:C37)</f>
        <v>0</v>
      </c>
      <c r="D38" s="137">
        <f>SUM(D7:D37)</f>
        <v>0</v>
      </c>
      <c r="E38" s="137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2"/>
  <dataValidations count="2">
    <dataValidation type="whole" imeMode="halfAlpha" allowBlank="1" showInputMessage="1" showErrorMessage="1" sqref="B7:B37 D7:D37" xr:uid="{21464D00-B9E2-41FC-AF4F-8BCBD837EC75}">
      <formula1>1</formula1>
      <formula2>99999999</formula2>
    </dataValidation>
    <dataValidation type="custom" imeMode="halfAlpha" allowBlank="1" showInputMessage="1" showErrorMessage="1" errorTitle="入力エラー" error="千円単位の数値を入力してください。" sqref="C7:C37 E7:E37" xr:uid="{C0FFCE15-E12E-4E55-9E14-B7BA52CFA3B6}">
      <formula1>MOD(C7, 1000)=0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0010E-EE92-4E12-A500-613CD033F530}">
  <sheetPr>
    <tabColor rgb="FFFF0000"/>
    <pageSetUpPr fitToPage="1"/>
  </sheetPr>
  <dimension ref="A1:I59"/>
  <sheetViews>
    <sheetView showGridLines="0" tabSelected="1" topLeftCell="A3" zoomScaleNormal="100" zoomScaleSheetLayoutView="95" workbookViewId="0">
      <selection activeCell="E11" sqref="E11:G11"/>
    </sheetView>
  </sheetViews>
  <sheetFormatPr defaultRowHeight="13.5" x14ac:dyDescent="0.4"/>
  <cols>
    <col min="1" max="1" width="15.25" style="1" customWidth="1"/>
    <col min="2" max="2" width="6.75" style="1" customWidth="1"/>
    <col min="3" max="3" width="7.375" style="1" customWidth="1"/>
    <col min="4" max="4" width="12.875" style="1" customWidth="1"/>
    <col min="5" max="5" width="15.5" style="1" customWidth="1"/>
    <col min="6" max="6" width="7" style="1" customWidth="1"/>
    <col min="7" max="7" width="14.5" style="1" customWidth="1"/>
    <col min="8" max="8" width="9" style="1" customWidth="1"/>
    <col min="9" max="16384" width="9" style="1"/>
  </cols>
  <sheetData>
    <row r="1" spans="1:9" x14ac:dyDescent="0.4">
      <c r="A1" s="1" t="s">
        <v>10</v>
      </c>
    </row>
    <row r="2" spans="1:9" ht="15" customHeight="1" x14ac:dyDescent="0.4">
      <c r="A2" s="216" t="s">
        <v>11</v>
      </c>
      <c r="B2" s="216"/>
      <c r="C2" s="216"/>
      <c r="D2" s="216"/>
      <c r="E2" s="216"/>
      <c r="F2" s="216"/>
      <c r="G2" s="216"/>
    </row>
    <row r="3" spans="1:9" ht="15" customHeight="1" x14ac:dyDescent="0.4">
      <c r="A3" s="217" t="s">
        <v>12</v>
      </c>
      <c r="B3" s="217"/>
      <c r="C3" s="95"/>
      <c r="D3" s="95"/>
      <c r="E3" s="95"/>
      <c r="F3" s="95"/>
      <c r="G3" s="95"/>
    </row>
    <row r="4" spans="1:9" x14ac:dyDescent="0.4">
      <c r="A4" s="217"/>
      <c r="B4" s="217"/>
      <c r="F4" s="81"/>
      <c r="G4" s="113" t="str">
        <f>入力表!C4&amp;'（入力例）入力表'!D4&amp;'（入力例）入力表'!E4&amp;'（入力例）入力表'!F4&amp;'（入力例）入力表'!G4&amp;'（入力例）入力表'!H4&amp;'（入力例）入力表'!I4</f>
        <v>令和9年8月12日</v>
      </c>
    </row>
    <row r="5" spans="1:9" x14ac:dyDescent="0.4">
      <c r="A5" s="95"/>
      <c r="B5" s="95"/>
      <c r="F5" s="3"/>
      <c r="G5" s="3"/>
    </row>
    <row r="6" spans="1:9" x14ac:dyDescent="0.4">
      <c r="A6" s="217" t="s">
        <v>13</v>
      </c>
      <c r="B6" s="217"/>
      <c r="C6" s="217"/>
      <c r="D6" s="217"/>
      <c r="E6" s="217"/>
      <c r="F6" s="217"/>
      <c r="G6" s="217"/>
    </row>
    <row r="7" spans="1:9" x14ac:dyDescent="0.4">
      <c r="A7" s="95"/>
      <c r="B7" s="95"/>
      <c r="C7" s="95"/>
      <c r="D7" s="95"/>
      <c r="E7" s="95"/>
      <c r="F7" s="95"/>
      <c r="G7" s="95"/>
    </row>
    <row r="8" spans="1:9" x14ac:dyDescent="0.4">
      <c r="A8" s="95" t="s">
        <v>14</v>
      </c>
      <c r="B8" s="95"/>
      <c r="C8" s="95"/>
      <c r="D8" s="95"/>
      <c r="E8" s="95"/>
      <c r="F8" s="95"/>
      <c r="G8" s="95"/>
    </row>
    <row r="9" spans="1:9" ht="13.5" customHeight="1" x14ac:dyDescent="0.4">
      <c r="A9" s="211" t="s">
        <v>15</v>
      </c>
      <c r="B9" s="212"/>
      <c r="C9" s="212"/>
      <c r="D9" s="442"/>
      <c r="E9" s="213" t="s">
        <v>16</v>
      </c>
      <c r="F9" s="214"/>
      <c r="G9" s="215"/>
      <c r="I9" s="4"/>
    </row>
    <row r="10" spans="1:9" ht="24" customHeight="1" x14ac:dyDescent="0.4">
      <c r="A10" s="443" t="str">
        <f>入力表!C6</f>
        <v>山形市旅篭町二丁目〇番▲号</v>
      </c>
      <c r="B10" s="444"/>
      <c r="C10" s="444"/>
      <c r="D10" s="445"/>
      <c r="E10" s="208" t="str">
        <f>入力表!D7</f>
        <v>株式会社　山形市税観光</v>
      </c>
      <c r="F10" s="209"/>
      <c r="G10" s="210"/>
      <c r="I10" s="4"/>
    </row>
    <row r="11" spans="1:9" ht="20.25" customHeight="1" x14ac:dyDescent="0.4">
      <c r="A11" s="184"/>
      <c r="B11" s="185"/>
      <c r="C11" s="185"/>
      <c r="D11" s="186"/>
      <c r="E11" s="184" t="str">
        <f>入力表!D8</f>
        <v>代表取締役　山形　太郎</v>
      </c>
      <c r="F11" s="444"/>
      <c r="G11" s="445"/>
    </row>
    <row r="12" spans="1:9" ht="16.5" x14ac:dyDescent="0.4">
      <c r="A12" s="96" t="s">
        <v>17</v>
      </c>
      <c r="B12" s="446">
        <f>入力表!C5</f>
        <v>111111111111</v>
      </c>
      <c r="C12" s="447"/>
      <c r="D12" s="448"/>
      <c r="E12" s="78" t="s">
        <v>18</v>
      </c>
      <c r="F12" s="449" t="str">
        <f>入力表!C9</f>
        <v>023-641-0000</v>
      </c>
      <c r="G12" s="449"/>
    </row>
    <row r="13" spans="1:9" ht="15.75" customHeight="1" x14ac:dyDescent="0.4">
      <c r="A13" s="196" t="s">
        <v>19</v>
      </c>
      <c r="B13" s="199" t="s">
        <v>20</v>
      </c>
      <c r="C13" s="199"/>
      <c r="D13" s="450" t="str">
        <f>入力表!C11</f>
        <v>山形市香澄町二丁目▲番〇号</v>
      </c>
      <c r="E13" s="450"/>
      <c r="F13" s="451"/>
      <c r="G13" s="452"/>
    </row>
    <row r="14" spans="1:9" x14ac:dyDescent="0.4">
      <c r="A14" s="197"/>
      <c r="B14" s="199" t="s">
        <v>21</v>
      </c>
      <c r="C14" s="199"/>
      <c r="D14" s="453" t="str">
        <f>入力表!C10</f>
        <v>山形市税ホテル</v>
      </c>
      <c r="E14" s="450"/>
      <c r="F14" s="450"/>
      <c r="G14" s="454"/>
    </row>
    <row r="15" spans="1:9" ht="13.5" customHeight="1" x14ac:dyDescent="0.4">
      <c r="A15" s="198"/>
      <c r="B15" s="205" t="s">
        <v>37</v>
      </c>
      <c r="C15" s="206"/>
      <c r="D15" s="453" t="str">
        <f>入力表!C12</f>
        <v>８７６５４４４４</v>
      </c>
      <c r="E15" s="450"/>
      <c r="F15" s="450"/>
      <c r="G15" s="454"/>
    </row>
    <row r="17" spans="1:8" x14ac:dyDescent="0.4">
      <c r="A17" s="97" t="s">
        <v>22</v>
      </c>
      <c r="B17" s="122">
        <f>入力表!E13</f>
        <v>9</v>
      </c>
      <c r="C17" s="7" t="s">
        <v>23</v>
      </c>
      <c r="D17" s="122">
        <f>入力表!G13</f>
        <v>7</v>
      </c>
      <c r="E17" s="7" t="s">
        <v>24</v>
      </c>
      <c r="F17" s="7"/>
      <c r="G17" s="9"/>
    </row>
    <row r="18" spans="1:8" ht="27" x14ac:dyDescent="0.4">
      <c r="A18" s="119" t="s">
        <v>25</v>
      </c>
      <c r="B18" s="180" t="s">
        <v>26</v>
      </c>
      <c r="C18" s="181"/>
      <c r="D18" s="119" t="s">
        <v>131</v>
      </c>
      <c r="E18" s="120" t="s">
        <v>132</v>
      </c>
      <c r="F18" s="121" t="s">
        <v>133</v>
      </c>
      <c r="G18" s="120" t="s">
        <v>134</v>
      </c>
      <c r="H18" s="10"/>
    </row>
    <row r="19" spans="1:8" ht="13.5" customHeight="1" x14ac:dyDescent="0.4">
      <c r="A19" s="170" t="s">
        <v>4</v>
      </c>
      <c r="B19" s="173" t="s">
        <v>128</v>
      </c>
      <c r="C19" s="174"/>
      <c r="D19" s="114">
        <f>'月計表（１人1泊当たり）'!B38</f>
        <v>1113</v>
      </c>
      <c r="E19" s="114">
        <f>'月計表（１人1泊当たり）'!C38</f>
        <v>9173000</v>
      </c>
      <c r="F19" s="455" t="s">
        <v>27</v>
      </c>
      <c r="G19" s="114">
        <f>E19*0.03</f>
        <v>275190</v>
      </c>
    </row>
    <row r="20" spans="1:8" ht="14.25" customHeight="1" x14ac:dyDescent="0.4">
      <c r="A20" s="171"/>
      <c r="B20" s="173" t="s">
        <v>129</v>
      </c>
      <c r="C20" s="174"/>
      <c r="D20" s="114">
        <f>'月計表（１部屋1泊当たり）'!B38</f>
        <v>0</v>
      </c>
      <c r="E20" s="114">
        <f>'月計表（１部屋1泊当たり）'!C38</f>
        <v>0</v>
      </c>
      <c r="F20" s="456"/>
      <c r="G20" s="127">
        <f t="shared" ref="G20:G21" si="0">E20*0.03</f>
        <v>0</v>
      </c>
    </row>
    <row r="21" spans="1:8" ht="13.5" customHeight="1" x14ac:dyDescent="0.4">
      <c r="A21" s="171"/>
      <c r="B21" s="173" t="s">
        <v>130</v>
      </c>
      <c r="C21" s="174"/>
      <c r="D21" s="115">
        <f>'月計表（１棟1泊当たり）'!B38</f>
        <v>0</v>
      </c>
      <c r="E21" s="115">
        <f>'月計表（１棟1泊当たり）'!C38</f>
        <v>0</v>
      </c>
      <c r="F21" s="457"/>
      <c r="G21" s="127">
        <f t="shared" si="0"/>
        <v>0</v>
      </c>
    </row>
    <row r="22" spans="1:8" x14ac:dyDescent="0.4">
      <c r="A22" s="172"/>
      <c r="B22" s="178" t="s">
        <v>28</v>
      </c>
      <c r="C22" s="183"/>
      <c r="D22" s="114">
        <f>SUM(D19:D21)</f>
        <v>1113</v>
      </c>
      <c r="E22" s="114">
        <f>SUM(E19:E21)</f>
        <v>9173000</v>
      </c>
      <c r="F22" s="98" t="s">
        <v>29</v>
      </c>
      <c r="G22" s="117">
        <f>SUM(G19:G21)</f>
        <v>275190</v>
      </c>
    </row>
    <row r="23" spans="1:8" ht="14.25" customHeight="1" x14ac:dyDescent="0.4">
      <c r="A23" s="170" t="s">
        <v>30</v>
      </c>
      <c r="B23" s="173" t="s">
        <v>128</v>
      </c>
      <c r="C23" s="174"/>
      <c r="D23" s="116">
        <f>'月計表（１人1泊当たり）'!D38</f>
        <v>35</v>
      </c>
      <c r="E23" s="116">
        <f>'月計表（１人1泊当たり）'!E38</f>
        <v>272000</v>
      </c>
    </row>
    <row r="24" spans="1:8" ht="13.5" customHeight="1" x14ac:dyDescent="0.4">
      <c r="A24" s="171"/>
      <c r="B24" s="173" t="s">
        <v>129</v>
      </c>
      <c r="C24" s="174"/>
      <c r="D24" s="114">
        <f>'月計表（１部屋1泊当たり）'!D38</f>
        <v>0</v>
      </c>
      <c r="E24" s="114">
        <f>'月計表（１部屋1泊当たり）'!E38</f>
        <v>0</v>
      </c>
      <c r="F24" s="16"/>
      <c r="G24" s="17"/>
    </row>
    <row r="25" spans="1:8" ht="13.5" customHeight="1" x14ac:dyDescent="0.4">
      <c r="A25" s="171"/>
      <c r="B25" s="173" t="s">
        <v>130</v>
      </c>
      <c r="C25" s="174"/>
      <c r="D25" s="115">
        <f>'月計表（１棟1泊当たり）'!D38</f>
        <v>0</v>
      </c>
      <c r="E25" s="115">
        <f>'月計表（１棟1泊当たり）'!E38</f>
        <v>0</v>
      </c>
      <c r="F25" s="17"/>
      <c r="G25" s="17"/>
    </row>
    <row r="26" spans="1:8" x14ac:dyDescent="0.4">
      <c r="A26" s="172"/>
      <c r="B26" s="178" t="s">
        <v>28</v>
      </c>
      <c r="C26" s="179"/>
      <c r="D26" s="114">
        <f>SUM(D23:D25)</f>
        <v>35</v>
      </c>
      <c r="E26" s="114">
        <f>SUM(E23:E25)</f>
        <v>272000</v>
      </c>
      <c r="F26" s="17"/>
      <c r="G26" s="17"/>
    </row>
    <row r="27" spans="1:8" x14ac:dyDescent="0.4">
      <c r="A27" s="99"/>
      <c r="B27" s="99"/>
      <c r="C27" s="99"/>
      <c r="D27" s="18"/>
      <c r="E27" s="18"/>
      <c r="F27" s="17"/>
      <c r="G27" s="17"/>
    </row>
    <row r="28" spans="1:8" x14ac:dyDescent="0.4">
      <c r="A28" s="97" t="s">
        <v>36</v>
      </c>
      <c r="B28" s="6"/>
      <c r="C28" s="7" t="s">
        <v>23</v>
      </c>
      <c r="D28" s="8"/>
      <c r="E28" s="7" t="s">
        <v>24</v>
      </c>
      <c r="F28" s="7"/>
      <c r="G28" s="9"/>
    </row>
    <row r="29" spans="1:8" ht="27" x14ac:dyDescent="0.4">
      <c r="A29" s="119" t="s">
        <v>25</v>
      </c>
      <c r="B29" s="180" t="s">
        <v>26</v>
      </c>
      <c r="C29" s="181"/>
      <c r="D29" s="119" t="s">
        <v>131</v>
      </c>
      <c r="E29" s="120" t="s">
        <v>132</v>
      </c>
      <c r="F29" s="121" t="s">
        <v>133</v>
      </c>
      <c r="G29" s="120" t="s">
        <v>134</v>
      </c>
    </row>
    <row r="30" spans="1:8" ht="13.5" customHeight="1" x14ac:dyDescent="0.4">
      <c r="A30" s="170" t="s">
        <v>4</v>
      </c>
      <c r="B30" s="173" t="s">
        <v>128</v>
      </c>
      <c r="C30" s="174"/>
      <c r="D30" s="100"/>
      <c r="E30" s="100"/>
      <c r="F30" s="455" t="s">
        <v>27</v>
      </c>
      <c r="G30" s="100"/>
    </row>
    <row r="31" spans="1:8" ht="13.5" customHeight="1" x14ac:dyDescent="0.4">
      <c r="A31" s="171"/>
      <c r="B31" s="173" t="s">
        <v>129</v>
      </c>
      <c r="C31" s="174"/>
      <c r="D31" s="100"/>
      <c r="E31" s="100"/>
      <c r="F31" s="456"/>
      <c r="G31" s="100"/>
    </row>
    <row r="32" spans="1:8" ht="13.5" customHeight="1" x14ac:dyDescent="0.4">
      <c r="A32" s="171"/>
      <c r="B32" s="173" t="s">
        <v>130</v>
      </c>
      <c r="C32" s="174"/>
      <c r="D32" s="100"/>
      <c r="E32" s="100"/>
      <c r="F32" s="458"/>
      <c r="G32" s="13"/>
    </row>
    <row r="33" spans="1:7" x14ac:dyDescent="0.4">
      <c r="A33" s="172"/>
      <c r="B33" s="178" t="s">
        <v>28</v>
      </c>
      <c r="C33" s="179"/>
      <c r="D33" s="114">
        <f>SUM(D30:D32)</f>
        <v>0</v>
      </c>
      <c r="E33" s="114">
        <f>SUM(E30:E32)</f>
        <v>0</v>
      </c>
      <c r="F33" s="98" t="s">
        <v>31</v>
      </c>
      <c r="G33" s="117">
        <f>SUM(G30:G32)</f>
        <v>0</v>
      </c>
    </row>
    <row r="34" spans="1:7" ht="13.5" customHeight="1" x14ac:dyDescent="0.4">
      <c r="A34" s="170" t="s">
        <v>30</v>
      </c>
      <c r="B34" s="173" t="s">
        <v>128</v>
      </c>
      <c r="C34" s="174"/>
      <c r="D34" s="15"/>
      <c r="E34" s="15"/>
    </row>
    <row r="35" spans="1:7" ht="13.5" customHeight="1" x14ac:dyDescent="0.4">
      <c r="A35" s="171"/>
      <c r="B35" s="173" t="s">
        <v>129</v>
      </c>
      <c r="C35" s="174"/>
      <c r="D35" s="100"/>
      <c r="E35" s="100"/>
      <c r="F35" s="16"/>
      <c r="G35" s="17"/>
    </row>
    <row r="36" spans="1:7" ht="13.5" customHeight="1" x14ac:dyDescent="0.4">
      <c r="A36" s="171"/>
      <c r="B36" s="173" t="s">
        <v>130</v>
      </c>
      <c r="C36" s="174"/>
      <c r="D36" s="13"/>
      <c r="E36" s="13"/>
      <c r="F36" s="17"/>
      <c r="G36" s="17"/>
    </row>
    <row r="37" spans="1:7" x14ac:dyDescent="0.4">
      <c r="A37" s="172"/>
      <c r="B37" s="178" t="s">
        <v>28</v>
      </c>
      <c r="C37" s="179"/>
      <c r="D37" s="114">
        <f>SUM(D34:D36)</f>
        <v>0</v>
      </c>
      <c r="E37" s="114">
        <f>SUM(E34:E36)</f>
        <v>0</v>
      </c>
      <c r="F37" s="17"/>
      <c r="G37" s="17"/>
    </row>
    <row r="39" spans="1:7" x14ac:dyDescent="0.4">
      <c r="A39" s="97" t="s">
        <v>22</v>
      </c>
      <c r="B39" s="8"/>
      <c r="C39" s="7" t="s">
        <v>23</v>
      </c>
      <c r="D39" s="8"/>
      <c r="E39" s="7" t="s">
        <v>24</v>
      </c>
      <c r="F39" s="7"/>
      <c r="G39" s="9"/>
    </row>
    <row r="40" spans="1:7" ht="27" x14ac:dyDescent="0.4">
      <c r="A40" s="119" t="s">
        <v>25</v>
      </c>
      <c r="B40" s="180" t="s">
        <v>26</v>
      </c>
      <c r="C40" s="181"/>
      <c r="D40" s="119" t="s">
        <v>131</v>
      </c>
      <c r="E40" s="120" t="s">
        <v>132</v>
      </c>
      <c r="F40" s="121" t="s">
        <v>133</v>
      </c>
      <c r="G40" s="120" t="s">
        <v>134</v>
      </c>
    </row>
    <row r="41" spans="1:7" ht="13.5" customHeight="1" x14ac:dyDescent="0.4">
      <c r="A41" s="170" t="s">
        <v>4</v>
      </c>
      <c r="B41" s="173" t="s">
        <v>128</v>
      </c>
      <c r="C41" s="174"/>
      <c r="D41" s="100"/>
      <c r="E41" s="100"/>
      <c r="F41" s="455" t="s">
        <v>27</v>
      </c>
      <c r="G41" s="100"/>
    </row>
    <row r="42" spans="1:7" ht="13.5" customHeight="1" x14ac:dyDescent="0.4">
      <c r="A42" s="171"/>
      <c r="B42" s="173" t="s">
        <v>129</v>
      </c>
      <c r="C42" s="174"/>
      <c r="D42" s="100"/>
      <c r="E42" s="100"/>
      <c r="F42" s="456"/>
      <c r="G42" s="100"/>
    </row>
    <row r="43" spans="1:7" ht="13.5" customHeight="1" x14ac:dyDescent="0.4">
      <c r="A43" s="171"/>
      <c r="B43" s="173" t="s">
        <v>130</v>
      </c>
      <c r="C43" s="174"/>
      <c r="D43" s="13"/>
      <c r="E43" s="13"/>
      <c r="F43" s="457"/>
      <c r="G43" s="13"/>
    </row>
    <row r="44" spans="1:7" x14ac:dyDescent="0.4">
      <c r="A44" s="172"/>
      <c r="B44" s="178" t="s">
        <v>28</v>
      </c>
      <c r="C44" s="179"/>
      <c r="D44" s="114">
        <f>SUM(D41:D43)</f>
        <v>0</v>
      </c>
      <c r="E44" s="114">
        <f>SUM(E41:E43)</f>
        <v>0</v>
      </c>
      <c r="F44" s="98" t="s">
        <v>32</v>
      </c>
      <c r="G44" s="117">
        <f>SUM(G41:G43)</f>
        <v>0</v>
      </c>
    </row>
    <row r="45" spans="1:7" ht="13.5" customHeight="1" x14ac:dyDescent="0.4">
      <c r="A45" s="170" t="s">
        <v>30</v>
      </c>
      <c r="B45" s="173" t="s">
        <v>128</v>
      </c>
      <c r="C45" s="174"/>
      <c r="D45" s="15"/>
      <c r="E45" s="15"/>
    </row>
    <row r="46" spans="1:7" ht="13.5" customHeight="1" x14ac:dyDescent="0.4">
      <c r="A46" s="171"/>
      <c r="B46" s="173" t="s">
        <v>129</v>
      </c>
      <c r="C46" s="174"/>
      <c r="D46" s="100"/>
      <c r="E46" s="100"/>
      <c r="F46" s="16"/>
      <c r="G46" s="17"/>
    </row>
    <row r="47" spans="1:7" ht="13.5" customHeight="1" x14ac:dyDescent="0.4">
      <c r="A47" s="171"/>
      <c r="B47" s="173" t="s">
        <v>130</v>
      </c>
      <c r="C47" s="174"/>
      <c r="D47" s="13"/>
      <c r="E47" s="13"/>
      <c r="F47" s="17"/>
      <c r="G47" s="17"/>
    </row>
    <row r="48" spans="1:7" x14ac:dyDescent="0.4">
      <c r="A48" s="172"/>
      <c r="B48" s="178" t="s">
        <v>28</v>
      </c>
      <c r="C48" s="179"/>
      <c r="D48" s="114">
        <f>SUM(D45:D47)</f>
        <v>0</v>
      </c>
      <c r="E48" s="114">
        <f>SUM(E45:E47)</f>
        <v>0</v>
      </c>
      <c r="F48" s="17"/>
      <c r="G48" s="17"/>
    </row>
    <row r="49" spans="1:7" x14ac:dyDescent="0.4">
      <c r="A49" s="99"/>
      <c r="B49" s="99"/>
      <c r="C49" s="99"/>
      <c r="D49" s="18"/>
      <c r="E49" s="18"/>
      <c r="F49" s="17"/>
      <c r="G49" s="17"/>
    </row>
    <row r="50" spans="1:7" ht="13.5" customHeight="1" x14ac:dyDescent="0.4">
      <c r="A50" s="99"/>
      <c r="B50" s="99"/>
      <c r="C50" s="99"/>
      <c r="D50" s="18"/>
      <c r="E50" s="168" t="s">
        <v>33</v>
      </c>
      <c r="F50" s="168"/>
      <c r="G50" s="168"/>
    </row>
    <row r="51" spans="1:7" x14ac:dyDescent="0.4">
      <c r="A51" s="99"/>
      <c r="B51" s="99"/>
      <c r="C51" s="99"/>
      <c r="D51" s="18"/>
      <c r="E51" s="169">
        <f>G22+G33+G44</f>
        <v>275190</v>
      </c>
      <c r="F51" s="169"/>
      <c r="G51" s="169"/>
    </row>
    <row r="52" spans="1:7" x14ac:dyDescent="0.4">
      <c r="A52" s="19"/>
      <c r="B52" s="19"/>
      <c r="C52" s="19"/>
      <c r="D52" s="19"/>
      <c r="E52" s="19"/>
      <c r="F52" s="19"/>
      <c r="G52" s="19"/>
    </row>
    <row r="53" spans="1:7" x14ac:dyDescent="0.4">
      <c r="A53" s="19"/>
      <c r="B53" s="19"/>
      <c r="C53" s="19"/>
      <c r="D53" s="19"/>
      <c r="E53" s="19"/>
      <c r="F53" s="19"/>
      <c r="G53" s="19"/>
    </row>
    <row r="54" spans="1:7" x14ac:dyDescent="0.4">
      <c r="A54" s="19"/>
      <c r="B54" s="19"/>
      <c r="C54" s="19"/>
      <c r="D54" s="19"/>
      <c r="E54" s="19"/>
      <c r="F54" s="19"/>
      <c r="G54" s="19"/>
    </row>
    <row r="55" spans="1:7" x14ac:dyDescent="0.4">
      <c r="A55" s="19"/>
      <c r="B55" s="19"/>
      <c r="C55" s="19"/>
      <c r="D55" s="19"/>
      <c r="E55" s="19"/>
      <c r="F55" s="19"/>
      <c r="G55" s="19"/>
    </row>
    <row r="56" spans="1:7" x14ac:dyDescent="0.4">
      <c r="A56" s="19"/>
      <c r="B56" s="19"/>
      <c r="C56" s="19"/>
      <c r="D56" s="19"/>
      <c r="E56" s="19"/>
      <c r="F56" s="19"/>
      <c r="G56" s="19"/>
    </row>
    <row r="57" spans="1:7" x14ac:dyDescent="0.4">
      <c r="A57" s="19"/>
      <c r="B57" s="19"/>
      <c r="C57" s="19"/>
      <c r="D57" s="19"/>
      <c r="E57" s="19"/>
      <c r="F57" s="19"/>
      <c r="G57" s="19"/>
    </row>
    <row r="58" spans="1:7" x14ac:dyDescent="0.4">
      <c r="A58" s="19"/>
      <c r="B58" s="19"/>
      <c r="C58" s="19"/>
      <c r="D58" s="19"/>
      <c r="E58" s="19"/>
      <c r="F58" s="19"/>
      <c r="G58" s="19"/>
    </row>
    <row r="59" spans="1:7" x14ac:dyDescent="0.4">
      <c r="A59" s="19"/>
      <c r="B59" s="19"/>
      <c r="C59" s="19"/>
      <c r="D59" s="19"/>
      <c r="E59" s="19"/>
      <c r="F59" s="19"/>
      <c r="G59" s="19"/>
    </row>
  </sheetData>
  <mergeCells count="56">
    <mergeCell ref="E50:G50"/>
    <mergeCell ref="E51:G51"/>
    <mergeCell ref="B40:C40"/>
    <mergeCell ref="A45:A48"/>
    <mergeCell ref="B45:C45"/>
    <mergeCell ref="B46:C46"/>
    <mergeCell ref="B47:C47"/>
    <mergeCell ref="B48:C48"/>
    <mergeCell ref="A41:A44"/>
    <mergeCell ref="B41:C41"/>
    <mergeCell ref="F41:F43"/>
    <mergeCell ref="B42:C42"/>
    <mergeCell ref="B43:C43"/>
    <mergeCell ref="B44:C44"/>
    <mergeCell ref="A34:A37"/>
    <mergeCell ref="B34:C34"/>
    <mergeCell ref="B35:C35"/>
    <mergeCell ref="B36:C36"/>
    <mergeCell ref="B37:C37"/>
    <mergeCell ref="F30:F32"/>
    <mergeCell ref="B31:C31"/>
    <mergeCell ref="B32:C32"/>
    <mergeCell ref="B33:C33"/>
    <mergeCell ref="A23:A26"/>
    <mergeCell ref="B23:C23"/>
    <mergeCell ref="B24:C24"/>
    <mergeCell ref="B25:C25"/>
    <mergeCell ref="B26:C26"/>
    <mergeCell ref="B29:C29"/>
    <mergeCell ref="A30:A33"/>
    <mergeCell ref="B30:C30"/>
    <mergeCell ref="B18:C18"/>
    <mergeCell ref="A19:A22"/>
    <mergeCell ref="B19:C19"/>
    <mergeCell ref="F19:F21"/>
    <mergeCell ref="B20:C20"/>
    <mergeCell ref="B21:C21"/>
    <mergeCell ref="B22:C22"/>
    <mergeCell ref="A10:D11"/>
    <mergeCell ref="E11:G11"/>
    <mergeCell ref="B12:D12"/>
    <mergeCell ref="F12:G12"/>
    <mergeCell ref="A13:A15"/>
    <mergeCell ref="B13:C13"/>
    <mergeCell ref="D13:G13"/>
    <mergeCell ref="B14:C14"/>
    <mergeCell ref="D14:G14"/>
    <mergeCell ref="B15:C15"/>
    <mergeCell ref="D15:G15"/>
    <mergeCell ref="E10:G10"/>
    <mergeCell ref="A2:G2"/>
    <mergeCell ref="A3:B3"/>
    <mergeCell ref="A4:B4"/>
    <mergeCell ref="A6:G6"/>
    <mergeCell ref="A9:D9"/>
    <mergeCell ref="E9:G9"/>
  </mergeCells>
  <phoneticPr fontId="2"/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3A41-7E8C-4DE4-9170-B35F141AB1A2}">
  <sheetPr>
    <tabColor rgb="FFFF0000"/>
  </sheetPr>
  <dimension ref="A1:EU58"/>
  <sheetViews>
    <sheetView topLeftCell="A3" zoomScale="110" zoomScaleNormal="110" zoomScalePageLayoutView="93" workbookViewId="0">
      <selection activeCell="AZ30" sqref="AZ30:BE32"/>
    </sheetView>
  </sheetViews>
  <sheetFormatPr defaultColWidth="10.25" defaultRowHeight="9.9499999999999993" customHeight="1" x14ac:dyDescent="0.4"/>
  <cols>
    <col min="1" max="1" width="3.5" style="111" customWidth="1"/>
    <col min="2" max="49" width="0.875" style="111" customWidth="1"/>
    <col min="50" max="50" width="2.75" style="111" customWidth="1"/>
    <col min="51" max="51" width="4.375" style="111" customWidth="1"/>
    <col min="52" max="99" width="0.875" style="111" customWidth="1"/>
    <col min="100" max="100" width="4.5" style="111" customWidth="1"/>
    <col min="101" max="101" width="4" style="111" customWidth="1"/>
    <col min="102" max="147" width="0.875" style="111" customWidth="1"/>
    <col min="148" max="148" width="1" style="111" customWidth="1"/>
    <col min="149" max="149" width="0.875" style="111" customWidth="1"/>
    <col min="150" max="150" width="8.125" style="111" customWidth="1"/>
    <col min="151" max="256" width="10.25" style="111"/>
    <col min="257" max="257" width="3.5" style="111" customWidth="1"/>
    <col min="258" max="305" width="0.875" style="111" customWidth="1"/>
    <col min="306" max="306" width="2.75" style="111" customWidth="1"/>
    <col min="307" max="307" width="4.375" style="111" customWidth="1"/>
    <col min="308" max="355" width="0.875" style="111" customWidth="1"/>
    <col min="356" max="356" width="4.5" style="111" customWidth="1"/>
    <col min="357" max="357" width="4" style="111" customWidth="1"/>
    <col min="358" max="403" width="0.875" style="111" customWidth="1"/>
    <col min="404" max="404" width="1" style="111" customWidth="1"/>
    <col min="405" max="405" width="0.875" style="111" customWidth="1"/>
    <col min="406" max="406" width="92.25" style="111" bestFit="1" customWidth="1"/>
    <col min="407" max="512" width="10.25" style="111"/>
    <col min="513" max="513" width="3.5" style="111" customWidth="1"/>
    <col min="514" max="561" width="0.875" style="111" customWidth="1"/>
    <col min="562" max="562" width="2.75" style="111" customWidth="1"/>
    <col min="563" max="563" width="4.375" style="111" customWidth="1"/>
    <col min="564" max="611" width="0.875" style="111" customWidth="1"/>
    <col min="612" max="612" width="4.5" style="111" customWidth="1"/>
    <col min="613" max="613" width="4" style="111" customWidth="1"/>
    <col min="614" max="659" width="0.875" style="111" customWidth="1"/>
    <col min="660" max="660" width="1" style="111" customWidth="1"/>
    <col min="661" max="661" width="0.875" style="111" customWidth="1"/>
    <col min="662" max="662" width="92.25" style="111" bestFit="1" customWidth="1"/>
    <col min="663" max="768" width="10.25" style="111"/>
    <col min="769" max="769" width="3.5" style="111" customWidth="1"/>
    <col min="770" max="817" width="0.875" style="111" customWidth="1"/>
    <col min="818" max="818" width="2.75" style="111" customWidth="1"/>
    <col min="819" max="819" width="4.375" style="111" customWidth="1"/>
    <col min="820" max="867" width="0.875" style="111" customWidth="1"/>
    <col min="868" max="868" width="4.5" style="111" customWidth="1"/>
    <col min="869" max="869" width="4" style="111" customWidth="1"/>
    <col min="870" max="915" width="0.875" style="111" customWidth="1"/>
    <col min="916" max="916" width="1" style="111" customWidth="1"/>
    <col min="917" max="917" width="0.875" style="111" customWidth="1"/>
    <col min="918" max="918" width="92.25" style="111" bestFit="1" customWidth="1"/>
    <col min="919" max="1024" width="10.25" style="111"/>
    <col min="1025" max="1025" width="3.5" style="111" customWidth="1"/>
    <col min="1026" max="1073" width="0.875" style="111" customWidth="1"/>
    <col min="1074" max="1074" width="2.75" style="111" customWidth="1"/>
    <col min="1075" max="1075" width="4.375" style="111" customWidth="1"/>
    <col min="1076" max="1123" width="0.875" style="111" customWidth="1"/>
    <col min="1124" max="1124" width="4.5" style="111" customWidth="1"/>
    <col min="1125" max="1125" width="4" style="111" customWidth="1"/>
    <col min="1126" max="1171" width="0.875" style="111" customWidth="1"/>
    <col min="1172" max="1172" width="1" style="111" customWidth="1"/>
    <col min="1173" max="1173" width="0.875" style="111" customWidth="1"/>
    <col min="1174" max="1174" width="92.25" style="111" bestFit="1" customWidth="1"/>
    <col min="1175" max="1280" width="10.25" style="111"/>
    <col min="1281" max="1281" width="3.5" style="111" customWidth="1"/>
    <col min="1282" max="1329" width="0.875" style="111" customWidth="1"/>
    <col min="1330" max="1330" width="2.75" style="111" customWidth="1"/>
    <col min="1331" max="1331" width="4.375" style="111" customWidth="1"/>
    <col min="1332" max="1379" width="0.875" style="111" customWidth="1"/>
    <col min="1380" max="1380" width="4.5" style="111" customWidth="1"/>
    <col min="1381" max="1381" width="4" style="111" customWidth="1"/>
    <col min="1382" max="1427" width="0.875" style="111" customWidth="1"/>
    <col min="1428" max="1428" width="1" style="111" customWidth="1"/>
    <col min="1429" max="1429" width="0.875" style="111" customWidth="1"/>
    <col min="1430" max="1430" width="92.25" style="111" bestFit="1" customWidth="1"/>
    <col min="1431" max="1536" width="10.25" style="111"/>
    <col min="1537" max="1537" width="3.5" style="111" customWidth="1"/>
    <col min="1538" max="1585" width="0.875" style="111" customWidth="1"/>
    <col min="1586" max="1586" width="2.75" style="111" customWidth="1"/>
    <col min="1587" max="1587" width="4.375" style="111" customWidth="1"/>
    <col min="1588" max="1635" width="0.875" style="111" customWidth="1"/>
    <col min="1636" max="1636" width="4.5" style="111" customWidth="1"/>
    <col min="1637" max="1637" width="4" style="111" customWidth="1"/>
    <col min="1638" max="1683" width="0.875" style="111" customWidth="1"/>
    <col min="1684" max="1684" width="1" style="111" customWidth="1"/>
    <col min="1685" max="1685" width="0.875" style="111" customWidth="1"/>
    <col min="1686" max="1686" width="92.25" style="111" bestFit="1" customWidth="1"/>
    <col min="1687" max="1792" width="10.25" style="111"/>
    <col min="1793" max="1793" width="3.5" style="111" customWidth="1"/>
    <col min="1794" max="1841" width="0.875" style="111" customWidth="1"/>
    <col min="1842" max="1842" width="2.75" style="111" customWidth="1"/>
    <col min="1843" max="1843" width="4.375" style="111" customWidth="1"/>
    <col min="1844" max="1891" width="0.875" style="111" customWidth="1"/>
    <col min="1892" max="1892" width="4.5" style="111" customWidth="1"/>
    <col min="1893" max="1893" width="4" style="111" customWidth="1"/>
    <col min="1894" max="1939" width="0.875" style="111" customWidth="1"/>
    <col min="1940" max="1940" width="1" style="111" customWidth="1"/>
    <col min="1941" max="1941" width="0.875" style="111" customWidth="1"/>
    <col min="1942" max="1942" width="92.25" style="111" bestFit="1" customWidth="1"/>
    <col min="1943" max="2048" width="10.25" style="111"/>
    <col min="2049" max="2049" width="3.5" style="111" customWidth="1"/>
    <col min="2050" max="2097" width="0.875" style="111" customWidth="1"/>
    <col min="2098" max="2098" width="2.75" style="111" customWidth="1"/>
    <col min="2099" max="2099" width="4.375" style="111" customWidth="1"/>
    <col min="2100" max="2147" width="0.875" style="111" customWidth="1"/>
    <col min="2148" max="2148" width="4.5" style="111" customWidth="1"/>
    <col min="2149" max="2149" width="4" style="111" customWidth="1"/>
    <col min="2150" max="2195" width="0.875" style="111" customWidth="1"/>
    <col min="2196" max="2196" width="1" style="111" customWidth="1"/>
    <col min="2197" max="2197" width="0.875" style="111" customWidth="1"/>
    <col min="2198" max="2198" width="92.25" style="111" bestFit="1" customWidth="1"/>
    <col min="2199" max="2304" width="10.25" style="111"/>
    <col min="2305" max="2305" width="3.5" style="111" customWidth="1"/>
    <col min="2306" max="2353" width="0.875" style="111" customWidth="1"/>
    <col min="2354" max="2354" width="2.75" style="111" customWidth="1"/>
    <col min="2355" max="2355" width="4.375" style="111" customWidth="1"/>
    <col min="2356" max="2403" width="0.875" style="111" customWidth="1"/>
    <col min="2404" max="2404" width="4.5" style="111" customWidth="1"/>
    <col min="2405" max="2405" width="4" style="111" customWidth="1"/>
    <col min="2406" max="2451" width="0.875" style="111" customWidth="1"/>
    <col min="2452" max="2452" width="1" style="111" customWidth="1"/>
    <col min="2453" max="2453" width="0.875" style="111" customWidth="1"/>
    <col min="2454" max="2454" width="92.25" style="111" bestFit="1" customWidth="1"/>
    <col min="2455" max="2560" width="10.25" style="111"/>
    <col min="2561" max="2561" width="3.5" style="111" customWidth="1"/>
    <col min="2562" max="2609" width="0.875" style="111" customWidth="1"/>
    <col min="2610" max="2610" width="2.75" style="111" customWidth="1"/>
    <col min="2611" max="2611" width="4.375" style="111" customWidth="1"/>
    <col min="2612" max="2659" width="0.875" style="111" customWidth="1"/>
    <col min="2660" max="2660" width="4.5" style="111" customWidth="1"/>
    <col min="2661" max="2661" width="4" style="111" customWidth="1"/>
    <col min="2662" max="2707" width="0.875" style="111" customWidth="1"/>
    <col min="2708" max="2708" width="1" style="111" customWidth="1"/>
    <col min="2709" max="2709" width="0.875" style="111" customWidth="1"/>
    <col min="2710" max="2710" width="92.25" style="111" bestFit="1" customWidth="1"/>
    <col min="2711" max="2816" width="10.25" style="111"/>
    <col min="2817" max="2817" width="3.5" style="111" customWidth="1"/>
    <col min="2818" max="2865" width="0.875" style="111" customWidth="1"/>
    <col min="2866" max="2866" width="2.75" style="111" customWidth="1"/>
    <col min="2867" max="2867" width="4.375" style="111" customWidth="1"/>
    <col min="2868" max="2915" width="0.875" style="111" customWidth="1"/>
    <col min="2916" max="2916" width="4.5" style="111" customWidth="1"/>
    <col min="2917" max="2917" width="4" style="111" customWidth="1"/>
    <col min="2918" max="2963" width="0.875" style="111" customWidth="1"/>
    <col min="2964" max="2964" width="1" style="111" customWidth="1"/>
    <col min="2965" max="2965" width="0.875" style="111" customWidth="1"/>
    <col min="2966" max="2966" width="92.25" style="111" bestFit="1" customWidth="1"/>
    <col min="2967" max="3072" width="10.25" style="111"/>
    <col min="3073" max="3073" width="3.5" style="111" customWidth="1"/>
    <col min="3074" max="3121" width="0.875" style="111" customWidth="1"/>
    <col min="3122" max="3122" width="2.75" style="111" customWidth="1"/>
    <col min="3123" max="3123" width="4.375" style="111" customWidth="1"/>
    <col min="3124" max="3171" width="0.875" style="111" customWidth="1"/>
    <col min="3172" max="3172" width="4.5" style="111" customWidth="1"/>
    <col min="3173" max="3173" width="4" style="111" customWidth="1"/>
    <col min="3174" max="3219" width="0.875" style="111" customWidth="1"/>
    <col min="3220" max="3220" width="1" style="111" customWidth="1"/>
    <col min="3221" max="3221" width="0.875" style="111" customWidth="1"/>
    <col min="3222" max="3222" width="92.25" style="111" bestFit="1" customWidth="1"/>
    <col min="3223" max="3328" width="10.25" style="111"/>
    <col min="3329" max="3329" width="3.5" style="111" customWidth="1"/>
    <col min="3330" max="3377" width="0.875" style="111" customWidth="1"/>
    <col min="3378" max="3378" width="2.75" style="111" customWidth="1"/>
    <col min="3379" max="3379" width="4.375" style="111" customWidth="1"/>
    <col min="3380" max="3427" width="0.875" style="111" customWidth="1"/>
    <col min="3428" max="3428" width="4.5" style="111" customWidth="1"/>
    <col min="3429" max="3429" width="4" style="111" customWidth="1"/>
    <col min="3430" max="3475" width="0.875" style="111" customWidth="1"/>
    <col min="3476" max="3476" width="1" style="111" customWidth="1"/>
    <col min="3477" max="3477" width="0.875" style="111" customWidth="1"/>
    <col min="3478" max="3478" width="92.25" style="111" bestFit="1" customWidth="1"/>
    <col min="3479" max="3584" width="10.25" style="111"/>
    <col min="3585" max="3585" width="3.5" style="111" customWidth="1"/>
    <col min="3586" max="3633" width="0.875" style="111" customWidth="1"/>
    <col min="3634" max="3634" width="2.75" style="111" customWidth="1"/>
    <col min="3635" max="3635" width="4.375" style="111" customWidth="1"/>
    <col min="3636" max="3683" width="0.875" style="111" customWidth="1"/>
    <col min="3684" max="3684" width="4.5" style="111" customWidth="1"/>
    <col min="3685" max="3685" width="4" style="111" customWidth="1"/>
    <col min="3686" max="3731" width="0.875" style="111" customWidth="1"/>
    <col min="3732" max="3732" width="1" style="111" customWidth="1"/>
    <col min="3733" max="3733" width="0.875" style="111" customWidth="1"/>
    <col min="3734" max="3734" width="92.25" style="111" bestFit="1" customWidth="1"/>
    <col min="3735" max="3840" width="10.25" style="111"/>
    <col min="3841" max="3841" width="3.5" style="111" customWidth="1"/>
    <col min="3842" max="3889" width="0.875" style="111" customWidth="1"/>
    <col min="3890" max="3890" width="2.75" style="111" customWidth="1"/>
    <col min="3891" max="3891" width="4.375" style="111" customWidth="1"/>
    <col min="3892" max="3939" width="0.875" style="111" customWidth="1"/>
    <col min="3940" max="3940" width="4.5" style="111" customWidth="1"/>
    <col min="3941" max="3941" width="4" style="111" customWidth="1"/>
    <col min="3942" max="3987" width="0.875" style="111" customWidth="1"/>
    <col min="3988" max="3988" width="1" style="111" customWidth="1"/>
    <col min="3989" max="3989" width="0.875" style="111" customWidth="1"/>
    <col min="3990" max="3990" width="92.25" style="111" bestFit="1" customWidth="1"/>
    <col min="3991" max="4096" width="10.25" style="111"/>
    <col min="4097" max="4097" width="3.5" style="111" customWidth="1"/>
    <col min="4098" max="4145" width="0.875" style="111" customWidth="1"/>
    <col min="4146" max="4146" width="2.75" style="111" customWidth="1"/>
    <col min="4147" max="4147" width="4.375" style="111" customWidth="1"/>
    <col min="4148" max="4195" width="0.875" style="111" customWidth="1"/>
    <col min="4196" max="4196" width="4.5" style="111" customWidth="1"/>
    <col min="4197" max="4197" width="4" style="111" customWidth="1"/>
    <col min="4198" max="4243" width="0.875" style="111" customWidth="1"/>
    <col min="4244" max="4244" width="1" style="111" customWidth="1"/>
    <col min="4245" max="4245" width="0.875" style="111" customWidth="1"/>
    <col min="4246" max="4246" width="92.25" style="111" bestFit="1" customWidth="1"/>
    <col min="4247" max="4352" width="10.25" style="111"/>
    <col min="4353" max="4353" width="3.5" style="111" customWidth="1"/>
    <col min="4354" max="4401" width="0.875" style="111" customWidth="1"/>
    <col min="4402" max="4402" width="2.75" style="111" customWidth="1"/>
    <col min="4403" max="4403" width="4.375" style="111" customWidth="1"/>
    <col min="4404" max="4451" width="0.875" style="111" customWidth="1"/>
    <col min="4452" max="4452" width="4.5" style="111" customWidth="1"/>
    <col min="4453" max="4453" width="4" style="111" customWidth="1"/>
    <col min="4454" max="4499" width="0.875" style="111" customWidth="1"/>
    <col min="4500" max="4500" width="1" style="111" customWidth="1"/>
    <col min="4501" max="4501" width="0.875" style="111" customWidth="1"/>
    <col min="4502" max="4502" width="92.25" style="111" bestFit="1" customWidth="1"/>
    <col min="4503" max="4608" width="10.25" style="111"/>
    <col min="4609" max="4609" width="3.5" style="111" customWidth="1"/>
    <col min="4610" max="4657" width="0.875" style="111" customWidth="1"/>
    <col min="4658" max="4658" width="2.75" style="111" customWidth="1"/>
    <col min="4659" max="4659" width="4.375" style="111" customWidth="1"/>
    <col min="4660" max="4707" width="0.875" style="111" customWidth="1"/>
    <col min="4708" max="4708" width="4.5" style="111" customWidth="1"/>
    <col min="4709" max="4709" width="4" style="111" customWidth="1"/>
    <col min="4710" max="4755" width="0.875" style="111" customWidth="1"/>
    <col min="4756" max="4756" width="1" style="111" customWidth="1"/>
    <col min="4757" max="4757" width="0.875" style="111" customWidth="1"/>
    <col min="4758" max="4758" width="92.25" style="111" bestFit="1" customWidth="1"/>
    <col min="4759" max="4864" width="10.25" style="111"/>
    <col min="4865" max="4865" width="3.5" style="111" customWidth="1"/>
    <col min="4866" max="4913" width="0.875" style="111" customWidth="1"/>
    <col min="4914" max="4914" width="2.75" style="111" customWidth="1"/>
    <col min="4915" max="4915" width="4.375" style="111" customWidth="1"/>
    <col min="4916" max="4963" width="0.875" style="111" customWidth="1"/>
    <col min="4964" max="4964" width="4.5" style="111" customWidth="1"/>
    <col min="4965" max="4965" width="4" style="111" customWidth="1"/>
    <col min="4966" max="5011" width="0.875" style="111" customWidth="1"/>
    <col min="5012" max="5012" width="1" style="111" customWidth="1"/>
    <col min="5013" max="5013" width="0.875" style="111" customWidth="1"/>
    <col min="5014" max="5014" width="92.25" style="111" bestFit="1" customWidth="1"/>
    <col min="5015" max="5120" width="10.25" style="111"/>
    <col min="5121" max="5121" width="3.5" style="111" customWidth="1"/>
    <col min="5122" max="5169" width="0.875" style="111" customWidth="1"/>
    <col min="5170" max="5170" width="2.75" style="111" customWidth="1"/>
    <col min="5171" max="5171" width="4.375" style="111" customWidth="1"/>
    <col min="5172" max="5219" width="0.875" style="111" customWidth="1"/>
    <col min="5220" max="5220" width="4.5" style="111" customWidth="1"/>
    <col min="5221" max="5221" width="4" style="111" customWidth="1"/>
    <col min="5222" max="5267" width="0.875" style="111" customWidth="1"/>
    <col min="5268" max="5268" width="1" style="111" customWidth="1"/>
    <col min="5269" max="5269" width="0.875" style="111" customWidth="1"/>
    <col min="5270" max="5270" width="92.25" style="111" bestFit="1" customWidth="1"/>
    <col min="5271" max="5376" width="10.25" style="111"/>
    <col min="5377" max="5377" width="3.5" style="111" customWidth="1"/>
    <col min="5378" max="5425" width="0.875" style="111" customWidth="1"/>
    <col min="5426" max="5426" width="2.75" style="111" customWidth="1"/>
    <col min="5427" max="5427" width="4.375" style="111" customWidth="1"/>
    <col min="5428" max="5475" width="0.875" style="111" customWidth="1"/>
    <col min="5476" max="5476" width="4.5" style="111" customWidth="1"/>
    <col min="5477" max="5477" width="4" style="111" customWidth="1"/>
    <col min="5478" max="5523" width="0.875" style="111" customWidth="1"/>
    <col min="5524" max="5524" width="1" style="111" customWidth="1"/>
    <col min="5525" max="5525" width="0.875" style="111" customWidth="1"/>
    <col min="5526" max="5526" width="92.25" style="111" bestFit="1" customWidth="1"/>
    <col min="5527" max="5632" width="10.25" style="111"/>
    <col min="5633" max="5633" width="3.5" style="111" customWidth="1"/>
    <col min="5634" max="5681" width="0.875" style="111" customWidth="1"/>
    <col min="5682" max="5682" width="2.75" style="111" customWidth="1"/>
    <col min="5683" max="5683" width="4.375" style="111" customWidth="1"/>
    <col min="5684" max="5731" width="0.875" style="111" customWidth="1"/>
    <col min="5732" max="5732" width="4.5" style="111" customWidth="1"/>
    <col min="5733" max="5733" width="4" style="111" customWidth="1"/>
    <col min="5734" max="5779" width="0.875" style="111" customWidth="1"/>
    <col min="5780" max="5780" width="1" style="111" customWidth="1"/>
    <col min="5781" max="5781" width="0.875" style="111" customWidth="1"/>
    <col min="5782" max="5782" width="92.25" style="111" bestFit="1" customWidth="1"/>
    <col min="5783" max="5888" width="10.25" style="111"/>
    <col min="5889" max="5889" width="3.5" style="111" customWidth="1"/>
    <col min="5890" max="5937" width="0.875" style="111" customWidth="1"/>
    <col min="5938" max="5938" width="2.75" style="111" customWidth="1"/>
    <col min="5939" max="5939" width="4.375" style="111" customWidth="1"/>
    <col min="5940" max="5987" width="0.875" style="111" customWidth="1"/>
    <col min="5988" max="5988" width="4.5" style="111" customWidth="1"/>
    <col min="5989" max="5989" width="4" style="111" customWidth="1"/>
    <col min="5990" max="6035" width="0.875" style="111" customWidth="1"/>
    <col min="6036" max="6036" width="1" style="111" customWidth="1"/>
    <col min="6037" max="6037" width="0.875" style="111" customWidth="1"/>
    <col min="6038" max="6038" width="92.25" style="111" bestFit="1" customWidth="1"/>
    <col min="6039" max="6144" width="10.25" style="111"/>
    <col min="6145" max="6145" width="3.5" style="111" customWidth="1"/>
    <col min="6146" max="6193" width="0.875" style="111" customWidth="1"/>
    <col min="6194" max="6194" width="2.75" style="111" customWidth="1"/>
    <col min="6195" max="6195" width="4.375" style="111" customWidth="1"/>
    <col min="6196" max="6243" width="0.875" style="111" customWidth="1"/>
    <col min="6244" max="6244" width="4.5" style="111" customWidth="1"/>
    <col min="6245" max="6245" width="4" style="111" customWidth="1"/>
    <col min="6246" max="6291" width="0.875" style="111" customWidth="1"/>
    <col min="6292" max="6292" width="1" style="111" customWidth="1"/>
    <col min="6293" max="6293" width="0.875" style="111" customWidth="1"/>
    <col min="6294" max="6294" width="92.25" style="111" bestFit="1" customWidth="1"/>
    <col min="6295" max="6400" width="10.25" style="111"/>
    <col min="6401" max="6401" width="3.5" style="111" customWidth="1"/>
    <col min="6402" max="6449" width="0.875" style="111" customWidth="1"/>
    <col min="6450" max="6450" width="2.75" style="111" customWidth="1"/>
    <col min="6451" max="6451" width="4.375" style="111" customWidth="1"/>
    <col min="6452" max="6499" width="0.875" style="111" customWidth="1"/>
    <col min="6500" max="6500" width="4.5" style="111" customWidth="1"/>
    <col min="6501" max="6501" width="4" style="111" customWidth="1"/>
    <col min="6502" max="6547" width="0.875" style="111" customWidth="1"/>
    <col min="6548" max="6548" width="1" style="111" customWidth="1"/>
    <col min="6549" max="6549" width="0.875" style="111" customWidth="1"/>
    <col min="6550" max="6550" width="92.25" style="111" bestFit="1" customWidth="1"/>
    <col min="6551" max="6656" width="10.25" style="111"/>
    <col min="6657" max="6657" width="3.5" style="111" customWidth="1"/>
    <col min="6658" max="6705" width="0.875" style="111" customWidth="1"/>
    <col min="6706" max="6706" width="2.75" style="111" customWidth="1"/>
    <col min="6707" max="6707" width="4.375" style="111" customWidth="1"/>
    <col min="6708" max="6755" width="0.875" style="111" customWidth="1"/>
    <col min="6756" max="6756" width="4.5" style="111" customWidth="1"/>
    <col min="6757" max="6757" width="4" style="111" customWidth="1"/>
    <col min="6758" max="6803" width="0.875" style="111" customWidth="1"/>
    <col min="6804" max="6804" width="1" style="111" customWidth="1"/>
    <col min="6805" max="6805" width="0.875" style="111" customWidth="1"/>
    <col min="6806" max="6806" width="92.25" style="111" bestFit="1" customWidth="1"/>
    <col min="6807" max="6912" width="10.25" style="111"/>
    <col min="6913" max="6913" width="3.5" style="111" customWidth="1"/>
    <col min="6914" max="6961" width="0.875" style="111" customWidth="1"/>
    <col min="6962" max="6962" width="2.75" style="111" customWidth="1"/>
    <col min="6963" max="6963" width="4.375" style="111" customWidth="1"/>
    <col min="6964" max="7011" width="0.875" style="111" customWidth="1"/>
    <col min="7012" max="7012" width="4.5" style="111" customWidth="1"/>
    <col min="7013" max="7013" width="4" style="111" customWidth="1"/>
    <col min="7014" max="7059" width="0.875" style="111" customWidth="1"/>
    <col min="7060" max="7060" width="1" style="111" customWidth="1"/>
    <col min="7061" max="7061" width="0.875" style="111" customWidth="1"/>
    <col min="7062" max="7062" width="92.25" style="111" bestFit="1" customWidth="1"/>
    <col min="7063" max="7168" width="10.25" style="111"/>
    <col min="7169" max="7169" width="3.5" style="111" customWidth="1"/>
    <col min="7170" max="7217" width="0.875" style="111" customWidth="1"/>
    <col min="7218" max="7218" width="2.75" style="111" customWidth="1"/>
    <col min="7219" max="7219" width="4.375" style="111" customWidth="1"/>
    <col min="7220" max="7267" width="0.875" style="111" customWidth="1"/>
    <col min="7268" max="7268" width="4.5" style="111" customWidth="1"/>
    <col min="7269" max="7269" width="4" style="111" customWidth="1"/>
    <col min="7270" max="7315" width="0.875" style="111" customWidth="1"/>
    <col min="7316" max="7316" width="1" style="111" customWidth="1"/>
    <col min="7317" max="7317" width="0.875" style="111" customWidth="1"/>
    <col min="7318" max="7318" width="92.25" style="111" bestFit="1" customWidth="1"/>
    <col min="7319" max="7424" width="10.25" style="111"/>
    <col min="7425" max="7425" width="3.5" style="111" customWidth="1"/>
    <col min="7426" max="7473" width="0.875" style="111" customWidth="1"/>
    <col min="7474" max="7474" width="2.75" style="111" customWidth="1"/>
    <col min="7475" max="7475" width="4.375" style="111" customWidth="1"/>
    <col min="7476" max="7523" width="0.875" style="111" customWidth="1"/>
    <col min="7524" max="7524" width="4.5" style="111" customWidth="1"/>
    <col min="7525" max="7525" width="4" style="111" customWidth="1"/>
    <col min="7526" max="7571" width="0.875" style="111" customWidth="1"/>
    <col min="7572" max="7572" width="1" style="111" customWidth="1"/>
    <col min="7573" max="7573" width="0.875" style="111" customWidth="1"/>
    <col min="7574" max="7574" width="92.25" style="111" bestFit="1" customWidth="1"/>
    <col min="7575" max="7680" width="10.25" style="111"/>
    <col min="7681" max="7681" width="3.5" style="111" customWidth="1"/>
    <col min="7682" max="7729" width="0.875" style="111" customWidth="1"/>
    <col min="7730" max="7730" width="2.75" style="111" customWidth="1"/>
    <col min="7731" max="7731" width="4.375" style="111" customWidth="1"/>
    <col min="7732" max="7779" width="0.875" style="111" customWidth="1"/>
    <col min="7780" max="7780" width="4.5" style="111" customWidth="1"/>
    <col min="7781" max="7781" width="4" style="111" customWidth="1"/>
    <col min="7782" max="7827" width="0.875" style="111" customWidth="1"/>
    <col min="7828" max="7828" width="1" style="111" customWidth="1"/>
    <col min="7829" max="7829" width="0.875" style="111" customWidth="1"/>
    <col min="7830" max="7830" width="92.25" style="111" bestFit="1" customWidth="1"/>
    <col min="7831" max="7936" width="10.25" style="111"/>
    <col min="7937" max="7937" width="3.5" style="111" customWidth="1"/>
    <col min="7938" max="7985" width="0.875" style="111" customWidth="1"/>
    <col min="7986" max="7986" width="2.75" style="111" customWidth="1"/>
    <col min="7987" max="7987" width="4.375" style="111" customWidth="1"/>
    <col min="7988" max="8035" width="0.875" style="111" customWidth="1"/>
    <col min="8036" max="8036" width="4.5" style="111" customWidth="1"/>
    <col min="8037" max="8037" width="4" style="111" customWidth="1"/>
    <col min="8038" max="8083" width="0.875" style="111" customWidth="1"/>
    <col min="8084" max="8084" width="1" style="111" customWidth="1"/>
    <col min="8085" max="8085" width="0.875" style="111" customWidth="1"/>
    <col min="8086" max="8086" width="92.25" style="111" bestFit="1" customWidth="1"/>
    <col min="8087" max="8192" width="10.25" style="111"/>
    <col min="8193" max="8193" width="3.5" style="111" customWidth="1"/>
    <col min="8194" max="8241" width="0.875" style="111" customWidth="1"/>
    <col min="8242" max="8242" width="2.75" style="111" customWidth="1"/>
    <col min="8243" max="8243" width="4.375" style="111" customWidth="1"/>
    <col min="8244" max="8291" width="0.875" style="111" customWidth="1"/>
    <col min="8292" max="8292" width="4.5" style="111" customWidth="1"/>
    <col min="8293" max="8293" width="4" style="111" customWidth="1"/>
    <col min="8294" max="8339" width="0.875" style="111" customWidth="1"/>
    <col min="8340" max="8340" width="1" style="111" customWidth="1"/>
    <col min="8341" max="8341" width="0.875" style="111" customWidth="1"/>
    <col min="8342" max="8342" width="92.25" style="111" bestFit="1" customWidth="1"/>
    <col min="8343" max="8448" width="10.25" style="111"/>
    <col min="8449" max="8449" width="3.5" style="111" customWidth="1"/>
    <col min="8450" max="8497" width="0.875" style="111" customWidth="1"/>
    <col min="8498" max="8498" width="2.75" style="111" customWidth="1"/>
    <col min="8499" max="8499" width="4.375" style="111" customWidth="1"/>
    <col min="8500" max="8547" width="0.875" style="111" customWidth="1"/>
    <col min="8548" max="8548" width="4.5" style="111" customWidth="1"/>
    <col min="8549" max="8549" width="4" style="111" customWidth="1"/>
    <col min="8550" max="8595" width="0.875" style="111" customWidth="1"/>
    <col min="8596" max="8596" width="1" style="111" customWidth="1"/>
    <col min="8597" max="8597" width="0.875" style="111" customWidth="1"/>
    <col min="8598" max="8598" width="92.25" style="111" bestFit="1" customWidth="1"/>
    <col min="8599" max="8704" width="10.25" style="111"/>
    <col min="8705" max="8705" width="3.5" style="111" customWidth="1"/>
    <col min="8706" max="8753" width="0.875" style="111" customWidth="1"/>
    <col min="8754" max="8754" width="2.75" style="111" customWidth="1"/>
    <col min="8755" max="8755" width="4.375" style="111" customWidth="1"/>
    <col min="8756" max="8803" width="0.875" style="111" customWidth="1"/>
    <col min="8804" max="8804" width="4.5" style="111" customWidth="1"/>
    <col min="8805" max="8805" width="4" style="111" customWidth="1"/>
    <col min="8806" max="8851" width="0.875" style="111" customWidth="1"/>
    <col min="8852" max="8852" width="1" style="111" customWidth="1"/>
    <col min="8853" max="8853" width="0.875" style="111" customWidth="1"/>
    <col min="8854" max="8854" width="92.25" style="111" bestFit="1" customWidth="1"/>
    <col min="8855" max="8960" width="10.25" style="111"/>
    <col min="8961" max="8961" width="3.5" style="111" customWidth="1"/>
    <col min="8962" max="9009" width="0.875" style="111" customWidth="1"/>
    <col min="9010" max="9010" width="2.75" style="111" customWidth="1"/>
    <col min="9011" max="9011" width="4.375" style="111" customWidth="1"/>
    <col min="9012" max="9059" width="0.875" style="111" customWidth="1"/>
    <col min="9060" max="9060" width="4.5" style="111" customWidth="1"/>
    <col min="9061" max="9061" width="4" style="111" customWidth="1"/>
    <col min="9062" max="9107" width="0.875" style="111" customWidth="1"/>
    <col min="9108" max="9108" width="1" style="111" customWidth="1"/>
    <col min="9109" max="9109" width="0.875" style="111" customWidth="1"/>
    <col min="9110" max="9110" width="92.25" style="111" bestFit="1" customWidth="1"/>
    <col min="9111" max="9216" width="10.25" style="111"/>
    <col min="9217" max="9217" width="3.5" style="111" customWidth="1"/>
    <col min="9218" max="9265" width="0.875" style="111" customWidth="1"/>
    <col min="9266" max="9266" width="2.75" style="111" customWidth="1"/>
    <col min="9267" max="9267" width="4.375" style="111" customWidth="1"/>
    <col min="9268" max="9315" width="0.875" style="111" customWidth="1"/>
    <col min="9316" max="9316" width="4.5" style="111" customWidth="1"/>
    <col min="9317" max="9317" width="4" style="111" customWidth="1"/>
    <col min="9318" max="9363" width="0.875" style="111" customWidth="1"/>
    <col min="9364" max="9364" width="1" style="111" customWidth="1"/>
    <col min="9365" max="9365" width="0.875" style="111" customWidth="1"/>
    <col min="9366" max="9366" width="92.25" style="111" bestFit="1" customWidth="1"/>
    <col min="9367" max="9472" width="10.25" style="111"/>
    <col min="9473" max="9473" width="3.5" style="111" customWidth="1"/>
    <col min="9474" max="9521" width="0.875" style="111" customWidth="1"/>
    <col min="9522" max="9522" width="2.75" style="111" customWidth="1"/>
    <col min="9523" max="9523" width="4.375" style="111" customWidth="1"/>
    <col min="9524" max="9571" width="0.875" style="111" customWidth="1"/>
    <col min="9572" max="9572" width="4.5" style="111" customWidth="1"/>
    <col min="9573" max="9573" width="4" style="111" customWidth="1"/>
    <col min="9574" max="9619" width="0.875" style="111" customWidth="1"/>
    <col min="9620" max="9620" width="1" style="111" customWidth="1"/>
    <col min="9621" max="9621" width="0.875" style="111" customWidth="1"/>
    <col min="9622" max="9622" width="92.25" style="111" bestFit="1" customWidth="1"/>
    <col min="9623" max="9728" width="10.25" style="111"/>
    <col min="9729" max="9729" width="3.5" style="111" customWidth="1"/>
    <col min="9730" max="9777" width="0.875" style="111" customWidth="1"/>
    <col min="9778" max="9778" width="2.75" style="111" customWidth="1"/>
    <col min="9779" max="9779" width="4.375" style="111" customWidth="1"/>
    <col min="9780" max="9827" width="0.875" style="111" customWidth="1"/>
    <col min="9828" max="9828" width="4.5" style="111" customWidth="1"/>
    <col min="9829" max="9829" width="4" style="111" customWidth="1"/>
    <col min="9830" max="9875" width="0.875" style="111" customWidth="1"/>
    <col min="9876" max="9876" width="1" style="111" customWidth="1"/>
    <col min="9877" max="9877" width="0.875" style="111" customWidth="1"/>
    <col min="9878" max="9878" width="92.25" style="111" bestFit="1" customWidth="1"/>
    <col min="9879" max="9984" width="10.25" style="111"/>
    <col min="9985" max="9985" width="3.5" style="111" customWidth="1"/>
    <col min="9986" max="10033" width="0.875" style="111" customWidth="1"/>
    <col min="10034" max="10034" width="2.75" style="111" customWidth="1"/>
    <col min="10035" max="10035" width="4.375" style="111" customWidth="1"/>
    <col min="10036" max="10083" width="0.875" style="111" customWidth="1"/>
    <col min="10084" max="10084" width="4.5" style="111" customWidth="1"/>
    <col min="10085" max="10085" width="4" style="111" customWidth="1"/>
    <col min="10086" max="10131" width="0.875" style="111" customWidth="1"/>
    <col min="10132" max="10132" width="1" style="111" customWidth="1"/>
    <col min="10133" max="10133" width="0.875" style="111" customWidth="1"/>
    <col min="10134" max="10134" width="92.25" style="111" bestFit="1" customWidth="1"/>
    <col min="10135" max="10240" width="10.25" style="111"/>
    <col min="10241" max="10241" width="3.5" style="111" customWidth="1"/>
    <col min="10242" max="10289" width="0.875" style="111" customWidth="1"/>
    <col min="10290" max="10290" width="2.75" style="111" customWidth="1"/>
    <col min="10291" max="10291" width="4.375" style="111" customWidth="1"/>
    <col min="10292" max="10339" width="0.875" style="111" customWidth="1"/>
    <col min="10340" max="10340" width="4.5" style="111" customWidth="1"/>
    <col min="10341" max="10341" width="4" style="111" customWidth="1"/>
    <col min="10342" max="10387" width="0.875" style="111" customWidth="1"/>
    <col min="10388" max="10388" width="1" style="111" customWidth="1"/>
    <col min="10389" max="10389" width="0.875" style="111" customWidth="1"/>
    <col min="10390" max="10390" width="92.25" style="111" bestFit="1" customWidth="1"/>
    <col min="10391" max="10496" width="10.25" style="111"/>
    <col min="10497" max="10497" width="3.5" style="111" customWidth="1"/>
    <col min="10498" max="10545" width="0.875" style="111" customWidth="1"/>
    <col min="10546" max="10546" width="2.75" style="111" customWidth="1"/>
    <col min="10547" max="10547" width="4.375" style="111" customWidth="1"/>
    <col min="10548" max="10595" width="0.875" style="111" customWidth="1"/>
    <col min="10596" max="10596" width="4.5" style="111" customWidth="1"/>
    <col min="10597" max="10597" width="4" style="111" customWidth="1"/>
    <col min="10598" max="10643" width="0.875" style="111" customWidth="1"/>
    <col min="10644" max="10644" width="1" style="111" customWidth="1"/>
    <col min="10645" max="10645" width="0.875" style="111" customWidth="1"/>
    <col min="10646" max="10646" width="92.25" style="111" bestFit="1" customWidth="1"/>
    <col min="10647" max="10752" width="10.25" style="111"/>
    <col min="10753" max="10753" width="3.5" style="111" customWidth="1"/>
    <col min="10754" max="10801" width="0.875" style="111" customWidth="1"/>
    <col min="10802" max="10802" width="2.75" style="111" customWidth="1"/>
    <col min="10803" max="10803" width="4.375" style="111" customWidth="1"/>
    <col min="10804" max="10851" width="0.875" style="111" customWidth="1"/>
    <col min="10852" max="10852" width="4.5" style="111" customWidth="1"/>
    <col min="10853" max="10853" width="4" style="111" customWidth="1"/>
    <col min="10854" max="10899" width="0.875" style="111" customWidth="1"/>
    <col min="10900" max="10900" width="1" style="111" customWidth="1"/>
    <col min="10901" max="10901" width="0.875" style="111" customWidth="1"/>
    <col min="10902" max="10902" width="92.25" style="111" bestFit="1" customWidth="1"/>
    <col min="10903" max="11008" width="10.25" style="111"/>
    <col min="11009" max="11009" width="3.5" style="111" customWidth="1"/>
    <col min="11010" max="11057" width="0.875" style="111" customWidth="1"/>
    <col min="11058" max="11058" width="2.75" style="111" customWidth="1"/>
    <col min="11059" max="11059" width="4.375" style="111" customWidth="1"/>
    <col min="11060" max="11107" width="0.875" style="111" customWidth="1"/>
    <col min="11108" max="11108" width="4.5" style="111" customWidth="1"/>
    <col min="11109" max="11109" width="4" style="111" customWidth="1"/>
    <col min="11110" max="11155" width="0.875" style="111" customWidth="1"/>
    <col min="11156" max="11156" width="1" style="111" customWidth="1"/>
    <col min="11157" max="11157" width="0.875" style="111" customWidth="1"/>
    <col min="11158" max="11158" width="92.25" style="111" bestFit="1" customWidth="1"/>
    <col min="11159" max="11264" width="10.25" style="111"/>
    <col min="11265" max="11265" width="3.5" style="111" customWidth="1"/>
    <col min="11266" max="11313" width="0.875" style="111" customWidth="1"/>
    <col min="11314" max="11314" width="2.75" style="111" customWidth="1"/>
    <col min="11315" max="11315" width="4.375" style="111" customWidth="1"/>
    <col min="11316" max="11363" width="0.875" style="111" customWidth="1"/>
    <col min="11364" max="11364" width="4.5" style="111" customWidth="1"/>
    <col min="11365" max="11365" width="4" style="111" customWidth="1"/>
    <col min="11366" max="11411" width="0.875" style="111" customWidth="1"/>
    <col min="11412" max="11412" width="1" style="111" customWidth="1"/>
    <col min="11413" max="11413" width="0.875" style="111" customWidth="1"/>
    <col min="11414" max="11414" width="92.25" style="111" bestFit="1" customWidth="1"/>
    <col min="11415" max="11520" width="10.25" style="111"/>
    <col min="11521" max="11521" width="3.5" style="111" customWidth="1"/>
    <col min="11522" max="11569" width="0.875" style="111" customWidth="1"/>
    <col min="11570" max="11570" width="2.75" style="111" customWidth="1"/>
    <col min="11571" max="11571" width="4.375" style="111" customWidth="1"/>
    <col min="11572" max="11619" width="0.875" style="111" customWidth="1"/>
    <col min="11620" max="11620" width="4.5" style="111" customWidth="1"/>
    <col min="11621" max="11621" width="4" style="111" customWidth="1"/>
    <col min="11622" max="11667" width="0.875" style="111" customWidth="1"/>
    <col min="11668" max="11668" width="1" style="111" customWidth="1"/>
    <col min="11669" max="11669" width="0.875" style="111" customWidth="1"/>
    <col min="11670" max="11670" width="92.25" style="111" bestFit="1" customWidth="1"/>
    <col min="11671" max="11776" width="10.25" style="111"/>
    <col min="11777" max="11777" width="3.5" style="111" customWidth="1"/>
    <col min="11778" max="11825" width="0.875" style="111" customWidth="1"/>
    <col min="11826" max="11826" width="2.75" style="111" customWidth="1"/>
    <col min="11827" max="11827" width="4.375" style="111" customWidth="1"/>
    <col min="11828" max="11875" width="0.875" style="111" customWidth="1"/>
    <col min="11876" max="11876" width="4.5" style="111" customWidth="1"/>
    <col min="11877" max="11877" width="4" style="111" customWidth="1"/>
    <col min="11878" max="11923" width="0.875" style="111" customWidth="1"/>
    <col min="11924" max="11924" width="1" style="111" customWidth="1"/>
    <col min="11925" max="11925" width="0.875" style="111" customWidth="1"/>
    <col min="11926" max="11926" width="92.25" style="111" bestFit="1" customWidth="1"/>
    <col min="11927" max="12032" width="10.25" style="111"/>
    <col min="12033" max="12033" width="3.5" style="111" customWidth="1"/>
    <col min="12034" max="12081" width="0.875" style="111" customWidth="1"/>
    <col min="12082" max="12082" width="2.75" style="111" customWidth="1"/>
    <col min="12083" max="12083" width="4.375" style="111" customWidth="1"/>
    <col min="12084" max="12131" width="0.875" style="111" customWidth="1"/>
    <col min="12132" max="12132" width="4.5" style="111" customWidth="1"/>
    <col min="12133" max="12133" width="4" style="111" customWidth="1"/>
    <col min="12134" max="12179" width="0.875" style="111" customWidth="1"/>
    <col min="12180" max="12180" width="1" style="111" customWidth="1"/>
    <col min="12181" max="12181" width="0.875" style="111" customWidth="1"/>
    <col min="12182" max="12182" width="92.25" style="111" bestFit="1" customWidth="1"/>
    <col min="12183" max="12288" width="10.25" style="111"/>
    <col min="12289" max="12289" width="3.5" style="111" customWidth="1"/>
    <col min="12290" max="12337" width="0.875" style="111" customWidth="1"/>
    <col min="12338" max="12338" width="2.75" style="111" customWidth="1"/>
    <col min="12339" max="12339" width="4.375" style="111" customWidth="1"/>
    <col min="12340" max="12387" width="0.875" style="111" customWidth="1"/>
    <col min="12388" max="12388" width="4.5" style="111" customWidth="1"/>
    <col min="12389" max="12389" width="4" style="111" customWidth="1"/>
    <col min="12390" max="12435" width="0.875" style="111" customWidth="1"/>
    <col min="12436" max="12436" width="1" style="111" customWidth="1"/>
    <col min="12437" max="12437" width="0.875" style="111" customWidth="1"/>
    <col min="12438" max="12438" width="92.25" style="111" bestFit="1" customWidth="1"/>
    <col min="12439" max="12544" width="10.25" style="111"/>
    <col min="12545" max="12545" width="3.5" style="111" customWidth="1"/>
    <col min="12546" max="12593" width="0.875" style="111" customWidth="1"/>
    <col min="12594" max="12594" width="2.75" style="111" customWidth="1"/>
    <col min="12595" max="12595" width="4.375" style="111" customWidth="1"/>
    <col min="12596" max="12643" width="0.875" style="111" customWidth="1"/>
    <col min="12644" max="12644" width="4.5" style="111" customWidth="1"/>
    <col min="12645" max="12645" width="4" style="111" customWidth="1"/>
    <col min="12646" max="12691" width="0.875" style="111" customWidth="1"/>
    <col min="12692" max="12692" width="1" style="111" customWidth="1"/>
    <col min="12693" max="12693" width="0.875" style="111" customWidth="1"/>
    <col min="12694" max="12694" width="92.25" style="111" bestFit="1" customWidth="1"/>
    <col min="12695" max="12800" width="10.25" style="111"/>
    <col min="12801" max="12801" width="3.5" style="111" customWidth="1"/>
    <col min="12802" max="12849" width="0.875" style="111" customWidth="1"/>
    <col min="12850" max="12850" width="2.75" style="111" customWidth="1"/>
    <col min="12851" max="12851" width="4.375" style="111" customWidth="1"/>
    <col min="12852" max="12899" width="0.875" style="111" customWidth="1"/>
    <col min="12900" max="12900" width="4.5" style="111" customWidth="1"/>
    <col min="12901" max="12901" width="4" style="111" customWidth="1"/>
    <col min="12902" max="12947" width="0.875" style="111" customWidth="1"/>
    <col min="12948" max="12948" width="1" style="111" customWidth="1"/>
    <col min="12949" max="12949" width="0.875" style="111" customWidth="1"/>
    <col min="12950" max="12950" width="92.25" style="111" bestFit="1" customWidth="1"/>
    <col min="12951" max="13056" width="10.25" style="111"/>
    <col min="13057" max="13057" width="3.5" style="111" customWidth="1"/>
    <col min="13058" max="13105" width="0.875" style="111" customWidth="1"/>
    <col min="13106" max="13106" width="2.75" style="111" customWidth="1"/>
    <col min="13107" max="13107" width="4.375" style="111" customWidth="1"/>
    <col min="13108" max="13155" width="0.875" style="111" customWidth="1"/>
    <col min="13156" max="13156" width="4.5" style="111" customWidth="1"/>
    <col min="13157" max="13157" width="4" style="111" customWidth="1"/>
    <col min="13158" max="13203" width="0.875" style="111" customWidth="1"/>
    <col min="13204" max="13204" width="1" style="111" customWidth="1"/>
    <col min="13205" max="13205" width="0.875" style="111" customWidth="1"/>
    <col min="13206" max="13206" width="92.25" style="111" bestFit="1" customWidth="1"/>
    <col min="13207" max="13312" width="10.25" style="111"/>
    <col min="13313" max="13313" width="3.5" style="111" customWidth="1"/>
    <col min="13314" max="13361" width="0.875" style="111" customWidth="1"/>
    <col min="13362" max="13362" width="2.75" style="111" customWidth="1"/>
    <col min="13363" max="13363" width="4.375" style="111" customWidth="1"/>
    <col min="13364" max="13411" width="0.875" style="111" customWidth="1"/>
    <col min="13412" max="13412" width="4.5" style="111" customWidth="1"/>
    <col min="13413" max="13413" width="4" style="111" customWidth="1"/>
    <col min="13414" max="13459" width="0.875" style="111" customWidth="1"/>
    <col min="13460" max="13460" width="1" style="111" customWidth="1"/>
    <col min="13461" max="13461" width="0.875" style="111" customWidth="1"/>
    <col min="13462" max="13462" width="92.25" style="111" bestFit="1" customWidth="1"/>
    <col min="13463" max="13568" width="10.25" style="111"/>
    <col min="13569" max="13569" width="3.5" style="111" customWidth="1"/>
    <col min="13570" max="13617" width="0.875" style="111" customWidth="1"/>
    <col min="13618" max="13618" width="2.75" style="111" customWidth="1"/>
    <col min="13619" max="13619" width="4.375" style="111" customWidth="1"/>
    <col min="13620" max="13667" width="0.875" style="111" customWidth="1"/>
    <col min="13668" max="13668" width="4.5" style="111" customWidth="1"/>
    <col min="13669" max="13669" width="4" style="111" customWidth="1"/>
    <col min="13670" max="13715" width="0.875" style="111" customWidth="1"/>
    <col min="13716" max="13716" width="1" style="111" customWidth="1"/>
    <col min="13717" max="13717" width="0.875" style="111" customWidth="1"/>
    <col min="13718" max="13718" width="92.25" style="111" bestFit="1" customWidth="1"/>
    <col min="13719" max="13824" width="10.25" style="111"/>
    <col min="13825" max="13825" width="3.5" style="111" customWidth="1"/>
    <col min="13826" max="13873" width="0.875" style="111" customWidth="1"/>
    <col min="13874" max="13874" width="2.75" style="111" customWidth="1"/>
    <col min="13875" max="13875" width="4.375" style="111" customWidth="1"/>
    <col min="13876" max="13923" width="0.875" style="111" customWidth="1"/>
    <col min="13924" max="13924" width="4.5" style="111" customWidth="1"/>
    <col min="13925" max="13925" width="4" style="111" customWidth="1"/>
    <col min="13926" max="13971" width="0.875" style="111" customWidth="1"/>
    <col min="13972" max="13972" width="1" style="111" customWidth="1"/>
    <col min="13973" max="13973" width="0.875" style="111" customWidth="1"/>
    <col min="13974" max="13974" width="92.25" style="111" bestFit="1" customWidth="1"/>
    <col min="13975" max="14080" width="10.25" style="111"/>
    <col min="14081" max="14081" width="3.5" style="111" customWidth="1"/>
    <col min="14082" max="14129" width="0.875" style="111" customWidth="1"/>
    <col min="14130" max="14130" width="2.75" style="111" customWidth="1"/>
    <col min="14131" max="14131" width="4.375" style="111" customWidth="1"/>
    <col min="14132" max="14179" width="0.875" style="111" customWidth="1"/>
    <col min="14180" max="14180" width="4.5" style="111" customWidth="1"/>
    <col min="14181" max="14181" width="4" style="111" customWidth="1"/>
    <col min="14182" max="14227" width="0.875" style="111" customWidth="1"/>
    <col min="14228" max="14228" width="1" style="111" customWidth="1"/>
    <col min="14229" max="14229" width="0.875" style="111" customWidth="1"/>
    <col min="14230" max="14230" width="92.25" style="111" bestFit="1" customWidth="1"/>
    <col min="14231" max="14336" width="10.25" style="111"/>
    <col min="14337" max="14337" width="3.5" style="111" customWidth="1"/>
    <col min="14338" max="14385" width="0.875" style="111" customWidth="1"/>
    <col min="14386" max="14386" width="2.75" style="111" customWidth="1"/>
    <col min="14387" max="14387" width="4.375" style="111" customWidth="1"/>
    <col min="14388" max="14435" width="0.875" style="111" customWidth="1"/>
    <col min="14436" max="14436" width="4.5" style="111" customWidth="1"/>
    <col min="14437" max="14437" width="4" style="111" customWidth="1"/>
    <col min="14438" max="14483" width="0.875" style="111" customWidth="1"/>
    <col min="14484" max="14484" width="1" style="111" customWidth="1"/>
    <col min="14485" max="14485" width="0.875" style="111" customWidth="1"/>
    <col min="14486" max="14486" width="92.25" style="111" bestFit="1" customWidth="1"/>
    <col min="14487" max="14592" width="10.25" style="111"/>
    <col min="14593" max="14593" width="3.5" style="111" customWidth="1"/>
    <col min="14594" max="14641" width="0.875" style="111" customWidth="1"/>
    <col min="14642" max="14642" width="2.75" style="111" customWidth="1"/>
    <col min="14643" max="14643" width="4.375" style="111" customWidth="1"/>
    <col min="14644" max="14691" width="0.875" style="111" customWidth="1"/>
    <col min="14692" max="14692" width="4.5" style="111" customWidth="1"/>
    <col min="14693" max="14693" width="4" style="111" customWidth="1"/>
    <col min="14694" max="14739" width="0.875" style="111" customWidth="1"/>
    <col min="14740" max="14740" width="1" style="111" customWidth="1"/>
    <col min="14741" max="14741" width="0.875" style="111" customWidth="1"/>
    <col min="14742" max="14742" width="92.25" style="111" bestFit="1" customWidth="1"/>
    <col min="14743" max="14848" width="10.25" style="111"/>
    <col min="14849" max="14849" width="3.5" style="111" customWidth="1"/>
    <col min="14850" max="14897" width="0.875" style="111" customWidth="1"/>
    <col min="14898" max="14898" width="2.75" style="111" customWidth="1"/>
    <col min="14899" max="14899" width="4.375" style="111" customWidth="1"/>
    <col min="14900" max="14947" width="0.875" style="111" customWidth="1"/>
    <col min="14948" max="14948" width="4.5" style="111" customWidth="1"/>
    <col min="14949" max="14949" width="4" style="111" customWidth="1"/>
    <col min="14950" max="14995" width="0.875" style="111" customWidth="1"/>
    <col min="14996" max="14996" width="1" style="111" customWidth="1"/>
    <col min="14997" max="14997" width="0.875" style="111" customWidth="1"/>
    <col min="14998" max="14998" width="92.25" style="111" bestFit="1" customWidth="1"/>
    <col min="14999" max="15104" width="10.25" style="111"/>
    <col min="15105" max="15105" width="3.5" style="111" customWidth="1"/>
    <col min="15106" max="15153" width="0.875" style="111" customWidth="1"/>
    <col min="15154" max="15154" width="2.75" style="111" customWidth="1"/>
    <col min="15155" max="15155" width="4.375" style="111" customWidth="1"/>
    <col min="15156" max="15203" width="0.875" style="111" customWidth="1"/>
    <col min="15204" max="15204" width="4.5" style="111" customWidth="1"/>
    <col min="15205" max="15205" width="4" style="111" customWidth="1"/>
    <col min="15206" max="15251" width="0.875" style="111" customWidth="1"/>
    <col min="15252" max="15252" width="1" style="111" customWidth="1"/>
    <col min="15253" max="15253" width="0.875" style="111" customWidth="1"/>
    <col min="15254" max="15254" width="92.25" style="111" bestFit="1" customWidth="1"/>
    <col min="15255" max="15360" width="10.25" style="111"/>
    <col min="15361" max="15361" width="3.5" style="111" customWidth="1"/>
    <col min="15362" max="15409" width="0.875" style="111" customWidth="1"/>
    <col min="15410" max="15410" width="2.75" style="111" customWidth="1"/>
    <col min="15411" max="15411" width="4.375" style="111" customWidth="1"/>
    <col min="15412" max="15459" width="0.875" style="111" customWidth="1"/>
    <col min="15460" max="15460" width="4.5" style="111" customWidth="1"/>
    <col min="15461" max="15461" width="4" style="111" customWidth="1"/>
    <col min="15462" max="15507" width="0.875" style="111" customWidth="1"/>
    <col min="15508" max="15508" width="1" style="111" customWidth="1"/>
    <col min="15509" max="15509" width="0.875" style="111" customWidth="1"/>
    <col min="15510" max="15510" width="92.25" style="111" bestFit="1" customWidth="1"/>
    <col min="15511" max="15616" width="10.25" style="111"/>
    <col min="15617" max="15617" width="3.5" style="111" customWidth="1"/>
    <col min="15618" max="15665" width="0.875" style="111" customWidth="1"/>
    <col min="15666" max="15666" width="2.75" style="111" customWidth="1"/>
    <col min="15667" max="15667" width="4.375" style="111" customWidth="1"/>
    <col min="15668" max="15715" width="0.875" style="111" customWidth="1"/>
    <col min="15716" max="15716" width="4.5" style="111" customWidth="1"/>
    <col min="15717" max="15717" width="4" style="111" customWidth="1"/>
    <col min="15718" max="15763" width="0.875" style="111" customWidth="1"/>
    <col min="15764" max="15764" width="1" style="111" customWidth="1"/>
    <col min="15765" max="15765" width="0.875" style="111" customWidth="1"/>
    <col min="15766" max="15766" width="92.25" style="111" bestFit="1" customWidth="1"/>
    <col min="15767" max="15872" width="10.25" style="111"/>
    <col min="15873" max="15873" width="3.5" style="111" customWidth="1"/>
    <col min="15874" max="15921" width="0.875" style="111" customWidth="1"/>
    <col min="15922" max="15922" width="2.75" style="111" customWidth="1"/>
    <col min="15923" max="15923" width="4.375" style="111" customWidth="1"/>
    <col min="15924" max="15971" width="0.875" style="111" customWidth="1"/>
    <col min="15972" max="15972" width="4.5" style="111" customWidth="1"/>
    <col min="15973" max="15973" width="4" style="111" customWidth="1"/>
    <col min="15974" max="16019" width="0.875" style="111" customWidth="1"/>
    <col min="16020" max="16020" width="1" style="111" customWidth="1"/>
    <col min="16021" max="16021" width="0.875" style="111" customWidth="1"/>
    <col min="16022" max="16022" width="92.25" style="111" bestFit="1" customWidth="1"/>
    <col min="16023" max="16128" width="10.25" style="111"/>
    <col min="16129" max="16129" width="3.5" style="111" customWidth="1"/>
    <col min="16130" max="16177" width="0.875" style="111" customWidth="1"/>
    <col min="16178" max="16178" width="2.75" style="111" customWidth="1"/>
    <col min="16179" max="16179" width="4.375" style="111" customWidth="1"/>
    <col min="16180" max="16227" width="0.875" style="111" customWidth="1"/>
    <col min="16228" max="16228" width="4.5" style="111" customWidth="1"/>
    <col min="16229" max="16229" width="4" style="111" customWidth="1"/>
    <col min="16230" max="16275" width="0.875" style="111" customWidth="1"/>
    <col min="16276" max="16276" width="1" style="111" customWidth="1"/>
    <col min="16277" max="16277" width="0.875" style="111" customWidth="1"/>
    <col min="16278" max="16278" width="92.25" style="111" bestFit="1" customWidth="1"/>
    <col min="16279" max="16384" width="10.25" style="111"/>
  </cols>
  <sheetData>
    <row r="1" spans="1:151" ht="9.9499999999999993" customHeight="1" x14ac:dyDescent="0.4">
      <c r="AX1" s="21"/>
      <c r="CV1" s="21"/>
    </row>
    <row r="2" spans="1:151" ht="9.9499999999999993" customHeight="1" x14ac:dyDescent="0.4">
      <c r="AX2" s="21"/>
      <c r="CV2" s="21"/>
    </row>
    <row r="3" spans="1:151" ht="10.5" customHeight="1" x14ac:dyDescent="0.4">
      <c r="AX3" s="21"/>
      <c r="CV3" s="21"/>
      <c r="ET3" s="74"/>
      <c r="EU3" s="74"/>
    </row>
    <row r="4" spans="1:151" ht="10.5" customHeight="1" x14ac:dyDescent="0.25">
      <c r="A4" s="112"/>
      <c r="B4" s="394" t="s">
        <v>38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1"/>
      <c r="AY4" s="112"/>
      <c r="AZ4" s="413" t="s">
        <v>38</v>
      </c>
      <c r="BA4" s="413"/>
      <c r="BB4" s="413"/>
      <c r="BC4" s="413"/>
      <c r="BD4" s="413"/>
      <c r="BE4" s="413"/>
      <c r="BF4" s="413"/>
      <c r="BG4" s="413"/>
      <c r="BH4" s="413"/>
      <c r="BI4" s="413"/>
      <c r="BJ4" s="41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1"/>
      <c r="CX4" s="413" t="s">
        <v>38</v>
      </c>
      <c r="CY4" s="413"/>
      <c r="CZ4" s="413"/>
      <c r="DA4" s="413"/>
      <c r="DB4" s="413"/>
      <c r="DC4" s="413"/>
      <c r="DD4" s="413"/>
      <c r="DE4" s="413"/>
      <c r="DF4" s="413"/>
      <c r="DG4" s="413"/>
      <c r="DH4" s="41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74"/>
      <c r="EU4" s="74"/>
    </row>
    <row r="5" spans="1:151" ht="10.5" customHeight="1" x14ac:dyDescent="0.25">
      <c r="A5" s="112"/>
      <c r="B5" s="414" t="s">
        <v>39</v>
      </c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1"/>
      <c r="AY5" s="112"/>
      <c r="AZ5" s="415" t="s">
        <v>39</v>
      </c>
      <c r="BA5" s="415"/>
      <c r="BB5" s="415"/>
      <c r="BC5" s="415"/>
      <c r="BD5" s="415"/>
      <c r="BE5" s="415"/>
      <c r="BF5" s="415"/>
      <c r="BG5" s="415"/>
      <c r="BH5" s="415"/>
      <c r="BI5" s="415"/>
      <c r="BJ5" s="415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1"/>
      <c r="CX5" s="415" t="s">
        <v>39</v>
      </c>
      <c r="CY5" s="415"/>
      <c r="CZ5" s="415"/>
      <c r="DA5" s="415"/>
      <c r="DB5" s="415"/>
      <c r="DC5" s="415"/>
      <c r="DD5" s="415"/>
      <c r="DE5" s="415"/>
      <c r="DF5" s="415"/>
      <c r="DG5" s="415"/>
      <c r="DH5" s="415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74"/>
      <c r="EU5" s="74"/>
    </row>
    <row r="6" spans="1:151" ht="10.5" customHeight="1" x14ac:dyDescent="0.25">
      <c r="A6" s="112"/>
      <c r="B6" s="414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1"/>
      <c r="AY6" s="112"/>
      <c r="AZ6" s="415"/>
      <c r="BA6" s="415"/>
      <c r="BB6" s="415"/>
      <c r="BC6" s="415"/>
      <c r="BD6" s="415"/>
      <c r="BE6" s="415"/>
      <c r="BF6" s="415"/>
      <c r="BG6" s="415"/>
      <c r="BH6" s="415"/>
      <c r="BI6" s="415"/>
      <c r="BJ6" s="415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1"/>
      <c r="CX6" s="415"/>
      <c r="CY6" s="415"/>
      <c r="CZ6" s="415"/>
      <c r="DA6" s="415"/>
      <c r="DB6" s="415"/>
      <c r="DC6" s="415"/>
      <c r="DD6" s="415"/>
      <c r="DE6" s="415"/>
      <c r="DF6" s="415"/>
      <c r="DG6" s="415"/>
      <c r="DH6" s="415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74"/>
      <c r="EU6" s="74"/>
    </row>
    <row r="7" spans="1:151" ht="12" customHeight="1" x14ac:dyDescent="0.25">
      <c r="A7" s="112"/>
      <c r="B7" s="416" t="s">
        <v>40</v>
      </c>
      <c r="C7" s="403"/>
      <c r="D7" s="403"/>
      <c r="E7" s="403"/>
      <c r="F7" s="403"/>
      <c r="G7" s="403"/>
      <c r="H7" s="403"/>
      <c r="I7" s="403"/>
      <c r="J7" s="403"/>
      <c r="K7" s="403"/>
      <c r="L7" s="403"/>
      <c r="M7" s="417" t="s">
        <v>41</v>
      </c>
      <c r="N7" s="404"/>
      <c r="O7" s="404"/>
      <c r="P7" s="404"/>
      <c r="Q7" s="23"/>
      <c r="R7" s="23"/>
      <c r="S7" s="23"/>
      <c r="T7" s="24"/>
      <c r="U7" s="24"/>
      <c r="V7" s="25"/>
      <c r="W7" s="25"/>
      <c r="X7" s="24" t="s">
        <v>42</v>
      </c>
      <c r="Y7" s="25"/>
      <c r="Z7" s="25"/>
      <c r="AA7" s="24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3"/>
      <c r="AP7" s="23"/>
      <c r="AQ7" s="23"/>
      <c r="AR7" s="23"/>
      <c r="AS7" s="23"/>
      <c r="AT7" s="23"/>
      <c r="AU7" s="23"/>
      <c r="AV7" s="23"/>
      <c r="AW7" s="23"/>
      <c r="AX7" s="21"/>
      <c r="AY7" s="112"/>
      <c r="AZ7" s="403" t="s">
        <v>40</v>
      </c>
      <c r="BA7" s="403"/>
      <c r="BB7" s="403"/>
      <c r="BC7" s="403"/>
      <c r="BD7" s="403"/>
      <c r="BE7" s="403"/>
      <c r="BF7" s="403"/>
      <c r="BG7" s="403"/>
      <c r="BH7" s="403"/>
      <c r="BI7" s="403"/>
      <c r="BJ7" s="403"/>
      <c r="BK7" s="417" t="s">
        <v>41</v>
      </c>
      <c r="BL7" s="404"/>
      <c r="BM7" s="404"/>
      <c r="BN7" s="404"/>
      <c r="BO7" s="23"/>
      <c r="BP7" s="23"/>
      <c r="BQ7" s="23"/>
      <c r="BR7" s="23"/>
      <c r="BS7" s="24"/>
      <c r="BT7" s="23"/>
      <c r="BU7" s="23"/>
      <c r="BV7" s="23"/>
      <c r="BW7" s="23"/>
      <c r="BX7" s="23"/>
      <c r="BY7" s="23"/>
      <c r="BZ7" s="23"/>
      <c r="CA7" s="23"/>
      <c r="CB7" s="23"/>
      <c r="CC7" s="24" t="s">
        <v>43</v>
      </c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1"/>
      <c r="CX7" s="403" t="s">
        <v>40</v>
      </c>
      <c r="CY7" s="403"/>
      <c r="CZ7" s="403"/>
      <c r="DA7" s="403"/>
      <c r="DB7" s="403"/>
      <c r="DC7" s="403"/>
      <c r="DD7" s="403"/>
      <c r="DE7" s="403"/>
      <c r="DF7" s="403"/>
      <c r="DG7" s="403"/>
      <c r="DH7" s="403"/>
      <c r="DI7" s="417" t="s">
        <v>41</v>
      </c>
      <c r="DJ7" s="404"/>
      <c r="DK7" s="404"/>
      <c r="DL7" s="404"/>
      <c r="DM7" s="23"/>
      <c r="DN7" s="23"/>
      <c r="DO7" s="23"/>
      <c r="DP7" s="24"/>
      <c r="DQ7" s="23"/>
      <c r="DR7" s="23"/>
      <c r="DS7" s="23"/>
      <c r="DT7" s="23"/>
      <c r="DU7" s="23"/>
      <c r="DV7" s="23"/>
      <c r="DW7" s="23"/>
      <c r="DX7" s="24" t="s">
        <v>44</v>
      </c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74"/>
      <c r="EU7" s="74"/>
    </row>
    <row r="8" spans="1:151" ht="12.75" customHeight="1" x14ac:dyDescent="0.25">
      <c r="A8" s="112"/>
      <c r="B8" s="416"/>
      <c r="C8" s="403"/>
      <c r="D8" s="403"/>
      <c r="E8" s="403"/>
      <c r="F8" s="403"/>
      <c r="G8" s="403"/>
      <c r="H8" s="403"/>
      <c r="I8" s="403"/>
      <c r="J8" s="403"/>
      <c r="K8" s="403"/>
      <c r="L8" s="403"/>
      <c r="M8" s="417"/>
      <c r="N8" s="404"/>
      <c r="O8" s="404"/>
      <c r="P8" s="404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1"/>
      <c r="AY8" s="112"/>
      <c r="AZ8" s="403"/>
      <c r="BA8" s="403"/>
      <c r="BB8" s="403"/>
      <c r="BC8" s="403"/>
      <c r="BD8" s="403"/>
      <c r="BE8" s="403"/>
      <c r="BF8" s="403"/>
      <c r="BG8" s="403"/>
      <c r="BH8" s="403"/>
      <c r="BI8" s="403"/>
      <c r="BJ8" s="403"/>
      <c r="BK8" s="417"/>
      <c r="BL8" s="404"/>
      <c r="BM8" s="404"/>
      <c r="BN8" s="404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1"/>
      <c r="CX8" s="403"/>
      <c r="CY8" s="403"/>
      <c r="CZ8" s="403"/>
      <c r="DA8" s="403"/>
      <c r="DB8" s="403"/>
      <c r="DC8" s="403"/>
      <c r="DD8" s="403"/>
      <c r="DE8" s="403"/>
      <c r="DF8" s="403"/>
      <c r="DG8" s="403"/>
      <c r="DH8" s="403"/>
      <c r="DI8" s="417"/>
      <c r="DJ8" s="404"/>
      <c r="DK8" s="404"/>
      <c r="DL8" s="404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74"/>
      <c r="EU8" s="74"/>
    </row>
    <row r="9" spans="1:151" ht="10.5" customHeight="1" x14ac:dyDescent="0.25">
      <c r="A9" s="112"/>
      <c r="B9" s="403" t="s">
        <v>45</v>
      </c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27"/>
      <c r="N9" s="404" t="s">
        <v>46</v>
      </c>
      <c r="O9" s="405"/>
      <c r="P9" s="27"/>
      <c r="Q9" s="27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1"/>
      <c r="AY9" s="112"/>
      <c r="AZ9" s="403" t="s">
        <v>45</v>
      </c>
      <c r="BA9" s="403"/>
      <c r="BB9" s="403"/>
      <c r="BC9" s="403"/>
      <c r="BD9" s="403"/>
      <c r="BE9" s="403"/>
      <c r="BF9" s="403"/>
      <c r="BG9" s="403"/>
      <c r="BH9" s="403"/>
      <c r="BI9" s="403"/>
      <c r="BJ9" s="403"/>
      <c r="BK9" s="26"/>
      <c r="BL9" s="404" t="s">
        <v>46</v>
      </c>
      <c r="BM9" s="405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1"/>
      <c r="CX9" s="403" t="s">
        <v>45</v>
      </c>
      <c r="CY9" s="403"/>
      <c r="CZ9" s="403"/>
      <c r="DA9" s="403"/>
      <c r="DB9" s="403"/>
      <c r="DC9" s="403"/>
      <c r="DD9" s="403"/>
      <c r="DE9" s="403"/>
      <c r="DF9" s="403"/>
      <c r="DG9" s="403"/>
      <c r="DH9" s="403"/>
      <c r="DI9" s="26"/>
      <c r="DJ9" s="404" t="s">
        <v>46</v>
      </c>
      <c r="DK9" s="405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74"/>
      <c r="EU9" s="74"/>
    </row>
    <row r="10" spans="1:151" ht="18" customHeight="1" x14ac:dyDescent="0.25">
      <c r="A10" s="112"/>
      <c r="B10" s="403"/>
      <c r="C10" s="403"/>
      <c r="D10" s="403"/>
      <c r="E10" s="403"/>
      <c r="F10" s="403"/>
      <c r="G10" s="403"/>
      <c r="H10" s="403"/>
      <c r="I10" s="403"/>
      <c r="J10" s="403"/>
      <c r="K10" s="403"/>
      <c r="L10" s="403"/>
      <c r="M10" s="28"/>
      <c r="N10" s="406"/>
      <c r="O10" s="406"/>
      <c r="P10" s="28"/>
      <c r="Q10" s="28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1"/>
      <c r="AY10" s="112"/>
      <c r="AZ10" s="403"/>
      <c r="BA10" s="403"/>
      <c r="BB10" s="403"/>
      <c r="BC10" s="403"/>
      <c r="BD10" s="403"/>
      <c r="BE10" s="403"/>
      <c r="BF10" s="403"/>
      <c r="BG10" s="403"/>
      <c r="BH10" s="403"/>
      <c r="BI10" s="403"/>
      <c r="BJ10" s="403"/>
      <c r="BK10" s="30"/>
      <c r="BL10" s="406"/>
      <c r="BM10" s="406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21"/>
      <c r="CX10" s="403"/>
      <c r="CY10" s="403"/>
      <c r="CZ10" s="403"/>
      <c r="DA10" s="403"/>
      <c r="DB10" s="403"/>
      <c r="DC10" s="403"/>
      <c r="DD10" s="403"/>
      <c r="DE10" s="403"/>
      <c r="DF10" s="403"/>
      <c r="DG10" s="403"/>
      <c r="DH10" s="403"/>
      <c r="DI10" s="30"/>
      <c r="DJ10" s="406"/>
      <c r="DK10" s="406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74"/>
      <c r="EU10" s="74"/>
    </row>
    <row r="11" spans="1:151" ht="10.5" customHeight="1" x14ac:dyDescent="0.4">
      <c r="A11" s="112"/>
      <c r="B11" s="401" t="s">
        <v>47</v>
      </c>
      <c r="C11" s="401"/>
      <c r="D11" s="401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 t="s">
        <v>48</v>
      </c>
      <c r="U11" s="402"/>
      <c r="V11" s="402"/>
      <c r="W11" s="402"/>
      <c r="X11" s="402"/>
      <c r="Y11" s="402"/>
      <c r="Z11" s="402"/>
      <c r="AA11" s="402"/>
      <c r="AB11" s="402"/>
      <c r="AC11" s="402"/>
      <c r="AD11" s="402"/>
      <c r="AE11" s="402"/>
      <c r="AF11" s="402"/>
      <c r="AG11" s="402"/>
      <c r="AH11" s="402"/>
      <c r="AI11" s="402"/>
      <c r="AJ11" s="402"/>
      <c r="AK11" s="402"/>
      <c r="AL11" s="402"/>
      <c r="AM11" s="402"/>
      <c r="AN11" s="402"/>
      <c r="AO11" s="402"/>
      <c r="AP11" s="402"/>
      <c r="AQ11" s="402"/>
      <c r="AR11" s="402"/>
      <c r="AS11" s="402"/>
      <c r="AT11" s="402"/>
      <c r="AU11" s="402"/>
      <c r="AV11" s="402"/>
      <c r="AW11" s="402"/>
      <c r="AX11" s="21"/>
      <c r="AY11" s="112"/>
      <c r="AZ11" s="401" t="s">
        <v>47</v>
      </c>
      <c r="BA11" s="401"/>
      <c r="BB11" s="401"/>
      <c r="BC11" s="401"/>
      <c r="BD11" s="401"/>
      <c r="BE11" s="401"/>
      <c r="BF11" s="401"/>
      <c r="BG11" s="401"/>
      <c r="BH11" s="401"/>
      <c r="BI11" s="401"/>
      <c r="BJ11" s="401"/>
      <c r="BK11" s="401"/>
      <c r="BL11" s="401"/>
      <c r="BM11" s="401"/>
      <c r="BN11" s="401"/>
      <c r="BO11" s="401"/>
      <c r="BP11" s="401"/>
      <c r="BQ11" s="401"/>
      <c r="BR11" s="401" t="s">
        <v>48</v>
      </c>
      <c r="BS11" s="401"/>
      <c r="BT11" s="401"/>
      <c r="BU11" s="401"/>
      <c r="BV11" s="401"/>
      <c r="BW11" s="401"/>
      <c r="BX11" s="401"/>
      <c r="BY11" s="402"/>
      <c r="BZ11" s="402"/>
      <c r="CA11" s="402"/>
      <c r="CB11" s="402"/>
      <c r="CC11" s="402"/>
      <c r="CD11" s="402"/>
      <c r="CE11" s="402"/>
      <c r="CF11" s="402"/>
      <c r="CG11" s="402"/>
      <c r="CH11" s="402"/>
      <c r="CI11" s="402"/>
      <c r="CJ11" s="402"/>
      <c r="CK11" s="402"/>
      <c r="CL11" s="402"/>
      <c r="CM11" s="402"/>
      <c r="CN11" s="402"/>
      <c r="CO11" s="402"/>
      <c r="CP11" s="402"/>
      <c r="CQ11" s="402"/>
      <c r="CR11" s="402"/>
      <c r="CS11" s="402"/>
      <c r="CT11" s="402"/>
      <c r="CU11" s="402"/>
      <c r="CV11" s="21"/>
      <c r="CX11" s="401" t="s">
        <v>47</v>
      </c>
      <c r="CY11" s="401"/>
      <c r="CZ11" s="401"/>
      <c r="DA11" s="401"/>
      <c r="DB11" s="401"/>
      <c r="DC11" s="401"/>
      <c r="DD11" s="401"/>
      <c r="DE11" s="401"/>
      <c r="DF11" s="401"/>
      <c r="DG11" s="401"/>
      <c r="DH11" s="401"/>
      <c r="DI11" s="401"/>
      <c r="DJ11" s="401"/>
      <c r="DK11" s="401"/>
      <c r="DL11" s="401"/>
      <c r="DM11" s="401"/>
      <c r="DN11" s="401"/>
      <c r="DO11" s="401"/>
      <c r="DP11" s="401" t="s">
        <v>48</v>
      </c>
      <c r="DQ11" s="401"/>
      <c r="DR11" s="401"/>
      <c r="DS11" s="401"/>
      <c r="DT11" s="401"/>
      <c r="DU11" s="401"/>
      <c r="DV11" s="402"/>
      <c r="DW11" s="402"/>
      <c r="DX11" s="402"/>
      <c r="DY11" s="402"/>
      <c r="DZ11" s="402"/>
      <c r="EA11" s="402"/>
      <c r="EB11" s="402"/>
      <c r="EC11" s="402"/>
      <c r="ED11" s="402"/>
      <c r="EE11" s="402"/>
      <c r="EF11" s="402"/>
      <c r="EG11" s="402"/>
      <c r="EH11" s="402"/>
      <c r="EI11" s="402"/>
      <c r="EJ11" s="402"/>
      <c r="EK11" s="402"/>
      <c r="EL11" s="402"/>
      <c r="EM11" s="402"/>
      <c r="EN11" s="402"/>
      <c r="EO11" s="402"/>
      <c r="EP11" s="402"/>
      <c r="EQ11" s="402"/>
      <c r="ER11" s="402"/>
      <c r="ES11" s="402"/>
      <c r="ET11" s="74"/>
      <c r="EU11" s="74"/>
    </row>
    <row r="12" spans="1:151" ht="10.5" customHeight="1" x14ac:dyDescent="0.4">
      <c r="A12" s="112"/>
      <c r="B12" s="409" t="s">
        <v>49</v>
      </c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 t="s">
        <v>50</v>
      </c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21"/>
      <c r="AY12" s="74"/>
      <c r="AZ12" s="410" t="s">
        <v>49</v>
      </c>
      <c r="BA12" s="411"/>
      <c r="BB12" s="411"/>
      <c r="BC12" s="411"/>
      <c r="BD12" s="411"/>
      <c r="BE12" s="411"/>
      <c r="BF12" s="411"/>
      <c r="BG12" s="411"/>
      <c r="BH12" s="411"/>
      <c r="BI12" s="411"/>
      <c r="BJ12" s="411"/>
      <c r="BK12" s="411"/>
      <c r="BL12" s="411"/>
      <c r="BM12" s="411"/>
      <c r="BN12" s="411"/>
      <c r="BO12" s="411"/>
      <c r="BP12" s="411"/>
      <c r="BQ12" s="412"/>
      <c r="BR12" s="410" t="s">
        <v>50</v>
      </c>
      <c r="BS12" s="411"/>
      <c r="BT12" s="411"/>
      <c r="BU12" s="411"/>
      <c r="BV12" s="411"/>
      <c r="BW12" s="411"/>
      <c r="BX12" s="411"/>
      <c r="BY12" s="411"/>
      <c r="BZ12" s="411"/>
      <c r="CA12" s="411"/>
      <c r="CB12" s="411"/>
      <c r="CC12" s="411"/>
      <c r="CD12" s="411"/>
      <c r="CE12" s="411"/>
      <c r="CF12" s="411"/>
      <c r="CG12" s="411"/>
      <c r="CH12" s="411"/>
      <c r="CI12" s="411"/>
      <c r="CJ12" s="411"/>
      <c r="CK12" s="411"/>
      <c r="CL12" s="411"/>
      <c r="CM12" s="411"/>
      <c r="CN12" s="411"/>
      <c r="CO12" s="411"/>
      <c r="CP12" s="411"/>
      <c r="CQ12" s="411"/>
      <c r="CR12" s="411"/>
      <c r="CS12" s="411"/>
      <c r="CT12" s="411"/>
      <c r="CU12" s="412"/>
      <c r="CV12" s="21"/>
      <c r="CX12" s="409" t="s">
        <v>49</v>
      </c>
      <c r="CY12" s="409"/>
      <c r="CZ12" s="409"/>
      <c r="DA12" s="409"/>
      <c r="DB12" s="409"/>
      <c r="DC12" s="409"/>
      <c r="DD12" s="409"/>
      <c r="DE12" s="409"/>
      <c r="DF12" s="409"/>
      <c r="DG12" s="409"/>
      <c r="DH12" s="409"/>
      <c r="DI12" s="409"/>
      <c r="DJ12" s="409"/>
      <c r="DK12" s="409"/>
      <c r="DL12" s="409"/>
      <c r="DM12" s="409"/>
      <c r="DN12" s="409"/>
      <c r="DO12" s="409"/>
      <c r="DP12" s="409" t="s">
        <v>50</v>
      </c>
      <c r="DQ12" s="409"/>
      <c r="DR12" s="409"/>
      <c r="DS12" s="409"/>
      <c r="DT12" s="409"/>
      <c r="DU12" s="409"/>
      <c r="DV12" s="409"/>
      <c r="DW12" s="409"/>
      <c r="DX12" s="409"/>
      <c r="DY12" s="409"/>
      <c r="DZ12" s="409"/>
      <c r="EA12" s="409"/>
      <c r="EB12" s="409"/>
      <c r="EC12" s="409"/>
      <c r="ED12" s="409"/>
      <c r="EE12" s="409"/>
      <c r="EF12" s="409"/>
      <c r="EG12" s="409"/>
      <c r="EH12" s="409"/>
      <c r="EI12" s="409"/>
      <c r="EJ12" s="409"/>
      <c r="EK12" s="409"/>
      <c r="EL12" s="409"/>
      <c r="EM12" s="409"/>
      <c r="EN12" s="409"/>
      <c r="EO12" s="409"/>
      <c r="EP12" s="409"/>
      <c r="EQ12" s="409"/>
      <c r="ER12" s="409"/>
      <c r="ES12" s="409"/>
      <c r="ET12" s="74"/>
      <c r="EU12" s="74"/>
    </row>
    <row r="13" spans="1:151" ht="10.5" customHeight="1" x14ac:dyDescent="0.4">
      <c r="A13" s="112"/>
      <c r="B13" s="409"/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409"/>
      <c r="X13" s="409"/>
      <c r="Y13" s="409"/>
      <c r="Z13" s="409"/>
      <c r="AA13" s="409"/>
      <c r="AB13" s="409"/>
      <c r="AC13" s="409"/>
      <c r="AD13" s="409"/>
      <c r="AE13" s="409"/>
      <c r="AF13" s="409"/>
      <c r="AG13" s="409"/>
      <c r="AH13" s="409"/>
      <c r="AI13" s="409"/>
      <c r="AJ13" s="409"/>
      <c r="AK13" s="409"/>
      <c r="AL13" s="409"/>
      <c r="AM13" s="409"/>
      <c r="AN13" s="409"/>
      <c r="AO13" s="409"/>
      <c r="AP13" s="409"/>
      <c r="AQ13" s="409"/>
      <c r="AR13" s="409"/>
      <c r="AS13" s="409"/>
      <c r="AT13" s="409"/>
      <c r="AU13" s="409"/>
      <c r="AV13" s="409"/>
      <c r="AW13" s="409"/>
      <c r="AX13" s="21"/>
      <c r="AY13" s="74"/>
      <c r="AZ13" s="246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8"/>
      <c r="BR13" s="246"/>
      <c r="BS13" s="247"/>
      <c r="BT13" s="247"/>
      <c r="BU13" s="247"/>
      <c r="BV13" s="247"/>
      <c r="BW13" s="247"/>
      <c r="BX13" s="247"/>
      <c r="BY13" s="247"/>
      <c r="BZ13" s="247"/>
      <c r="CA13" s="247"/>
      <c r="CB13" s="247"/>
      <c r="CC13" s="247"/>
      <c r="CD13" s="247"/>
      <c r="CE13" s="247"/>
      <c r="CF13" s="247"/>
      <c r="CG13" s="247"/>
      <c r="CH13" s="247"/>
      <c r="CI13" s="247"/>
      <c r="CJ13" s="247"/>
      <c r="CK13" s="247"/>
      <c r="CL13" s="247"/>
      <c r="CM13" s="247"/>
      <c r="CN13" s="247"/>
      <c r="CO13" s="247"/>
      <c r="CP13" s="247"/>
      <c r="CQ13" s="247"/>
      <c r="CR13" s="247"/>
      <c r="CS13" s="247"/>
      <c r="CT13" s="247"/>
      <c r="CU13" s="248"/>
      <c r="CV13" s="21"/>
      <c r="CX13" s="409"/>
      <c r="CY13" s="409"/>
      <c r="CZ13" s="409"/>
      <c r="DA13" s="409"/>
      <c r="DB13" s="409"/>
      <c r="DC13" s="409"/>
      <c r="DD13" s="409"/>
      <c r="DE13" s="409"/>
      <c r="DF13" s="409"/>
      <c r="DG13" s="409"/>
      <c r="DH13" s="409"/>
      <c r="DI13" s="409"/>
      <c r="DJ13" s="409"/>
      <c r="DK13" s="409"/>
      <c r="DL13" s="409"/>
      <c r="DM13" s="409"/>
      <c r="DN13" s="409"/>
      <c r="DO13" s="409"/>
      <c r="DP13" s="409"/>
      <c r="DQ13" s="409"/>
      <c r="DR13" s="409"/>
      <c r="DS13" s="409"/>
      <c r="DT13" s="409"/>
      <c r="DU13" s="409"/>
      <c r="DV13" s="409"/>
      <c r="DW13" s="409"/>
      <c r="DX13" s="409"/>
      <c r="DY13" s="409"/>
      <c r="DZ13" s="409"/>
      <c r="EA13" s="409"/>
      <c r="EB13" s="409"/>
      <c r="EC13" s="409"/>
      <c r="ED13" s="409"/>
      <c r="EE13" s="409"/>
      <c r="EF13" s="409"/>
      <c r="EG13" s="409"/>
      <c r="EH13" s="409"/>
      <c r="EI13" s="409"/>
      <c r="EJ13" s="409"/>
      <c r="EK13" s="409"/>
      <c r="EL13" s="409"/>
      <c r="EM13" s="409"/>
      <c r="EN13" s="409"/>
      <c r="EO13" s="409"/>
      <c r="EP13" s="409"/>
      <c r="EQ13" s="409"/>
      <c r="ER13" s="409"/>
      <c r="ES13" s="409"/>
      <c r="ET13" s="74"/>
      <c r="EU13" s="74"/>
    </row>
    <row r="14" spans="1:151" ht="10.5" customHeight="1" x14ac:dyDescent="0.4">
      <c r="A14" s="31"/>
      <c r="B14" s="105"/>
      <c r="C14" s="407" t="s">
        <v>51</v>
      </c>
      <c r="D14" s="408"/>
      <c r="E14" s="408"/>
      <c r="F14" s="408"/>
      <c r="G14" s="408"/>
      <c r="H14" s="408"/>
      <c r="I14" s="408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408"/>
      <c r="X14" s="408"/>
      <c r="Y14" s="408"/>
      <c r="Z14" s="408"/>
      <c r="AA14" s="408"/>
      <c r="AB14" s="408"/>
      <c r="AC14" s="408"/>
      <c r="AD14" s="408"/>
      <c r="AE14" s="408"/>
      <c r="AF14" s="408"/>
      <c r="AG14" s="408"/>
      <c r="AH14" s="408"/>
      <c r="AI14" s="408"/>
      <c r="AJ14" s="408"/>
      <c r="AK14" s="408"/>
      <c r="AL14" s="408"/>
      <c r="AM14" s="408"/>
      <c r="AN14" s="408"/>
      <c r="AO14" s="408"/>
      <c r="AP14" s="408"/>
      <c r="AQ14" s="408"/>
      <c r="AR14" s="408"/>
      <c r="AS14" s="408"/>
      <c r="AT14" s="408"/>
      <c r="AU14" s="408"/>
      <c r="AV14" s="408"/>
      <c r="AW14" s="70"/>
      <c r="AX14" s="73"/>
      <c r="AY14" s="31"/>
      <c r="AZ14" s="105"/>
      <c r="BA14" s="407" t="s">
        <v>51</v>
      </c>
      <c r="BB14" s="408"/>
      <c r="BC14" s="408"/>
      <c r="BD14" s="408"/>
      <c r="BE14" s="408"/>
      <c r="BF14" s="408"/>
      <c r="BG14" s="408"/>
      <c r="BH14" s="408"/>
      <c r="BI14" s="408"/>
      <c r="BJ14" s="408"/>
      <c r="BK14" s="408"/>
      <c r="BL14" s="408"/>
      <c r="BM14" s="408"/>
      <c r="BN14" s="408"/>
      <c r="BO14" s="408"/>
      <c r="BP14" s="408"/>
      <c r="BQ14" s="408"/>
      <c r="BR14" s="408"/>
      <c r="BS14" s="408"/>
      <c r="BT14" s="408"/>
      <c r="BU14" s="408"/>
      <c r="BV14" s="408"/>
      <c r="BW14" s="408"/>
      <c r="BX14" s="408"/>
      <c r="BY14" s="408"/>
      <c r="BZ14" s="408"/>
      <c r="CA14" s="408"/>
      <c r="CB14" s="408"/>
      <c r="CC14" s="408"/>
      <c r="CD14" s="408"/>
      <c r="CE14" s="408"/>
      <c r="CF14" s="408"/>
      <c r="CG14" s="408"/>
      <c r="CH14" s="408"/>
      <c r="CI14" s="408"/>
      <c r="CJ14" s="408"/>
      <c r="CK14" s="408"/>
      <c r="CL14" s="408"/>
      <c r="CM14" s="408"/>
      <c r="CN14" s="408"/>
      <c r="CO14" s="408"/>
      <c r="CP14" s="408"/>
      <c r="CQ14" s="408"/>
      <c r="CR14" s="408"/>
      <c r="CS14" s="408"/>
      <c r="CT14" s="408"/>
      <c r="CU14" s="34"/>
      <c r="CV14" s="21"/>
      <c r="CX14" s="105"/>
      <c r="CY14" s="407" t="s">
        <v>51</v>
      </c>
      <c r="CZ14" s="407"/>
      <c r="DA14" s="407"/>
      <c r="DB14" s="407"/>
      <c r="DC14" s="407"/>
      <c r="DD14" s="407"/>
      <c r="DE14" s="407"/>
      <c r="DF14" s="407"/>
      <c r="DG14" s="407"/>
      <c r="DH14" s="407"/>
      <c r="DI14" s="407"/>
      <c r="DJ14" s="407"/>
      <c r="DK14" s="407"/>
      <c r="DL14" s="407"/>
      <c r="DM14" s="407"/>
      <c r="DN14" s="407"/>
      <c r="DO14" s="407"/>
      <c r="DP14" s="407"/>
      <c r="DQ14" s="407"/>
      <c r="DR14" s="407"/>
      <c r="DS14" s="407"/>
      <c r="DT14" s="407"/>
      <c r="DU14" s="407"/>
      <c r="DV14" s="407"/>
      <c r="DW14" s="407"/>
      <c r="DX14" s="407"/>
      <c r="DY14" s="407"/>
      <c r="DZ14" s="407"/>
      <c r="EA14" s="407"/>
      <c r="EB14" s="407"/>
      <c r="EC14" s="407"/>
      <c r="ED14" s="407"/>
      <c r="EE14" s="407"/>
      <c r="EF14" s="407"/>
      <c r="EG14" s="407"/>
      <c r="EH14" s="407"/>
      <c r="EI14" s="407"/>
      <c r="EJ14" s="407"/>
      <c r="EK14" s="407"/>
      <c r="EL14" s="407"/>
      <c r="EM14" s="407"/>
      <c r="EN14" s="407"/>
      <c r="EO14" s="407"/>
      <c r="EP14" s="407"/>
      <c r="EQ14" s="407"/>
      <c r="ER14" s="407"/>
      <c r="ES14" s="34"/>
      <c r="ET14" s="75"/>
      <c r="EU14" s="74"/>
    </row>
    <row r="15" spans="1:151" ht="10.5" customHeight="1" x14ac:dyDescent="0.4">
      <c r="A15" s="31"/>
      <c r="B15" s="105"/>
      <c r="C15" s="383" t="str">
        <f>入力表!C6</f>
        <v>山形市旅篭町二丁目〇番▲号</v>
      </c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3"/>
      <c r="AC15" s="383"/>
      <c r="AD15" s="383"/>
      <c r="AE15" s="383"/>
      <c r="AF15" s="383"/>
      <c r="AG15" s="383"/>
      <c r="AH15" s="383"/>
      <c r="AI15" s="383"/>
      <c r="AJ15" s="383"/>
      <c r="AK15" s="383"/>
      <c r="AL15" s="383"/>
      <c r="AM15" s="383"/>
      <c r="AN15" s="383"/>
      <c r="AO15" s="383"/>
      <c r="AP15" s="383"/>
      <c r="AQ15" s="383"/>
      <c r="AR15" s="383"/>
      <c r="AS15" s="383"/>
      <c r="AT15" s="383"/>
      <c r="AU15" s="383"/>
      <c r="AV15" s="383"/>
      <c r="AW15" s="384"/>
      <c r="AX15" s="21"/>
      <c r="AY15" s="31"/>
      <c r="AZ15" s="105"/>
      <c r="BA15" s="383" t="str">
        <f>C15</f>
        <v>山形市旅篭町二丁目〇番▲号</v>
      </c>
      <c r="BB15" s="383"/>
      <c r="BC15" s="383"/>
      <c r="BD15" s="383"/>
      <c r="BE15" s="383"/>
      <c r="BF15" s="383"/>
      <c r="BG15" s="383"/>
      <c r="BH15" s="383"/>
      <c r="BI15" s="383"/>
      <c r="BJ15" s="383"/>
      <c r="BK15" s="383"/>
      <c r="BL15" s="383"/>
      <c r="BM15" s="383"/>
      <c r="BN15" s="383"/>
      <c r="BO15" s="383"/>
      <c r="BP15" s="383"/>
      <c r="BQ15" s="383"/>
      <c r="BR15" s="383"/>
      <c r="BS15" s="383"/>
      <c r="BT15" s="383"/>
      <c r="BU15" s="383"/>
      <c r="BV15" s="383"/>
      <c r="BW15" s="383"/>
      <c r="BX15" s="383"/>
      <c r="BY15" s="383"/>
      <c r="BZ15" s="383"/>
      <c r="CA15" s="383"/>
      <c r="CB15" s="383"/>
      <c r="CC15" s="383"/>
      <c r="CD15" s="383"/>
      <c r="CE15" s="383"/>
      <c r="CF15" s="383"/>
      <c r="CG15" s="383"/>
      <c r="CH15" s="383"/>
      <c r="CI15" s="383"/>
      <c r="CJ15" s="383"/>
      <c r="CK15" s="383"/>
      <c r="CL15" s="383"/>
      <c r="CM15" s="383"/>
      <c r="CN15" s="383"/>
      <c r="CO15" s="383"/>
      <c r="CP15" s="383"/>
      <c r="CQ15" s="383"/>
      <c r="CR15" s="383"/>
      <c r="CS15" s="383"/>
      <c r="CT15" s="383"/>
      <c r="CU15" s="384"/>
      <c r="CV15" s="21"/>
      <c r="CX15" s="105"/>
      <c r="CY15" s="383" t="str">
        <f>C15</f>
        <v>山形市旅篭町二丁目〇番▲号</v>
      </c>
      <c r="CZ15" s="383"/>
      <c r="DA15" s="383"/>
      <c r="DB15" s="383"/>
      <c r="DC15" s="383"/>
      <c r="DD15" s="383"/>
      <c r="DE15" s="383"/>
      <c r="DF15" s="383"/>
      <c r="DG15" s="383"/>
      <c r="DH15" s="383"/>
      <c r="DI15" s="383"/>
      <c r="DJ15" s="383"/>
      <c r="DK15" s="383"/>
      <c r="DL15" s="383"/>
      <c r="DM15" s="383"/>
      <c r="DN15" s="383"/>
      <c r="DO15" s="383"/>
      <c r="DP15" s="383"/>
      <c r="DQ15" s="383"/>
      <c r="DR15" s="383"/>
      <c r="DS15" s="383"/>
      <c r="DT15" s="383"/>
      <c r="DU15" s="383"/>
      <c r="DV15" s="383"/>
      <c r="DW15" s="383"/>
      <c r="DX15" s="383"/>
      <c r="DY15" s="383"/>
      <c r="DZ15" s="383"/>
      <c r="EA15" s="383"/>
      <c r="EB15" s="383"/>
      <c r="EC15" s="383"/>
      <c r="ED15" s="383"/>
      <c r="EE15" s="383"/>
      <c r="EF15" s="383"/>
      <c r="EG15" s="383"/>
      <c r="EH15" s="383"/>
      <c r="EI15" s="383"/>
      <c r="EJ15" s="383"/>
      <c r="EK15" s="383"/>
      <c r="EL15" s="383"/>
      <c r="EM15" s="383"/>
      <c r="EN15" s="383"/>
      <c r="EO15" s="383"/>
      <c r="EP15" s="383"/>
      <c r="EQ15" s="383"/>
      <c r="ER15" s="383"/>
      <c r="ES15" s="384"/>
      <c r="ET15" s="75"/>
      <c r="EU15" s="74"/>
    </row>
    <row r="16" spans="1:151" ht="10.5" customHeight="1" x14ac:dyDescent="0.4">
      <c r="A16" s="31"/>
      <c r="B16" s="105"/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3"/>
      <c r="Z16" s="383"/>
      <c r="AA16" s="383"/>
      <c r="AB16" s="383"/>
      <c r="AC16" s="383"/>
      <c r="AD16" s="383"/>
      <c r="AE16" s="383"/>
      <c r="AF16" s="383"/>
      <c r="AG16" s="383"/>
      <c r="AH16" s="383"/>
      <c r="AI16" s="383"/>
      <c r="AJ16" s="383"/>
      <c r="AK16" s="383"/>
      <c r="AL16" s="383"/>
      <c r="AM16" s="383"/>
      <c r="AN16" s="383"/>
      <c r="AO16" s="383"/>
      <c r="AP16" s="383"/>
      <c r="AQ16" s="383"/>
      <c r="AR16" s="383"/>
      <c r="AS16" s="383"/>
      <c r="AT16" s="383"/>
      <c r="AU16" s="383"/>
      <c r="AV16" s="383"/>
      <c r="AW16" s="384"/>
      <c r="AX16" s="21"/>
      <c r="AY16" s="31"/>
      <c r="AZ16" s="105"/>
      <c r="BA16" s="383"/>
      <c r="BB16" s="383"/>
      <c r="BC16" s="383"/>
      <c r="BD16" s="383"/>
      <c r="BE16" s="383"/>
      <c r="BF16" s="383"/>
      <c r="BG16" s="383"/>
      <c r="BH16" s="383"/>
      <c r="BI16" s="383"/>
      <c r="BJ16" s="383"/>
      <c r="BK16" s="383"/>
      <c r="BL16" s="383"/>
      <c r="BM16" s="383"/>
      <c r="BN16" s="383"/>
      <c r="BO16" s="383"/>
      <c r="BP16" s="383"/>
      <c r="BQ16" s="383"/>
      <c r="BR16" s="383"/>
      <c r="BS16" s="383"/>
      <c r="BT16" s="383"/>
      <c r="BU16" s="383"/>
      <c r="BV16" s="383"/>
      <c r="BW16" s="383"/>
      <c r="BX16" s="383"/>
      <c r="BY16" s="383"/>
      <c r="BZ16" s="383"/>
      <c r="CA16" s="383"/>
      <c r="CB16" s="383"/>
      <c r="CC16" s="383"/>
      <c r="CD16" s="383"/>
      <c r="CE16" s="383"/>
      <c r="CF16" s="383"/>
      <c r="CG16" s="383"/>
      <c r="CH16" s="383"/>
      <c r="CI16" s="383"/>
      <c r="CJ16" s="383"/>
      <c r="CK16" s="383"/>
      <c r="CL16" s="383"/>
      <c r="CM16" s="383"/>
      <c r="CN16" s="383"/>
      <c r="CO16" s="383"/>
      <c r="CP16" s="383"/>
      <c r="CQ16" s="383"/>
      <c r="CR16" s="383"/>
      <c r="CS16" s="383"/>
      <c r="CT16" s="383"/>
      <c r="CU16" s="384"/>
      <c r="CV16" s="21"/>
      <c r="CX16" s="105"/>
      <c r="CY16" s="383"/>
      <c r="CZ16" s="383"/>
      <c r="DA16" s="383"/>
      <c r="DB16" s="383"/>
      <c r="DC16" s="383"/>
      <c r="DD16" s="383"/>
      <c r="DE16" s="383"/>
      <c r="DF16" s="383"/>
      <c r="DG16" s="383"/>
      <c r="DH16" s="383"/>
      <c r="DI16" s="383"/>
      <c r="DJ16" s="383"/>
      <c r="DK16" s="383"/>
      <c r="DL16" s="383"/>
      <c r="DM16" s="383"/>
      <c r="DN16" s="383"/>
      <c r="DO16" s="383"/>
      <c r="DP16" s="383"/>
      <c r="DQ16" s="383"/>
      <c r="DR16" s="383"/>
      <c r="DS16" s="383"/>
      <c r="DT16" s="383"/>
      <c r="DU16" s="383"/>
      <c r="DV16" s="383"/>
      <c r="DW16" s="383"/>
      <c r="DX16" s="383"/>
      <c r="DY16" s="383"/>
      <c r="DZ16" s="383"/>
      <c r="EA16" s="383"/>
      <c r="EB16" s="383"/>
      <c r="EC16" s="383"/>
      <c r="ED16" s="383"/>
      <c r="EE16" s="383"/>
      <c r="EF16" s="383"/>
      <c r="EG16" s="383"/>
      <c r="EH16" s="383"/>
      <c r="EI16" s="383"/>
      <c r="EJ16" s="383"/>
      <c r="EK16" s="383"/>
      <c r="EL16" s="383"/>
      <c r="EM16" s="383"/>
      <c r="EN16" s="383"/>
      <c r="EO16" s="383"/>
      <c r="EP16" s="383"/>
      <c r="EQ16" s="383"/>
      <c r="ER16" s="383"/>
      <c r="ES16" s="384"/>
      <c r="ET16" s="75"/>
      <c r="EU16" s="74"/>
    </row>
    <row r="17" spans="1:151" ht="10.5" customHeight="1" x14ac:dyDescent="0.4">
      <c r="A17" s="31"/>
      <c r="B17" s="105"/>
      <c r="C17" s="383"/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  <c r="AA17" s="383"/>
      <c r="AB17" s="383"/>
      <c r="AC17" s="383"/>
      <c r="AD17" s="383"/>
      <c r="AE17" s="383"/>
      <c r="AF17" s="383"/>
      <c r="AG17" s="383"/>
      <c r="AH17" s="383"/>
      <c r="AI17" s="383"/>
      <c r="AJ17" s="383"/>
      <c r="AK17" s="383"/>
      <c r="AL17" s="383"/>
      <c r="AM17" s="383"/>
      <c r="AN17" s="383"/>
      <c r="AO17" s="383"/>
      <c r="AP17" s="383"/>
      <c r="AQ17" s="383"/>
      <c r="AR17" s="383"/>
      <c r="AS17" s="383"/>
      <c r="AT17" s="383"/>
      <c r="AU17" s="383"/>
      <c r="AV17" s="383"/>
      <c r="AW17" s="384"/>
      <c r="AX17" s="21"/>
      <c r="AY17" s="31"/>
      <c r="AZ17" s="105"/>
      <c r="BA17" s="383"/>
      <c r="BB17" s="383"/>
      <c r="BC17" s="383"/>
      <c r="BD17" s="383"/>
      <c r="BE17" s="383"/>
      <c r="BF17" s="383"/>
      <c r="BG17" s="383"/>
      <c r="BH17" s="383"/>
      <c r="BI17" s="383"/>
      <c r="BJ17" s="383"/>
      <c r="BK17" s="383"/>
      <c r="BL17" s="383"/>
      <c r="BM17" s="383"/>
      <c r="BN17" s="383"/>
      <c r="BO17" s="383"/>
      <c r="BP17" s="383"/>
      <c r="BQ17" s="383"/>
      <c r="BR17" s="383"/>
      <c r="BS17" s="383"/>
      <c r="BT17" s="383"/>
      <c r="BU17" s="383"/>
      <c r="BV17" s="383"/>
      <c r="BW17" s="383"/>
      <c r="BX17" s="383"/>
      <c r="BY17" s="383"/>
      <c r="BZ17" s="383"/>
      <c r="CA17" s="383"/>
      <c r="CB17" s="383"/>
      <c r="CC17" s="383"/>
      <c r="CD17" s="383"/>
      <c r="CE17" s="383"/>
      <c r="CF17" s="383"/>
      <c r="CG17" s="383"/>
      <c r="CH17" s="383"/>
      <c r="CI17" s="383"/>
      <c r="CJ17" s="383"/>
      <c r="CK17" s="383"/>
      <c r="CL17" s="383"/>
      <c r="CM17" s="383"/>
      <c r="CN17" s="383"/>
      <c r="CO17" s="383"/>
      <c r="CP17" s="383"/>
      <c r="CQ17" s="383"/>
      <c r="CR17" s="383"/>
      <c r="CS17" s="383"/>
      <c r="CT17" s="383"/>
      <c r="CU17" s="384"/>
      <c r="CV17" s="21"/>
      <c r="CX17" s="105"/>
      <c r="CY17" s="383"/>
      <c r="CZ17" s="383"/>
      <c r="DA17" s="383"/>
      <c r="DB17" s="383"/>
      <c r="DC17" s="383"/>
      <c r="DD17" s="383"/>
      <c r="DE17" s="383"/>
      <c r="DF17" s="383"/>
      <c r="DG17" s="383"/>
      <c r="DH17" s="383"/>
      <c r="DI17" s="383"/>
      <c r="DJ17" s="383"/>
      <c r="DK17" s="383"/>
      <c r="DL17" s="383"/>
      <c r="DM17" s="383"/>
      <c r="DN17" s="383"/>
      <c r="DO17" s="383"/>
      <c r="DP17" s="383"/>
      <c r="DQ17" s="383"/>
      <c r="DR17" s="383"/>
      <c r="DS17" s="383"/>
      <c r="DT17" s="383"/>
      <c r="DU17" s="383"/>
      <c r="DV17" s="383"/>
      <c r="DW17" s="383"/>
      <c r="DX17" s="383"/>
      <c r="DY17" s="383"/>
      <c r="DZ17" s="383"/>
      <c r="EA17" s="383"/>
      <c r="EB17" s="383"/>
      <c r="EC17" s="383"/>
      <c r="ED17" s="383"/>
      <c r="EE17" s="383"/>
      <c r="EF17" s="383"/>
      <c r="EG17" s="383"/>
      <c r="EH17" s="383"/>
      <c r="EI17" s="383"/>
      <c r="EJ17" s="383"/>
      <c r="EK17" s="383"/>
      <c r="EL17" s="383"/>
      <c r="EM17" s="383"/>
      <c r="EN17" s="383"/>
      <c r="EO17" s="383"/>
      <c r="EP17" s="383"/>
      <c r="EQ17" s="383"/>
      <c r="ER17" s="383"/>
      <c r="ES17" s="384"/>
      <c r="ET17" s="75"/>
      <c r="EU17" s="74"/>
    </row>
    <row r="18" spans="1:151" ht="10.5" customHeight="1" x14ac:dyDescent="0.4">
      <c r="A18" s="31"/>
      <c r="B18" s="105"/>
      <c r="C18" s="383" t="str">
        <f>入力表!D7</f>
        <v>株式会社　山形市税観光</v>
      </c>
      <c r="D18" s="383"/>
      <c r="E18" s="383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  <c r="AA18" s="383"/>
      <c r="AB18" s="383"/>
      <c r="AC18" s="383"/>
      <c r="AD18" s="383"/>
      <c r="AE18" s="383"/>
      <c r="AF18" s="383"/>
      <c r="AG18" s="383"/>
      <c r="AH18" s="383"/>
      <c r="AI18" s="383"/>
      <c r="AJ18" s="383"/>
      <c r="AK18" s="383"/>
      <c r="AL18" s="383"/>
      <c r="AM18" s="383"/>
      <c r="AN18" s="383"/>
      <c r="AO18" s="383"/>
      <c r="AP18" s="383"/>
      <c r="AQ18" s="383"/>
      <c r="AR18" s="383"/>
      <c r="AS18" s="383"/>
      <c r="AT18" s="383"/>
      <c r="AU18" s="383"/>
      <c r="AV18" s="383"/>
      <c r="AW18" s="384"/>
      <c r="AX18" s="21"/>
      <c r="AY18" s="31"/>
      <c r="AZ18" s="105"/>
      <c r="BA18" s="383" t="str">
        <f>C18</f>
        <v>株式会社　山形市税観光</v>
      </c>
      <c r="BB18" s="383"/>
      <c r="BC18" s="383"/>
      <c r="BD18" s="383"/>
      <c r="BE18" s="383"/>
      <c r="BF18" s="383"/>
      <c r="BG18" s="383"/>
      <c r="BH18" s="383"/>
      <c r="BI18" s="383"/>
      <c r="BJ18" s="383"/>
      <c r="BK18" s="383"/>
      <c r="BL18" s="383"/>
      <c r="BM18" s="383"/>
      <c r="BN18" s="383"/>
      <c r="BO18" s="383"/>
      <c r="BP18" s="383"/>
      <c r="BQ18" s="383"/>
      <c r="BR18" s="383"/>
      <c r="BS18" s="383"/>
      <c r="BT18" s="383"/>
      <c r="BU18" s="383"/>
      <c r="BV18" s="383"/>
      <c r="BW18" s="383"/>
      <c r="BX18" s="383"/>
      <c r="BY18" s="383"/>
      <c r="BZ18" s="383"/>
      <c r="CA18" s="383"/>
      <c r="CB18" s="383"/>
      <c r="CC18" s="383"/>
      <c r="CD18" s="383"/>
      <c r="CE18" s="383"/>
      <c r="CF18" s="383"/>
      <c r="CG18" s="383"/>
      <c r="CH18" s="383"/>
      <c r="CI18" s="383"/>
      <c r="CJ18" s="383"/>
      <c r="CK18" s="383"/>
      <c r="CL18" s="383"/>
      <c r="CM18" s="383"/>
      <c r="CN18" s="383"/>
      <c r="CO18" s="383"/>
      <c r="CP18" s="383"/>
      <c r="CQ18" s="383"/>
      <c r="CR18" s="383"/>
      <c r="CS18" s="383"/>
      <c r="CT18" s="383"/>
      <c r="CU18" s="384"/>
      <c r="CV18" s="21"/>
      <c r="CX18" s="105"/>
      <c r="CY18" s="383" t="str">
        <f>C18</f>
        <v>株式会社　山形市税観光</v>
      </c>
      <c r="CZ18" s="383"/>
      <c r="DA18" s="383"/>
      <c r="DB18" s="383"/>
      <c r="DC18" s="383"/>
      <c r="DD18" s="383"/>
      <c r="DE18" s="383"/>
      <c r="DF18" s="383"/>
      <c r="DG18" s="383"/>
      <c r="DH18" s="383"/>
      <c r="DI18" s="383"/>
      <c r="DJ18" s="383"/>
      <c r="DK18" s="383"/>
      <c r="DL18" s="383"/>
      <c r="DM18" s="383"/>
      <c r="DN18" s="383"/>
      <c r="DO18" s="383"/>
      <c r="DP18" s="383"/>
      <c r="DQ18" s="383"/>
      <c r="DR18" s="383"/>
      <c r="DS18" s="383"/>
      <c r="DT18" s="383"/>
      <c r="DU18" s="383"/>
      <c r="DV18" s="383"/>
      <c r="DW18" s="383"/>
      <c r="DX18" s="383"/>
      <c r="DY18" s="383"/>
      <c r="DZ18" s="383"/>
      <c r="EA18" s="383"/>
      <c r="EB18" s="383"/>
      <c r="EC18" s="383"/>
      <c r="ED18" s="383"/>
      <c r="EE18" s="383"/>
      <c r="EF18" s="383"/>
      <c r="EG18" s="383"/>
      <c r="EH18" s="383"/>
      <c r="EI18" s="383"/>
      <c r="EJ18" s="383"/>
      <c r="EK18" s="383"/>
      <c r="EL18" s="383"/>
      <c r="EM18" s="383"/>
      <c r="EN18" s="383"/>
      <c r="EO18" s="383"/>
      <c r="EP18" s="383"/>
      <c r="EQ18" s="383"/>
      <c r="ER18" s="383"/>
      <c r="ES18" s="384"/>
      <c r="ET18" s="75"/>
      <c r="EU18" s="74"/>
    </row>
    <row r="19" spans="1:151" ht="10.5" customHeight="1" x14ac:dyDescent="0.4">
      <c r="A19" s="31"/>
      <c r="B19" s="105"/>
      <c r="C19" s="383"/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3"/>
      <c r="AH19" s="383"/>
      <c r="AI19" s="383"/>
      <c r="AJ19" s="383"/>
      <c r="AK19" s="383"/>
      <c r="AL19" s="383"/>
      <c r="AM19" s="383"/>
      <c r="AN19" s="383"/>
      <c r="AO19" s="383"/>
      <c r="AP19" s="383"/>
      <c r="AQ19" s="383"/>
      <c r="AR19" s="383"/>
      <c r="AS19" s="383"/>
      <c r="AT19" s="383"/>
      <c r="AU19" s="383"/>
      <c r="AV19" s="383"/>
      <c r="AW19" s="384"/>
      <c r="AX19" s="21"/>
      <c r="AY19" s="31"/>
      <c r="AZ19" s="105"/>
      <c r="BA19" s="383"/>
      <c r="BB19" s="383"/>
      <c r="BC19" s="383"/>
      <c r="BD19" s="383"/>
      <c r="BE19" s="383"/>
      <c r="BF19" s="383"/>
      <c r="BG19" s="383"/>
      <c r="BH19" s="383"/>
      <c r="BI19" s="383"/>
      <c r="BJ19" s="383"/>
      <c r="BK19" s="383"/>
      <c r="BL19" s="383"/>
      <c r="BM19" s="383"/>
      <c r="BN19" s="383"/>
      <c r="BO19" s="383"/>
      <c r="BP19" s="383"/>
      <c r="BQ19" s="383"/>
      <c r="BR19" s="383"/>
      <c r="BS19" s="383"/>
      <c r="BT19" s="383"/>
      <c r="BU19" s="383"/>
      <c r="BV19" s="383"/>
      <c r="BW19" s="383"/>
      <c r="BX19" s="383"/>
      <c r="BY19" s="383"/>
      <c r="BZ19" s="383"/>
      <c r="CA19" s="383"/>
      <c r="CB19" s="383"/>
      <c r="CC19" s="383"/>
      <c r="CD19" s="383"/>
      <c r="CE19" s="383"/>
      <c r="CF19" s="383"/>
      <c r="CG19" s="383"/>
      <c r="CH19" s="383"/>
      <c r="CI19" s="383"/>
      <c r="CJ19" s="383"/>
      <c r="CK19" s="383"/>
      <c r="CL19" s="383"/>
      <c r="CM19" s="383"/>
      <c r="CN19" s="383"/>
      <c r="CO19" s="383"/>
      <c r="CP19" s="383"/>
      <c r="CQ19" s="383"/>
      <c r="CR19" s="383"/>
      <c r="CS19" s="383"/>
      <c r="CT19" s="383"/>
      <c r="CU19" s="384"/>
      <c r="CV19" s="21"/>
      <c r="CX19" s="105"/>
      <c r="CY19" s="383"/>
      <c r="CZ19" s="383"/>
      <c r="DA19" s="383"/>
      <c r="DB19" s="383"/>
      <c r="DC19" s="383"/>
      <c r="DD19" s="383"/>
      <c r="DE19" s="383"/>
      <c r="DF19" s="383"/>
      <c r="DG19" s="383"/>
      <c r="DH19" s="383"/>
      <c r="DI19" s="383"/>
      <c r="DJ19" s="383"/>
      <c r="DK19" s="383"/>
      <c r="DL19" s="383"/>
      <c r="DM19" s="383"/>
      <c r="DN19" s="383"/>
      <c r="DO19" s="383"/>
      <c r="DP19" s="383"/>
      <c r="DQ19" s="383"/>
      <c r="DR19" s="383"/>
      <c r="DS19" s="383"/>
      <c r="DT19" s="383"/>
      <c r="DU19" s="383"/>
      <c r="DV19" s="383"/>
      <c r="DW19" s="383"/>
      <c r="DX19" s="383"/>
      <c r="DY19" s="383"/>
      <c r="DZ19" s="383"/>
      <c r="EA19" s="383"/>
      <c r="EB19" s="383"/>
      <c r="EC19" s="383"/>
      <c r="ED19" s="383"/>
      <c r="EE19" s="383"/>
      <c r="EF19" s="383"/>
      <c r="EG19" s="383"/>
      <c r="EH19" s="383"/>
      <c r="EI19" s="383"/>
      <c r="EJ19" s="383"/>
      <c r="EK19" s="383"/>
      <c r="EL19" s="383"/>
      <c r="EM19" s="383"/>
      <c r="EN19" s="383"/>
      <c r="EO19" s="383"/>
      <c r="EP19" s="383"/>
      <c r="EQ19" s="383"/>
      <c r="ER19" s="383"/>
      <c r="ES19" s="384"/>
      <c r="ET19" s="75"/>
      <c r="EU19" s="74"/>
    </row>
    <row r="20" spans="1:151" ht="10.5" customHeight="1" x14ac:dyDescent="0.4">
      <c r="A20" s="31"/>
      <c r="B20" s="105"/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  <c r="AA20" s="383"/>
      <c r="AB20" s="383"/>
      <c r="AC20" s="383"/>
      <c r="AD20" s="383"/>
      <c r="AE20" s="383"/>
      <c r="AF20" s="383"/>
      <c r="AG20" s="383"/>
      <c r="AH20" s="383"/>
      <c r="AI20" s="383"/>
      <c r="AJ20" s="383"/>
      <c r="AK20" s="383"/>
      <c r="AL20" s="383"/>
      <c r="AM20" s="383"/>
      <c r="AN20" s="383"/>
      <c r="AO20" s="383"/>
      <c r="AP20" s="383"/>
      <c r="AQ20" s="383"/>
      <c r="AR20" s="383"/>
      <c r="AS20" s="383"/>
      <c r="AT20" s="383"/>
      <c r="AU20" s="383"/>
      <c r="AV20" s="383"/>
      <c r="AW20" s="384"/>
      <c r="AX20" s="21"/>
      <c r="AY20" s="31"/>
      <c r="AZ20" s="105"/>
      <c r="BA20" s="383">
        <f>C20</f>
        <v>0</v>
      </c>
      <c r="BB20" s="383"/>
      <c r="BC20" s="383"/>
      <c r="BD20" s="383"/>
      <c r="BE20" s="383"/>
      <c r="BF20" s="383"/>
      <c r="BG20" s="383"/>
      <c r="BH20" s="383"/>
      <c r="BI20" s="383"/>
      <c r="BJ20" s="383"/>
      <c r="BK20" s="383"/>
      <c r="BL20" s="383"/>
      <c r="BM20" s="383"/>
      <c r="BN20" s="383"/>
      <c r="BO20" s="383"/>
      <c r="BP20" s="383"/>
      <c r="BQ20" s="383"/>
      <c r="BR20" s="383"/>
      <c r="BS20" s="383"/>
      <c r="BT20" s="383"/>
      <c r="BU20" s="383"/>
      <c r="BV20" s="383"/>
      <c r="BW20" s="383"/>
      <c r="BX20" s="383"/>
      <c r="BY20" s="383"/>
      <c r="BZ20" s="383"/>
      <c r="CA20" s="383"/>
      <c r="CB20" s="383"/>
      <c r="CC20" s="383"/>
      <c r="CD20" s="383"/>
      <c r="CE20" s="383"/>
      <c r="CF20" s="383"/>
      <c r="CG20" s="383"/>
      <c r="CH20" s="383"/>
      <c r="CI20" s="383"/>
      <c r="CJ20" s="383"/>
      <c r="CK20" s="383"/>
      <c r="CL20" s="383"/>
      <c r="CM20" s="383"/>
      <c r="CN20" s="383"/>
      <c r="CO20" s="383"/>
      <c r="CP20" s="383"/>
      <c r="CQ20" s="383"/>
      <c r="CR20" s="383"/>
      <c r="CS20" s="383"/>
      <c r="CT20" s="383"/>
      <c r="CU20" s="384"/>
      <c r="CV20" s="21"/>
      <c r="CX20" s="105"/>
      <c r="CY20" s="383">
        <f>C20</f>
        <v>0</v>
      </c>
      <c r="CZ20" s="383"/>
      <c r="DA20" s="383"/>
      <c r="DB20" s="383"/>
      <c r="DC20" s="383"/>
      <c r="DD20" s="383"/>
      <c r="DE20" s="383"/>
      <c r="DF20" s="383"/>
      <c r="DG20" s="383"/>
      <c r="DH20" s="383"/>
      <c r="DI20" s="383"/>
      <c r="DJ20" s="383"/>
      <c r="DK20" s="383"/>
      <c r="DL20" s="383"/>
      <c r="DM20" s="383"/>
      <c r="DN20" s="383"/>
      <c r="DO20" s="383"/>
      <c r="DP20" s="383"/>
      <c r="DQ20" s="383"/>
      <c r="DR20" s="383"/>
      <c r="DS20" s="383"/>
      <c r="DT20" s="383"/>
      <c r="DU20" s="383"/>
      <c r="DV20" s="383"/>
      <c r="DW20" s="383"/>
      <c r="DX20" s="383"/>
      <c r="DY20" s="383"/>
      <c r="DZ20" s="383"/>
      <c r="EA20" s="383"/>
      <c r="EB20" s="383"/>
      <c r="EC20" s="383"/>
      <c r="ED20" s="383"/>
      <c r="EE20" s="383"/>
      <c r="EF20" s="383"/>
      <c r="EG20" s="383"/>
      <c r="EH20" s="383"/>
      <c r="EI20" s="383"/>
      <c r="EJ20" s="383"/>
      <c r="EK20" s="383"/>
      <c r="EL20" s="383"/>
      <c r="EM20" s="383"/>
      <c r="EN20" s="383"/>
      <c r="EO20" s="383"/>
      <c r="EP20" s="383"/>
      <c r="EQ20" s="383"/>
      <c r="ER20" s="383"/>
      <c r="ES20" s="384"/>
      <c r="ET20" s="75"/>
      <c r="EU20" s="74"/>
    </row>
    <row r="21" spans="1:151" ht="10.5" customHeight="1" x14ac:dyDescent="0.4">
      <c r="B21" s="36"/>
      <c r="C21" s="383"/>
      <c r="D21" s="383"/>
      <c r="E21" s="383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3"/>
      <c r="AC21" s="383"/>
      <c r="AD21" s="383"/>
      <c r="AE21" s="383"/>
      <c r="AF21" s="383"/>
      <c r="AG21" s="383"/>
      <c r="AH21" s="383"/>
      <c r="AI21" s="383"/>
      <c r="AJ21" s="383"/>
      <c r="AK21" s="383"/>
      <c r="AL21" s="383"/>
      <c r="AM21" s="383"/>
      <c r="AN21" s="383"/>
      <c r="AO21" s="383"/>
      <c r="AP21" s="383"/>
      <c r="AQ21" s="383"/>
      <c r="AR21" s="383"/>
      <c r="AS21" s="383"/>
      <c r="AT21" s="383"/>
      <c r="AU21" s="383"/>
      <c r="AV21" s="383"/>
      <c r="AW21" s="384"/>
      <c r="AX21" s="21"/>
      <c r="AZ21" s="36"/>
      <c r="BA21" s="383"/>
      <c r="BB21" s="383"/>
      <c r="BC21" s="383"/>
      <c r="BD21" s="383"/>
      <c r="BE21" s="383"/>
      <c r="BF21" s="383"/>
      <c r="BG21" s="383"/>
      <c r="BH21" s="383"/>
      <c r="BI21" s="383"/>
      <c r="BJ21" s="383"/>
      <c r="BK21" s="383"/>
      <c r="BL21" s="383"/>
      <c r="BM21" s="383"/>
      <c r="BN21" s="383"/>
      <c r="BO21" s="383"/>
      <c r="BP21" s="383"/>
      <c r="BQ21" s="383"/>
      <c r="BR21" s="383"/>
      <c r="BS21" s="383"/>
      <c r="BT21" s="383"/>
      <c r="BU21" s="383"/>
      <c r="BV21" s="383"/>
      <c r="BW21" s="383"/>
      <c r="BX21" s="383"/>
      <c r="BY21" s="383"/>
      <c r="BZ21" s="383"/>
      <c r="CA21" s="383"/>
      <c r="CB21" s="383"/>
      <c r="CC21" s="383"/>
      <c r="CD21" s="383"/>
      <c r="CE21" s="383"/>
      <c r="CF21" s="383"/>
      <c r="CG21" s="383"/>
      <c r="CH21" s="383"/>
      <c r="CI21" s="383"/>
      <c r="CJ21" s="383"/>
      <c r="CK21" s="383"/>
      <c r="CL21" s="383"/>
      <c r="CM21" s="383"/>
      <c r="CN21" s="383"/>
      <c r="CO21" s="383"/>
      <c r="CP21" s="383"/>
      <c r="CQ21" s="383"/>
      <c r="CR21" s="383"/>
      <c r="CS21" s="383"/>
      <c r="CT21" s="383"/>
      <c r="CU21" s="384"/>
      <c r="CV21" s="21"/>
      <c r="CX21" s="36"/>
      <c r="CY21" s="383"/>
      <c r="CZ21" s="383"/>
      <c r="DA21" s="383"/>
      <c r="DB21" s="383"/>
      <c r="DC21" s="383"/>
      <c r="DD21" s="383"/>
      <c r="DE21" s="383"/>
      <c r="DF21" s="383"/>
      <c r="DG21" s="383"/>
      <c r="DH21" s="383"/>
      <c r="DI21" s="383"/>
      <c r="DJ21" s="383"/>
      <c r="DK21" s="383"/>
      <c r="DL21" s="383"/>
      <c r="DM21" s="383"/>
      <c r="DN21" s="383"/>
      <c r="DO21" s="383"/>
      <c r="DP21" s="383"/>
      <c r="DQ21" s="383"/>
      <c r="DR21" s="383"/>
      <c r="DS21" s="383"/>
      <c r="DT21" s="383"/>
      <c r="DU21" s="383"/>
      <c r="DV21" s="383"/>
      <c r="DW21" s="383"/>
      <c r="DX21" s="383"/>
      <c r="DY21" s="383"/>
      <c r="DZ21" s="383"/>
      <c r="EA21" s="383"/>
      <c r="EB21" s="383"/>
      <c r="EC21" s="383"/>
      <c r="ED21" s="383"/>
      <c r="EE21" s="383"/>
      <c r="EF21" s="383"/>
      <c r="EG21" s="383"/>
      <c r="EH21" s="383"/>
      <c r="EI21" s="383"/>
      <c r="EJ21" s="383"/>
      <c r="EK21" s="383"/>
      <c r="EL21" s="383"/>
      <c r="EM21" s="383"/>
      <c r="EN21" s="383"/>
      <c r="EO21" s="383"/>
      <c r="EP21" s="383"/>
      <c r="EQ21" s="383"/>
      <c r="ER21" s="383"/>
      <c r="ES21" s="384"/>
      <c r="ET21" s="75"/>
      <c r="EU21" s="74"/>
    </row>
    <row r="22" spans="1:151" ht="10.5" customHeight="1" x14ac:dyDescent="0.4">
      <c r="B22" s="36"/>
      <c r="C22" s="421" t="str">
        <f>入力表!D8</f>
        <v>代表取締役　山形　太郎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  <c r="AC22" s="421"/>
      <c r="AD22" s="421"/>
      <c r="AE22" s="421"/>
      <c r="AF22" s="421"/>
      <c r="AG22" s="421"/>
      <c r="AH22" s="421"/>
      <c r="AI22" s="421"/>
      <c r="AJ22" s="421"/>
      <c r="AK22" s="421"/>
      <c r="AL22" s="421"/>
      <c r="AM22" s="421"/>
      <c r="AN22" s="421"/>
      <c r="AO22" s="421"/>
      <c r="AP22" s="421"/>
      <c r="AQ22" s="421"/>
      <c r="AR22" s="421"/>
      <c r="AS22" s="459" t="s">
        <v>53</v>
      </c>
      <c r="AT22" s="459"/>
      <c r="AU22" s="459"/>
      <c r="AV22" s="459"/>
      <c r="AW22" s="34"/>
      <c r="AX22" s="21"/>
      <c r="AZ22" s="36"/>
      <c r="BA22" s="421" t="str">
        <f>C22</f>
        <v>代表取締役　山形　太郎</v>
      </c>
      <c r="BB22" s="421"/>
      <c r="BC22" s="421"/>
      <c r="BD22" s="421"/>
      <c r="BE22" s="421"/>
      <c r="BF22" s="421"/>
      <c r="BG22" s="421"/>
      <c r="BH22" s="421"/>
      <c r="BI22" s="421"/>
      <c r="BJ22" s="421"/>
      <c r="BK22" s="421"/>
      <c r="BL22" s="421"/>
      <c r="BM22" s="421"/>
      <c r="BN22" s="421"/>
      <c r="BO22" s="421"/>
      <c r="BP22" s="421"/>
      <c r="BQ22" s="421"/>
      <c r="BR22" s="421"/>
      <c r="BS22" s="421"/>
      <c r="BT22" s="421"/>
      <c r="BU22" s="421"/>
      <c r="BV22" s="421"/>
      <c r="BW22" s="421"/>
      <c r="BX22" s="421"/>
      <c r="BY22" s="421"/>
      <c r="BZ22" s="421"/>
      <c r="CA22" s="421"/>
      <c r="CB22" s="421"/>
      <c r="CC22" s="421"/>
      <c r="CD22" s="421"/>
      <c r="CE22" s="421"/>
      <c r="CF22" s="421"/>
      <c r="CG22" s="421"/>
      <c r="CH22" s="421"/>
      <c r="CI22" s="421"/>
      <c r="CJ22" s="421"/>
      <c r="CK22" s="421"/>
      <c r="CL22" s="421"/>
      <c r="CM22" s="421"/>
      <c r="CN22" s="421"/>
      <c r="CO22" s="421"/>
      <c r="CP22" s="421"/>
      <c r="CQ22" s="459" t="s">
        <v>53</v>
      </c>
      <c r="CR22" s="459"/>
      <c r="CS22" s="459"/>
      <c r="CT22" s="459"/>
      <c r="CU22" s="34"/>
      <c r="CV22" s="21"/>
      <c r="CX22" s="36"/>
      <c r="CY22" s="421" t="str">
        <f>C22</f>
        <v>代表取締役　山形　太郎</v>
      </c>
      <c r="CZ22" s="421"/>
      <c r="DA22" s="421"/>
      <c r="DB22" s="421"/>
      <c r="DC22" s="421"/>
      <c r="DD22" s="421"/>
      <c r="DE22" s="421"/>
      <c r="DF22" s="421"/>
      <c r="DG22" s="421"/>
      <c r="DH22" s="421"/>
      <c r="DI22" s="421"/>
      <c r="DJ22" s="421"/>
      <c r="DK22" s="421"/>
      <c r="DL22" s="421"/>
      <c r="DM22" s="421"/>
      <c r="DN22" s="421"/>
      <c r="DO22" s="421"/>
      <c r="DP22" s="421"/>
      <c r="DQ22" s="421"/>
      <c r="DR22" s="421"/>
      <c r="DS22" s="421"/>
      <c r="DT22" s="421"/>
      <c r="DU22" s="421"/>
      <c r="DV22" s="421"/>
      <c r="DW22" s="421"/>
      <c r="DX22" s="421"/>
      <c r="DY22" s="421"/>
      <c r="DZ22" s="421"/>
      <c r="EA22" s="421"/>
      <c r="EB22" s="421"/>
      <c r="EC22" s="421"/>
      <c r="ED22" s="421"/>
      <c r="EE22" s="421"/>
      <c r="EF22" s="421"/>
      <c r="EG22" s="421"/>
      <c r="EH22" s="421"/>
      <c r="EI22" s="421"/>
      <c r="EJ22" s="421"/>
      <c r="EK22" s="421"/>
      <c r="EL22" s="421"/>
      <c r="EM22" s="421"/>
      <c r="EN22" s="421"/>
      <c r="EO22" s="459" t="s">
        <v>53</v>
      </c>
      <c r="EP22" s="459"/>
      <c r="EQ22" s="459"/>
      <c r="ER22" s="459"/>
      <c r="ES22" s="34"/>
      <c r="ET22" s="75"/>
      <c r="EU22" s="74"/>
    </row>
    <row r="23" spans="1:151" ht="10.5" customHeight="1" x14ac:dyDescent="0.4">
      <c r="B23" s="36"/>
      <c r="C23" s="421"/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  <c r="AC23" s="421"/>
      <c r="AD23" s="421"/>
      <c r="AE23" s="421"/>
      <c r="AF23" s="421"/>
      <c r="AG23" s="421"/>
      <c r="AH23" s="421"/>
      <c r="AI23" s="421"/>
      <c r="AJ23" s="421"/>
      <c r="AK23" s="421"/>
      <c r="AL23" s="421"/>
      <c r="AM23" s="421"/>
      <c r="AN23" s="421"/>
      <c r="AO23" s="421"/>
      <c r="AP23" s="421"/>
      <c r="AQ23" s="421"/>
      <c r="AR23" s="421"/>
      <c r="AS23" s="459"/>
      <c r="AT23" s="459"/>
      <c r="AU23" s="459"/>
      <c r="AV23" s="459"/>
      <c r="AW23" s="34"/>
      <c r="AX23" s="21"/>
      <c r="AZ23" s="36"/>
      <c r="BA23" s="421" t="s">
        <v>52</v>
      </c>
      <c r="BB23" s="421"/>
      <c r="BC23" s="421"/>
      <c r="BD23" s="421"/>
      <c r="BE23" s="421"/>
      <c r="BF23" s="421"/>
      <c r="BG23" s="421"/>
      <c r="BH23" s="421"/>
      <c r="BI23" s="421"/>
      <c r="BJ23" s="421"/>
      <c r="BK23" s="421"/>
      <c r="BL23" s="421"/>
      <c r="BM23" s="421"/>
      <c r="BN23" s="421"/>
      <c r="BO23" s="421"/>
      <c r="BP23" s="421"/>
      <c r="BQ23" s="421"/>
      <c r="BR23" s="421"/>
      <c r="BS23" s="421"/>
      <c r="BT23" s="421"/>
      <c r="BU23" s="421"/>
      <c r="BV23" s="421"/>
      <c r="BW23" s="421"/>
      <c r="BX23" s="421"/>
      <c r="BY23" s="421"/>
      <c r="BZ23" s="421"/>
      <c r="CA23" s="421"/>
      <c r="CB23" s="421"/>
      <c r="CC23" s="421"/>
      <c r="CD23" s="421"/>
      <c r="CE23" s="421"/>
      <c r="CF23" s="421"/>
      <c r="CG23" s="421"/>
      <c r="CH23" s="421"/>
      <c r="CI23" s="421"/>
      <c r="CJ23" s="421"/>
      <c r="CK23" s="421"/>
      <c r="CL23" s="421"/>
      <c r="CM23" s="421"/>
      <c r="CN23" s="421"/>
      <c r="CO23" s="421"/>
      <c r="CP23" s="421"/>
      <c r="CQ23" s="459"/>
      <c r="CR23" s="459"/>
      <c r="CS23" s="459"/>
      <c r="CT23" s="459"/>
      <c r="CU23" s="34"/>
      <c r="CV23" s="21"/>
      <c r="CX23" s="36"/>
      <c r="CY23" s="421" t="s">
        <v>52</v>
      </c>
      <c r="CZ23" s="421"/>
      <c r="DA23" s="421"/>
      <c r="DB23" s="421"/>
      <c r="DC23" s="421"/>
      <c r="DD23" s="421"/>
      <c r="DE23" s="421"/>
      <c r="DF23" s="421"/>
      <c r="DG23" s="421"/>
      <c r="DH23" s="421"/>
      <c r="DI23" s="421"/>
      <c r="DJ23" s="421"/>
      <c r="DK23" s="421"/>
      <c r="DL23" s="421"/>
      <c r="DM23" s="421"/>
      <c r="DN23" s="421"/>
      <c r="DO23" s="421"/>
      <c r="DP23" s="421"/>
      <c r="DQ23" s="421"/>
      <c r="DR23" s="421"/>
      <c r="DS23" s="421"/>
      <c r="DT23" s="421"/>
      <c r="DU23" s="421"/>
      <c r="DV23" s="421"/>
      <c r="DW23" s="421"/>
      <c r="DX23" s="421"/>
      <c r="DY23" s="421"/>
      <c r="DZ23" s="421"/>
      <c r="EA23" s="421"/>
      <c r="EB23" s="421"/>
      <c r="EC23" s="421"/>
      <c r="ED23" s="421"/>
      <c r="EE23" s="421"/>
      <c r="EF23" s="421"/>
      <c r="EG23" s="421"/>
      <c r="EH23" s="421"/>
      <c r="EI23" s="421"/>
      <c r="EJ23" s="421"/>
      <c r="EK23" s="421"/>
      <c r="EL23" s="421"/>
      <c r="EM23" s="421"/>
      <c r="EN23" s="421"/>
      <c r="EO23" s="459"/>
      <c r="EP23" s="459"/>
      <c r="EQ23" s="459"/>
      <c r="ER23" s="459"/>
      <c r="ES23" s="34"/>
      <c r="ET23" s="75"/>
      <c r="EU23" s="74"/>
    </row>
    <row r="24" spans="1:151" ht="10.5" customHeight="1" x14ac:dyDescent="0.4">
      <c r="B24" s="36"/>
      <c r="C24" s="72"/>
      <c r="D24" s="407" t="s">
        <v>54</v>
      </c>
      <c r="E24" s="408"/>
      <c r="F24" s="408"/>
      <c r="G24" s="408"/>
      <c r="H24" s="408"/>
      <c r="I24" s="408"/>
      <c r="J24" s="408"/>
      <c r="K24" s="408"/>
      <c r="L24" s="408"/>
      <c r="M24" s="408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1"/>
      <c r="AR24" s="70"/>
      <c r="AS24" s="70"/>
      <c r="AT24" s="70"/>
      <c r="AU24" s="70"/>
      <c r="AV24" s="70"/>
      <c r="AW24" s="70"/>
      <c r="AX24" s="73"/>
      <c r="AZ24" s="36"/>
      <c r="BA24" s="72"/>
      <c r="BB24" s="407" t="s">
        <v>54</v>
      </c>
      <c r="BC24" s="408"/>
      <c r="BD24" s="408"/>
      <c r="BE24" s="408"/>
      <c r="BF24" s="408"/>
      <c r="BG24" s="408"/>
      <c r="BH24" s="408"/>
      <c r="BI24" s="408"/>
      <c r="BJ24" s="408"/>
      <c r="BK24" s="408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1"/>
      <c r="CP24" s="70"/>
      <c r="CQ24" s="70"/>
      <c r="CR24" s="70"/>
      <c r="CS24" s="70"/>
      <c r="CT24" s="70"/>
      <c r="CU24" s="34"/>
      <c r="CV24" s="21"/>
      <c r="CX24" s="36"/>
      <c r="CY24" s="72"/>
      <c r="CZ24" s="407" t="s">
        <v>54</v>
      </c>
      <c r="DA24" s="407"/>
      <c r="DB24" s="407"/>
      <c r="DC24" s="407"/>
      <c r="DD24" s="407"/>
      <c r="DE24" s="407"/>
      <c r="DF24" s="407"/>
      <c r="DG24" s="407"/>
      <c r="DH24" s="407"/>
      <c r="DI24" s="407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1"/>
      <c r="EN24" s="70"/>
      <c r="EO24" s="70"/>
      <c r="EP24" s="70"/>
      <c r="EQ24" s="70"/>
      <c r="ER24" s="70"/>
      <c r="ES24" s="34"/>
      <c r="ET24" s="75"/>
      <c r="EU24" s="74"/>
    </row>
    <row r="25" spans="1:151" ht="10.5" customHeight="1" x14ac:dyDescent="0.4">
      <c r="B25" s="36"/>
      <c r="C25" s="383" t="str">
        <f>入力表!C10</f>
        <v>山形市税ホテル</v>
      </c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3"/>
      <c r="AC25" s="383"/>
      <c r="AD25" s="383"/>
      <c r="AE25" s="383"/>
      <c r="AF25" s="383"/>
      <c r="AG25" s="383"/>
      <c r="AH25" s="383"/>
      <c r="AI25" s="383"/>
      <c r="AJ25" s="383"/>
      <c r="AK25" s="383"/>
      <c r="AL25" s="383"/>
      <c r="AM25" s="383"/>
      <c r="AN25" s="383"/>
      <c r="AO25" s="383"/>
      <c r="AP25" s="383"/>
      <c r="AQ25" s="383"/>
      <c r="AR25" s="383"/>
      <c r="AS25" s="383"/>
      <c r="AT25" s="383"/>
      <c r="AU25" s="383"/>
      <c r="AV25" s="383"/>
      <c r="AW25" s="384"/>
      <c r="AX25" s="73"/>
      <c r="AZ25" s="36"/>
      <c r="BA25" s="387" t="str">
        <f>C25</f>
        <v>山形市税ホテル</v>
      </c>
      <c r="BB25" s="387"/>
      <c r="BC25" s="387"/>
      <c r="BD25" s="387"/>
      <c r="BE25" s="387"/>
      <c r="BF25" s="387"/>
      <c r="BG25" s="387"/>
      <c r="BH25" s="387"/>
      <c r="BI25" s="387"/>
      <c r="BJ25" s="387"/>
      <c r="BK25" s="387"/>
      <c r="BL25" s="387"/>
      <c r="BM25" s="387"/>
      <c r="BN25" s="387"/>
      <c r="BO25" s="387"/>
      <c r="BP25" s="387"/>
      <c r="BQ25" s="387"/>
      <c r="BR25" s="387"/>
      <c r="BS25" s="387"/>
      <c r="BT25" s="387"/>
      <c r="BU25" s="387"/>
      <c r="BV25" s="387"/>
      <c r="BW25" s="387"/>
      <c r="BX25" s="387"/>
      <c r="BY25" s="387"/>
      <c r="BZ25" s="387"/>
      <c r="CA25" s="387"/>
      <c r="CB25" s="387"/>
      <c r="CC25" s="387"/>
      <c r="CD25" s="387"/>
      <c r="CE25" s="387"/>
      <c r="CF25" s="387"/>
      <c r="CG25" s="387"/>
      <c r="CH25" s="387"/>
      <c r="CI25" s="387"/>
      <c r="CJ25" s="387"/>
      <c r="CK25" s="387"/>
      <c r="CL25" s="387"/>
      <c r="CM25" s="387"/>
      <c r="CN25" s="387"/>
      <c r="CO25" s="387"/>
      <c r="CP25" s="387"/>
      <c r="CQ25" s="387"/>
      <c r="CR25" s="387"/>
      <c r="CS25" s="387"/>
      <c r="CT25" s="387"/>
      <c r="CU25" s="388"/>
      <c r="CV25" s="21"/>
      <c r="CX25" s="36"/>
      <c r="CY25" s="383" t="str">
        <f>C25</f>
        <v>山形市税ホテル</v>
      </c>
      <c r="CZ25" s="383"/>
      <c r="DA25" s="383"/>
      <c r="DB25" s="383"/>
      <c r="DC25" s="383"/>
      <c r="DD25" s="383"/>
      <c r="DE25" s="383"/>
      <c r="DF25" s="383"/>
      <c r="DG25" s="383"/>
      <c r="DH25" s="383"/>
      <c r="DI25" s="383"/>
      <c r="DJ25" s="383"/>
      <c r="DK25" s="383"/>
      <c r="DL25" s="383"/>
      <c r="DM25" s="383"/>
      <c r="DN25" s="383"/>
      <c r="DO25" s="383"/>
      <c r="DP25" s="383"/>
      <c r="DQ25" s="383"/>
      <c r="DR25" s="383"/>
      <c r="DS25" s="383"/>
      <c r="DT25" s="383"/>
      <c r="DU25" s="383"/>
      <c r="DV25" s="383"/>
      <c r="DW25" s="383"/>
      <c r="DX25" s="383"/>
      <c r="DY25" s="383"/>
      <c r="DZ25" s="383"/>
      <c r="EA25" s="383"/>
      <c r="EB25" s="383"/>
      <c r="EC25" s="383"/>
      <c r="ED25" s="383"/>
      <c r="EE25" s="383"/>
      <c r="EF25" s="383"/>
      <c r="EG25" s="383"/>
      <c r="EH25" s="383"/>
      <c r="EI25" s="383"/>
      <c r="EJ25" s="383"/>
      <c r="EK25" s="383"/>
      <c r="EL25" s="383"/>
      <c r="EM25" s="383"/>
      <c r="EN25" s="383"/>
      <c r="EO25" s="383"/>
      <c r="EP25" s="383"/>
      <c r="EQ25" s="383"/>
      <c r="ER25" s="383"/>
      <c r="ES25" s="384"/>
      <c r="ET25" s="75"/>
      <c r="EU25" s="74"/>
    </row>
    <row r="26" spans="1:151" ht="10.5" customHeight="1" x14ac:dyDescent="0.4">
      <c r="B26" s="37"/>
      <c r="C26" s="383"/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383"/>
      <c r="AI26" s="383"/>
      <c r="AJ26" s="383"/>
      <c r="AK26" s="383"/>
      <c r="AL26" s="383"/>
      <c r="AM26" s="383"/>
      <c r="AN26" s="383"/>
      <c r="AO26" s="383"/>
      <c r="AP26" s="383"/>
      <c r="AQ26" s="383"/>
      <c r="AR26" s="383"/>
      <c r="AS26" s="383"/>
      <c r="AT26" s="383"/>
      <c r="AU26" s="383"/>
      <c r="AV26" s="383"/>
      <c r="AW26" s="384"/>
      <c r="AX26" s="73"/>
      <c r="AZ26" s="37"/>
      <c r="BA26" s="387"/>
      <c r="BB26" s="387"/>
      <c r="BC26" s="387"/>
      <c r="BD26" s="387"/>
      <c r="BE26" s="387"/>
      <c r="BF26" s="387"/>
      <c r="BG26" s="387"/>
      <c r="BH26" s="387"/>
      <c r="BI26" s="387"/>
      <c r="BJ26" s="387"/>
      <c r="BK26" s="387"/>
      <c r="BL26" s="387"/>
      <c r="BM26" s="387"/>
      <c r="BN26" s="387"/>
      <c r="BO26" s="387"/>
      <c r="BP26" s="387"/>
      <c r="BQ26" s="387"/>
      <c r="BR26" s="387"/>
      <c r="BS26" s="387"/>
      <c r="BT26" s="387"/>
      <c r="BU26" s="387"/>
      <c r="BV26" s="387"/>
      <c r="BW26" s="387"/>
      <c r="BX26" s="387"/>
      <c r="BY26" s="387"/>
      <c r="BZ26" s="387"/>
      <c r="CA26" s="387"/>
      <c r="CB26" s="387"/>
      <c r="CC26" s="387"/>
      <c r="CD26" s="387"/>
      <c r="CE26" s="387"/>
      <c r="CF26" s="387"/>
      <c r="CG26" s="387"/>
      <c r="CH26" s="387"/>
      <c r="CI26" s="387"/>
      <c r="CJ26" s="387"/>
      <c r="CK26" s="387"/>
      <c r="CL26" s="387"/>
      <c r="CM26" s="387"/>
      <c r="CN26" s="387"/>
      <c r="CO26" s="387"/>
      <c r="CP26" s="387"/>
      <c r="CQ26" s="387"/>
      <c r="CR26" s="387"/>
      <c r="CS26" s="387"/>
      <c r="CT26" s="387"/>
      <c r="CU26" s="388"/>
      <c r="CV26" s="21"/>
      <c r="CX26" s="37"/>
      <c r="CY26" s="383"/>
      <c r="CZ26" s="383"/>
      <c r="DA26" s="383"/>
      <c r="DB26" s="383"/>
      <c r="DC26" s="383"/>
      <c r="DD26" s="383"/>
      <c r="DE26" s="383"/>
      <c r="DF26" s="383"/>
      <c r="DG26" s="383"/>
      <c r="DH26" s="383"/>
      <c r="DI26" s="383"/>
      <c r="DJ26" s="383"/>
      <c r="DK26" s="383"/>
      <c r="DL26" s="383"/>
      <c r="DM26" s="383"/>
      <c r="DN26" s="383"/>
      <c r="DO26" s="383"/>
      <c r="DP26" s="383"/>
      <c r="DQ26" s="383"/>
      <c r="DR26" s="383"/>
      <c r="DS26" s="383"/>
      <c r="DT26" s="383"/>
      <c r="DU26" s="383"/>
      <c r="DV26" s="383"/>
      <c r="DW26" s="383"/>
      <c r="DX26" s="383"/>
      <c r="DY26" s="383"/>
      <c r="DZ26" s="383"/>
      <c r="EA26" s="383"/>
      <c r="EB26" s="383"/>
      <c r="EC26" s="383"/>
      <c r="ED26" s="383"/>
      <c r="EE26" s="383"/>
      <c r="EF26" s="383"/>
      <c r="EG26" s="383"/>
      <c r="EH26" s="383"/>
      <c r="EI26" s="383"/>
      <c r="EJ26" s="383"/>
      <c r="EK26" s="383"/>
      <c r="EL26" s="383"/>
      <c r="EM26" s="383"/>
      <c r="EN26" s="383"/>
      <c r="EO26" s="383"/>
      <c r="EP26" s="383"/>
      <c r="EQ26" s="383"/>
      <c r="ER26" s="383"/>
      <c r="ES26" s="384"/>
      <c r="ET26" s="75"/>
      <c r="EU26" s="74"/>
    </row>
    <row r="27" spans="1:151" ht="10.5" customHeight="1" x14ac:dyDescent="0.4">
      <c r="B27" s="36"/>
      <c r="C27" s="383"/>
      <c r="D27" s="383"/>
      <c r="E27" s="383"/>
      <c r="F27" s="383"/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3"/>
      <c r="AC27" s="383"/>
      <c r="AD27" s="383"/>
      <c r="AE27" s="383"/>
      <c r="AF27" s="383"/>
      <c r="AG27" s="383"/>
      <c r="AH27" s="383"/>
      <c r="AI27" s="383"/>
      <c r="AJ27" s="383"/>
      <c r="AK27" s="383"/>
      <c r="AL27" s="383"/>
      <c r="AM27" s="383"/>
      <c r="AN27" s="383"/>
      <c r="AO27" s="383"/>
      <c r="AP27" s="383"/>
      <c r="AQ27" s="383"/>
      <c r="AR27" s="383"/>
      <c r="AS27" s="383"/>
      <c r="AT27" s="383"/>
      <c r="AU27" s="383"/>
      <c r="AV27" s="383"/>
      <c r="AW27" s="384"/>
      <c r="AX27" s="73"/>
      <c r="AZ27" s="36"/>
      <c r="BA27" s="387"/>
      <c r="BB27" s="387"/>
      <c r="BC27" s="387"/>
      <c r="BD27" s="387"/>
      <c r="BE27" s="387"/>
      <c r="BF27" s="387"/>
      <c r="BG27" s="387"/>
      <c r="BH27" s="387"/>
      <c r="BI27" s="387"/>
      <c r="BJ27" s="387"/>
      <c r="BK27" s="387"/>
      <c r="BL27" s="387"/>
      <c r="BM27" s="387"/>
      <c r="BN27" s="387"/>
      <c r="BO27" s="387"/>
      <c r="BP27" s="387"/>
      <c r="BQ27" s="387"/>
      <c r="BR27" s="387"/>
      <c r="BS27" s="387"/>
      <c r="BT27" s="387"/>
      <c r="BU27" s="387"/>
      <c r="BV27" s="387"/>
      <c r="BW27" s="387"/>
      <c r="BX27" s="387"/>
      <c r="BY27" s="387"/>
      <c r="BZ27" s="387"/>
      <c r="CA27" s="387"/>
      <c r="CB27" s="387"/>
      <c r="CC27" s="387"/>
      <c r="CD27" s="387"/>
      <c r="CE27" s="387"/>
      <c r="CF27" s="387"/>
      <c r="CG27" s="387"/>
      <c r="CH27" s="387"/>
      <c r="CI27" s="387"/>
      <c r="CJ27" s="387"/>
      <c r="CK27" s="387"/>
      <c r="CL27" s="387"/>
      <c r="CM27" s="387"/>
      <c r="CN27" s="387"/>
      <c r="CO27" s="387"/>
      <c r="CP27" s="387"/>
      <c r="CQ27" s="387"/>
      <c r="CR27" s="387"/>
      <c r="CS27" s="387"/>
      <c r="CT27" s="387"/>
      <c r="CU27" s="388"/>
      <c r="CV27" s="21"/>
      <c r="CX27" s="36"/>
      <c r="CY27" s="383"/>
      <c r="CZ27" s="383"/>
      <c r="DA27" s="383"/>
      <c r="DB27" s="383"/>
      <c r="DC27" s="383"/>
      <c r="DD27" s="383"/>
      <c r="DE27" s="383"/>
      <c r="DF27" s="383"/>
      <c r="DG27" s="383"/>
      <c r="DH27" s="383"/>
      <c r="DI27" s="383"/>
      <c r="DJ27" s="383"/>
      <c r="DK27" s="383"/>
      <c r="DL27" s="383"/>
      <c r="DM27" s="383"/>
      <c r="DN27" s="383"/>
      <c r="DO27" s="383"/>
      <c r="DP27" s="383"/>
      <c r="DQ27" s="383"/>
      <c r="DR27" s="383"/>
      <c r="DS27" s="383"/>
      <c r="DT27" s="383"/>
      <c r="DU27" s="383"/>
      <c r="DV27" s="383"/>
      <c r="DW27" s="383"/>
      <c r="DX27" s="383"/>
      <c r="DY27" s="383"/>
      <c r="DZ27" s="383"/>
      <c r="EA27" s="383"/>
      <c r="EB27" s="383"/>
      <c r="EC27" s="383"/>
      <c r="ED27" s="383"/>
      <c r="EE27" s="383"/>
      <c r="EF27" s="383"/>
      <c r="EG27" s="383"/>
      <c r="EH27" s="383"/>
      <c r="EI27" s="383"/>
      <c r="EJ27" s="383"/>
      <c r="EK27" s="383"/>
      <c r="EL27" s="383"/>
      <c r="EM27" s="383"/>
      <c r="EN27" s="383"/>
      <c r="EO27" s="383"/>
      <c r="EP27" s="383"/>
      <c r="EQ27" s="383"/>
      <c r="ER27" s="383"/>
      <c r="ES27" s="384"/>
      <c r="ET27" s="75"/>
      <c r="EU27" s="74"/>
    </row>
    <row r="28" spans="1:151" ht="10.5" customHeight="1" x14ac:dyDescent="0.4">
      <c r="B28" s="39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385"/>
      <c r="AG28" s="385"/>
      <c r="AH28" s="385"/>
      <c r="AI28" s="385"/>
      <c r="AJ28" s="385"/>
      <c r="AK28" s="385"/>
      <c r="AL28" s="385"/>
      <c r="AM28" s="385"/>
      <c r="AN28" s="385"/>
      <c r="AO28" s="385"/>
      <c r="AP28" s="385"/>
      <c r="AQ28" s="385"/>
      <c r="AR28" s="385"/>
      <c r="AS28" s="385"/>
      <c r="AT28" s="385"/>
      <c r="AU28" s="385"/>
      <c r="AV28" s="385"/>
      <c r="AW28" s="386"/>
      <c r="AX28" s="73"/>
      <c r="AZ28" s="36"/>
      <c r="BA28" s="387"/>
      <c r="BB28" s="387"/>
      <c r="BC28" s="387"/>
      <c r="BD28" s="387"/>
      <c r="BE28" s="387"/>
      <c r="BF28" s="387"/>
      <c r="BG28" s="387"/>
      <c r="BH28" s="387"/>
      <c r="BI28" s="387"/>
      <c r="BJ28" s="387"/>
      <c r="BK28" s="387"/>
      <c r="BL28" s="387"/>
      <c r="BM28" s="387"/>
      <c r="BN28" s="387"/>
      <c r="BO28" s="387"/>
      <c r="BP28" s="387"/>
      <c r="BQ28" s="387"/>
      <c r="BR28" s="387"/>
      <c r="BS28" s="387"/>
      <c r="BT28" s="387"/>
      <c r="BU28" s="387"/>
      <c r="BV28" s="387"/>
      <c r="BW28" s="387"/>
      <c r="BX28" s="387"/>
      <c r="BY28" s="387"/>
      <c r="BZ28" s="387"/>
      <c r="CA28" s="387"/>
      <c r="CB28" s="387"/>
      <c r="CC28" s="387"/>
      <c r="CD28" s="387"/>
      <c r="CE28" s="387"/>
      <c r="CF28" s="387"/>
      <c r="CG28" s="387"/>
      <c r="CH28" s="387"/>
      <c r="CI28" s="387"/>
      <c r="CJ28" s="387"/>
      <c r="CK28" s="387"/>
      <c r="CL28" s="387"/>
      <c r="CM28" s="387"/>
      <c r="CN28" s="387"/>
      <c r="CO28" s="387"/>
      <c r="CP28" s="387"/>
      <c r="CQ28" s="387"/>
      <c r="CR28" s="387"/>
      <c r="CS28" s="387"/>
      <c r="CT28" s="387"/>
      <c r="CU28" s="388"/>
      <c r="CV28" s="21"/>
      <c r="CX28" s="39"/>
      <c r="CY28" s="385"/>
      <c r="CZ28" s="385"/>
      <c r="DA28" s="385"/>
      <c r="DB28" s="385"/>
      <c r="DC28" s="385"/>
      <c r="DD28" s="385"/>
      <c r="DE28" s="385"/>
      <c r="DF28" s="385"/>
      <c r="DG28" s="385"/>
      <c r="DH28" s="385"/>
      <c r="DI28" s="385"/>
      <c r="DJ28" s="385"/>
      <c r="DK28" s="385"/>
      <c r="DL28" s="385"/>
      <c r="DM28" s="385"/>
      <c r="DN28" s="385"/>
      <c r="DO28" s="385"/>
      <c r="DP28" s="385"/>
      <c r="DQ28" s="385"/>
      <c r="DR28" s="385"/>
      <c r="DS28" s="385"/>
      <c r="DT28" s="385"/>
      <c r="DU28" s="385"/>
      <c r="DV28" s="385"/>
      <c r="DW28" s="385"/>
      <c r="DX28" s="385"/>
      <c r="DY28" s="385"/>
      <c r="DZ28" s="385"/>
      <c r="EA28" s="385"/>
      <c r="EB28" s="385"/>
      <c r="EC28" s="385"/>
      <c r="ED28" s="385"/>
      <c r="EE28" s="385"/>
      <c r="EF28" s="385"/>
      <c r="EG28" s="385"/>
      <c r="EH28" s="385"/>
      <c r="EI28" s="385"/>
      <c r="EJ28" s="385"/>
      <c r="EK28" s="385"/>
      <c r="EL28" s="385"/>
      <c r="EM28" s="385"/>
      <c r="EN28" s="385"/>
      <c r="EO28" s="385"/>
      <c r="EP28" s="385"/>
      <c r="EQ28" s="385"/>
      <c r="ER28" s="385"/>
      <c r="ES28" s="386"/>
      <c r="ET28" s="75"/>
      <c r="EU28" s="74"/>
    </row>
    <row r="29" spans="1:151" ht="10.5" customHeight="1" x14ac:dyDescent="0.4">
      <c r="A29" s="112"/>
      <c r="B29" s="395" t="s">
        <v>55</v>
      </c>
      <c r="C29" s="390"/>
      <c r="D29" s="390"/>
      <c r="E29" s="390"/>
      <c r="F29" s="390"/>
      <c r="G29" s="391"/>
      <c r="H29" s="398" t="s">
        <v>56</v>
      </c>
      <c r="I29" s="399"/>
      <c r="J29" s="399"/>
      <c r="K29" s="399"/>
      <c r="L29" s="399"/>
      <c r="M29" s="400"/>
      <c r="N29" s="398" t="s">
        <v>57</v>
      </c>
      <c r="O29" s="399"/>
      <c r="P29" s="399"/>
      <c r="Q29" s="399"/>
      <c r="R29" s="399"/>
      <c r="S29" s="400"/>
      <c r="T29" s="422" t="s">
        <v>58</v>
      </c>
      <c r="U29" s="423"/>
      <c r="V29" s="423"/>
      <c r="W29" s="423"/>
      <c r="X29" s="423"/>
      <c r="Y29" s="424"/>
      <c r="Z29" s="389" t="s">
        <v>59</v>
      </c>
      <c r="AA29" s="390"/>
      <c r="AB29" s="390"/>
      <c r="AC29" s="390"/>
      <c r="AD29" s="390"/>
      <c r="AE29" s="391"/>
      <c r="AF29" s="389" t="s">
        <v>60</v>
      </c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1"/>
      <c r="AX29" s="21"/>
      <c r="AY29" s="112"/>
      <c r="AZ29" s="395" t="s">
        <v>55</v>
      </c>
      <c r="BA29" s="396"/>
      <c r="BB29" s="396"/>
      <c r="BC29" s="396"/>
      <c r="BD29" s="396"/>
      <c r="BE29" s="397"/>
      <c r="BF29" s="392" t="s">
        <v>56</v>
      </c>
      <c r="BG29" s="393"/>
      <c r="BH29" s="393"/>
      <c r="BI29" s="393"/>
      <c r="BJ29" s="393"/>
      <c r="BK29" s="394"/>
      <c r="BL29" s="392" t="s">
        <v>57</v>
      </c>
      <c r="BM29" s="393"/>
      <c r="BN29" s="393"/>
      <c r="BO29" s="393"/>
      <c r="BP29" s="393"/>
      <c r="BQ29" s="394"/>
      <c r="BR29" s="392" t="s">
        <v>58</v>
      </c>
      <c r="BS29" s="393"/>
      <c r="BT29" s="393"/>
      <c r="BU29" s="393"/>
      <c r="BV29" s="393"/>
      <c r="BW29" s="394"/>
      <c r="BX29" s="395" t="s">
        <v>59</v>
      </c>
      <c r="BY29" s="396"/>
      <c r="BZ29" s="396"/>
      <c r="CA29" s="396"/>
      <c r="CB29" s="396"/>
      <c r="CC29" s="397"/>
      <c r="CD29" s="395" t="s">
        <v>60</v>
      </c>
      <c r="CE29" s="396"/>
      <c r="CF29" s="396"/>
      <c r="CG29" s="396"/>
      <c r="CH29" s="396"/>
      <c r="CI29" s="396"/>
      <c r="CJ29" s="396"/>
      <c r="CK29" s="396"/>
      <c r="CL29" s="396"/>
      <c r="CM29" s="396"/>
      <c r="CN29" s="396"/>
      <c r="CO29" s="396"/>
      <c r="CP29" s="396"/>
      <c r="CQ29" s="396"/>
      <c r="CR29" s="396"/>
      <c r="CS29" s="396"/>
      <c r="CT29" s="396"/>
      <c r="CU29" s="397"/>
      <c r="CV29" s="21"/>
      <c r="CX29" s="389" t="s">
        <v>55</v>
      </c>
      <c r="CY29" s="390"/>
      <c r="CZ29" s="390"/>
      <c r="DA29" s="390"/>
      <c r="DB29" s="390"/>
      <c r="DC29" s="391"/>
      <c r="DD29" s="398" t="s">
        <v>56</v>
      </c>
      <c r="DE29" s="399"/>
      <c r="DF29" s="399"/>
      <c r="DG29" s="399"/>
      <c r="DH29" s="399"/>
      <c r="DI29" s="400"/>
      <c r="DJ29" s="398" t="s">
        <v>57</v>
      </c>
      <c r="DK29" s="399"/>
      <c r="DL29" s="399"/>
      <c r="DM29" s="399"/>
      <c r="DN29" s="399"/>
      <c r="DO29" s="400"/>
      <c r="DP29" s="398" t="s">
        <v>58</v>
      </c>
      <c r="DQ29" s="399"/>
      <c r="DR29" s="399"/>
      <c r="DS29" s="399"/>
      <c r="DT29" s="399"/>
      <c r="DU29" s="400"/>
      <c r="DV29" s="389" t="s">
        <v>59</v>
      </c>
      <c r="DW29" s="390"/>
      <c r="DX29" s="390"/>
      <c r="DY29" s="390"/>
      <c r="DZ29" s="390"/>
      <c r="EA29" s="391"/>
      <c r="EB29" s="389" t="s">
        <v>60</v>
      </c>
      <c r="EC29" s="390"/>
      <c r="ED29" s="390"/>
      <c r="EE29" s="390"/>
      <c r="EF29" s="390"/>
      <c r="EG29" s="390"/>
      <c r="EH29" s="390"/>
      <c r="EI29" s="390"/>
      <c r="EJ29" s="390"/>
      <c r="EK29" s="390"/>
      <c r="EL29" s="390"/>
      <c r="EM29" s="390"/>
      <c r="EN29" s="390"/>
      <c r="EO29" s="390"/>
      <c r="EP29" s="390"/>
      <c r="EQ29" s="390"/>
      <c r="ER29" s="390"/>
      <c r="ES29" s="391"/>
      <c r="ET29" s="75"/>
      <c r="EU29" s="74"/>
    </row>
    <row r="30" spans="1:151" ht="10.5" customHeight="1" x14ac:dyDescent="0.4">
      <c r="A30" s="112"/>
      <c r="B30" s="370">
        <v>31</v>
      </c>
      <c r="C30" s="371"/>
      <c r="D30" s="371"/>
      <c r="E30" s="371"/>
      <c r="F30" s="371"/>
      <c r="G30" s="372"/>
      <c r="H30" s="370">
        <v>74</v>
      </c>
      <c r="I30" s="371"/>
      <c r="J30" s="371"/>
      <c r="K30" s="371"/>
      <c r="L30" s="371"/>
      <c r="M30" s="372"/>
      <c r="N30" s="362">
        <f>入力表!E14</f>
        <v>9</v>
      </c>
      <c r="O30" s="363"/>
      <c r="P30" s="363"/>
      <c r="Q30" s="363"/>
      <c r="R30" s="363"/>
      <c r="S30" s="363"/>
      <c r="T30" s="362">
        <f>入力表!E14</f>
        <v>9</v>
      </c>
      <c r="U30" s="363"/>
      <c r="V30" s="363"/>
      <c r="W30" s="363"/>
      <c r="X30" s="363"/>
      <c r="Y30" s="363"/>
      <c r="Z30" s="362">
        <f>入力表!G14</f>
        <v>8</v>
      </c>
      <c r="AA30" s="363"/>
      <c r="AB30" s="363"/>
      <c r="AC30" s="363"/>
      <c r="AD30" s="363"/>
      <c r="AE30" s="364"/>
      <c r="AF30" s="362" t="str">
        <f>入力表!C12</f>
        <v>８７６５４４４４</v>
      </c>
      <c r="AG30" s="363"/>
      <c r="AH30" s="363"/>
      <c r="AI30" s="363"/>
      <c r="AJ30" s="363"/>
      <c r="AK30" s="363"/>
      <c r="AL30" s="363"/>
      <c r="AM30" s="363"/>
      <c r="AN30" s="363"/>
      <c r="AO30" s="363"/>
      <c r="AP30" s="363"/>
      <c r="AQ30" s="363"/>
      <c r="AR30" s="363"/>
      <c r="AS30" s="363"/>
      <c r="AT30" s="363"/>
      <c r="AU30" s="363"/>
      <c r="AV30" s="363"/>
      <c r="AW30" s="364"/>
      <c r="AX30" s="21"/>
      <c r="AY30" s="112"/>
      <c r="AZ30" s="370">
        <f>B30</f>
        <v>31</v>
      </c>
      <c r="BA30" s="371"/>
      <c r="BB30" s="371"/>
      <c r="BC30" s="371"/>
      <c r="BD30" s="371"/>
      <c r="BE30" s="372"/>
      <c r="BF30" s="370">
        <f>H30</f>
        <v>74</v>
      </c>
      <c r="BG30" s="371"/>
      <c r="BH30" s="371"/>
      <c r="BI30" s="371"/>
      <c r="BJ30" s="371"/>
      <c r="BK30" s="372"/>
      <c r="BL30" s="362">
        <f>N30</f>
        <v>9</v>
      </c>
      <c r="BM30" s="363"/>
      <c r="BN30" s="363"/>
      <c r="BO30" s="363"/>
      <c r="BP30" s="363"/>
      <c r="BQ30" s="363"/>
      <c r="BR30" s="381">
        <f>T30</f>
        <v>9</v>
      </c>
      <c r="BS30" s="381"/>
      <c r="BT30" s="381"/>
      <c r="BU30" s="381"/>
      <c r="BV30" s="381"/>
      <c r="BW30" s="381"/>
      <c r="BX30" s="363">
        <f>Z30</f>
        <v>8</v>
      </c>
      <c r="BY30" s="363"/>
      <c r="BZ30" s="363"/>
      <c r="CA30" s="363"/>
      <c r="CB30" s="363"/>
      <c r="CC30" s="364"/>
      <c r="CD30" s="362" t="str">
        <f>AF30</f>
        <v>８７６５４４４４</v>
      </c>
      <c r="CE30" s="363"/>
      <c r="CF30" s="363"/>
      <c r="CG30" s="363"/>
      <c r="CH30" s="363"/>
      <c r="CI30" s="363"/>
      <c r="CJ30" s="363"/>
      <c r="CK30" s="363"/>
      <c r="CL30" s="363"/>
      <c r="CM30" s="363"/>
      <c r="CN30" s="363"/>
      <c r="CO30" s="363"/>
      <c r="CP30" s="363"/>
      <c r="CQ30" s="363"/>
      <c r="CR30" s="363"/>
      <c r="CS30" s="363"/>
      <c r="CT30" s="363"/>
      <c r="CU30" s="364"/>
      <c r="CV30" s="21"/>
      <c r="CX30" s="370">
        <f>B30</f>
        <v>31</v>
      </c>
      <c r="CY30" s="371"/>
      <c r="CZ30" s="371"/>
      <c r="DA30" s="371"/>
      <c r="DB30" s="371"/>
      <c r="DC30" s="372"/>
      <c r="DD30" s="370">
        <f>H30</f>
        <v>74</v>
      </c>
      <c r="DE30" s="371"/>
      <c r="DF30" s="371"/>
      <c r="DG30" s="371"/>
      <c r="DH30" s="371"/>
      <c r="DI30" s="372"/>
      <c r="DJ30" s="362">
        <f>N30</f>
        <v>9</v>
      </c>
      <c r="DK30" s="363"/>
      <c r="DL30" s="363"/>
      <c r="DM30" s="363"/>
      <c r="DN30" s="363"/>
      <c r="DO30" s="363"/>
      <c r="DP30" s="381">
        <f>T30</f>
        <v>9</v>
      </c>
      <c r="DQ30" s="381"/>
      <c r="DR30" s="381"/>
      <c r="DS30" s="381"/>
      <c r="DT30" s="381"/>
      <c r="DU30" s="381"/>
      <c r="DV30" s="363">
        <f>Z30</f>
        <v>8</v>
      </c>
      <c r="DW30" s="363"/>
      <c r="DX30" s="363"/>
      <c r="DY30" s="363"/>
      <c r="DZ30" s="363"/>
      <c r="EA30" s="364"/>
      <c r="EB30" s="362" t="str">
        <f>AF30</f>
        <v>８７６５４４４４</v>
      </c>
      <c r="EC30" s="363"/>
      <c r="ED30" s="363"/>
      <c r="EE30" s="363"/>
      <c r="EF30" s="363"/>
      <c r="EG30" s="363"/>
      <c r="EH30" s="363"/>
      <c r="EI30" s="363"/>
      <c r="EJ30" s="363"/>
      <c r="EK30" s="363"/>
      <c r="EL30" s="363"/>
      <c r="EM30" s="363"/>
      <c r="EN30" s="363"/>
      <c r="EO30" s="363"/>
      <c r="EP30" s="363"/>
      <c r="EQ30" s="363"/>
      <c r="ER30" s="363"/>
      <c r="ES30" s="364"/>
      <c r="ET30" s="75"/>
      <c r="EU30" s="74"/>
    </row>
    <row r="31" spans="1:151" ht="10.5" customHeight="1" x14ac:dyDescent="0.4">
      <c r="A31" s="112"/>
      <c r="B31" s="373"/>
      <c r="C31" s="374"/>
      <c r="D31" s="374"/>
      <c r="E31" s="374"/>
      <c r="F31" s="374"/>
      <c r="G31" s="375"/>
      <c r="H31" s="373"/>
      <c r="I31" s="374"/>
      <c r="J31" s="374"/>
      <c r="K31" s="374"/>
      <c r="L31" s="374"/>
      <c r="M31" s="375"/>
      <c r="N31" s="365"/>
      <c r="O31" s="379"/>
      <c r="P31" s="379"/>
      <c r="Q31" s="379"/>
      <c r="R31" s="379"/>
      <c r="S31" s="366"/>
      <c r="T31" s="365"/>
      <c r="U31" s="379"/>
      <c r="V31" s="379"/>
      <c r="W31" s="379"/>
      <c r="X31" s="379"/>
      <c r="Y31" s="366"/>
      <c r="Z31" s="365"/>
      <c r="AA31" s="366"/>
      <c r="AB31" s="366"/>
      <c r="AC31" s="366"/>
      <c r="AD31" s="366"/>
      <c r="AE31" s="367"/>
      <c r="AF31" s="365"/>
      <c r="AG31" s="366"/>
      <c r="AH31" s="366"/>
      <c r="AI31" s="366"/>
      <c r="AJ31" s="366"/>
      <c r="AK31" s="366"/>
      <c r="AL31" s="366"/>
      <c r="AM31" s="366"/>
      <c r="AN31" s="366"/>
      <c r="AO31" s="366"/>
      <c r="AP31" s="366"/>
      <c r="AQ31" s="366"/>
      <c r="AR31" s="366"/>
      <c r="AS31" s="366"/>
      <c r="AT31" s="366"/>
      <c r="AU31" s="366"/>
      <c r="AV31" s="366"/>
      <c r="AW31" s="367"/>
      <c r="AX31" s="21"/>
      <c r="AY31" s="112"/>
      <c r="AZ31" s="373"/>
      <c r="BA31" s="374"/>
      <c r="BB31" s="374"/>
      <c r="BC31" s="374"/>
      <c r="BD31" s="374"/>
      <c r="BE31" s="375"/>
      <c r="BF31" s="373"/>
      <c r="BG31" s="374"/>
      <c r="BH31" s="374"/>
      <c r="BI31" s="374"/>
      <c r="BJ31" s="374"/>
      <c r="BK31" s="375"/>
      <c r="BL31" s="365"/>
      <c r="BM31" s="379"/>
      <c r="BN31" s="379"/>
      <c r="BO31" s="379"/>
      <c r="BP31" s="379"/>
      <c r="BQ31" s="366"/>
      <c r="BR31" s="381"/>
      <c r="BS31" s="381"/>
      <c r="BT31" s="381"/>
      <c r="BU31" s="381"/>
      <c r="BV31" s="381"/>
      <c r="BW31" s="381"/>
      <c r="BX31" s="366"/>
      <c r="BY31" s="379"/>
      <c r="BZ31" s="379"/>
      <c r="CA31" s="379"/>
      <c r="CB31" s="379"/>
      <c r="CC31" s="367"/>
      <c r="CD31" s="365"/>
      <c r="CE31" s="366"/>
      <c r="CF31" s="366"/>
      <c r="CG31" s="366"/>
      <c r="CH31" s="366"/>
      <c r="CI31" s="366"/>
      <c r="CJ31" s="366"/>
      <c r="CK31" s="366"/>
      <c r="CL31" s="366"/>
      <c r="CM31" s="366"/>
      <c r="CN31" s="366"/>
      <c r="CO31" s="366"/>
      <c r="CP31" s="366"/>
      <c r="CQ31" s="366"/>
      <c r="CR31" s="366"/>
      <c r="CS31" s="366"/>
      <c r="CT31" s="366"/>
      <c r="CU31" s="367"/>
      <c r="CV31" s="21"/>
      <c r="CX31" s="373"/>
      <c r="CY31" s="374"/>
      <c r="CZ31" s="374"/>
      <c r="DA31" s="374"/>
      <c r="DB31" s="374"/>
      <c r="DC31" s="375"/>
      <c r="DD31" s="373"/>
      <c r="DE31" s="374"/>
      <c r="DF31" s="374"/>
      <c r="DG31" s="374"/>
      <c r="DH31" s="374"/>
      <c r="DI31" s="375"/>
      <c r="DJ31" s="365"/>
      <c r="DK31" s="379"/>
      <c r="DL31" s="379"/>
      <c r="DM31" s="379"/>
      <c r="DN31" s="379"/>
      <c r="DO31" s="366"/>
      <c r="DP31" s="381"/>
      <c r="DQ31" s="381"/>
      <c r="DR31" s="381"/>
      <c r="DS31" s="381"/>
      <c r="DT31" s="381"/>
      <c r="DU31" s="381"/>
      <c r="DV31" s="366"/>
      <c r="DW31" s="379"/>
      <c r="DX31" s="379"/>
      <c r="DY31" s="379"/>
      <c r="DZ31" s="379"/>
      <c r="EA31" s="367"/>
      <c r="EB31" s="365"/>
      <c r="EC31" s="366"/>
      <c r="ED31" s="366"/>
      <c r="EE31" s="366"/>
      <c r="EF31" s="366"/>
      <c r="EG31" s="366"/>
      <c r="EH31" s="366"/>
      <c r="EI31" s="366"/>
      <c r="EJ31" s="366"/>
      <c r="EK31" s="366"/>
      <c r="EL31" s="366"/>
      <c r="EM31" s="366"/>
      <c r="EN31" s="366"/>
      <c r="EO31" s="366"/>
      <c r="EP31" s="366"/>
      <c r="EQ31" s="366"/>
      <c r="ER31" s="366"/>
      <c r="ES31" s="367"/>
      <c r="ET31" s="75"/>
      <c r="EU31" s="74"/>
    </row>
    <row r="32" spans="1:151" ht="10.5" customHeight="1" x14ac:dyDescent="0.4">
      <c r="A32" s="112"/>
      <c r="B32" s="376"/>
      <c r="C32" s="377"/>
      <c r="D32" s="377"/>
      <c r="E32" s="377"/>
      <c r="F32" s="377"/>
      <c r="G32" s="378"/>
      <c r="H32" s="376"/>
      <c r="I32" s="377"/>
      <c r="J32" s="377"/>
      <c r="K32" s="377"/>
      <c r="L32" s="377"/>
      <c r="M32" s="378"/>
      <c r="N32" s="380"/>
      <c r="O32" s="368"/>
      <c r="P32" s="368"/>
      <c r="Q32" s="368"/>
      <c r="R32" s="368"/>
      <c r="S32" s="368"/>
      <c r="T32" s="380"/>
      <c r="U32" s="368"/>
      <c r="V32" s="368"/>
      <c r="W32" s="368"/>
      <c r="X32" s="368"/>
      <c r="Y32" s="368"/>
      <c r="Z32" s="380"/>
      <c r="AA32" s="368"/>
      <c r="AB32" s="368"/>
      <c r="AC32" s="368"/>
      <c r="AD32" s="368"/>
      <c r="AE32" s="369"/>
      <c r="AF32" s="365"/>
      <c r="AG32" s="366"/>
      <c r="AH32" s="366"/>
      <c r="AI32" s="368"/>
      <c r="AJ32" s="368"/>
      <c r="AK32" s="368"/>
      <c r="AL32" s="368"/>
      <c r="AM32" s="368"/>
      <c r="AN32" s="368"/>
      <c r="AO32" s="368"/>
      <c r="AP32" s="368"/>
      <c r="AQ32" s="368"/>
      <c r="AR32" s="368"/>
      <c r="AS32" s="368"/>
      <c r="AT32" s="368"/>
      <c r="AU32" s="368"/>
      <c r="AV32" s="368"/>
      <c r="AW32" s="369"/>
      <c r="AX32" s="21"/>
      <c r="AY32" s="112"/>
      <c r="AZ32" s="376"/>
      <c r="BA32" s="377"/>
      <c r="BB32" s="377"/>
      <c r="BC32" s="377"/>
      <c r="BD32" s="377"/>
      <c r="BE32" s="378"/>
      <c r="BF32" s="376"/>
      <c r="BG32" s="377"/>
      <c r="BH32" s="377"/>
      <c r="BI32" s="377"/>
      <c r="BJ32" s="377"/>
      <c r="BK32" s="378"/>
      <c r="BL32" s="380"/>
      <c r="BM32" s="368"/>
      <c r="BN32" s="368"/>
      <c r="BO32" s="368"/>
      <c r="BP32" s="368"/>
      <c r="BQ32" s="368"/>
      <c r="BR32" s="381"/>
      <c r="BS32" s="381"/>
      <c r="BT32" s="381"/>
      <c r="BU32" s="381"/>
      <c r="BV32" s="381"/>
      <c r="BW32" s="381"/>
      <c r="BX32" s="368"/>
      <c r="BY32" s="368"/>
      <c r="BZ32" s="368"/>
      <c r="CA32" s="366"/>
      <c r="CB32" s="366"/>
      <c r="CC32" s="367"/>
      <c r="CD32" s="365"/>
      <c r="CE32" s="366"/>
      <c r="CF32" s="366"/>
      <c r="CG32" s="368"/>
      <c r="CH32" s="368"/>
      <c r="CI32" s="368"/>
      <c r="CJ32" s="368"/>
      <c r="CK32" s="368"/>
      <c r="CL32" s="368"/>
      <c r="CM32" s="368"/>
      <c r="CN32" s="368"/>
      <c r="CO32" s="368"/>
      <c r="CP32" s="368"/>
      <c r="CQ32" s="368"/>
      <c r="CR32" s="368"/>
      <c r="CS32" s="368"/>
      <c r="CT32" s="368"/>
      <c r="CU32" s="369"/>
      <c r="CV32" s="21"/>
      <c r="CX32" s="376"/>
      <c r="CY32" s="377"/>
      <c r="CZ32" s="377"/>
      <c r="DA32" s="377"/>
      <c r="DB32" s="377"/>
      <c r="DC32" s="378"/>
      <c r="DD32" s="376"/>
      <c r="DE32" s="377"/>
      <c r="DF32" s="377"/>
      <c r="DG32" s="377"/>
      <c r="DH32" s="377"/>
      <c r="DI32" s="378"/>
      <c r="DJ32" s="380"/>
      <c r="DK32" s="368"/>
      <c r="DL32" s="368"/>
      <c r="DM32" s="368"/>
      <c r="DN32" s="368"/>
      <c r="DO32" s="368"/>
      <c r="DP32" s="381"/>
      <c r="DQ32" s="381"/>
      <c r="DR32" s="381"/>
      <c r="DS32" s="381"/>
      <c r="DT32" s="381"/>
      <c r="DU32" s="381"/>
      <c r="DV32" s="368"/>
      <c r="DW32" s="368"/>
      <c r="DX32" s="368"/>
      <c r="DY32" s="366"/>
      <c r="DZ32" s="366"/>
      <c r="EA32" s="367"/>
      <c r="EB32" s="365"/>
      <c r="EC32" s="366"/>
      <c r="ED32" s="366"/>
      <c r="EE32" s="368"/>
      <c r="EF32" s="368"/>
      <c r="EG32" s="368"/>
      <c r="EH32" s="368"/>
      <c r="EI32" s="368"/>
      <c r="EJ32" s="368"/>
      <c r="EK32" s="368"/>
      <c r="EL32" s="368"/>
      <c r="EM32" s="368"/>
      <c r="EN32" s="368"/>
      <c r="EO32" s="368"/>
      <c r="EP32" s="368"/>
      <c r="EQ32" s="368"/>
      <c r="ER32" s="368"/>
      <c r="ES32" s="369"/>
      <c r="ET32" s="74"/>
      <c r="EU32" s="74"/>
    </row>
    <row r="33" spans="1:151" ht="10.5" customHeight="1" x14ac:dyDescent="0.4">
      <c r="A33" s="112"/>
      <c r="B33" s="103"/>
      <c r="C33" s="354" t="s">
        <v>61</v>
      </c>
      <c r="D33" s="354"/>
      <c r="E33" s="354"/>
      <c r="F33" s="354"/>
      <c r="G33" s="354"/>
      <c r="H33" s="354"/>
      <c r="I33" s="354"/>
      <c r="J33" s="354"/>
      <c r="K33" s="354"/>
      <c r="L33" s="354"/>
      <c r="M33" s="104"/>
      <c r="N33" s="326" t="s">
        <v>62</v>
      </c>
      <c r="O33" s="327"/>
      <c r="P33" s="328"/>
      <c r="Q33" s="355" t="s">
        <v>63</v>
      </c>
      <c r="R33" s="356"/>
      <c r="S33" s="357"/>
      <c r="T33" s="356" t="s">
        <v>64</v>
      </c>
      <c r="U33" s="356"/>
      <c r="V33" s="358"/>
      <c r="W33" s="355" t="s">
        <v>65</v>
      </c>
      <c r="X33" s="356"/>
      <c r="Y33" s="357"/>
      <c r="Z33" s="359" t="s">
        <v>66</v>
      </c>
      <c r="AA33" s="356"/>
      <c r="AB33" s="360"/>
      <c r="AC33" s="361" t="s">
        <v>63</v>
      </c>
      <c r="AD33" s="356"/>
      <c r="AE33" s="358"/>
      <c r="AF33" s="355" t="s">
        <v>64</v>
      </c>
      <c r="AG33" s="356"/>
      <c r="AH33" s="357"/>
      <c r="AI33" s="359" t="s">
        <v>67</v>
      </c>
      <c r="AJ33" s="356"/>
      <c r="AK33" s="360"/>
      <c r="AL33" s="361" t="s">
        <v>66</v>
      </c>
      <c r="AM33" s="356"/>
      <c r="AN33" s="358"/>
      <c r="AO33" s="356" t="s">
        <v>63</v>
      </c>
      <c r="AP33" s="356"/>
      <c r="AQ33" s="357"/>
      <c r="AR33" s="359" t="s">
        <v>64</v>
      </c>
      <c r="AS33" s="356"/>
      <c r="AT33" s="357"/>
      <c r="AU33" s="359" t="s">
        <v>68</v>
      </c>
      <c r="AV33" s="356"/>
      <c r="AW33" s="358"/>
      <c r="AX33" s="21"/>
      <c r="AY33" s="112"/>
      <c r="AZ33" s="102"/>
      <c r="BA33" s="354" t="s">
        <v>61</v>
      </c>
      <c r="BB33" s="354"/>
      <c r="BC33" s="354"/>
      <c r="BD33" s="354"/>
      <c r="BE33" s="354"/>
      <c r="BF33" s="354"/>
      <c r="BG33" s="354"/>
      <c r="BH33" s="354"/>
      <c r="BI33" s="354"/>
      <c r="BJ33" s="354"/>
      <c r="BK33" s="104"/>
      <c r="BL33" s="326" t="s">
        <v>62</v>
      </c>
      <c r="BM33" s="327"/>
      <c r="BN33" s="328"/>
      <c r="BO33" s="351" t="s">
        <v>63</v>
      </c>
      <c r="BP33" s="352"/>
      <c r="BQ33" s="352"/>
      <c r="BR33" s="352" t="s">
        <v>64</v>
      </c>
      <c r="BS33" s="352"/>
      <c r="BT33" s="353"/>
      <c r="BU33" s="351" t="s">
        <v>65</v>
      </c>
      <c r="BV33" s="352"/>
      <c r="BW33" s="352"/>
      <c r="BX33" s="352" t="s">
        <v>66</v>
      </c>
      <c r="BY33" s="352"/>
      <c r="BZ33" s="352"/>
      <c r="CA33" s="352" t="s">
        <v>63</v>
      </c>
      <c r="CB33" s="352"/>
      <c r="CC33" s="353"/>
      <c r="CD33" s="351" t="s">
        <v>64</v>
      </c>
      <c r="CE33" s="352"/>
      <c r="CF33" s="352"/>
      <c r="CG33" s="352" t="s">
        <v>67</v>
      </c>
      <c r="CH33" s="352"/>
      <c r="CI33" s="352"/>
      <c r="CJ33" s="352" t="s">
        <v>66</v>
      </c>
      <c r="CK33" s="352"/>
      <c r="CL33" s="353"/>
      <c r="CM33" s="351" t="s">
        <v>63</v>
      </c>
      <c r="CN33" s="352"/>
      <c r="CO33" s="352"/>
      <c r="CP33" s="352" t="s">
        <v>64</v>
      </c>
      <c r="CQ33" s="352"/>
      <c r="CR33" s="352"/>
      <c r="CS33" s="352" t="s">
        <v>68</v>
      </c>
      <c r="CT33" s="352"/>
      <c r="CU33" s="353"/>
      <c r="CV33" s="21"/>
      <c r="CX33" s="102"/>
      <c r="CY33" s="354" t="s">
        <v>61</v>
      </c>
      <c r="CZ33" s="354"/>
      <c r="DA33" s="354"/>
      <c r="DB33" s="354"/>
      <c r="DC33" s="354"/>
      <c r="DD33" s="354"/>
      <c r="DE33" s="354"/>
      <c r="DF33" s="354"/>
      <c r="DG33" s="354"/>
      <c r="DH33" s="354"/>
      <c r="DI33" s="104"/>
      <c r="DJ33" s="382" t="s">
        <v>62</v>
      </c>
      <c r="DK33" s="273"/>
      <c r="DL33" s="273"/>
      <c r="DM33" s="351" t="s">
        <v>63</v>
      </c>
      <c r="DN33" s="352"/>
      <c r="DO33" s="352"/>
      <c r="DP33" s="352" t="s">
        <v>64</v>
      </c>
      <c r="DQ33" s="352"/>
      <c r="DR33" s="353"/>
      <c r="DS33" s="351" t="s">
        <v>65</v>
      </c>
      <c r="DT33" s="352"/>
      <c r="DU33" s="352"/>
      <c r="DV33" s="352" t="s">
        <v>66</v>
      </c>
      <c r="DW33" s="352"/>
      <c r="DX33" s="352"/>
      <c r="DY33" s="352" t="s">
        <v>63</v>
      </c>
      <c r="DZ33" s="352"/>
      <c r="EA33" s="353"/>
      <c r="EB33" s="351" t="s">
        <v>64</v>
      </c>
      <c r="EC33" s="352"/>
      <c r="ED33" s="352"/>
      <c r="EE33" s="352" t="s">
        <v>67</v>
      </c>
      <c r="EF33" s="352"/>
      <c r="EG33" s="352"/>
      <c r="EH33" s="352" t="s">
        <v>66</v>
      </c>
      <c r="EI33" s="352"/>
      <c r="EJ33" s="353"/>
      <c r="EK33" s="351" t="s">
        <v>63</v>
      </c>
      <c r="EL33" s="352"/>
      <c r="EM33" s="352"/>
      <c r="EN33" s="352" t="s">
        <v>64</v>
      </c>
      <c r="EO33" s="352"/>
      <c r="EP33" s="352"/>
      <c r="EQ33" s="352" t="s">
        <v>68</v>
      </c>
      <c r="ER33" s="352"/>
      <c r="ES33" s="353"/>
      <c r="ET33" s="74"/>
      <c r="EU33" s="74"/>
    </row>
    <row r="34" spans="1:151" ht="10.5" customHeight="1" x14ac:dyDescent="0.4">
      <c r="A34" s="112"/>
      <c r="B34" s="35"/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107"/>
      <c r="N34" s="329"/>
      <c r="O34" s="335"/>
      <c r="P34" s="331"/>
      <c r="Q34" s="468" t="str">
        <f>MID(RIGHT("         "&amp;TEXT('（入力例）入力表'!$E$16,"0"),11),1,1)</f>
        <v xml:space="preserve"> </v>
      </c>
      <c r="R34" s="461"/>
      <c r="S34" s="469"/>
      <c r="T34" s="472" t="str">
        <f>MID(RIGHT("         "&amp;TEXT('（入力例）入力表'!$E$16,"0"),11),2,1)</f>
        <v xml:space="preserve"> </v>
      </c>
      <c r="U34" s="472"/>
      <c r="V34" s="473"/>
      <c r="W34" s="468" t="str">
        <f>MID(RIGHT("         "&amp;TEXT('（入力例）入力表'!$E$16,"0"),11),3,1)</f>
        <v xml:space="preserve"> </v>
      </c>
      <c r="X34" s="461"/>
      <c r="Y34" s="469"/>
      <c r="Z34" s="472" t="str">
        <f>MID(RIGHT("         "&amp;TEXT('（入力例）入力表'!$E$16,"0"),11),4,1)</f>
        <v xml:space="preserve"> </v>
      </c>
      <c r="AA34" s="472"/>
      <c r="AB34" s="472"/>
      <c r="AC34" s="472" t="str">
        <f>MID(RIGHT("         "&amp;TEXT('（入力例）入力表'!$E$16,"0"),11),5,1)</f>
        <v xml:space="preserve"> </v>
      </c>
      <c r="AD34" s="472"/>
      <c r="AE34" s="473"/>
      <c r="AF34" s="472" t="str">
        <f>MID(RIGHT("         "&amp;TEXT(入力表!$E$16,"0"),11),6,1)</f>
        <v>2</v>
      </c>
      <c r="AG34" s="472"/>
      <c r="AH34" s="472"/>
      <c r="AI34" s="472" t="str">
        <f>MID(RIGHT("         "&amp;TEXT(入力表!$E$16,"0"),11),7,1)</f>
        <v>7</v>
      </c>
      <c r="AJ34" s="472"/>
      <c r="AK34" s="460"/>
      <c r="AL34" s="472" t="str">
        <f>MID(RIGHT("         "&amp;TEXT(入力表!$E$16,"0"),11),8,1)</f>
        <v>5</v>
      </c>
      <c r="AM34" s="472"/>
      <c r="AN34" s="473"/>
      <c r="AO34" s="468" t="str">
        <f>MID(RIGHT("         "&amp;TEXT(入力表!$E$16,"0"),11),9,1)</f>
        <v>1</v>
      </c>
      <c r="AP34" s="461"/>
      <c r="AQ34" s="461"/>
      <c r="AR34" s="460" t="str">
        <f>MID(RIGHT("         "&amp;TEXT(入力表!$E$16,"0"),11),10,1)</f>
        <v>9</v>
      </c>
      <c r="AS34" s="461"/>
      <c r="AT34" s="462"/>
      <c r="AU34" s="461" t="str">
        <f>MID(RIGHT("         "&amp;TEXT(入力表!$E$16,"0"),11),11,1)</f>
        <v>0</v>
      </c>
      <c r="AV34" s="461"/>
      <c r="AW34" s="466"/>
      <c r="AX34" s="21"/>
      <c r="AY34" s="112"/>
      <c r="AZ34" s="105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107"/>
      <c r="BL34" s="329"/>
      <c r="BM34" s="330"/>
      <c r="BN34" s="331"/>
      <c r="BO34" s="263" t="str">
        <f>Q34</f>
        <v xml:space="preserve"> </v>
      </c>
      <c r="BP34" s="264"/>
      <c r="BQ34" s="264"/>
      <c r="BR34" s="320" t="str">
        <f>T34</f>
        <v xml:space="preserve"> </v>
      </c>
      <c r="BS34" s="339"/>
      <c r="BT34" s="340"/>
      <c r="BU34" s="346" t="str">
        <f>W34</f>
        <v xml:space="preserve"> </v>
      </c>
      <c r="BV34" s="339"/>
      <c r="BW34" s="300"/>
      <c r="BX34" s="320" t="str">
        <f>Z34</f>
        <v xml:space="preserve"> </v>
      </c>
      <c r="BY34" s="339"/>
      <c r="BZ34" s="300"/>
      <c r="CA34" s="320" t="str">
        <f>AC34</f>
        <v xml:space="preserve"> </v>
      </c>
      <c r="CB34" s="339"/>
      <c r="CC34" s="340"/>
      <c r="CD34" s="346" t="str">
        <f>AF34</f>
        <v>2</v>
      </c>
      <c r="CE34" s="339"/>
      <c r="CF34" s="300"/>
      <c r="CG34" s="320" t="str">
        <f>AI34</f>
        <v>7</v>
      </c>
      <c r="CH34" s="339"/>
      <c r="CI34" s="300"/>
      <c r="CJ34" s="320" t="str">
        <f>AL34</f>
        <v>5</v>
      </c>
      <c r="CK34" s="339"/>
      <c r="CL34" s="340"/>
      <c r="CM34" s="346" t="str">
        <f>AO34</f>
        <v>1</v>
      </c>
      <c r="CN34" s="339"/>
      <c r="CO34" s="300"/>
      <c r="CP34" s="320" t="str">
        <f>AR34</f>
        <v>9</v>
      </c>
      <c r="CQ34" s="339"/>
      <c r="CR34" s="300"/>
      <c r="CS34" s="320" t="str">
        <f>AU34</f>
        <v>0</v>
      </c>
      <c r="CT34" s="339"/>
      <c r="CU34" s="340"/>
      <c r="CV34" s="21"/>
      <c r="CX34" s="105"/>
      <c r="CY34" s="276"/>
      <c r="CZ34" s="276"/>
      <c r="DA34" s="276"/>
      <c r="DB34" s="276"/>
      <c r="DC34" s="276"/>
      <c r="DD34" s="276"/>
      <c r="DE34" s="276"/>
      <c r="DF34" s="276"/>
      <c r="DG34" s="276"/>
      <c r="DH34" s="276"/>
      <c r="DI34" s="107"/>
      <c r="DJ34" s="279"/>
      <c r="DK34" s="273"/>
      <c r="DL34" s="273"/>
      <c r="DM34" s="263" t="str">
        <f>BO34</f>
        <v xml:space="preserve"> </v>
      </c>
      <c r="DN34" s="264"/>
      <c r="DO34" s="264"/>
      <c r="DP34" s="264" t="str">
        <f>BR34</f>
        <v xml:space="preserve"> </v>
      </c>
      <c r="DQ34" s="264"/>
      <c r="DR34" s="268"/>
      <c r="DS34" s="263" t="str">
        <f>BU34</f>
        <v xml:space="preserve"> </v>
      </c>
      <c r="DT34" s="264"/>
      <c r="DU34" s="264"/>
      <c r="DV34" s="264" t="str">
        <f>BX34</f>
        <v xml:space="preserve"> </v>
      </c>
      <c r="DW34" s="264"/>
      <c r="DX34" s="264"/>
      <c r="DY34" s="264" t="str">
        <f>CA34</f>
        <v xml:space="preserve"> </v>
      </c>
      <c r="DZ34" s="264"/>
      <c r="EA34" s="268"/>
      <c r="EB34" s="263" t="str">
        <f>CD34</f>
        <v>2</v>
      </c>
      <c r="EC34" s="264"/>
      <c r="ED34" s="264"/>
      <c r="EE34" s="264" t="str">
        <f>CG34</f>
        <v>7</v>
      </c>
      <c r="EF34" s="264"/>
      <c r="EG34" s="264"/>
      <c r="EH34" s="264" t="str">
        <f>CJ34</f>
        <v>5</v>
      </c>
      <c r="EI34" s="264"/>
      <c r="EJ34" s="268"/>
      <c r="EK34" s="263" t="str">
        <f>CM34</f>
        <v>1</v>
      </c>
      <c r="EL34" s="264"/>
      <c r="EM34" s="264"/>
      <c r="EN34" s="264" t="str">
        <f>CP34</f>
        <v>9</v>
      </c>
      <c r="EO34" s="264"/>
      <c r="EP34" s="264"/>
      <c r="EQ34" s="264" t="str">
        <f>CS34</f>
        <v>0</v>
      </c>
      <c r="ER34" s="264"/>
      <c r="ES34" s="268"/>
      <c r="ET34" s="74"/>
      <c r="EU34" s="74"/>
    </row>
    <row r="35" spans="1:151" ht="10.5" customHeight="1" x14ac:dyDescent="0.4">
      <c r="A35" s="112"/>
      <c r="B35" s="35"/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107"/>
      <c r="N35" s="329"/>
      <c r="O35" s="335"/>
      <c r="P35" s="331"/>
      <c r="Q35" s="468"/>
      <c r="R35" s="461"/>
      <c r="S35" s="469"/>
      <c r="T35" s="472"/>
      <c r="U35" s="472"/>
      <c r="V35" s="473"/>
      <c r="W35" s="468"/>
      <c r="X35" s="461"/>
      <c r="Y35" s="469"/>
      <c r="Z35" s="472"/>
      <c r="AA35" s="472"/>
      <c r="AB35" s="472"/>
      <c r="AC35" s="472"/>
      <c r="AD35" s="472"/>
      <c r="AE35" s="473"/>
      <c r="AF35" s="472"/>
      <c r="AG35" s="472"/>
      <c r="AH35" s="472"/>
      <c r="AI35" s="472"/>
      <c r="AJ35" s="472"/>
      <c r="AK35" s="460"/>
      <c r="AL35" s="472"/>
      <c r="AM35" s="472"/>
      <c r="AN35" s="473"/>
      <c r="AO35" s="468"/>
      <c r="AP35" s="461"/>
      <c r="AQ35" s="461"/>
      <c r="AR35" s="460"/>
      <c r="AS35" s="461"/>
      <c r="AT35" s="462"/>
      <c r="AU35" s="461"/>
      <c r="AV35" s="461"/>
      <c r="AW35" s="466"/>
      <c r="AX35" s="21"/>
      <c r="AY35" s="112"/>
      <c r="AZ35" s="105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107"/>
      <c r="BL35" s="329"/>
      <c r="BM35" s="330"/>
      <c r="BN35" s="331"/>
      <c r="BO35" s="263"/>
      <c r="BP35" s="264"/>
      <c r="BQ35" s="264"/>
      <c r="BR35" s="320"/>
      <c r="BS35" s="339"/>
      <c r="BT35" s="340"/>
      <c r="BU35" s="346"/>
      <c r="BV35" s="339"/>
      <c r="BW35" s="300"/>
      <c r="BX35" s="320"/>
      <c r="BY35" s="339"/>
      <c r="BZ35" s="300"/>
      <c r="CA35" s="320"/>
      <c r="CB35" s="339"/>
      <c r="CC35" s="340"/>
      <c r="CD35" s="346"/>
      <c r="CE35" s="339"/>
      <c r="CF35" s="300"/>
      <c r="CG35" s="320"/>
      <c r="CH35" s="339"/>
      <c r="CI35" s="300"/>
      <c r="CJ35" s="320"/>
      <c r="CK35" s="339"/>
      <c r="CL35" s="340"/>
      <c r="CM35" s="346"/>
      <c r="CN35" s="339"/>
      <c r="CO35" s="300"/>
      <c r="CP35" s="320"/>
      <c r="CQ35" s="339"/>
      <c r="CR35" s="300"/>
      <c r="CS35" s="320"/>
      <c r="CT35" s="339"/>
      <c r="CU35" s="340"/>
      <c r="CV35" s="21"/>
      <c r="CX35" s="105"/>
      <c r="CY35" s="276"/>
      <c r="CZ35" s="276"/>
      <c r="DA35" s="276"/>
      <c r="DB35" s="276"/>
      <c r="DC35" s="276"/>
      <c r="DD35" s="276"/>
      <c r="DE35" s="276"/>
      <c r="DF35" s="276"/>
      <c r="DG35" s="276"/>
      <c r="DH35" s="276"/>
      <c r="DI35" s="107"/>
      <c r="DJ35" s="279"/>
      <c r="DK35" s="273"/>
      <c r="DL35" s="273"/>
      <c r="DM35" s="263"/>
      <c r="DN35" s="264"/>
      <c r="DO35" s="264"/>
      <c r="DP35" s="264"/>
      <c r="DQ35" s="264"/>
      <c r="DR35" s="268"/>
      <c r="DS35" s="263"/>
      <c r="DT35" s="264"/>
      <c r="DU35" s="264"/>
      <c r="DV35" s="264"/>
      <c r="DW35" s="264"/>
      <c r="DX35" s="264"/>
      <c r="DY35" s="264"/>
      <c r="DZ35" s="264"/>
      <c r="EA35" s="268"/>
      <c r="EB35" s="263"/>
      <c r="EC35" s="264"/>
      <c r="ED35" s="264"/>
      <c r="EE35" s="264"/>
      <c r="EF35" s="264"/>
      <c r="EG35" s="264"/>
      <c r="EH35" s="264"/>
      <c r="EI35" s="264"/>
      <c r="EJ35" s="268"/>
      <c r="EK35" s="263"/>
      <c r="EL35" s="264"/>
      <c r="EM35" s="264"/>
      <c r="EN35" s="264"/>
      <c r="EO35" s="264"/>
      <c r="EP35" s="264"/>
      <c r="EQ35" s="264"/>
      <c r="ER35" s="264"/>
      <c r="ES35" s="268"/>
      <c r="ET35" s="74"/>
      <c r="EU35" s="74"/>
    </row>
    <row r="36" spans="1:151" ht="10.5" customHeight="1" x14ac:dyDescent="0.4">
      <c r="A36" s="112"/>
      <c r="B36" s="109"/>
      <c r="C36" s="322"/>
      <c r="D36" s="322"/>
      <c r="E36" s="322"/>
      <c r="F36" s="322"/>
      <c r="G36" s="322"/>
      <c r="H36" s="322"/>
      <c r="I36" s="322"/>
      <c r="J36" s="322"/>
      <c r="K36" s="322"/>
      <c r="L36" s="322"/>
      <c r="M36" s="110"/>
      <c r="N36" s="332"/>
      <c r="O36" s="333"/>
      <c r="P36" s="334"/>
      <c r="Q36" s="470"/>
      <c r="R36" s="464"/>
      <c r="S36" s="471"/>
      <c r="T36" s="474"/>
      <c r="U36" s="474"/>
      <c r="V36" s="475"/>
      <c r="W36" s="470"/>
      <c r="X36" s="464"/>
      <c r="Y36" s="471"/>
      <c r="Z36" s="474"/>
      <c r="AA36" s="474"/>
      <c r="AB36" s="474"/>
      <c r="AC36" s="474"/>
      <c r="AD36" s="474"/>
      <c r="AE36" s="475"/>
      <c r="AF36" s="474"/>
      <c r="AG36" s="474"/>
      <c r="AH36" s="474"/>
      <c r="AI36" s="474"/>
      <c r="AJ36" s="474"/>
      <c r="AK36" s="463"/>
      <c r="AL36" s="474"/>
      <c r="AM36" s="474"/>
      <c r="AN36" s="475"/>
      <c r="AO36" s="470"/>
      <c r="AP36" s="464"/>
      <c r="AQ36" s="464"/>
      <c r="AR36" s="463"/>
      <c r="AS36" s="464"/>
      <c r="AT36" s="465"/>
      <c r="AU36" s="464"/>
      <c r="AV36" s="464"/>
      <c r="AW36" s="467"/>
      <c r="AX36" s="21"/>
      <c r="AY36" s="112"/>
      <c r="AZ36" s="108"/>
      <c r="BA36" s="322"/>
      <c r="BB36" s="322"/>
      <c r="BC36" s="322"/>
      <c r="BD36" s="322"/>
      <c r="BE36" s="322"/>
      <c r="BF36" s="322"/>
      <c r="BG36" s="322"/>
      <c r="BH36" s="322"/>
      <c r="BI36" s="322"/>
      <c r="BJ36" s="322"/>
      <c r="BK36" s="110"/>
      <c r="BL36" s="332"/>
      <c r="BM36" s="333"/>
      <c r="BN36" s="334"/>
      <c r="BO36" s="304"/>
      <c r="BP36" s="305"/>
      <c r="BQ36" s="305"/>
      <c r="BR36" s="341"/>
      <c r="BS36" s="342"/>
      <c r="BT36" s="343"/>
      <c r="BU36" s="347"/>
      <c r="BV36" s="342"/>
      <c r="BW36" s="348"/>
      <c r="BX36" s="341"/>
      <c r="BY36" s="342"/>
      <c r="BZ36" s="348"/>
      <c r="CA36" s="341"/>
      <c r="CB36" s="342"/>
      <c r="CC36" s="343"/>
      <c r="CD36" s="347"/>
      <c r="CE36" s="342"/>
      <c r="CF36" s="348"/>
      <c r="CG36" s="341"/>
      <c r="CH36" s="342"/>
      <c r="CI36" s="348"/>
      <c r="CJ36" s="341"/>
      <c r="CK36" s="342"/>
      <c r="CL36" s="343"/>
      <c r="CM36" s="347"/>
      <c r="CN36" s="342"/>
      <c r="CO36" s="348"/>
      <c r="CP36" s="341"/>
      <c r="CQ36" s="342"/>
      <c r="CR36" s="348"/>
      <c r="CS36" s="341"/>
      <c r="CT36" s="342"/>
      <c r="CU36" s="343"/>
      <c r="CV36" s="21"/>
      <c r="CX36" s="108"/>
      <c r="CY36" s="322"/>
      <c r="CZ36" s="322"/>
      <c r="DA36" s="322"/>
      <c r="DB36" s="322"/>
      <c r="DC36" s="322"/>
      <c r="DD36" s="322"/>
      <c r="DE36" s="322"/>
      <c r="DF36" s="322"/>
      <c r="DG36" s="322"/>
      <c r="DH36" s="322"/>
      <c r="DI36" s="110"/>
      <c r="DJ36" s="252"/>
      <c r="DK36" s="253"/>
      <c r="DL36" s="253"/>
      <c r="DM36" s="304"/>
      <c r="DN36" s="305"/>
      <c r="DO36" s="305"/>
      <c r="DP36" s="305"/>
      <c r="DQ36" s="305"/>
      <c r="DR36" s="307"/>
      <c r="DS36" s="304"/>
      <c r="DT36" s="305"/>
      <c r="DU36" s="305"/>
      <c r="DV36" s="305"/>
      <c r="DW36" s="305"/>
      <c r="DX36" s="305"/>
      <c r="DY36" s="305"/>
      <c r="DZ36" s="305"/>
      <c r="EA36" s="307"/>
      <c r="EB36" s="304"/>
      <c r="EC36" s="305"/>
      <c r="ED36" s="305"/>
      <c r="EE36" s="305"/>
      <c r="EF36" s="305"/>
      <c r="EG36" s="305"/>
      <c r="EH36" s="305"/>
      <c r="EI36" s="305"/>
      <c r="EJ36" s="307"/>
      <c r="EK36" s="304"/>
      <c r="EL36" s="305"/>
      <c r="EM36" s="305"/>
      <c r="EN36" s="305"/>
      <c r="EO36" s="305"/>
      <c r="EP36" s="305"/>
      <c r="EQ36" s="305"/>
      <c r="ER36" s="305"/>
      <c r="ES36" s="307"/>
      <c r="ET36" s="74"/>
      <c r="EU36" s="74"/>
    </row>
    <row r="37" spans="1:151" ht="10.5" customHeight="1" x14ac:dyDescent="0.4">
      <c r="A37" s="112"/>
      <c r="B37" s="103"/>
      <c r="C37" s="276" t="s">
        <v>69</v>
      </c>
      <c r="D37" s="276"/>
      <c r="E37" s="276"/>
      <c r="F37" s="276"/>
      <c r="G37" s="276"/>
      <c r="H37" s="276"/>
      <c r="I37" s="276"/>
      <c r="J37" s="276"/>
      <c r="K37" s="276"/>
      <c r="L37" s="276"/>
      <c r="M37" s="104"/>
      <c r="N37" s="326" t="s">
        <v>70</v>
      </c>
      <c r="O37" s="327"/>
      <c r="P37" s="328"/>
      <c r="Q37" s="476"/>
      <c r="R37" s="477"/>
      <c r="S37" s="477"/>
      <c r="T37" s="477"/>
      <c r="U37" s="477"/>
      <c r="V37" s="480"/>
      <c r="W37" s="481"/>
      <c r="X37" s="482"/>
      <c r="Y37" s="483"/>
      <c r="Z37" s="484"/>
      <c r="AA37" s="482"/>
      <c r="AB37" s="483"/>
      <c r="AC37" s="484"/>
      <c r="AD37" s="482"/>
      <c r="AE37" s="485"/>
      <c r="AF37" s="481"/>
      <c r="AG37" s="482"/>
      <c r="AH37" s="483"/>
      <c r="AI37" s="484"/>
      <c r="AJ37" s="482"/>
      <c r="AK37" s="483"/>
      <c r="AL37" s="484"/>
      <c r="AM37" s="482"/>
      <c r="AN37" s="485"/>
      <c r="AO37" s="481"/>
      <c r="AP37" s="482"/>
      <c r="AQ37" s="483"/>
      <c r="AR37" s="484"/>
      <c r="AS37" s="482"/>
      <c r="AT37" s="483"/>
      <c r="AU37" s="484"/>
      <c r="AV37" s="482"/>
      <c r="AW37" s="485"/>
      <c r="AX37" s="21"/>
      <c r="AY37" s="112"/>
      <c r="AZ37" s="102"/>
      <c r="BA37" s="276" t="s">
        <v>69</v>
      </c>
      <c r="BB37" s="276"/>
      <c r="BC37" s="276"/>
      <c r="BD37" s="276"/>
      <c r="BE37" s="276"/>
      <c r="BF37" s="276"/>
      <c r="BG37" s="276"/>
      <c r="BH37" s="276"/>
      <c r="BI37" s="276"/>
      <c r="BJ37" s="276"/>
      <c r="BK37" s="104"/>
      <c r="BL37" s="326" t="s">
        <v>70</v>
      </c>
      <c r="BM37" s="327"/>
      <c r="BN37" s="328"/>
      <c r="BO37" s="302"/>
      <c r="BP37" s="303"/>
      <c r="BQ37" s="303"/>
      <c r="BR37" s="303"/>
      <c r="BS37" s="303"/>
      <c r="BT37" s="306"/>
      <c r="BU37" s="302"/>
      <c r="BV37" s="303"/>
      <c r="BW37" s="303"/>
      <c r="BX37" s="303"/>
      <c r="BY37" s="303"/>
      <c r="BZ37" s="303"/>
      <c r="CA37" s="303"/>
      <c r="CB37" s="303"/>
      <c r="CC37" s="306"/>
      <c r="CD37" s="302"/>
      <c r="CE37" s="303"/>
      <c r="CF37" s="303"/>
      <c r="CG37" s="303"/>
      <c r="CH37" s="303"/>
      <c r="CI37" s="303"/>
      <c r="CJ37" s="303"/>
      <c r="CK37" s="303"/>
      <c r="CL37" s="306"/>
      <c r="CM37" s="302"/>
      <c r="CN37" s="303"/>
      <c r="CO37" s="303"/>
      <c r="CP37" s="303"/>
      <c r="CQ37" s="303"/>
      <c r="CR37" s="303"/>
      <c r="CS37" s="303"/>
      <c r="CT37" s="303"/>
      <c r="CU37" s="306"/>
      <c r="CV37" s="21"/>
      <c r="CX37" s="102"/>
      <c r="CY37" s="276" t="s">
        <v>69</v>
      </c>
      <c r="CZ37" s="276"/>
      <c r="DA37" s="276"/>
      <c r="DB37" s="276"/>
      <c r="DC37" s="276"/>
      <c r="DD37" s="276"/>
      <c r="DE37" s="276"/>
      <c r="DF37" s="276"/>
      <c r="DG37" s="276"/>
      <c r="DH37" s="276"/>
      <c r="DI37" s="104"/>
      <c r="DJ37" s="323" t="s">
        <v>70</v>
      </c>
      <c r="DK37" s="324"/>
      <c r="DL37" s="325"/>
      <c r="DM37" s="302"/>
      <c r="DN37" s="303"/>
      <c r="DO37" s="303"/>
      <c r="DP37" s="303"/>
      <c r="DQ37" s="303"/>
      <c r="DR37" s="306"/>
      <c r="DS37" s="302"/>
      <c r="DT37" s="303"/>
      <c r="DU37" s="303"/>
      <c r="DV37" s="303"/>
      <c r="DW37" s="303"/>
      <c r="DX37" s="303"/>
      <c r="DY37" s="303"/>
      <c r="DZ37" s="303"/>
      <c r="EA37" s="306"/>
      <c r="EB37" s="302"/>
      <c r="EC37" s="303"/>
      <c r="ED37" s="303"/>
      <c r="EE37" s="303"/>
      <c r="EF37" s="303"/>
      <c r="EG37" s="303"/>
      <c r="EH37" s="303"/>
      <c r="EI37" s="303"/>
      <c r="EJ37" s="306"/>
      <c r="EK37" s="302"/>
      <c r="EL37" s="303"/>
      <c r="EM37" s="303"/>
      <c r="EN37" s="303"/>
      <c r="EO37" s="303"/>
      <c r="EP37" s="303"/>
      <c r="EQ37" s="303"/>
      <c r="ER37" s="303"/>
      <c r="ES37" s="306"/>
      <c r="ET37" s="74"/>
      <c r="EU37" s="74"/>
    </row>
    <row r="38" spans="1:151" ht="10.5" customHeight="1" x14ac:dyDescent="0.4">
      <c r="A38" s="112"/>
      <c r="B38" s="35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107"/>
      <c r="N38" s="329"/>
      <c r="O38" s="330"/>
      <c r="P38" s="331"/>
      <c r="Q38" s="478"/>
      <c r="R38" s="472"/>
      <c r="S38" s="472"/>
      <c r="T38" s="472"/>
      <c r="U38" s="472"/>
      <c r="V38" s="473"/>
      <c r="W38" s="468"/>
      <c r="X38" s="461"/>
      <c r="Y38" s="462"/>
      <c r="Z38" s="460"/>
      <c r="AA38" s="461"/>
      <c r="AB38" s="462"/>
      <c r="AC38" s="460"/>
      <c r="AD38" s="461"/>
      <c r="AE38" s="466"/>
      <c r="AF38" s="468"/>
      <c r="AG38" s="461"/>
      <c r="AH38" s="462"/>
      <c r="AI38" s="460"/>
      <c r="AJ38" s="461"/>
      <c r="AK38" s="462"/>
      <c r="AL38" s="460"/>
      <c r="AM38" s="461"/>
      <c r="AN38" s="466"/>
      <c r="AO38" s="468"/>
      <c r="AP38" s="461"/>
      <c r="AQ38" s="462"/>
      <c r="AR38" s="460"/>
      <c r="AS38" s="461"/>
      <c r="AT38" s="462"/>
      <c r="AU38" s="460"/>
      <c r="AV38" s="461"/>
      <c r="AW38" s="466"/>
      <c r="AX38" s="21"/>
      <c r="AY38" s="112"/>
      <c r="AZ38" s="105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107"/>
      <c r="BL38" s="329"/>
      <c r="BM38" s="330"/>
      <c r="BN38" s="331"/>
      <c r="BO38" s="263"/>
      <c r="BP38" s="264"/>
      <c r="BQ38" s="264"/>
      <c r="BR38" s="264"/>
      <c r="BS38" s="264"/>
      <c r="BT38" s="268"/>
      <c r="BU38" s="263"/>
      <c r="BV38" s="264"/>
      <c r="BW38" s="264"/>
      <c r="BX38" s="264"/>
      <c r="BY38" s="264"/>
      <c r="BZ38" s="264"/>
      <c r="CA38" s="264"/>
      <c r="CB38" s="264"/>
      <c r="CC38" s="268"/>
      <c r="CD38" s="263"/>
      <c r="CE38" s="264"/>
      <c r="CF38" s="264"/>
      <c r="CG38" s="264"/>
      <c r="CH38" s="264"/>
      <c r="CI38" s="264"/>
      <c r="CJ38" s="264"/>
      <c r="CK38" s="264"/>
      <c r="CL38" s="268"/>
      <c r="CM38" s="263"/>
      <c r="CN38" s="264"/>
      <c r="CO38" s="264"/>
      <c r="CP38" s="264"/>
      <c r="CQ38" s="264"/>
      <c r="CR38" s="264"/>
      <c r="CS38" s="264"/>
      <c r="CT38" s="264"/>
      <c r="CU38" s="268"/>
      <c r="CV38" s="21"/>
      <c r="CX38" s="105"/>
      <c r="CY38" s="276"/>
      <c r="CZ38" s="276"/>
      <c r="DA38" s="276"/>
      <c r="DB38" s="276"/>
      <c r="DC38" s="276"/>
      <c r="DD38" s="276"/>
      <c r="DE38" s="276"/>
      <c r="DF38" s="276"/>
      <c r="DG38" s="276"/>
      <c r="DH38" s="276"/>
      <c r="DI38" s="107"/>
      <c r="DJ38" s="279"/>
      <c r="DK38" s="273"/>
      <c r="DL38" s="280"/>
      <c r="DM38" s="263"/>
      <c r="DN38" s="264"/>
      <c r="DO38" s="264"/>
      <c r="DP38" s="264"/>
      <c r="DQ38" s="264"/>
      <c r="DR38" s="268"/>
      <c r="DS38" s="263"/>
      <c r="DT38" s="264"/>
      <c r="DU38" s="264"/>
      <c r="DV38" s="264"/>
      <c r="DW38" s="264"/>
      <c r="DX38" s="264"/>
      <c r="DY38" s="264"/>
      <c r="DZ38" s="264"/>
      <c r="EA38" s="268"/>
      <c r="EB38" s="263"/>
      <c r="EC38" s="264"/>
      <c r="ED38" s="264"/>
      <c r="EE38" s="264"/>
      <c r="EF38" s="264"/>
      <c r="EG38" s="264"/>
      <c r="EH38" s="264"/>
      <c r="EI38" s="264"/>
      <c r="EJ38" s="268"/>
      <c r="EK38" s="263"/>
      <c r="EL38" s="264"/>
      <c r="EM38" s="264"/>
      <c r="EN38" s="264"/>
      <c r="EO38" s="264"/>
      <c r="EP38" s="264"/>
      <c r="EQ38" s="264"/>
      <c r="ER38" s="264"/>
      <c r="ES38" s="268"/>
      <c r="ET38" s="74"/>
      <c r="EU38" s="74"/>
    </row>
    <row r="39" spans="1:151" ht="10.5" customHeight="1" x14ac:dyDescent="0.4">
      <c r="A39" s="112"/>
      <c r="B39" s="109"/>
      <c r="C39" s="322"/>
      <c r="D39" s="322"/>
      <c r="E39" s="322"/>
      <c r="F39" s="322"/>
      <c r="G39" s="322"/>
      <c r="H39" s="322"/>
      <c r="I39" s="322"/>
      <c r="J39" s="322"/>
      <c r="K39" s="322"/>
      <c r="L39" s="322"/>
      <c r="M39" s="110"/>
      <c r="N39" s="332"/>
      <c r="O39" s="333"/>
      <c r="P39" s="334"/>
      <c r="Q39" s="479"/>
      <c r="R39" s="474"/>
      <c r="S39" s="474"/>
      <c r="T39" s="474"/>
      <c r="U39" s="474"/>
      <c r="V39" s="475"/>
      <c r="W39" s="470"/>
      <c r="X39" s="464"/>
      <c r="Y39" s="465"/>
      <c r="Z39" s="463"/>
      <c r="AA39" s="464"/>
      <c r="AB39" s="465"/>
      <c r="AC39" s="463"/>
      <c r="AD39" s="464"/>
      <c r="AE39" s="467"/>
      <c r="AF39" s="470"/>
      <c r="AG39" s="464"/>
      <c r="AH39" s="465"/>
      <c r="AI39" s="463"/>
      <c r="AJ39" s="464"/>
      <c r="AK39" s="465"/>
      <c r="AL39" s="463"/>
      <c r="AM39" s="464"/>
      <c r="AN39" s="467"/>
      <c r="AO39" s="470"/>
      <c r="AP39" s="464"/>
      <c r="AQ39" s="465"/>
      <c r="AR39" s="463"/>
      <c r="AS39" s="464"/>
      <c r="AT39" s="465"/>
      <c r="AU39" s="463"/>
      <c r="AV39" s="464"/>
      <c r="AW39" s="467"/>
      <c r="AX39" s="21"/>
      <c r="AY39" s="112"/>
      <c r="AZ39" s="108"/>
      <c r="BA39" s="322"/>
      <c r="BB39" s="322"/>
      <c r="BC39" s="322"/>
      <c r="BD39" s="322"/>
      <c r="BE39" s="322"/>
      <c r="BF39" s="322"/>
      <c r="BG39" s="322"/>
      <c r="BH39" s="322"/>
      <c r="BI39" s="322"/>
      <c r="BJ39" s="322"/>
      <c r="BK39" s="110"/>
      <c r="BL39" s="332"/>
      <c r="BM39" s="333"/>
      <c r="BN39" s="334"/>
      <c r="BO39" s="304"/>
      <c r="BP39" s="305"/>
      <c r="BQ39" s="305"/>
      <c r="BR39" s="305"/>
      <c r="BS39" s="305"/>
      <c r="BT39" s="307"/>
      <c r="BU39" s="304"/>
      <c r="BV39" s="305"/>
      <c r="BW39" s="305"/>
      <c r="BX39" s="305"/>
      <c r="BY39" s="305"/>
      <c r="BZ39" s="305"/>
      <c r="CA39" s="305"/>
      <c r="CB39" s="305"/>
      <c r="CC39" s="307"/>
      <c r="CD39" s="304"/>
      <c r="CE39" s="305"/>
      <c r="CF39" s="305"/>
      <c r="CG39" s="305"/>
      <c r="CH39" s="305"/>
      <c r="CI39" s="305"/>
      <c r="CJ39" s="305"/>
      <c r="CK39" s="305"/>
      <c r="CL39" s="307"/>
      <c r="CM39" s="304"/>
      <c r="CN39" s="305"/>
      <c r="CO39" s="305"/>
      <c r="CP39" s="305"/>
      <c r="CQ39" s="305"/>
      <c r="CR39" s="305"/>
      <c r="CS39" s="305"/>
      <c r="CT39" s="305"/>
      <c r="CU39" s="307"/>
      <c r="CV39" s="21"/>
      <c r="CX39" s="108"/>
      <c r="CY39" s="322"/>
      <c r="CZ39" s="322"/>
      <c r="DA39" s="322"/>
      <c r="DB39" s="322"/>
      <c r="DC39" s="322"/>
      <c r="DD39" s="322"/>
      <c r="DE39" s="322"/>
      <c r="DF39" s="322"/>
      <c r="DG39" s="322"/>
      <c r="DH39" s="322"/>
      <c r="DI39" s="110"/>
      <c r="DJ39" s="252"/>
      <c r="DK39" s="253"/>
      <c r="DL39" s="254"/>
      <c r="DM39" s="304"/>
      <c r="DN39" s="305"/>
      <c r="DO39" s="305"/>
      <c r="DP39" s="305"/>
      <c r="DQ39" s="305"/>
      <c r="DR39" s="307"/>
      <c r="DS39" s="304"/>
      <c r="DT39" s="305"/>
      <c r="DU39" s="305"/>
      <c r="DV39" s="305"/>
      <c r="DW39" s="305"/>
      <c r="DX39" s="305"/>
      <c r="DY39" s="305"/>
      <c r="DZ39" s="305"/>
      <c r="EA39" s="307"/>
      <c r="EB39" s="304"/>
      <c r="EC39" s="305"/>
      <c r="ED39" s="305"/>
      <c r="EE39" s="305"/>
      <c r="EF39" s="305"/>
      <c r="EG39" s="305"/>
      <c r="EH39" s="305"/>
      <c r="EI39" s="305"/>
      <c r="EJ39" s="307"/>
      <c r="EK39" s="304"/>
      <c r="EL39" s="305"/>
      <c r="EM39" s="305"/>
      <c r="EN39" s="305"/>
      <c r="EO39" s="305"/>
      <c r="EP39" s="305"/>
      <c r="EQ39" s="305"/>
      <c r="ER39" s="305"/>
      <c r="ES39" s="307"/>
      <c r="ET39" s="74"/>
      <c r="EU39" s="74"/>
    </row>
    <row r="40" spans="1:151" ht="10.5" customHeight="1" x14ac:dyDescent="0.4">
      <c r="A40" s="112"/>
      <c r="B40" s="103"/>
      <c r="C40" s="276" t="s">
        <v>71</v>
      </c>
      <c r="D40" s="276"/>
      <c r="E40" s="276"/>
      <c r="F40" s="276"/>
      <c r="G40" s="276"/>
      <c r="H40" s="276"/>
      <c r="I40" s="276"/>
      <c r="J40" s="276"/>
      <c r="K40" s="276"/>
      <c r="L40" s="276"/>
      <c r="M40" s="104"/>
      <c r="N40" s="326" t="s">
        <v>72</v>
      </c>
      <c r="O40" s="327"/>
      <c r="P40" s="328"/>
      <c r="Q40" s="476"/>
      <c r="R40" s="477"/>
      <c r="S40" s="477"/>
      <c r="T40" s="477"/>
      <c r="U40" s="477"/>
      <c r="V40" s="480"/>
      <c r="W40" s="476"/>
      <c r="X40" s="477"/>
      <c r="Y40" s="477"/>
      <c r="Z40" s="477"/>
      <c r="AA40" s="477"/>
      <c r="AB40" s="477"/>
      <c r="AC40" s="477"/>
      <c r="AD40" s="477"/>
      <c r="AE40" s="480"/>
      <c r="AF40" s="476"/>
      <c r="AG40" s="477"/>
      <c r="AH40" s="477"/>
      <c r="AI40" s="477"/>
      <c r="AJ40" s="477"/>
      <c r="AK40" s="477"/>
      <c r="AL40" s="477"/>
      <c r="AM40" s="477"/>
      <c r="AN40" s="480"/>
      <c r="AO40" s="476"/>
      <c r="AP40" s="477"/>
      <c r="AQ40" s="477"/>
      <c r="AR40" s="477"/>
      <c r="AS40" s="477"/>
      <c r="AT40" s="477"/>
      <c r="AU40" s="477"/>
      <c r="AV40" s="477"/>
      <c r="AW40" s="480"/>
      <c r="AX40" s="21"/>
      <c r="AY40" s="112"/>
      <c r="AZ40" s="102"/>
      <c r="BA40" s="276" t="s">
        <v>71</v>
      </c>
      <c r="BB40" s="276"/>
      <c r="BC40" s="276"/>
      <c r="BD40" s="276"/>
      <c r="BE40" s="276"/>
      <c r="BF40" s="276"/>
      <c r="BG40" s="276"/>
      <c r="BH40" s="276"/>
      <c r="BI40" s="276"/>
      <c r="BJ40" s="276"/>
      <c r="BK40" s="104"/>
      <c r="BL40" s="326" t="s">
        <v>72</v>
      </c>
      <c r="BM40" s="327"/>
      <c r="BN40" s="328"/>
      <c r="BO40" s="302"/>
      <c r="BP40" s="303"/>
      <c r="BQ40" s="303"/>
      <c r="BR40" s="303"/>
      <c r="BS40" s="303"/>
      <c r="BT40" s="306"/>
      <c r="BU40" s="302"/>
      <c r="BV40" s="303"/>
      <c r="BW40" s="303"/>
      <c r="BX40" s="303"/>
      <c r="BY40" s="303"/>
      <c r="BZ40" s="303"/>
      <c r="CA40" s="303"/>
      <c r="CB40" s="303"/>
      <c r="CC40" s="306"/>
      <c r="CD40" s="302"/>
      <c r="CE40" s="303"/>
      <c r="CF40" s="303"/>
      <c r="CG40" s="303"/>
      <c r="CH40" s="303"/>
      <c r="CI40" s="303"/>
      <c r="CJ40" s="303"/>
      <c r="CK40" s="303"/>
      <c r="CL40" s="306"/>
      <c r="CM40" s="302"/>
      <c r="CN40" s="303"/>
      <c r="CO40" s="303"/>
      <c r="CP40" s="303"/>
      <c r="CQ40" s="303"/>
      <c r="CR40" s="303"/>
      <c r="CS40" s="303"/>
      <c r="CT40" s="303"/>
      <c r="CU40" s="306"/>
      <c r="CV40" s="21"/>
      <c r="CX40" s="102"/>
      <c r="CY40" s="276" t="s">
        <v>71</v>
      </c>
      <c r="CZ40" s="276"/>
      <c r="DA40" s="276"/>
      <c r="DB40" s="276"/>
      <c r="DC40" s="276"/>
      <c r="DD40" s="276"/>
      <c r="DE40" s="276"/>
      <c r="DF40" s="276"/>
      <c r="DG40" s="276"/>
      <c r="DH40" s="276"/>
      <c r="DI40" s="104"/>
      <c r="DJ40" s="323" t="s">
        <v>72</v>
      </c>
      <c r="DK40" s="324"/>
      <c r="DL40" s="325"/>
      <c r="DM40" s="302"/>
      <c r="DN40" s="303"/>
      <c r="DO40" s="303"/>
      <c r="DP40" s="303"/>
      <c r="DQ40" s="303"/>
      <c r="DR40" s="306"/>
      <c r="DS40" s="302"/>
      <c r="DT40" s="303"/>
      <c r="DU40" s="303"/>
      <c r="DV40" s="303"/>
      <c r="DW40" s="303"/>
      <c r="DX40" s="303"/>
      <c r="DY40" s="303"/>
      <c r="DZ40" s="303"/>
      <c r="EA40" s="306"/>
      <c r="EB40" s="302"/>
      <c r="EC40" s="303"/>
      <c r="ED40" s="303"/>
      <c r="EE40" s="303"/>
      <c r="EF40" s="303"/>
      <c r="EG40" s="303"/>
      <c r="EH40" s="303"/>
      <c r="EI40" s="303"/>
      <c r="EJ40" s="306"/>
      <c r="EK40" s="302"/>
      <c r="EL40" s="303"/>
      <c r="EM40" s="303"/>
      <c r="EN40" s="303"/>
      <c r="EO40" s="303"/>
      <c r="EP40" s="303"/>
      <c r="EQ40" s="303"/>
      <c r="ER40" s="303"/>
      <c r="ES40" s="306"/>
      <c r="ET40" s="74"/>
      <c r="EU40" s="74"/>
    </row>
    <row r="41" spans="1:151" ht="10.5" customHeight="1" x14ac:dyDescent="0.4">
      <c r="A41" s="112"/>
      <c r="B41" s="35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107"/>
      <c r="N41" s="329"/>
      <c r="O41" s="330"/>
      <c r="P41" s="331"/>
      <c r="Q41" s="478"/>
      <c r="R41" s="472"/>
      <c r="S41" s="472"/>
      <c r="T41" s="472"/>
      <c r="U41" s="472"/>
      <c r="V41" s="473"/>
      <c r="W41" s="478"/>
      <c r="X41" s="472"/>
      <c r="Y41" s="472"/>
      <c r="Z41" s="472"/>
      <c r="AA41" s="472"/>
      <c r="AB41" s="472"/>
      <c r="AC41" s="472"/>
      <c r="AD41" s="472"/>
      <c r="AE41" s="473"/>
      <c r="AF41" s="478"/>
      <c r="AG41" s="472"/>
      <c r="AH41" s="472"/>
      <c r="AI41" s="472"/>
      <c r="AJ41" s="472"/>
      <c r="AK41" s="472"/>
      <c r="AL41" s="472"/>
      <c r="AM41" s="472"/>
      <c r="AN41" s="473"/>
      <c r="AO41" s="478"/>
      <c r="AP41" s="472"/>
      <c r="AQ41" s="472"/>
      <c r="AR41" s="472"/>
      <c r="AS41" s="472"/>
      <c r="AT41" s="472"/>
      <c r="AU41" s="472"/>
      <c r="AV41" s="472"/>
      <c r="AW41" s="473"/>
      <c r="AX41" s="21"/>
      <c r="AY41" s="112"/>
      <c r="AZ41" s="105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107"/>
      <c r="BL41" s="329"/>
      <c r="BM41" s="330"/>
      <c r="BN41" s="331"/>
      <c r="BO41" s="263"/>
      <c r="BP41" s="264"/>
      <c r="BQ41" s="264"/>
      <c r="BR41" s="264"/>
      <c r="BS41" s="264"/>
      <c r="BT41" s="268"/>
      <c r="BU41" s="263"/>
      <c r="BV41" s="264"/>
      <c r="BW41" s="264"/>
      <c r="BX41" s="264"/>
      <c r="BY41" s="264"/>
      <c r="BZ41" s="264"/>
      <c r="CA41" s="264"/>
      <c r="CB41" s="264"/>
      <c r="CC41" s="268"/>
      <c r="CD41" s="263"/>
      <c r="CE41" s="264"/>
      <c r="CF41" s="264"/>
      <c r="CG41" s="264"/>
      <c r="CH41" s="264"/>
      <c r="CI41" s="264"/>
      <c r="CJ41" s="264"/>
      <c r="CK41" s="264"/>
      <c r="CL41" s="268"/>
      <c r="CM41" s="263"/>
      <c r="CN41" s="264"/>
      <c r="CO41" s="264"/>
      <c r="CP41" s="264"/>
      <c r="CQ41" s="264"/>
      <c r="CR41" s="264"/>
      <c r="CS41" s="264"/>
      <c r="CT41" s="264"/>
      <c r="CU41" s="268"/>
      <c r="CV41" s="21"/>
      <c r="CX41" s="105"/>
      <c r="CY41" s="276"/>
      <c r="CZ41" s="276"/>
      <c r="DA41" s="276"/>
      <c r="DB41" s="276"/>
      <c r="DC41" s="276"/>
      <c r="DD41" s="276"/>
      <c r="DE41" s="276"/>
      <c r="DF41" s="276"/>
      <c r="DG41" s="276"/>
      <c r="DH41" s="276"/>
      <c r="DI41" s="107"/>
      <c r="DJ41" s="279"/>
      <c r="DK41" s="273"/>
      <c r="DL41" s="280"/>
      <c r="DM41" s="263"/>
      <c r="DN41" s="264"/>
      <c r="DO41" s="264"/>
      <c r="DP41" s="264"/>
      <c r="DQ41" s="264"/>
      <c r="DR41" s="268"/>
      <c r="DS41" s="263"/>
      <c r="DT41" s="264"/>
      <c r="DU41" s="264"/>
      <c r="DV41" s="264"/>
      <c r="DW41" s="264"/>
      <c r="DX41" s="264"/>
      <c r="DY41" s="264"/>
      <c r="DZ41" s="264"/>
      <c r="EA41" s="268"/>
      <c r="EB41" s="263"/>
      <c r="EC41" s="264"/>
      <c r="ED41" s="264"/>
      <c r="EE41" s="264"/>
      <c r="EF41" s="264"/>
      <c r="EG41" s="264"/>
      <c r="EH41" s="264"/>
      <c r="EI41" s="264"/>
      <c r="EJ41" s="268"/>
      <c r="EK41" s="263"/>
      <c r="EL41" s="264"/>
      <c r="EM41" s="264"/>
      <c r="EN41" s="264"/>
      <c r="EO41" s="264"/>
      <c r="EP41" s="264"/>
      <c r="EQ41" s="264"/>
      <c r="ER41" s="264"/>
      <c r="ES41" s="268"/>
      <c r="ET41" s="74"/>
      <c r="EU41" s="74"/>
    </row>
    <row r="42" spans="1:151" ht="10.5" customHeight="1" thickBot="1" x14ac:dyDescent="0.45">
      <c r="A42" s="112"/>
      <c r="B42" s="106"/>
      <c r="C42" s="317"/>
      <c r="D42" s="317"/>
      <c r="E42" s="317"/>
      <c r="F42" s="317"/>
      <c r="G42" s="317"/>
      <c r="H42" s="317"/>
      <c r="I42" s="317"/>
      <c r="J42" s="317"/>
      <c r="K42" s="317"/>
      <c r="L42" s="317"/>
      <c r="M42" s="107"/>
      <c r="N42" s="329"/>
      <c r="O42" s="335"/>
      <c r="P42" s="331"/>
      <c r="Q42" s="478"/>
      <c r="R42" s="472"/>
      <c r="S42" s="472"/>
      <c r="T42" s="472"/>
      <c r="U42" s="472"/>
      <c r="V42" s="473"/>
      <c r="W42" s="478"/>
      <c r="X42" s="472"/>
      <c r="Y42" s="472"/>
      <c r="Z42" s="472"/>
      <c r="AA42" s="472"/>
      <c r="AB42" s="472"/>
      <c r="AC42" s="472"/>
      <c r="AD42" s="472"/>
      <c r="AE42" s="473"/>
      <c r="AF42" s="478"/>
      <c r="AG42" s="472"/>
      <c r="AH42" s="472"/>
      <c r="AI42" s="472"/>
      <c r="AJ42" s="472"/>
      <c r="AK42" s="472"/>
      <c r="AL42" s="472"/>
      <c r="AM42" s="472"/>
      <c r="AN42" s="473"/>
      <c r="AO42" s="478"/>
      <c r="AP42" s="472"/>
      <c r="AQ42" s="472"/>
      <c r="AR42" s="472"/>
      <c r="AS42" s="472"/>
      <c r="AT42" s="472"/>
      <c r="AU42" s="472"/>
      <c r="AV42" s="472"/>
      <c r="AW42" s="473"/>
      <c r="AX42" s="21"/>
      <c r="AY42" s="112"/>
      <c r="AZ42" s="108"/>
      <c r="BA42" s="322"/>
      <c r="BB42" s="322"/>
      <c r="BC42" s="322"/>
      <c r="BD42" s="322"/>
      <c r="BE42" s="322"/>
      <c r="BF42" s="322"/>
      <c r="BG42" s="322"/>
      <c r="BH42" s="322"/>
      <c r="BI42" s="322"/>
      <c r="BJ42" s="322"/>
      <c r="BK42" s="110"/>
      <c r="BL42" s="332"/>
      <c r="BM42" s="333"/>
      <c r="BN42" s="334"/>
      <c r="BO42" s="304"/>
      <c r="BP42" s="305"/>
      <c r="BQ42" s="305"/>
      <c r="BR42" s="305"/>
      <c r="BS42" s="305"/>
      <c r="BT42" s="307"/>
      <c r="BU42" s="304"/>
      <c r="BV42" s="305"/>
      <c r="BW42" s="305"/>
      <c r="BX42" s="305"/>
      <c r="BY42" s="305"/>
      <c r="BZ42" s="305"/>
      <c r="CA42" s="305"/>
      <c r="CB42" s="305"/>
      <c r="CC42" s="307"/>
      <c r="CD42" s="304"/>
      <c r="CE42" s="305"/>
      <c r="CF42" s="305"/>
      <c r="CG42" s="305"/>
      <c r="CH42" s="305"/>
      <c r="CI42" s="305"/>
      <c r="CJ42" s="305"/>
      <c r="CK42" s="305"/>
      <c r="CL42" s="307"/>
      <c r="CM42" s="304"/>
      <c r="CN42" s="305"/>
      <c r="CO42" s="305"/>
      <c r="CP42" s="305"/>
      <c r="CQ42" s="305"/>
      <c r="CR42" s="305"/>
      <c r="CS42" s="305"/>
      <c r="CT42" s="305"/>
      <c r="CU42" s="307"/>
      <c r="CV42" s="21"/>
      <c r="CX42" s="108"/>
      <c r="CY42" s="322"/>
      <c r="CZ42" s="322"/>
      <c r="DA42" s="322"/>
      <c r="DB42" s="322"/>
      <c r="DC42" s="322"/>
      <c r="DD42" s="322"/>
      <c r="DE42" s="322"/>
      <c r="DF42" s="322"/>
      <c r="DG42" s="322"/>
      <c r="DH42" s="322"/>
      <c r="DI42" s="110"/>
      <c r="DJ42" s="252"/>
      <c r="DK42" s="253"/>
      <c r="DL42" s="254"/>
      <c r="DM42" s="304"/>
      <c r="DN42" s="305"/>
      <c r="DO42" s="305"/>
      <c r="DP42" s="305"/>
      <c r="DQ42" s="305"/>
      <c r="DR42" s="307"/>
      <c r="DS42" s="304"/>
      <c r="DT42" s="305"/>
      <c r="DU42" s="305"/>
      <c r="DV42" s="305"/>
      <c r="DW42" s="305"/>
      <c r="DX42" s="305"/>
      <c r="DY42" s="305"/>
      <c r="DZ42" s="305"/>
      <c r="EA42" s="307"/>
      <c r="EB42" s="304"/>
      <c r="EC42" s="305"/>
      <c r="ED42" s="305"/>
      <c r="EE42" s="305"/>
      <c r="EF42" s="305"/>
      <c r="EG42" s="305"/>
      <c r="EH42" s="305"/>
      <c r="EI42" s="305"/>
      <c r="EJ42" s="307"/>
      <c r="EK42" s="304"/>
      <c r="EL42" s="305"/>
      <c r="EM42" s="305"/>
      <c r="EN42" s="305"/>
      <c r="EO42" s="305"/>
      <c r="EP42" s="305"/>
      <c r="EQ42" s="305"/>
      <c r="ER42" s="305"/>
      <c r="ES42" s="307"/>
      <c r="ET42" s="74"/>
      <c r="EU42" s="74"/>
    </row>
    <row r="43" spans="1:151" ht="10.5" customHeight="1" x14ac:dyDescent="0.4">
      <c r="A43" s="74"/>
      <c r="B43" s="48"/>
      <c r="C43" s="275" t="s">
        <v>73</v>
      </c>
      <c r="D43" s="275"/>
      <c r="E43" s="275"/>
      <c r="F43" s="275"/>
      <c r="G43" s="275"/>
      <c r="H43" s="275"/>
      <c r="I43" s="275"/>
      <c r="J43" s="275"/>
      <c r="K43" s="275"/>
      <c r="L43" s="275"/>
      <c r="M43" s="46"/>
      <c r="N43" s="308" t="s">
        <v>74</v>
      </c>
      <c r="O43" s="309"/>
      <c r="P43" s="310"/>
      <c r="Q43" s="486" t="str">
        <f>Q34</f>
        <v xml:space="preserve"> </v>
      </c>
      <c r="R43" s="487"/>
      <c r="S43" s="488"/>
      <c r="T43" s="487" t="str">
        <f t="shared" ref="T43" si="0">T34</f>
        <v xml:space="preserve"> </v>
      </c>
      <c r="U43" s="487"/>
      <c r="V43" s="492"/>
      <c r="W43" s="494" t="str">
        <f t="shared" ref="W43" si="1">W34</f>
        <v xml:space="preserve"> </v>
      </c>
      <c r="X43" s="487"/>
      <c r="Y43" s="488"/>
      <c r="Z43" s="487" t="str">
        <f t="shared" ref="Z43" si="2">Z34</f>
        <v xml:space="preserve"> </v>
      </c>
      <c r="AA43" s="487"/>
      <c r="AB43" s="487"/>
      <c r="AC43" s="494" t="str">
        <f t="shared" ref="AC43" si="3">AC34</f>
        <v xml:space="preserve"> </v>
      </c>
      <c r="AD43" s="487"/>
      <c r="AE43" s="487"/>
      <c r="AF43" s="486" t="str">
        <f t="shared" ref="AF43" si="4">AF34</f>
        <v>2</v>
      </c>
      <c r="AG43" s="487"/>
      <c r="AH43" s="487"/>
      <c r="AI43" s="487" t="str">
        <f t="shared" ref="AI43" si="5">AI34</f>
        <v>7</v>
      </c>
      <c r="AJ43" s="487"/>
      <c r="AK43" s="487"/>
      <c r="AL43" s="487" t="str">
        <f t="shared" ref="AL43" si="6">AL34</f>
        <v>5</v>
      </c>
      <c r="AM43" s="487"/>
      <c r="AN43" s="492"/>
      <c r="AO43" s="486" t="str">
        <f t="shared" ref="AO43" si="7">AO34</f>
        <v>1</v>
      </c>
      <c r="AP43" s="487"/>
      <c r="AQ43" s="487"/>
      <c r="AR43" s="494" t="str">
        <f t="shared" ref="AR43" si="8">AR34</f>
        <v>9</v>
      </c>
      <c r="AS43" s="487"/>
      <c r="AT43" s="487"/>
      <c r="AU43" s="494" t="str">
        <f t="shared" ref="AU43" si="9">AU34</f>
        <v>0</v>
      </c>
      <c r="AV43" s="487"/>
      <c r="AW43" s="496"/>
      <c r="AX43" s="21"/>
      <c r="AZ43" s="48"/>
      <c r="BA43" s="275" t="s">
        <v>73</v>
      </c>
      <c r="BB43" s="275"/>
      <c r="BC43" s="275"/>
      <c r="BD43" s="275"/>
      <c r="BE43" s="275"/>
      <c r="BF43" s="275"/>
      <c r="BG43" s="275"/>
      <c r="BH43" s="275"/>
      <c r="BI43" s="275"/>
      <c r="BJ43" s="275"/>
      <c r="BK43" s="47"/>
      <c r="BL43" s="308" t="s">
        <v>74</v>
      </c>
      <c r="BM43" s="309"/>
      <c r="BN43" s="310"/>
      <c r="BO43" s="261" t="str">
        <f>BO34</f>
        <v xml:space="preserve"> </v>
      </c>
      <c r="BP43" s="262"/>
      <c r="BQ43" s="262"/>
      <c r="BR43" s="262" t="str">
        <f t="shared" ref="BR43" si="10">BR34</f>
        <v xml:space="preserve"> </v>
      </c>
      <c r="BS43" s="262"/>
      <c r="BT43" s="267"/>
      <c r="BU43" s="261" t="str">
        <f t="shared" ref="BU43" si="11">BU34</f>
        <v xml:space="preserve"> </v>
      </c>
      <c r="BV43" s="262"/>
      <c r="BW43" s="262"/>
      <c r="BX43" s="262" t="str">
        <f t="shared" ref="BX43" si="12">BX34</f>
        <v xml:space="preserve"> </v>
      </c>
      <c r="BY43" s="262"/>
      <c r="BZ43" s="262"/>
      <c r="CA43" s="262" t="str">
        <f t="shared" ref="CA43" si="13">CA34</f>
        <v xml:space="preserve"> </v>
      </c>
      <c r="CB43" s="262"/>
      <c r="CC43" s="267"/>
      <c r="CD43" s="261" t="str">
        <f t="shared" ref="CD43" si="14">CD34</f>
        <v>2</v>
      </c>
      <c r="CE43" s="262"/>
      <c r="CF43" s="262"/>
      <c r="CG43" s="262" t="str">
        <f t="shared" ref="CG43" si="15">CG34</f>
        <v>7</v>
      </c>
      <c r="CH43" s="262"/>
      <c r="CI43" s="262"/>
      <c r="CJ43" s="262" t="str">
        <f t="shared" ref="CJ43" si="16">CJ34</f>
        <v>5</v>
      </c>
      <c r="CK43" s="262"/>
      <c r="CL43" s="267"/>
      <c r="CM43" s="261" t="str">
        <f t="shared" ref="CM43" si="17">CM34</f>
        <v>1</v>
      </c>
      <c r="CN43" s="262"/>
      <c r="CO43" s="262"/>
      <c r="CP43" s="262" t="str">
        <f t="shared" ref="CP43" si="18">CP34</f>
        <v>9</v>
      </c>
      <c r="CQ43" s="262"/>
      <c r="CR43" s="262"/>
      <c r="CS43" s="262" t="str">
        <f t="shared" ref="CS43" si="19">CS34</f>
        <v>0</v>
      </c>
      <c r="CT43" s="262"/>
      <c r="CU43" s="270"/>
      <c r="CV43" s="21"/>
      <c r="CX43" s="48"/>
      <c r="CY43" s="275" t="s">
        <v>73</v>
      </c>
      <c r="CZ43" s="275"/>
      <c r="DA43" s="275"/>
      <c r="DB43" s="275"/>
      <c r="DC43" s="275"/>
      <c r="DD43" s="275"/>
      <c r="DE43" s="275"/>
      <c r="DF43" s="275"/>
      <c r="DG43" s="275"/>
      <c r="DH43" s="275"/>
      <c r="DI43" s="47"/>
      <c r="DJ43" s="278" t="s">
        <v>74</v>
      </c>
      <c r="DK43" s="250"/>
      <c r="DL43" s="251"/>
      <c r="DM43" s="261" t="str">
        <f>DM34</f>
        <v xml:space="preserve"> </v>
      </c>
      <c r="DN43" s="262"/>
      <c r="DO43" s="262"/>
      <c r="DP43" s="262" t="str">
        <f t="shared" ref="DP43" si="20">DP34</f>
        <v xml:space="preserve"> </v>
      </c>
      <c r="DQ43" s="262"/>
      <c r="DR43" s="267"/>
      <c r="DS43" s="261" t="str">
        <f t="shared" ref="DS43" si="21">DS34</f>
        <v xml:space="preserve"> </v>
      </c>
      <c r="DT43" s="262"/>
      <c r="DU43" s="262"/>
      <c r="DV43" s="262" t="str">
        <f t="shared" ref="DV43" si="22">DV34</f>
        <v xml:space="preserve"> </v>
      </c>
      <c r="DW43" s="262"/>
      <c r="DX43" s="262"/>
      <c r="DY43" s="262" t="str">
        <f t="shared" ref="DY43" si="23">DY34</f>
        <v xml:space="preserve"> </v>
      </c>
      <c r="DZ43" s="262"/>
      <c r="EA43" s="267"/>
      <c r="EB43" s="261" t="str">
        <f t="shared" ref="EB43" si="24">EB34</f>
        <v>2</v>
      </c>
      <c r="EC43" s="262"/>
      <c r="ED43" s="262"/>
      <c r="EE43" s="262" t="str">
        <f t="shared" ref="EE43" si="25">EE34</f>
        <v>7</v>
      </c>
      <c r="EF43" s="262"/>
      <c r="EG43" s="262"/>
      <c r="EH43" s="262" t="str">
        <f t="shared" ref="EH43" si="26">EH34</f>
        <v>5</v>
      </c>
      <c r="EI43" s="262"/>
      <c r="EJ43" s="267"/>
      <c r="EK43" s="261" t="str">
        <f t="shared" ref="EK43" si="27">EK34</f>
        <v>1</v>
      </c>
      <c r="EL43" s="262"/>
      <c r="EM43" s="262"/>
      <c r="EN43" s="262" t="str">
        <f t="shared" ref="EN43" si="28">EN34</f>
        <v>9</v>
      </c>
      <c r="EO43" s="262"/>
      <c r="EP43" s="262"/>
      <c r="EQ43" s="262" t="str">
        <f t="shared" ref="EQ43" si="29">EQ34</f>
        <v>0</v>
      </c>
      <c r="ER43" s="262"/>
      <c r="ES43" s="270"/>
      <c r="ET43" s="74"/>
      <c r="EU43" s="74"/>
    </row>
    <row r="44" spans="1:151" ht="10.5" customHeight="1" x14ac:dyDescent="0.4">
      <c r="A44" s="74"/>
      <c r="B44" s="49"/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106"/>
      <c r="N44" s="311"/>
      <c r="O44" s="318"/>
      <c r="P44" s="313"/>
      <c r="Q44" s="478"/>
      <c r="R44" s="472"/>
      <c r="S44" s="460"/>
      <c r="T44" s="472"/>
      <c r="U44" s="472"/>
      <c r="V44" s="473"/>
      <c r="W44" s="462"/>
      <c r="X44" s="472"/>
      <c r="Y44" s="460"/>
      <c r="Z44" s="472"/>
      <c r="AA44" s="472"/>
      <c r="AB44" s="472"/>
      <c r="AC44" s="462"/>
      <c r="AD44" s="472"/>
      <c r="AE44" s="472"/>
      <c r="AF44" s="478"/>
      <c r="AG44" s="472"/>
      <c r="AH44" s="472"/>
      <c r="AI44" s="472"/>
      <c r="AJ44" s="472"/>
      <c r="AK44" s="472"/>
      <c r="AL44" s="472"/>
      <c r="AM44" s="472"/>
      <c r="AN44" s="473"/>
      <c r="AO44" s="478"/>
      <c r="AP44" s="472"/>
      <c r="AQ44" s="472"/>
      <c r="AR44" s="462"/>
      <c r="AS44" s="472"/>
      <c r="AT44" s="472"/>
      <c r="AU44" s="462"/>
      <c r="AV44" s="472"/>
      <c r="AW44" s="497"/>
      <c r="AX44" s="21"/>
      <c r="AZ44" s="49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107"/>
      <c r="BL44" s="311"/>
      <c r="BM44" s="312"/>
      <c r="BN44" s="313"/>
      <c r="BO44" s="263"/>
      <c r="BP44" s="264"/>
      <c r="BQ44" s="264"/>
      <c r="BR44" s="264"/>
      <c r="BS44" s="264"/>
      <c r="BT44" s="268"/>
      <c r="BU44" s="263"/>
      <c r="BV44" s="264"/>
      <c r="BW44" s="264"/>
      <c r="BX44" s="264"/>
      <c r="BY44" s="264"/>
      <c r="BZ44" s="264"/>
      <c r="CA44" s="264"/>
      <c r="CB44" s="264"/>
      <c r="CC44" s="268"/>
      <c r="CD44" s="263"/>
      <c r="CE44" s="264"/>
      <c r="CF44" s="264"/>
      <c r="CG44" s="264"/>
      <c r="CH44" s="264"/>
      <c r="CI44" s="264"/>
      <c r="CJ44" s="264"/>
      <c r="CK44" s="264"/>
      <c r="CL44" s="268"/>
      <c r="CM44" s="263"/>
      <c r="CN44" s="264"/>
      <c r="CO44" s="264"/>
      <c r="CP44" s="264"/>
      <c r="CQ44" s="264"/>
      <c r="CR44" s="264"/>
      <c r="CS44" s="264"/>
      <c r="CT44" s="264"/>
      <c r="CU44" s="271"/>
      <c r="CV44" s="21"/>
      <c r="CX44" s="49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107"/>
      <c r="DJ44" s="279"/>
      <c r="DK44" s="273"/>
      <c r="DL44" s="280"/>
      <c r="DM44" s="263"/>
      <c r="DN44" s="264"/>
      <c r="DO44" s="264"/>
      <c r="DP44" s="264"/>
      <c r="DQ44" s="264"/>
      <c r="DR44" s="268"/>
      <c r="DS44" s="263"/>
      <c r="DT44" s="264"/>
      <c r="DU44" s="264"/>
      <c r="DV44" s="264"/>
      <c r="DW44" s="264"/>
      <c r="DX44" s="264"/>
      <c r="DY44" s="264"/>
      <c r="DZ44" s="264"/>
      <c r="EA44" s="268"/>
      <c r="EB44" s="263"/>
      <c r="EC44" s="264"/>
      <c r="ED44" s="264"/>
      <c r="EE44" s="264"/>
      <c r="EF44" s="264"/>
      <c r="EG44" s="264"/>
      <c r="EH44" s="264"/>
      <c r="EI44" s="264"/>
      <c r="EJ44" s="268"/>
      <c r="EK44" s="263"/>
      <c r="EL44" s="264"/>
      <c r="EM44" s="264"/>
      <c r="EN44" s="264"/>
      <c r="EO44" s="264"/>
      <c r="EP44" s="264"/>
      <c r="EQ44" s="264"/>
      <c r="ER44" s="264"/>
      <c r="ES44" s="271"/>
      <c r="ET44" s="74"/>
      <c r="EU44" s="74"/>
    </row>
    <row r="45" spans="1:151" ht="10.5" customHeight="1" thickBot="1" x14ac:dyDescent="0.45">
      <c r="A45" s="74"/>
      <c r="B45" s="52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50"/>
      <c r="N45" s="314"/>
      <c r="O45" s="315"/>
      <c r="P45" s="316"/>
      <c r="Q45" s="489"/>
      <c r="R45" s="490"/>
      <c r="S45" s="491"/>
      <c r="T45" s="490"/>
      <c r="U45" s="490"/>
      <c r="V45" s="493"/>
      <c r="W45" s="495"/>
      <c r="X45" s="490"/>
      <c r="Y45" s="491"/>
      <c r="Z45" s="490"/>
      <c r="AA45" s="490"/>
      <c r="AB45" s="490"/>
      <c r="AC45" s="495"/>
      <c r="AD45" s="490"/>
      <c r="AE45" s="490"/>
      <c r="AF45" s="489"/>
      <c r="AG45" s="490"/>
      <c r="AH45" s="490"/>
      <c r="AI45" s="490"/>
      <c r="AJ45" s="490"/>
      <c r="AK45" s="490"/>
      <c r="AL45" s="490"/>
      <c r="AM45" s="490"/>
      <c r="AN45" s="493"/>
      <c r="AO45" s="489"/>
      <c r="AP45" s="490"/>
      <c r="AQ45" s="490"/>
      <c r="AR45" s="495"/>
      <c r="AS45" s="490"/>
      <c r="AT45" s="490"/>
      <c r="AU45" s="495"/>
      <c r="AV45" s="490"/>
      <c r="AW45" s="498"/>
      <c r="AX45" s="21"/>
      <c r="AZ45" s="52"/>
      <c r="BA45" s="277"/>
      <c r="BB45" s="277"/>
      <c r="BC45" s="277"/>
      <c r="BD45" s="277"/>
      <c r="BE45" s="277"/>
      <c r="BF45" s="277"/>
      <c r="BG45" s="277"/>
      <c r="BH45" s="277"/>
      <c r="BI45" s="277"/>
      <c r="BJ45" s="277"/>
      <c r="BK45" s="51"/>
      <c r="BL45" s="314"/>
      <c r="BM45" s="315"/>
      <c r="BN45" s="316"/>
      <c r="BO45" s="265"/>
      <c r="BP45" s="266"/>
      <c r="BQ45" s="266"/>
      <c r="BR45" s="266"/>
      <c r="BS45" s="266"/>
      <c r="BT45" s="269"/>
      <c r="BU45" s="265"/>
      <c r="BV45" s="266"/>
      <c r="BW45" s="266"/>
      <c r="BX45" s="266"/>
      <c r="BY45" s="266"/>
      <c r="BZ45" s="266"/>
      <c r="CA45" s="266"/>
      <c r="CB45" s="266"/>
      <c r="CC45" s="269"/>
      <c r="CD45" s="265"/>
      <c r="CE45" s="266"/>
      <c r="CF45" s="266"/>
      <c r="CG45" s="266"/>
      <c r="CH45" s="266"/>
      <c r="CI45" s="266"/>
      <c r="CJ45" s="266"/>
      <c r="CK45" s="266"/>
      <c r="CL45" s="269"/>
      <c r="CM45" s="265"/>
      <c r="CN45" s="266"/>
      <c r="CO45" s="266"/>
      <c r="CP45" s="266"/>
      <c r="CQ45" s="266"/>
      <c r="CR45" s="266"/>
      <c r="CS45" s="266"/>
      <c r="CT45" s="266"/>
      <c r="CU45" s="272"/>
      <c r="CV45" s="21"/>
      <c r="CX45" s="52"/>
      <c r="CY45" s="277"/>
      <c r="CZ45" s="277"/>
      <c r="DA45" s="277"/>
      <c r="DB45" s="277"/>
      <c r="DC45" s="277"/>
      <c r="DD45" s="277"/>
      <c r="DE45" s="277"/>
      <c r="DF45" s="277"/>
      <c r="DG45" s="277"/>
      <c r="DH45" s="277"/>
      <c r="DI45" s="51"/>
      <c r="DJ45" s="281"/>
      <c r="DK45" s="282"/>
      <c r="DL45" s="283"/>
      <c r="DM45" s="265"/>
      <c r="DN45" s="266"/>
      <c r="DO45" s="266"/>
      <c r="DP45" s="266"/>
      <c r="DQ45" s="266"/>
      <c r="DR45" s="269"/>
      <c r="DS45" s="265"/>
      <c r="DT45" s="266"/>
      <c r="DU45" s="266"/>
      <c r="DV45" s="266"/>
      <c r="DW45" s="266"/>
      <c r="DX45" s="266"/>
      <c r="DY45" s="266"/>
      <c r="DZ45" s="266"/>
      <c r="EA45" s="269"/>
      <c r="EB45" s="265"/>
      <c r="EC45" s="266"/>
      <c r="ED45" s="266"/>
      <c r="EE45" s="266"/>
      <c r="EF45" s="266"/>
      <c r="EG45" s="266"/>
      <c r="EH45" s="266"/>
      <c r="EI45" s="266"/>
      <c r="EJ45" s="269"/>
      <c r="EK45" s="265"/>
      <c r="EL45" s="266"/>
      <c r="EM45" s="266"/>
      <c r="EN45" s="266"/>
      <c r="EO45" s="266"/>
      <c r="EP45" s="266"/>
      <c r="EQ45" s="266"/>
      <c r="ER45" s="266"/>
      <c r="ES45" s="272"/>
      <c r="ET45" s="74"/>
      <c r="EU45" s="74"/>
    </row>
    <row r="46" spans="1:151" ht="10.5" customHeight="1" x14ac:dyDescent="0.4">
      <c r="A46" s="112"/>
      <c r="B46" s="273" t="s">
        <v>75</v>
      </c>
      <c r="C46" s="273"/>
      <c r="D46" s="273"/>
      <c r="E46" s="273"/>
      <c r="F46" s="273"/>
      <c r="G46" s="273"/>
      <c r="H46" s="503" t="s">
        <v>94</v>
      </c>
      <c r="I46" s="499"/>
      <c r="J46" s="499"/>
      <c r="K46" s="499"/>
      <c r="L46" s="499"/>
      <c r="M46" s="255">
        <f>入力表!D15</f>
        <v>9</v>
      </c>
      <c r="N46" s="255"/>
      <c r="O46" s="255"/>
      <c r="P46" s="255"/>
      <c r="Q46" s="499" t="s">
        <v>76</v>
      </c>
      <c r="R46" s="499"/>
      <c r="S46" s="255">
        <f>入力表!F15</f>
        <v>8</v>
      </c>
      <c r="T46" s="255"/>
      <c r="U46" s="255"/>
      <c r="V46" s="499" t="s">
        <v>77</v>
      </c>
      <c r="W46" s="499"/>
      <c r="X46" s="255">
        <f>入力表!H15</f>
        <v>31</v>
      </c>
      <c r="Y46" s="255"/>
      <c r="Z46" s="255"/>
      <c r="AA46" s="499" t="s">
        <v>78</v>
      </c>
      <c r="AB46" s="501"/>
      <c r="AC46" s="234" t="s">
        <v>79</v>
      </c>
      <c r="AD46" s="274"/>
      <c r="AE46" s="236"/>
      <c r="AF46" s="243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4"/>
      <c r="AS46" s="244"/>
      <c r="AT46" s="244"/>
      <c r="AU46" s="244"/>
      <c r="AV46" s="244"/>
      <c r="AW46" s="245"/>
      <c r="AX46" s="21"/>
      <c r="AY46" s="112"/>
      <c r="AZ46" s="249" t="s">
        <v>75</v>
      </c>
      <c r="BA46" s="250"/>
      <c r="BB46" s="250"/>
      <c r="BC46" s="250"/>
      <c r="BD46" s="250"/>
      <c r="BE46" s="251"/>
      <c r="BF46" s="503" t="s">
        <v>94</v>
      </c>
      <c r="BG46" s="499"/>
      <c r="BH46" s="499"/>
      <c r="BI46" s="499"/>
      <c r="BJ46" s="499"/>
      <c r="BK46" s="255">
        <f>M46</f>
        <v>9</v>
      </c>
      <c r="BL46" s="255"/>
      <c r="BM46" s="255"/>
      <c r="BN46" s="255"/>
      <c r="BO46" s="499" t="s">
        <v>76</v>
      </c>
      <c r="BP46" s="499"/>
      <c r="BQ46" s="255">
        <f>S46</f>
        <v>8</v>
      </c>
      <c r="BR46" s="255"/>
      <c r="BS46" s="255"/>
      <c r="BT46" s="499" t="s">
        <v>77</v>
      </c>
      <c r="BU46" s="499"/>
      <c r="BV46" s="255">
        <f>X46</f>
        <v>31</v>
      </c>
      <c r="BW46" s="255"/>
      <c r="BX46" s="255"/>
      <c r="BY46" s="499" t="s">
        <v>78</v>
      </c>
      <c r="BZ46" s="501"/>
      <c r="CA46" s="231" t="s">
        <v>79</v>
      </c>
      <c r="CB46" s="232"/>
      <c r="CC46" s="233"/>
      <c r="CD46" s="240"/>
      <c r="CE46" s="241"/>
      <c r="CF46" s="241"/>
      <c r="CG46" s="241"/>
      <c r="CH46" s="241"/>
      <c r="CI46" s="241"/>
      <c r="CJ46" s="241"/>
      <c r="CK46" s="241"/>
      <c r="CL46" s="241"/>
      <c r="CM46" s="241"/>
      <c r="CN46" s="241"/>
      <c r="CO46" s="241"/>
      <c r="CP46" s="241"/>
      <c r="CQ46" s="241"/>
      <c r="CR46" s="241"/>
      <c r="CS46" s="241"/>
      <c r="CT46" s="241"/>
      <c r="CU46" s="242"/>
      <c r="CV46" s="21"/>
      <c r="CX46" s="249" t="s">
        <v>75</v>
      </c>
      <c r="CY46" s="250"/>
      <c r="CZ46" s="250"/>
      <c r="DA46" s="250"/>
      <c r="DB46" s="250"/>
      <c r="DC46" s="251"/>
      <c r="DD46" s="503" t="s">
        <v>94</v>
      </c>
      <c r="DE46" s="499"/>
      <c r="DF46" s="499"/>
      <c r="DG46" s="499"/>
      <c r="DH46" s="499"/>
      <c r="DI46" s="255">
        <f>M46</f>
        <v>9</v>
      </c>
      <c r="DJ46" s="255"/>
      <c r="DK46" s="255"/>
      <c r="DL46" s="255"/>
      <c r="DM46" s="499" t="s">
        <v>76</v>
      </c>
      <c r="DN46" s="499"/>
      <c r="DO46" s="255">
        <f>S46</f>
        <v>8</v>
      </c>
      <c r="DP46" s="255"/>
      <c r="DQ46" s="255"/>
      <c r="DR46" s="499" t="s">
        <v>77</v>
      </c>
      <c r="DS46" s="499"/>
      <c r="DT46" s="255">
        <f>X46</f>
        <v>31</v>
      </c>
      <c r="DU46" s="255"/>
      <c r="DV46" s="255"/>
      <c r="DW46" s="499" t="s">
        <v>78</v>
      </c>
      <c r="DX46" s="501"/>
      <c r="DY46" s="231" t="s">
        <v>79</v>
      </c>
      <c r="DZ46" s="232"/>
      <c r="EA46" s="233"/>
      <c r="EB46" s="243"/>
      <c r="EC46" s="244"/>
      <c r="ED46" s="244"/>
      <c r="EE46" s="244"/>
      <c r="EF46" s="244"/>
      <c r="EG46" s="244"/>
      <c r="EH46" s="244"/>
      <c r="EI46" s="244"/>
      <c r="EJ46" s="244"/>
      <c r="EK46" s="244"/>
      <c r="EL46" s="244"/>
      <c r="EM46" s="244"/>
      <c r="EN46" s="244"/>
      <c r="EO46" s="244"/>
      <c r="EP46" s="244"/>
      <c r="EQ46" s="244"/>
      <c r="ER46" s="244"/>
      <c r="ES46" s="245"/>
      <c r="ET46" s="74"/>
      <c r="EU46" s="74"/>
    </row>
    <row r="47" spans="1:151" ht="10.5" customHeight="1" x14ac:dyDescent="0.4">
      <c r="A47" s="112"/>
      <c r="B47" s="273"/>
      <c r="C47" s="273"/>
      <c r="D47" s="273"/>
      <c r="E47" s="273"/>
      <c r="F47" s="273"/>
      <c r="G47" s="273"/>
      <c r="H47" s="504"/>
      <c r="I47" s="500"/>
      <c r="J47" s="500"/>
      <c r="K47" s="500"/>
      <c r="L47" s="500"/>
      <c r="M47" s="256"/>
      <c r="N47" s="256"/>
      <c r="O47" s="256"/>
      <c r="P47" s="256"/>
      <c r="Q47" s="500"/>
      <c r="R47" s="500"/>
      <c r="S47" s="256"/>
      <c r="T47" s="256"/>
      <c r="U47" s="256"/>
      <c r="V47" s="500"/>
      <c r="W47" s="500"/>
      <c r="X47" s="256"/>
      <c r="Y47" s="256"/>
      <c r="Z47" s="256"/>
      <c r="AA47" s="500"/>
      <c r="AB47" s="502"/>
      <c r="AC47" s="234"/>
      <c r="AD47" s="274"/>
      <c r="AE47" s="236"/>
      <c r="AF47" s="243"/>
      <c r="AG47" s="244"/>
      <c r="AH47" s="244"/>
      <c r="AI47" s="244"/>
      <c r="AJ47" s="244"/>
      <c r="AK47" s="244"/>
      <c r="AL47" s="244"/>
      <c r="AM47" s="244"/>
      <c r="AN47" s="244"/>
      <c r="AO47" s="244"/>
      <c r="AP47" s="244"/>
      <c r="AQ47" s="244"/>
      <c r="AR47" s="244"/>
      <c r="AS47" s="244"/>
      <c r="AT47" s="244"/>
      <c r="AU47" s="244"/>
      <c r="AV47" s="244"/>
      <c r="AW47" s="245"/>
      <c r="AX47" s="21"/>
      <c r="AY47" s="53"/>
      <c r="AZ47" s="252"/>
      <c r="BA47" s="253"/>
      <c r="BB47" s="253"/>
      <c r="BC47" s="253"/>
      <c r="BD47" s="253"/>
      <c r="BE47" s="254"/>
      <c r="BF47" s="504"/>
      <c r="BG47" s="500"/>
      <c r="BH47" s="500"/>
      <c r="BI47" s="500"/>
      <c r="BJ47" s="500"/>
      <c r="BK47" s="256"/>
      <c r="BL47" s="256"/>
      <c r="BM47" s="256"/>
      <c r="BN47" s="256"/>
      <c r="BO47" s="500"/>
      <c r="BP47" s="500"/>
      <c r="BQ47" s="256"/>
      <c r="BR47" s="256"/>
      <c r="BS47" s="256"/>
      <c r="BT47" s="500"/>
      <c r="BU47" s="500"/>
      <c r="BV47" s="256"/>
      <c r="BW47" s="256"/>
      <c r="BX47" s="256"/>
      <c r="BY47" s="500"/>
      <c r="BZ47" s="502"/>
      <c r="CA47" s="234"/>
      <c r="CB47" s="235"/>
      <c r="CC47" s="236"/>
      <c r="CD47" s="243"/>
      <c r="CE47" s="244"/>
      <c r="CF47" s="244"/>
      <c r="CG47" s="244"/>
      <c r="CH47" s="244"/>
      <c r="CI47" s="244"/>
      <c r="CJ47" s="244"/>
      <c r="CK47" s="244"/>
      <c r="CL47" s="244"/>
      <c r="CM47" s="244"/>
      <c r="CN47" s="244"/>
      <c r="CO47" s="244"/>
      <c r="CP47" s="244"/>
      <c r="CQ47" s="244"/>
      <c r="CR47" s="244"/>
      <c r="CS47" s="244"/>
      <c r="CT47" s="244"/>
      <c r="CU47" s="245"/>
      <c r="CV47" s="21"/>
      <c r="CX47" s="252"/>
      <c r="CY47" s="253"/>
      <c r="CZ47" s="253"/>
      <c r="DA47" s="253"/>
      <c r="DB47" s="253"/>
      <c r="DC47" s="254"/>
      <c r="DD47" s="504"/>
      <c r="DE47" s="500"/>
      <c r="DF47" s="500"/>
      <c r="DG47" s="500"/>
      <c r="DH47" s="500"/>
      <c r="DI47" s="256"/>
      <c r="DJ47" s="256"/>
      <c r="DK47" s="256"/>
      <c r="DL47" s="256"/>
      <c r="DM47" s="500"/>
      <c r="DN47" s="500"/>
      <c r="DO47" s="256"/>
      <c r="DP47" s="256"/>
      <c r="DQ47" s="256"/>
      <c r="DR47" s="500"/>
      <c r="DS47" s="500"/>
      <c r="DT47" s="256"/>
      <c r="DU47" s="256"/>
      <c r="DV47" s="256"/>
      <c r="DW47" s="500"/>
      <c r="DX47" s="502"/>
      <c r="DY47" s="234"/>
      <c r="DZ47" s="235"/>
      <c r="EA47" s="236"/>
      <c r="EB47" s="243"/>
      <c r="EC47" s="244"/>
      <c r="ED47" s="244"/>
      <c r="EE47" s="244"/>
      <c r="EF47" s="244"/>
      <c r="EG47" s="244"/>
      <c r="EH47" s="244"/>
      <c r="EI47" s="244"/>
      <c r="EJ47" s="244"/>
      <c r="EK47" s="244"/>
      <c r="EL47" s="244"/>
      <c r="EM47" s="244"/>
      <c r="EN47" s="244"/>
      <c r="EO47" s="244"/>
      <c r="EP47" s="244"/>
      <c r="EQ47" s="244"/>
      <c r="ER47" s="244"/>
      <c r="ES47" s="245"/>
      <c r="ET47" s="74"/>
      <c r="EU47" s="74"/>
    </row>
    <row r="48" spans="1:151" ht="10.5" customHeight="1" x14ac:dyDescent="0.4">
      <c r="A48" s="112"/>
      <c r="B48" s="284" t="s">
        <v>80</v>
      </c>
      <c r="C48" s="285"/>
      <c r="D48" s="285"/>
      <c r="E48" s="285"/>
      <c r="F48" s="285"/>
      <c r="G48" s="286"/>
      <c r="H48" s="287" t="s">
        <v>81</v>
      </c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288"/>
      <c r="Z48" s="288"/>
      <c r="AA48" s="288"/>
      <c r="AB48" s="289"/>
      <c r="AC48" s="234"/>
      <c r="AD48" s="274"/>
      <c r="AE48" s="236"/>
      <c r="AF48" s="243"/>
      <c r="AG48" s="244"/>
      <c r="AH48" s="244"/>
      <c r="AI48" s="244"/>
      <c r="AJ48" s="244"/>
      <c r="AK48" s="244"/>
      <c r="AL48" s="244"/>
      <c r="AM48" s="244"/>
      <c r="AN48" s="244"/>
      <c r="AO48" s="244"/>
      <c r="AP48" s="244"/>
      <c r="AQ48" s="244"/>
      <c r="AR48" s="244"/>
      <c r="AS48" s="244"/>
      <c r="AT48" s="244"/>
      <c r="AU48" s="244"/>
      <c r="AV48" s="244"/>
      <c r="AW48" s="245"/>
      <c r="AX48" s="21"/>
      <c r="AZ48" s="55" t="s">
        <v>82</v>
      </c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234"/>
      <c r="CB48" s="235"/>
      <c r="CC48" s="236"/>
      <c r="CD48" s="243"/>
      <c r="CE48" s="244"/>
      <c r="CF48" s="244"/>
      <c r="CG48" s="244"/>
      <c r="CH48" s="244"/>
      <c r="CI48" s="244"/>
      <c r="CJ48" s="244"/>
      <c r="CK48" s="244"/>
      <c r="CL48" s="244"/>
      <c r="CM48" s="244"/>
      <c r="CN48" s="244"/>
      <c r="CO48" s="244"/>
      <c r="CP48" s="244"/>
      <c r="CQ48" s="244"/>
      <c r="CR48" s="244"/>
      <c r="CS48" s="244"/>
      <c r="CT48" s="244"/>
      <c r="CU48" s="245"/>
      <c r="CV48" s="21"/>
      <c r="CX48" s="56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234"/>
      <c r="DZ48" s="235"/>
      <c r="EA48" s="236"/>
      <c r="EB48" s="243"/>
      <c r="EC48" s="244"/>
      <c r="ED48" s="244"/>
      <c r="EE48" s="244"/>
      <c r="EF48" s="244"/>
      <c r="EG48" s="244"/>
      <c r="EH48" s="244"/>
      <c r="EI48" s="244"/>
      <c r="EJ48" s="244"/>
      <c r="EK48" s="244"/>
      <c r="EL48" s="244"/>
      <c r="EM48" s="244"/>
      <c r="EN48" s="244"/>
      <c r="EO48" s="244"/>
      <c r="EP48" s="244"/>
      <c r="EQ48" s="244"/>
      <c r="ER48" s="244"/>
      <c r="ES48" s="245"/>
      <c r="ET48" s="74"/>
      <c r="EU48" s="74"/>
    </row>
    <row r="49" spans="1:151" ht="10.5" customHeight="1" x14ac:dyDescent="0.4">
      <c r="A49" s="112"/>
      <c r="B49" s="296" t="s">
        <v>83</v>
      </c>
      <c r="C49" s="297"/>
      <c r="D49" s="297"/>
      <c r="E49" s="297"/>
      <c r="F49" s="297"/>
      <c r="G49" s="298"/>
      <c r="H49" s="290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2"/>
      <c r="AC49" s="234"/>
      <c r="AD49" s="274"/>
      <c r="AE49" s="236"/>
      <c r="AF49" s="243"/>
      <c r="AG49" s="244"/>
      <c r="AH49" s="244"/>
      <c r="AI49" s="244"/>
      <c r="AJ49" s="244"/>
      <c r="AK49" s="244"/>
      <c r="AL49" s="244"/>
      <c r="AM49" s="244"/>
      <c r="AN49" s="244"/>
      <c r="AO49" s="244"/>
      <c r="AP49" s="244"/>
      <c r="AQ49" s="244"/>
      <c r="AR49" s="244"/>
      <c r="AS49" s="244"/>
      <c r="AT49" s="244"/>
      <c r="AU49" s="244"/>
      <c r="AV49" s="244"/>
      <c r="AW49" s="245"/>
      <c r="AX49" s="21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234"/>
      <c r="CB49" s="235"/>
      <c r="CC49" s="236"/>
      <c r="CD49" s="243"/>
      <c r="CE49" s="244"/>
      <c r="CF49" s="244"/>
      <c r="CG49" s="244"/>
      <c r="CH49" s="244"/>
      <c r="CI49" s="244"/>
      <c r="CJ49" s="244"/>
      <c r="CK49" s="244"/>
      <c r="CL49" s="244"/>
      <c r="CM49" s="244"/>
      <c r="CN49" s="244"/>
      <c r="CO49" s="244"/>
      <c r="CP49" s="244"/>
      <c r="CQ49" s="244"/>
      <c r="CR49" s="244"/>
      <c r="CS49" s="244"/>
      <c r="CT49" s="244"/>
      <c r="CU49" s="245"/>
      <c r="CV49" s="21"/>
      <c r="CX49" s="60"/>
      <c r="CY49" s="38" t="s">
        <v>84</v>
      </c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234"/>
      <c r="DZ49" s="235"/>
      <c r="EA49" s="236"/>
      <c r="EB49" s="243"/>
      <c r="EC49" s="244"/>
      <c r="ED49" s="244"/>
      <c r="EE49" s="244"/>
      <c r="EF49" s="244"/>
      <c r="EG49" s="244"/>
      <c r="EH49" s="244"/>
      <c r="EI49" s="244"/>
      <c r="EJ49" s="244"/>
      <c r="EK49" s="244"/>
      <c r="EL49" s="244"/>
      <c r="EM49" s="244"/>
      <c r="EN49" s="244"/>
      <c r="EO49" s="244"/>
      <c r="EP49" s="244"/>
      <c r="EQ49" s="244"/>
      <c r="ER49" s="244"/>
      <c r="ES49" s="245"/>
      <c r="ET49" s="74"/>
      <c r="EU49" s="74"/>
    </row>
    <row r="50" spans="1:151" ht="10.5" customHeight="1" x14ac:dyDescent="0.4">
      <c r="A50" s="112"/>
      <c r="B50" s="218" t="s">
        <v>85</v>
      </c>
      <c r="C50" s="219"/>
      <c r="D50" s="219"/>
      <c r="E50" s="219"/>
      <c r="F50" s="219"/>
      <c r="G50" s="220"/>
      <c r="H50" s="293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4"/>
      <c r="AB50" s="295"/>
      <c r="AC50" s="234"/>
      <c r="AD50" s="274"/>
      <c r="AE50" s="236"/>
      <c r="AF50" s="243"/>
      <c r="AG50" s="244"/>
      <c r="AH50" s="244"/>
      <c r="AI50" s="244"/>
      <c r="AJ50" s="244"/>
      <c r="AK50" s="244"/>
      <c r="AL50" s="244"/>
      <c r="AM50" s="244"/>
      <c r="AN50" s="244"/>
      <c r="AO50" s="244"/>
      <c r="AP50" s="244"/>
      <c r="AQ50" s="244"/>
      <c r="AR50" s="244"/>
      <c r="AS50" s="244"/>
      <c r="AT50" s="244"/>
      <c r="AU50" s="244"/>
      <c r="AV50" s="244"/>
      <c r="AW50" s="245"/>
      <c r="AX50" s="21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234"/>
      <c r="CB50" s="235"/>
      <c r="CC50" s="236"/>
      <c r="CD50" s="243"/>
      <c r="CE50" s="244"/>
      <c r="CF50" s="244"/>
      <c r="CG50" s="244"/>
      <c r="CH50" s="244"/>
      <c r="CI50" s="244"/>
      <c r="CJ50" s="244"/>
      <c r="CK50" s="244"/>
      <c r="CL50" s="244"/>
      <c r="CM50" s="244"/>
      <c r="CN50" s="244"/>
      <c r="CO50" s="244"/>
      <c r="CP50" s="244"/>
      <c r="CQ50" s="244"/>
      <c r="CR50" s="244"/>
      <c r="CS50" s="244"/>
      <c r="CT50" s="244"/>
      <c r="CU50" s="245"/>
      <c r="CV50" s="21"/>
      <c r="CX50" s="62"/>
      <c r="CY50" s="38" t="s">
        <v>86</v>
      </c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234"/>
      <c r="DZ50" s="235"/>
      <c r="EA50" s="236"/>
      <c r="EB50" s="243"/>
      <c r="EC50" s="244"/>
      <c r="ED50" s="244"/>
      <c r="EE50" s="244"/>
      <c r="EF50" s="244"/>
      <c r="EG50" s="244"/>
      <c r="EH50" s="244"/>
      <c r="EI50" s="244"/>
      <c r="EJ50" s="244"/>
      <c r="EK50" s="244"/>
      <c r="EL50" s="244"/>
      <c r="EM50" s="244"/>
      <c r="EN50" s="244"/>
      <c r="EO50" s="244"/>
      <c r="EP50" s="244"/>
      <c r="EQ50" s="244"/>
      <c r="ER50" s="244"/>
      <c r="ES50" s="245"/>
      <c r="ET50" s="74"/>
      <c r="EU50" s="74"/>
    </row>
    <row r="51" spans="1:151" ht="10.5" customHeight="1" x14ac:dyDescent="0.4">
      <c r="A51" s="112"/>
      <c r="B51" s="221" t="s">
        <v>87</v>
      </c>
      <c r="C51" s="221"/>
      <c r="D51" s="221"/>
      <c r="E51" s="221"/>
      <c r="F51" s="221"/>
      <c r="G51" s="222"/>
      <c r="H51" s="225" t="s">
        <v>88</v>
      </c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34"/>
      <c r="AD51" s="274"/>
      <c r="AE51" s="236"/>
      <c r="AF51" s="243"/>
      <c r="AG51" s="244"/>
      <c r="AH51" s="244"/>
      <c r="AI51" s="244"/>
      <c r="AJ51" s="244"/>
      <c r="AK51" s="244"/>
      <c r="AL51" s="244"/>
      <c r="AM51" s="244"/>
      <c r="AN51" s="244"/>
      <c r="AO51" s="244"/>
      <c r="AP51" s="244"/>
      <c r="AQ51" s="244"/>
      <c r="AR51" s="244"/>
      <c r="AS51" s="244"/>
      <c r="AT51" s="244"/>
      <c r="AU51" s="244"/>
      <c r="AV51" s="244"/>
      <c r="AW51" s="245"/>
      <c r="AX51" s="21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234"/>
      <c r="CB51" s="235"/>
      <c r="CC51" s="236"/>
      <c r="CD51" s="243"/>
      <c r="CE51" s="244"/>
      <c r="CF51" s="244"/>
      <c r="CG51" s="244"/>
      <c r="CH51" s="244"/>
      <c r="CI51" s="244"/>
      <c r="CJ51" s="244"/>
      <c r="CK51" s="244"/>
      <c r="CL51" s="244"/>
      <c r="CM51" s="244"/>
      <c r="CN51" s="244"/>
      <c r="CO51" s="244"/>
      <c r="CP51" s="244"/>
      <c r="CQ51" s="244"/>
      <c r="CR51" s="244"/>
      <c r="CS51" s="244"/>
      <c r="CT51" s="244"/>
      <c r="CU51" s="245"/>
      <c r="CV51" s="21"/>
      <c r="CX51" s="55"/>
      <c r="CY51" s="55"/>
      <c r="CZ51" s="55"/>
      <c r="DA51" s="55"/>
      <c r="DB51" s="55"/>
      <c r="DC51" s="55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234"/>
      <c r="DZ51" s="235"/>
      <c r="EA51" s="236"/>
      <c r="EB51" s="243"/>
      <c r="EC51" s="244"/>
      <c r="ED51" s="244"/>
      <c r="EE51" s="244"/>
      <c r="EF51" s="244"/>
      <c r="EG51" s="244"/>
      <c r="EH51" s="244"/>
      <c r="EI51" s="244"/>
      <c r="EJ51" s="244"/>
      <c r="EK51" s="244"/>
      <c r="EL51" s="244"/>
      <c r="EM51" s="244"/>
      <c r="EN51" s="244"/>
      <c r="EO51" s="244"/>
      <c r="EP51" s="244"/>
      <c r="EQ51" s="244"/>
      <c r="ER51" s="244"/>
      <c r="ES51" s="245"/>
      <c r="ET51" s="74"/>
      <c r="EU51" s="74"/>
    </row>
    <row r="52" spans="1:151" ht="10.5" customHeight="1" x14ac:dyDescent="0.4">
      <c r="A52" s="112"/>
      <c r="B52" s="223"/>
      <c r="C52" s="223"/>
      <c r="D52" s="223"/>
      <c r="E52" s="223"/>
      <c r="F52" s="223"/>
      <c r="G52" s="224"/>
      <c r="H52" s="227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8"/>
      <c r="Z52" s="228"/>
      <c r="AA52" s="228"/>
      <c r="AB52" s="228"/>
      <c r="AC52" s="234"/>
      <c r="AD52" s="274"/>
      <c r="AE52" s="236"/>
      <c r="AF52" s="243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4"/>
      <c r="AV52" s="244"/>
      <c r="AW52" s="245"/>
      <c r="AX52" s="21"/>
      <c r="AZ52" s="55"/>
      <c r="BA52" s="55"/>
      <c r="BB52" s="55"/>
      <c r="BC52" s="55"/>
      <c r="BD52" s="55"/>
      <c r="BE52" s="55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234"/>
      <c r="CB52" s="235"/>
      <c r="CC52" s="236"/>
      <c r="CD52" s="243"/>
      <c r="CE52" s="244"/>
      <c r="CF52" s="244"/>
      <c r="CG52" s="244"/>
      <c r="CH52" s="244"/>
      <c r="CI52" s="244"/>
      <c r="CJ52" s="244"/>
      <c r="CK52" s="244"/>
      <c r="CL52" s="244"/>
      <c r="CM52" s="244"/>
      <c r="CN52" s="244"/>
      <c r="CO52" s="244"/>
      <c r="CP52" s="244"/>
      <c r="CQ52" s="244"/>
      <c r="CR52" s="244"/>
      <c r="CS52" s="244"/>
      <c r="CT52" s="244"/>
      <c r="CU52" s="245"/>
      <c r="CV52" s="21"/>
      <c r="CX52" s="55"/>
      <c r="CY52" s="229" t="s">
        <v>89</v>
      </c>
      <c r="CZ52" s="230"/>
      <c r="DA52" s="230"/>
      <c r="DB52" s="230"/>
      <c r="DC52" s="230"/>
      <c r="DD52" s="230"/>
      <c r="DE52" s="230"/>
      <c r="DF52" s="230"/>
      <c r="DG52" s="230"/>
      <c r="DH52" s="230"/>
      <c r="DI52" s="230"/>
      <c r="DJ52" s="230"/>
      <c r="DK52" s="230"/>
      <c r="DL52" s="230"/>
      <c r="DM52" s="230"/>
      <c r="DN52" s="230"/>
      <c r="DO52" s="230"/>
      <c r="DP52" s="230"/>
      <c r="DQ52" s="230"/>
      <c r="DR52" s="230"/>
      <c r="DS52" s="230"/>
      <c r="DT52" s="63"/>
      <c r="DU52" s="63"/>
      <c r="DV52" s="63"/>
      <c r="DW52" s="63"/>
      <c r="DX52" s="63"/>
      <c r="DY52" s="234"/>
      <c r="DZ52" s="235"/>
      <c r="EA52" s="236"/>
      <c r="EB52" s="243"/>
      <c r="EC52" s="244"/>
      <c r="ED52" s="244"/>
      <c r="EE52" s="244"/>
      <c r="EF52" s="244"/>
      <c r="EG52" s="244"/>
      <c r="EH52" s="244"/>
      <c r="EI52" s="244"/>
      <c r="EJ52" s="244"/>
      <c r="EK52" s="244"/>
      <c r="EL52" s="244"/>
      <c r="EM52" s="244"/>
      <c r="EN52" s="244"/>
      <c r="EO52" s="244"/>
      <c r="EP52" s="244"/>
      <c r="EQ52" s="244"/>
      <c r="ER52" s="244"/>
      <c r="ES52" s="245"/>
      <c r="ET52" s="74"/>
      <c r="EU52" s="74"/>
    </row>
    <row r="53" spans="1:151" ht="10.5" customHeight="1" x14ac:dyDescent="0.4">
      <c r="B53" s="35"/>
      <c r="C53" s="38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106"/>
      <c r="AC53" s="234"/>
      <c r="AD53" s="274"/>
      <c r="AE53" s="236"/>
      <c r="AF53" s="243"/>
      <c r="AG53" s="244"/>
      <c r="AH53" s="244"/>
      <c r="AI53" s="244"/>
      <c r="AJ53" s="244"/>
      <c r="AK53" s="244"/>
      <c r="AL53" s="244"/>
      <c r="AM53" s="244"/>
      <c r="AN53" s="244"/>
      <c r="AO53" s="244"/>
      <c r="AP53" s="244"/>
      <c r="AQ53" s="244"/>
      <c r="AR53" s="244"/>
      <c r="AS53" s="244"/>
      <c r="AT53" s="244"/>
      <c r="AU53" s="244"/>
      <c r="AV53" s="244"/>
      <c r="AW53" s="245"/>
      <c r="AX53" s="21"/>
      <c r="AZ53" s="35"/>
      <c r="BA53" s="38" t="s">
        <v>90</v>
      </c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234"/>
      <c r="CB53" s="235"/>
      <c r="CC53" s="236"/>
      <c r="CD53" s="243"/>
      <c r="CE53" s="244"/>
      <c r="CF53" s="244"/>
      <c r="CG53" s="244"/>
      <c r="CH53" s="244"/>
      <c r="CI53" s="244"/>
      <c r="CJ53" s="244"/>
      <c r="CK53" s="244"/>
      <c r="CL53" s="244"/>
      <c r="CM53" s="244"/>
      <c r="CN53" s="244"/>
      <c r="CO53" s="244"/>
      <c r="CP53" s="244"/>
      <c r="CQ53" s="244"/>
      <c r="CR53" s="244"/>
      <c r="CS53" s="244"/>
      <c r="CT53" s="244"/>
      <c r="CU53" s="245"/>
      <c r="CV53" s="21"/>
      <c r="CX53" s="35"/>
      <c r="CY53" s="230"/>
      <c r="CZ53" s="230"/>
      <c r="DA53" s="230"/>
      <c r="DB53" s="230"/>
      <c r="DC53" s="230"/>
      <c r="DD53" s="230"/>
      <c r="DE53" s="230"/>
      <c r="DF53" s="230"/>
      <c r="DG53" s="230"/>
      <c r="DH53" s="230"/>
      <c r="DI53" s="230"/>
      <c r="DJ53" s="230"/>
      <c r="DK53" s="230"/>
      <c r="DL53" s="230"/>
      <c r="DM53" s="230"/>
      <c r="DN53" s="230"/>
      <c r="DO53" s="230"/>
      <c r="DP53" s="230"/>
      <c r="DQ53" s="230"/>
      <c r="DR53" s="230"/>
      <c r="DS53" s="230"/>
      <c r="DT53" s="35"/>
      <c r="DU53" s="35"/>
      <c r="DV53" s="35"/>
      <c r="DW53" s="35"/>
      <c r="DX53" s="35"/>
      <c r="DY53" s="234"/>
      <c r="DZ53" s="235"/>
      <c r="EA53" s="236"/>
      <c r="EB53" s="243"/>
      <c r="EC53" s="244"/>
      <c r="ED53" s="244"/>
      <c r="EE53" s="244"/>
      <c r="EF53" s="244"/>
      <c r="EG53" s="244"/>
      <c r="EH53" s="244"/>
      <c r="EI53" s="244"/>
      <c r="EJ53" s="244"/>
      <c r="EK53" s="244"/>
      <c r="EL53" s="244"/>
      <c r="EM53" s="244"/>
      <c r="EN53" s="244"/>
      <c r="EO53" s="244"/>
      <c r="EP53" s="244"/>
      <c r="EQ53" s="244"/>
      <c r="ER53" s="244"/>
      <c r="ES53" s="245"/>
      <c r="ET53" s="74"/>
      <c r="EU53" s="74"/>
    </row>
    <row r="54" spans="1:151" ht="10.5" customHeight="1" x14ac:dyDescent="0.4">
      <c r="B54" s="35"/>
      <c r="C54" s="38" t="s">
        <v>91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106"/>
      <c r="AC54" s="234"/>
      <c r="AD54" s="274"/>
      <c r="AE54" s="236"/>
      <c r="AF54" s="243"/>
      <c r="AG54" s="244"/>
      <c r="AH54" s="244"/>
      <c r="AI54" s="244"/>
      <c r="AJ54" s="244"/>
      <c r="AK54" s="244"/>
      <c r="AL54" s="244"/>
      <c r="AM54" s="244"/>
      <c r="AN54" s="244"/>
      <c r="AO54" s="244"/>
      <c r="AP54" s="244"/>
      <c r="AQ54" s="244"/>
      <c r="AR54" s="244"/>
      <c r="AS54" s="244"/>
      <c r="AT54" s="244"/>
      <c r="AU54" s="244"/>
      <c r="AV54" s="244"/>
      <c r="AW54" s="245"/>
      <c r="AX54" s="21"/>
      <c r="AZ54" s="35"/>
      <c r="BA54" s="38" t="s">
        <v>92</v>
      </c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234"/>
      <c r="CB54" s="235"/>
      <c r="CC54" s="236"/>
      <c r="CD54" s="243"/>
      <c r="CE54" s="244"/>
      <c r="CF54" s="244"/>
      <c r="CG54" s="244"/>
      <c r="CH54" s="244"/>
      <c r="CI54" s="244"/>
      <c r="CJ54" s="244"/>
      <c r="CK54" s="244"/>
      <c r="CL54" s="244"/>
      <c r="CM54" s="244"/>
      <c r="CN54" s="244"/>
      <c r="CO54" s="244"/>
      <c r="CP54" s="244"/>
      <c r="CQ54" s="244"/>
      <c r="CR54" s="244"/>
      <c r="CS54" s="244"/>
      <c r="CT54" s="244"/>
      <c r="CU54" s="245"/>
      <c r="CV54" s="21"/>
      <c r="CX54" s="35"/>
      <c r="CY54" s="38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234"/>
      <c r="DZ54" s="235"/>
      <c r="EA54" s="236"/>
      <c r="EB54" s="243"/>
      <c r="EC54" s="244"/>
      <c r="ED54" s="244"/>
      <c r="EE54" s="244"/>
      <c r="EF54" s="244"/>
      <c r="EG54" s="244"/>
      <c r="EH54" s="244"/>
      <c r="EI54" s="244"/>
      <c r="EJ54" s="244"/>
      <c r="EK54" s="244"/>
      <c r="EL54" s="244"/>
      <c r="EM54" s="244"/>
      <c r="EN54" s="244"/>
      <c r="EO54" s="244"/>
      <c r="EP54" s="244"/>
      <c r="EQ54" s="244"/>
      <c r="ER54" s="244"/>
      <c r="ES54" s="245"/>
      <c r="ET54" s="74"/>
      <c r="EU54" s="74"/>
    </row>
    <row r="55" spans="1:151" ht="10.5" customHeight="1" x14ac:dyDescent="0.4">
      <c r="B55" s="35"/>
      <c r="C55" s="38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106"/>
      <c r="AC55" s="237"/>
      <c r="AD55" s="238"/>
      <c r="AE55" s="239"/>
      <c r="AF55" s="243"/>
      <c r="AG55" s="244"/>
      <c r="AH55" s="244"/>
      <c r="AI55" s="244"/>
      <c r="AJ55" s="244"/>
      <c r="AK55" s="244"/>
      <c r="AL55" s="244"/>
      <c r="AM55" s="244"/>
      <c r="AN55" s="244"/>
      <c r="AO55" s="244"/>
      <c r="AP55" s="244"/>
      <c r="AQ55" s="244"/>
      <c r="AR55" s="244"/>
      <c r="AS55" s="244"/>
      <c r="AT55" s="244"/>
      <c r="AU55" s="244"/>
      <c r="AV55" s="244"/>
      <c r="AW55" s="245"/>
      <c r="AX55" s="21"/>
      <c r="AZ55" s="35"/>
      <c r="BA55" s="38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237"/>
      <c r="CB55" s="238"/>
      <c r="CC55" s="239"/>
      <c r="CD55" s="246"/>
      <c r="CE55" s="247"/>
      <c r="CF55" s="247"/>
      <c r="CG55" s="247"/>
      <c r="CH55" s="247"/>
      <c r="CI55" s="247"/>
      <c r="CJ55" s="247"/>
      <c r="CK55" s="247"/>
      <c r="CL55" s="247"/>
      <c r="CM55" s="247"/>
      <c r="CN55" s="247"/>
      <c r="CO55" s="247"/>
      <c r="CP55" s="247"/>
      <c r="CQ55" s="247"/>
      <c r="CR55" s="247"/>
      <c r="CS55" s="247"/>
      <c r="CT55" s="247"/>
      <c r="CU55" s="248"/>
      <c r="CV55" s="21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237"/>
      <c r="DZ55" s="238"/>
      <c r="EA55" s="239"/>
      <c r="EB55" s="243"/>
      <c r="EC55" s="244"/>
      <c r="ED55" s="244"/>
      <c r="EE55" s="244"/>
      <c r="EF55" s="244"/>
      <c r="EG55" s="244"/>
      <c r="EH55" s="244"/>
      <c r="EI55" s="244"/>
      <c r="EJ55" s="244"/>
      <c r="EK55" s="244"/>
      <c r="EL55" s="244"/>
      <c r="EM55" s="244"/>
      <c r="EN55" s="244"/>
      <c r="EO55" s="244"/>
      <c r="EP55" s="244"/>
      <c r="EQ55" s="244"/>
      <c r="ER55" s="244"/>
      <c r="ES55" s="245"/>
      <c r="ET55" s="74"/>
      <c r="EU55" s="74"/>
    </row>
    <row r="56" spans="1:151" ht="10.5" customHeight="1" x14ac:dyDescent="0.4"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2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2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  <c r="EO56" s="101"/>
      <c r="EP56" s="101"/>
      <c r="EQ56" s="101"/>
      <c r="ER56" s="101"/>
      <c r="ES56" s="101"/>
      <c r="ET56" s="74"/>
      <c r="EU56" s="74"/>
    </row>
    <row r="57" spans="1:151" ht="10.5" customHeight="1" x14ac:dyDescent="0.4">
      <c r="AX57" s="21"/>
      <c r="CV57" s="21"/>
      <c r="ET57" s="74"/>
      <c r="EU57" s="74"/>
    </row>
    <row r="58" spans="1:151" ht="9.9499999999999993" customHeight="1" x14ac:dyDescent="0.4">
      <c r="AX58" s="21"/>
      <c r="CV58" s="21"/>
      <c r="ET58" s="74"/>
    </row>
  </sheetData>
  <sheetProtection selectLockedCells="1" selectUnlockedCells="1"/>
  <mergeCells count="313">
    <mergeCell ref="B48:G48"/>
    <mergeCell ref="H48:AB50"/>
    <mergeCell ref="B49:G49"/>
    <mergeCell ref="B50:G50"/>
    <mergeCell ref="B51:G52"/>
    <mergeCell ref="H51:AB52"/>
    <mergeCell ref="DO46:DQ47"/>
    <mergeCell ref="DR46:DS47"/>
    <mergeCell ref="DT46:DV47"/>
    <mergeCell ref="BK46:BN47"/>
    <mergeCell ref="BO46:BP47"/>
    <mergeCell ref="BQ46:BS47"/>
    <mergeCell ref="BT46:BU47"/>
    <mergeCell ref="BV46:BX47"/>
    <mergeCell ref="BY46:BZ47"/>
    <mergeCell ref="X46:Z47"/>
    <mergeCell ref="AA46:AB47"/>
    <mergeCell ref="AC46:AE55"/>
    <mergeCell ref="AF46:AW55"/>
    <mergeCell ref="AZ46:BE47"/>
    <mergeCell ref="BF46:BJ47"/>
    <mergeCell ref="B46:G47"/>
    <mergeCell ref="H46:L47"/>
    <mergeCell ref="M46:P47"/>
    <mergeCell ref="DW46:DX47"/>
    <mergeCell ref="DY46:EA55"/>
    <mergeCell ref="EB46:ES55"/>
    <mergeCell ref="CY52:DS53"/>
    <mergeCell ref="CA46:CC55"/>
    <mergeCell ref="CD46:CU55"/>
    <mergeCell ref="CX46:DC47"/>
    <mergeCell ref="DD46:DH47"/>
    <mergeCell ref="DI46:DL47"/>
    <mergeCell ref="DM46:DN47"/>
    <mergeCell ref="Q46:R47"/>
    <mergeCell ref="S46:U47"/>
    <mergeCell ref="V46:W47"/>
    <mergeCell ref="EB43:ED45"/>
    <mergeCell ref="EE43:EG45"/>
    <mergeCell ref="EH43:EJ45"/>
    <mergeCell ref="EK43:EM45"/>
    <mergeCell ref="EN43:EP45"/>
    <mergeCell ref="EQ43:ES45"/>
    <mergeCell ref="DJ43:DL45"/>
    <mergeCell ref="DM43:DO45"/>
    <mergeCell ref="DP43:DR45"/>
    <mergeCell ref="DS43:DU45"/>
    <mergeCell ref="DV43:DX45"/>
    <mergeCell ref="DY43:EA45"/>
    <mergeCell ref="CG43:CI45"/>
    <mergeCell ref="CJ43:CL45"/>
    <mergeCell ref="CM43:CO45"/>
    <mergeCell ref="CP43:CR45"/>
    <mergeCell ref="CS43:CU45"/>
    <mergeCell ref="CY43:DH45"/>
    <mergeCell ref="BO43:BQ45"/>
    <mergeCell ref="BR43:BT45"/>
    <mergeCell ref="BU43:BW45"/>
    <mergeCell ref="BX43:BZ45"/>
    <mergeCell ref="CA43:CC45"/>
    <mergeCell ref="CD43:CF45"/>
    <mergeCell ref="AL43:AN45"/>
    <mergeCell ref="AO43:AQ45"/>
    <mergeCell ref="AR43:AT45"/>
    <mergeCell ref="AU43:AW45"/>
    <mergeCell ref="BA43:BJ45"/>
    <mergeCell ref="BL43:BN45"/>
    <mergeCell ref="EQ40:ES42"/>
    <mergeCell ref="C43:L45"/>
    <mergeCell ref="N43:P45"/>
    <mergeCell ref="Q43:S45"/>
    <mergeCell ref="T43:V45"/>
    <mergeCell ref="W43:Y45"/>
    <mergeCell ref="Z43:AB45"/>
    <mergeCell ref="AC43:AE45"/>
    <mergeCell ref="AF43:AH45"/>
    <mergeCell ref="AI43:AK45"/>
    <mergeCell ref="DY40:EA42"/>
    <mergeCell ref="EB40:ED42"/>
    <mergeCell ref="EE40:EG42"/>
    <mergeCell ref="EH40:EJ42"/>
    <mergeCell ref="EK40:EM42"/>
    <mergeCell ref="EN40:EP42"/>
    <mergeCell ref="CY40:DH42"/>
    <mergeCell ref="DJ40:DL42"/>
    <mergeCell ref="DM40:DO42"/>
    <mergeCell ref="DP40:DR42"/>
    <mergeCell ref="DS40:DU42"/>
    <mergeCell ref="DV40:DX42"/>
    <mergeCell ref="CD40:CF42"/>
    <mergeCell ref="CG40:CI42"/>
    <mergeCell ref="CJ40:CL42"/>
    <mergeCell ref="CM40:CO42"/>
    <mergeCell ref="CP40:CR42"/>
    <mergeCell ref="CS40:CU42"/>
    <mergeCell ref="BL40:BN42"/>
    <mergeCell ref="BO40:BQ42"/>
    <mergeCell ref="BR40:BT42"/>
    <mergeCell ref="BU40:BW42"/>
    <mergeCell ref="BX40:BZ42"/>
    <mergeCell ref="CA40:CC42"/>
    <mergeCell ref="AI40:AK42"/>
    <mergeCell ref="AL40:AN42"/>
    <mergeCell ref="AO40:AQ42"/>
    <mergeCell ref="AR40:AT42"/>
    <mergeCell ref="AU40:AW42"/>
    <mergeCell ref="BA40:BJ42"/>
    <mergeCell ref="EN37:EP39"/>
    <mergeCell ref="EQ37:ES39"/>
    <mergeCell ref="C40:L42"/>
    <mergeCell ref="N40:P42"/>
    <mergeCell ref="Q40:S42"/>
    <mergeCell ref="T40:V42"/>
    <mergeCell ref="W40:Y42"/>
    <mergeCell ref="Z40:AB42"/>
    <mergeCell ref="AC40:AE42"/>
    <mergeCell ref="AF40:AH42"/>
    <mergeCell ref="DV37:DX39"/>
    <mergeCell ref="DY37:EA39"/>
    <mergeCell ref="EB37:ED39"/>
    <mergeCell ref="EE37:EG39"/>
    <mergeCell ref="EH37:EJ39"/>
    <mergeCell ref="EK37:EM39"/>
    <mergeCell ref="CS37:CU39"/>
    <mergeCell ref="CY37:DH39"/>
    <mergeCell ref="DM37:DO39"/>
    <mergeCell ref="DP37:DR39"/>
    <mergeCell ref="DS37:DU39"/>
    <mergeCell ref="CA37:CC39"/>
    <mergeCell ref="CD37:CF39"/>
    <mergeCell ref="CG37:CI39"/>
    <mergeCell ref="CJ37:CL39"/>
    <mergeCell ref="CM37:CO39"/>
    <mergeCell ref="CP37:CR39"/>
    <mergeCell ref="EB34:ED36"/>
    <mergeCell ref="EE34:EG36"/>
    <mergeCell ref="EH34:EJ36"/>
    <mergeCell ref="BX34:BZ36"/>
    <mergeCell ref="CA34:CC36"/>
    <mergeCell ref="CD34:CF36"/>
    <mergeCell ref="CG34:CI36"/>
    <mergeCell ref="CJ34:CL36"/>
    <mergeCell ref="CM34:CO36"/>
    <mergeCell ref="C37:L39"/>
    <mergeCell ref="N37:P39"/>
    <mergeCell ref="Q37:S39"/>
    <mergeCell ref="T37:V39"/>
    <mergeCell ref="W37:Y39"/>
    <mergeCell ref="Z37:AB39"/>
    <mergeCell ref="AC37:AE39"/>
    <mergeCell ref="DS34:DU36"/>
    <mergeCell ref="DV34:DX36"/>
    <mergeCell ref="AL34:AN36"/>
    <mergeCell ref="AO34:AQ36"/>
    <mergeCell ref="BA37:BJ39"/>
    <mergeCell ref="BL37:BN39"/>
    <mergeCell ref="BO37:BQ39"/>
    <mergeCell ref="BR37:BT39"/>
    <mergeCell ref="BU37:BW39"/>
    <mergeCell ref="BX37:BZ39"/>
    <mergeCell ref="AF37:AH39"/>
    <mergeCell ref="AI37:AK39"/>
    <mergeCell ref="AL37:AN39"/>
    <mergeCell ref="AO37:AQ39"/>
    <mergeCell ref="AR37:AT39"/>
    <mergeCell ref="AU37:AW39"/>
    <mergeCell ref="DJ37:DL39"/>
    <mergeCell ref="EK33:EM33"/>
    <mergeCell ref="EN33:EP33"/>
    <mergeCell ref="EQ33:ES33"/>
    <mergeCell ref="Q34:S36"/>
    <mergeCell ref="T34:V36"/>
    <mergeCell ref="W34:Y36"/>
    <mergeCell ref="Z34:AB36"/>
    <mergeCell ref="AC34:AE36"/>
    <mergeCell ref="AF34:AH36"/>
    <mergeCell ref="AI34:AK36"/>
    <mergeCell ref="DS33:DU33"/>
    <mergeCell ref="DV33:DX33"/>
    <mergeCell ref="DY33:EA33"/>
    <mergeCell ref="EB33:ED33"/>
    <mergeCell ref="EE33:EG33"/>
    <mergeCell ref="EH33:EJ33"/>
    <mergeCell ref="CP33:CR33"/>
    <mergeCell ref="CS33:CU33"/>
    <mergeCell ref="CY33:DH36"/>
    <mergeCell ref="DJ33:DL36"/>
    <mergeCell ref="EK34:EM36"/>
    <mergeCell ref="EN34:EP36"/>
    <mergeCell ref="EQ34:ES36"/>
    <mergeCell ref="DY34:EA36"/>
    <mergeCell ref="AI33:AK33"/>
    <mergeCell ref="AL33:AN33"/>
    <mergeCell ref="AO33:AQ33"/>
    <mergeCell ref="AR33:AT33"/>
    <mergeCell ref="DM33:DO33"/>
    <mergeCell ref="DP33:DR33"/>
    <mergeCell ref="CP34:CR36"/>
    <mergeCell ref="CS34:CU36"/>
    <mergeCell ref="DM34:DO36"/>
    <mergeCell ref="DP34:DR36"/>
    <mergeCell ref="BX33:BZ33"/>
    <mergeCell ref="CA33:CC33"/>
    <mergeCell ref="CD33:CF33"/>
    <mergeCell ref="CG33:CI33"/>
    <mergeCell ref="CJ33:CL33"/>
    <mergeCell ref="CM33:CO33"/>
    <mergeCell ref="AR34:AT36"/>
    <mergeCell ref="AU34:AW36"/>
    <mergeCell ref="BO34:BQ36"/>
    <mergeCell ref="BR34:BT36"/>
    <mergeCell ref="C33:L36"/>
    <mergeCell ref="N33:P36"/>
    <mergeCell ref="Q33:S33"/>
    <mergeCell ref="T33:V33"/>
    <mergeCell ref="W33:Y33"/>
    <mergeCell ref="Z33:AB33"/>
    <mergeCell ref="CX30:DC32"/>
    <mergeCell ref="DD30:DI32"/>
    <mergeCell ref="DJ30:DO32"/>
    <mergeCell ref="B30:G32"/>
    <mergeCell ref="H30:M32"/>
    <mergeCell ref="N30:S32"/>
    <mergeCell ref="T30:Y32"/>
    <mergeCell ref="Z30:AE32"/>
    <mergeCell ref="AF30:AW32"/>
    <mergeCell ref="AU33:AW33"/>
    <mergeCell ref="BA33:BJ36"/>
    <mergeCell ref="BL33:BN36"/>
    <mergeCell ref="BO33:BQ33"/>
    <mergeCell ref="BR33:BT33"/>
    <mergeCell ref="BU33:BW33"/>
    <mergeCell ref="BU34:BW36"/>
    <mergeCell ref="AC33:AE33"/>
    <mergeCell ref="AF33:AH33"/>
    <mergeCell ref="DP30:DU32"/>
    <mergeCell ref="DV30:EA32"/>
    <mergeCell ref="EB30:ES32"/>
    <mergeCell ref="AZ30:BE32"/>
    <mergeCell ref="BF30:BK32"/>
    <mergeCell ref="BL30:BQ32"/>
    <mergeCell ref="BR30:BW32"/>
    <mergeCell ref="BX30:CC32"/>
    <mergeCell ref="CD30:CU32"/>
    <mergeCell ref="B29:G29"/>
    <mergeCell ref="H29:M29"/>
    <mergeCell ref="N29:S29"/>
    <mergeCell ref="T29:Y29"/>
    <mergeCell ref="Z29:AE29"/>
    <mergeCell ref="AF29:AW29"/>
    <mergeCell ref="D24:M24"/>
    <mergeCell ref="BB24:BK24"/>
    <mergeCell ref="CZ24:DI24"/>
    <mergeCell ref="C25:AW28"/>
    <mergeCell ref="BA25:CU28"/>
    <mergeCell ref="CY25:ES28"/>
    <mergeCell ref="CX29:DC29"/>
    <mergeCell ref="DD29:DI29"/>
    <mergeCell ref="DJ29:DO29"/>
    <mergeCell ref="DP29:DU29"/>
    <mergeCell ref="DV29:EA29"/>
    <mergeCell ref="EB29:ES29"/>
    <mergeCell ref="AZ29:BE29"/>
    <mergeCell ref="BF29:BK29"/>
    <mergeCell ref="BL29:BQ29"/>
    <mergeCell ref="BR29:BW29"/>
    <mergeCell ref="BX29:CC29"/>
    <mergeCell ref="CD29:CU29"/>
    <mergeCell ref="C18:AW21"/>
    <mergeCell ref="BA18:CU21"/>
    <mergeCell ref="CY18:ES21"/>
    <mergeCell ref="C22:AR23"/>
    <mergeCell ref="AS22:AV23"/>
    <mergeCell ref="BA22:CP23"/>
    <mergeCell ref="CQ22:CT23"/>
    <mergeCell ref="CY22:EN23"/>
    <mergeCell ref="EO22:ER23"/>
    <mergeCell ref="C14:AV14"/>
    <mergeCell ref="BA14:CT14"/>
    <mergeCell ref="CY14:ER14"/>
    <mergeCell ref="C15:AW17"/>
    <mergeCell ref="BA15:CU17"/>
    <mergeCell ref="CY15:ES17"/>
    <mergeCell ref="B12:S13"/>
    <mergeCell ref="T12:AW13"/>
    <mergeCell ref="AZ12:BQ13"/>
    <mergeCell ref="BR12:CU13"/>
    <mergeCell ref="CX12:DO13"/>
    <mergeCell ref="DP12:ES13"/>
    <mergeCell ref="B11:S11"/>
    <mergeCell ref="T11:AW11"/>
    <mergeCell ref="AZ11:BQ11"/>
    <mergeCell ref="BR11:CU11"/>
    <mergeCell ref="CX11:DO11"/>
    <mergeCell ref="DP11:ES11"/>
    <mergeCell ref="B9:L10"/>
    <mergeCell ref="N9:O10"/>
    <mergeCell ref="AZ9:BJ10"/>
    <mergeCell ref="BL9:BM10"/>
    <mergeCell ref="CX9:DH10"/>
    <mergeCell ref="DJ9:DK10"/>
    <mergeCell ref="B7:L8"/>
    <mergeCell ref="M7:P8"/>
    <mergeCell ref="AZ7:BJ8"/>
    <mergeCell ref="BK7:BN8"/>
    <mergeCell ref="CX7:DH8"/>
    <mergeCell ref="DI7:DL8"/>
    <mergeCell ref="B4:L4"/>
    <mergeCell ref="AZ4:BJ4"/>
    <mergeCell ref="CX4:DH4"/>
    <mergeCell ref="B5:L6"/>
    <mergeCell ref="AZ5:BJ6"/>
    <mergeCell ref="CX5:DH6"/>
  </mergeCells>
  <phoneticPr fontId="2"/>
  <pageMargins left="0" right="1.0416666666666666E-2" top="0" bottom="0" header="0" footer="0"/>
  <pageSetup paperSize="9" scale="85" fitToHeight="0" orientation="landscape" r:id="rId1"/>
  <ignoredErrors>
    <ignoredError sqref="N33 N37 N40 N43 BL33 BL37 BL40 BL43 DJ33 DJ37 DJ40 DJ43" numberStoredAsText="1"/>
  </ignoredError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baseType="lpstr" size="24">
      <vt:lpstr>（入力例）入力表</vt:lpstr>
      <vt:lpstr>（入力反映済）納入申告書</vt:lpstr>
      <vt:lpstr>（入力反映済）納入書</vt:lpstr>
      <vt:lpstr>（入力例）月計表（１人1泊当たり）</vt:lpstr>
      <vt:lpstr>（入力例）月計表（１部屋1泊当たり）</vt:lpstr>
      <vt:lpstr>（入力例）月計表（１棟1泊当たり）</vt:lpstr>
      <vt:lpstr>入力表</vt:lpstr>
      <vt:lpstr>月計表（１人1泊当たり）</vt:lpstr>
      <vt:lpstr>月計表（１部屋1泊当たり）</vt:lpstr>
      <vt:lpstr>月計表（１棟1泊当たり）</vt:lpstr>
      <vt:lpstr>納入申告書</vt:lpstr>
      <vt:lpstr>納入書</vt:lpstr>
      <vt:lpstr>'（入力反映済）納入書'!Print_Area</vt:lpstr>
      <vt:lpstr>'（入力反映済）納入申告書'!Print_Area</vt:lpstr>
      <vt:lpstr>'（入力例）月計表（１人1泊当たり）'!Print_Area</vt:lpstr>
      <vt:lpstr>'（入力例）月計表（１棟1泊当たり）'!Print_Area</vt:lpstr>
      <vt:lpstr>'（入力例）月計表（１部屋1泊当たり）'!Print_Area</vt:lpstr>
      <vt:lpstr>'（入力例）入力表'!Print_Area</vt:lpstr>
      <vt:lpstr>'月計表（１人1泊当たり）'!Print_Area</vt:lpstr>
      <vt:lpstr>'月計表（１棟1泊当たり）'!Print_Area</vt:lpstr>
      <vt:lpstr>'月計表（１部屋1泊当たり）'!Print_Area</vt:lpstr>
      <vt:lpstr>入力表!Print_Area</vt:lpstr>
      <vt:lpstr>納入書!Print_Area</vt:lpstr>
      <vt:lpstr>納入申告書!Print_Area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2026-09-28T00:28:38Z</cp:lastPrinted>
  <dcterms:created xsi:type="dcterms:W3CDTF">2026-08-06T22:30:54Z</dcterms:created>
  <dcterms:modified xsi:type="dcterms:W3CDTF">2026-09-28T23:01:47Z</dcterms:modified>
</cp:coreProperties>
</file>