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C10B844C-C2D5-4AF1-8A1B-214C9195C82E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7-1" sheetId="18"/>
    <sheet r:id="rId3" name="表17-2" sheetId="14"/>
    <sheet r:id="rId4" name="表17-3" sheetId="15"/>
    <sheet r:id="rId5" name="表17-4" sheetId="16"/>
    <sheet r:id="rId6" name="表17-5" sheetId="11"/>
  </sheets>
  <definedNames>
    <definedName localSheetId="2" name="_xlnm.Print_Area">'表17-2'!$A$1:$K$20</definedName>
    <definedName localSheetId="5" name="_xlnm.Print_Area">'表17-5'!$A$1:$K$103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6" l="1"/>
  <c r="B8" i="16"/>
  <c r="B7" i="16"/>
  <c r="B12" i="15"/>
  <c r="B11" i="15"/>
  <c r="D10" i="15"/>
  <c r="B10" i="15"/>
  <c r="D12" i="14"/>
  <c r="D11" i="14"/>
  <c r="I82" i="11"/>
  <c r="F82" i="11"/>
  <c r="C82" i="11"/>
  <c r="I81" i="11"/>
  <c r="F81" i="11"/>
  <c r="C81" i="11"/>
  <c r="I62" i="11"/>
  <c r="F62" i="11"/>
  <c r="C62" i="11"/>
  <c r="I61" i="11"/>
  <c r="F61" i="11"/>
  <c r="C61" i="11"/>
  <c r="I60" i="11"/>
  <c r="F60" i="11"/>
  <c r="C60" i="11"/>
  <c r="I59" i="11"/>
  <c r="F59" i="11"/>
  <c r="C59" i="11"/>
  <c r="I58" i="11"/>
  <c r="F58" i="11"/>
  <c r="C58" i="11"/>
  <c r="I51" i="11"/>
  <c r="F51" i="11"/>
  <c r="C51" i="11"/>
  <c r="I50" i="11"/>
  <c r="F50" i="11"/>
  <c r="C50" i="11"/>
  <c r="I49" i="11"/>
  <c r="F49" i="11"/>
  <c r="C49" i="11"/>
  <c r="I47" i="11"/>
  <c r="F47" i="11"/>
  <c r="C47" i="11"/>
  <c r="I46" i="11"/>
  <c r="F46" i="11"/>
  <c r="C46" i="11"/>
  <c r="I13" i="11"/>
  <c r="F13" i="11"/>
  <c r="C13" i="11"/>
  <c r="I12" i="11"/>
  <c r="F12" i="11"/>
  <c r="C12" i="11"/>
  <c r="I11" i="11"/>
  <c r="F11" i="11"/>
  <c r="I10" i="11"/>
  <c r="F10" i="11"/>
  <c r="C9" i="11"/>
  <c r="I8" i="11"/>
  <c r="F8" i="11"/>
  <c r="I7" i="11"/>
  <c r="F7" i="11"/>
  <c r="C6" i="11"/>
</calcChain>
</file>

<file path=xl/sharedStrings.xml><?xml version="1.0" encoding="utf-8"?>
<sst xmlns="http://schemas.openxmlformats.org/spreadsheetml/2006/main" count="274" uniqueCount="157">
  <si>
    <t xml:space="preserve">１７－５　選挙投票者数 </t>
  </si>
  <si>
    <t xml:space="preserve">１７－４　選挙人名簿登載者数  </t>
  </si>
  <si>
    <t xml:space="preserve">１７－３　市職員数  </t>
  </si>
  <si>
    <t xml:space="preserve">１７－２　市議会の会議及び議案処理件数   </t>
  </si>
  <si>
    <t xml:space="preserve">１７－１　市議会議員数 </t>
    <phoneticPr fontId="2"/>
  </si>
  <si>
    <t>内　　　容</t>
    <rPh sb="0" eb="1">
      <t>ナイ</t>
    </rPh>
    <rPh sb="4" eb="5">
      <t>カタチ</t>
    </rPh>
    <phoneticPr fontId="2"/>
  </si>
  <si>
    <t>１７．行政・選挙</t>
    <rPh sb="3" eb="5">
      <t>ギョウセイ</t>
    </rPh>
    <rPh sb="6" eb="8">
      <t>センキョ</t>
    </rPh>
    <phoneticPr fontId="2"/>
  </si>
  <si>
    <t>資料　市議会事務局議事課</t>
  </si>
  <si>
    <t>令和  元年 6月</t>
    <rPh sb="0" eb="2">
      <t>レイワ</t>
    </rPh>
    <rPh sb="4" eb="5">
      <t>ガン</t>
    </rPh>
    <phoneticPr fontId="2"/>
  </si>
  <si>
    <t>-</t>
    <phoneticPr fontId="2"/>
  </si>
  <si>
    <t>　     30年 6月</t>
    <phoneticPr fontId="2"/>
  </si>
  <si>
    <t>　     29年 6月</t>
    <phoneticPr fontId="2"/>
  </si>
  <si>
    <t>　     28年 6月</t>
    <phoneticPr fontId="2"/>
  </si>
  <si>
    <t>　     27年 5月</t>
    <phoneticPr fontId="2"/>
  </si>
  <si>
    <t>　     26年 5月</t>
    <phoneticPr fontId="2"/>
  </si>
  <si>
    <t>　     25年 5月</t>
    <phoneticPr fontId="2"/>
  </si>
  <si>
    <t>　     24年 5月</t>
    <phoneticPr fontId="2"/>
  </si>
  <si>
    <t>　     23年 5月</t>
    <phoneticPr fontId="2"/>
  </si>
  <si>
    <t>　     22年 5月</t>
    <phoneticPr fontId="2"/>
  </si>
  <si>
    <t>　     21年 5月</t>
    <phoneticPr fontId="2"/>
  </si>
  <si>
    <t>　     20年 5月</t>
    <phoneticPr fontId="2"/>
  </si>
  <si>
    <t>　     19年 5月</t>
    <phoneticPr fontId="2"/>
  </si>
  <si>
    <t>　     18年 5月</t>
    <phoneticPr fontId="2"/>
  </si>
  <si>
    <t>　     17年 5月</t>
    <phoneticPr fontId="2"/>
  </si>
  <si>
    <t>平成  16年 5月</t>
    <rPh sb="0" eb="2">
      <t>ヘイセイ</t>
    </rPh>
    <phoneticPr fontId="2"/>
  </si>
  <si>
    <t>その他</t>
  </si>
  <si>
    <t>団体役員</t>
  </si>
  <si>
    <t>会社役員</t>
  </si>
  <si>
    <t>農  業</t>
  </si>
  <si>
    <t>総  数</t>
  </si>
  <si>
    <t>議　　　　　　　員　　　　　　　数</t>
    <phoneticPr fontId="2"/>
  </si>
  <si>
    <t>条例定数</t>
  </si>
  <si>
    <t>法定数</t>
  </si>
  <si>
    <t>区　分</t>
    <rPh sb="0" eb="1">
      <t>ク</t>
    </rPh>
    <rPh sb="2" eb="3">
      <t>フン</t>
    </rPh>
    <phoneticPr fontId="2"/>
  </si>
  <si>
    <t xml:space="preserve">１７－１　市議会議員数   </t>
    <phoneticPr fontId="2"/>
  </si>
  <si>
    <t>市立病院済生館の経営形態について
　平成２６年４月１日からの地方公営企業法全部適用への移行に伴い、病院事業管理者を設置し、同日より市長の事務部局より分離している。</t>
    <rPh sb="0" eb="2">
      <t>シリツ</t>
    </rPh>
    <rPh sb="2" eb="4">
      <t>ビョウイン</t>
    </rPh>
    <phoneticPr fontId="2"/>
  </si>
  <si>
    <t>※</t>
    <phoneticPr fontId="2"/>
  </si>
  <si>
    <t>資料　市総務部行政経営課</t>
    <rPh sb="4" eb="7">
      <t>ソウムブ</t>
    </rPh>
    <rPh sb="7" eb="11">
      <t>ギョウセイケイエイ</t>
    </rPh>
    <rPh sb="11" eb="12">
      <t>カ</t>
    </rPh>
    <phoneticPr fontId="2"/>
  </si>
  <si>
    <t>議  会</t>
    <rPh sb="0" eb="4">
      <t>ギカイ</t>
    </rPh>
    <phoneticPr fontId="2"/>
  </si>
  <si>
    <t>農業委員会</t>
    <rPh sb="2" eb="5">
      <t>イインカイ</t>
    </rPh>
    <phoneticPr fontId="2"/>
  </si>
  <si>
    <t>監査委員</t>
    <rPh sb="2" eb="4">
      <t>イイン</t>
    </rPh>
    <phoneticPr fontId="2"/>
  </si>
  <si>
    <t>選挙管理
委員会</t>
    <rPh sb="5" eb="8">
      <t>イインカイ</t>
    </rPh>
    <phoneticPr fontId="2"/>
  </si>
  <si>
    <t>教育委員会</t>
    <rPh sb="2" eb="5">
      <t>イインカイ</t>
    </rPh>
    <phoneticPr fontId="2"/>
  </si>
  <si>
    <t>消防本部</t>
    <rPh sb="0" eb="2">
      <t>ショウボウ</t>
    </rPh>
    <rPh sb="2" eb="4">
      <t>ホンブ</t>
    </rPh>
    <phoneticPr fontId="2"/>
  </si>
  <si>
    <t>上下水道部</t>
    <rPh sb="0" eb="2">
      <t>ジョウゲ</t>
    </rPh>
    <rPh sb="2" eb="4">
      <t>スイドウ</t>
    </rPh>
    <rPh sb="4" eb="5">
      <t>ブ</t>
    </rPh>
    <phoneticPr fontId="2"/>
  </si>
  <si>
    <t>市立病院
済生館
（※）</t>
    <phoneticPr fontId="2"/>
  </si>
  <si>
    <t>市長の事務部局
(本庁等)</t>
    <rPh sb="0" eb="2">
      <t>シチョウ</t>
    </rPh>
    <rPh sb="3" eb="5">
      <t>ジム</t>
    </rPh>
    <rPh sb="5" eb="7">
      <t>ブキョク</t>
    </rPh>
    <rPh sb="9" eb="11">
      <t>ホンチョウ</t>
    </rPh>
    <rPh sb="11" eb="12">
      <t>トウ</t>
    </rPh>
    <phoneticPr fontId="2"/>
  </si>
  <si>
    <t>総　計</t>
  </si>
  <si>
    <t>　この表は、各年4月1日の職員数です。</t>
    <rPh sb="13" eb="15">
      <t>ショクイン</t>
    </rPh>
    <phoneticPr fontId="2"/>
  </si>
  <si>
    <t xml:space="preserve">１７－３　市職員数  </t>
    <phoneticPr fontId="2"/>
  </si>
  <si>
    <t>※平成28年までは9月2日現在</t>
    <rPh sb="1" eb="3">
      <t>ヘイセイ</t>
    </rPh>
    <rPh sb="5" eb="6">
      <t>ネン</t>
    </rPh>
    <rPh sb="10" eb="11">
      <t>ガツ</t>
    </rPh>
    <rPh sb="12" eb="13">
      <t>ニチ</t>
    </rPh>
    <rPh sb="13" eb="15">
      <t>ゲンザイ</t>
    </rPh>
    <phoneticPr fontId="2"/>
  </si>
  <si>
    <t>資料　市選挙管理委員会事務局</t>
  </si>
  <si>
    <t>令和元年</t>
    <rPh sb="0" eb="2">
      <t>レイワ</t>
    </rPh>
    <rPh sb="2" eb="3">
      <t>ゲン</t>
    </rPh>
    <rPh sb="3" eb="4">
      <t>ネン</t>
    </rPh>
    <phoneticPr fontId="2"/>
  </si>
  <si>
    <t>女</t>
  </si>
  <si>
    <t>男</t>
  </si>
  <si>
    <t>　この表は、各年9月1日現在で永久選挙人名簿に登載されている数です。</t>
    <rPh sb="12" eb="14">
      <t>ゲンザイ</t>
    </rPh>
    <phoneticPr fontId="2"/>
  </si>
  <si>
    <t xml:space="preserve">１７－４　選挙人名簿登載者数  </t>
    <phoneticPr fontId="2"/>
  </si>
  <si>
    <t>山形市長選挙</t>
    <rPh sb="0" eb="2">
      <t>ヤマガタ</t>
    </rPh>
    <rPh sb="2" eb="4">
      <t>シチョウ</t>
    </rPh>
    <rPh sb="4" eb="6">
      <t>センキョ</t>
    </rPh>
    <phoneticPr fontId="2"/>
  </si>
  <si>
    <t>　　　比例代表選出</t>
  </si>
  <si>
    <t>　　　山形県選出</t>
  </si>
  <si>
    <t>参議院通常選挙</t>
  </si>
  <si>
    <t>市議会議員選挙</t>
    <phoneticPr fontId="2"/>
  </si>
  <si>
    <t>県議会議員選挙</t>
    <rPh sb="0" eb="3">
      <t>ケンギカイ</t>
    </rPh>
    <rPh sb="3" eb="5">
      <t>ギイン</t>
    </rPh>
    <rPh sb="5" eb="7">
      <t>センキョ</t>
    </rPh>
    <phoneticPr fontId="2"/>
  </si>
  <si>
    <t>　　　比例代表選出</t>
    <rPh sb="3" eb="5">
      <t>ヒレイ</t>
    </rPh>
    <rPh sb="5" eb="7">
      <t>ダイヒョウ</t>
    </rPh>
    <rPh sb="7" eb="9">
      <t>センシュツ</t>
    </rPh>
    <phoneticPr fontId="2"/>
  </si>
  <si>
    <t>　　　小選挙区選出</t>
    <rPh sb="3" eb="4">
      <t>ショウ</t>
    </rPh>
    <rPh sb="4" eb="6">
      <t>センキョ</t>
    </rPh>
    <rPh sb="6" eb="9">
      <t>クセンシュツ</t>
    </rPh>
    <phoneticPr fontId="2"/>
  </si>
  <si>
    <t>２９年１０月２２日</t>
    <rPh sb="2" eb="3">
      <t>ネン</t>
    </rPh>
    <rPh sb="5" eb="6">
      <t>ガツ</t>
    </rPh>
    <rPh sb="8" eb="9">
      <t>ニチ</t>
    </rPh>
    <phoneticPr fontId="2"/>
  </si>
  <si>
    <t>衆議院総選挙</t>
    <phoneticPr fontId="2"/>
  </si>
  <si>
    <t>２８年　７月１０日</t>
    <rPh sb="2" eb="3">
      <t>ネン</t>
    </rPh>
    <rPh sb="5" eb="6">
      <t>ガツ</t>
    </rPh>
    <phoneticPr fontId="2"/>
  </si>
  <si>
    <t>２７年　９月１３日</t>
    <rPh sb="2" eb="3">
      <t>ネン</t>
    </rPh>
    <rPh sb="5" eb="6">
      <t>ガツ</t>
    </rPh>
    <phoneticPr fontId="2"/>
  </si>
  <si>
    <t>２７年　４月２６日</t>
    <rPh sb="2" eb="3">
      <t>ネン</t>
    </rPh>
    <rPh sb="5" eb="6">
      <t>ガツ</t>
    </rPh>
    <phoneticPr fontId="2"/>
  </si>
  <si>
    <t>２７年　４月１２日</t>
    <rPh sb="2" eb="3">
      <t>ネン</t>
    </rPh>
    <rPh sb="5" eb="6">
      <t>ガツ</t>
    </rPh>
    <phoneticPr fontId="2"/>
  </si>
  <si>
    <t>２６年１２月１４日</t>
    <rPh sb="2" eb="3">
      <t>ネン</t>
    </rPh>
    <rPh sb="5" eb="6">
      <t>ガツ</t>
    </rPh>
    <rPh sb="8" eb="9">
      <t>ニチ</t>
    </rPh>
    <phoneticPr fontId="2"/>
  </si>
  <si>
    <t>最高裁国民審査</t>
    <rPh sb="0" eb="3">
      <t>サイコウサイ</t>
    </rPh>
    <rPh sb="3" eb="5">
      <t>コクミン</t>
    </rPh>
    <rPh sb="5" eb="7">
      <t>シンサ</t>
    </rPh>
    <phoneticPr fontId="2"/>
  </si>
  <si>
    <t>２５年　７月２１日</t>
    <rPh sb="2" eb="3">
      <t>ネン</t>
    </rPh>
    <rPh sb="5" eb="6">
      <t>ガツ</t>
    </rPh>
    <phoneticPr fontId="2"/>
  </si>
  <si>
    <t>２４年１２月１６日</t>
    <rPh sb="2" eb="3">
      <t>ネン</t>
    </rPh>
    <rPh sb="5" eb="6">
      <t>ツキ</t>
    </rPh>
    <rPh sb="8" eb="9">
      <t>ニチ</t>
    </rPh>
    <phoneticPr fontId="2"/>
  </si>
  <si>
    <t>２３年　９月１８日</t>
    <rPh sb="2" eb="3">
      <t>ネン</t>
    </rPh>
    <rPh sb="5" eb="6">
      <t>ガツ</t>
    </rPh>
    <phoneticPr fontId="2"/>
  </si>
  <si>
    <t>２３年　４月２４日</t>
    <rPh sb="2" eb="3">
      <t>ネン</t>
    </rPh>
    <rPh sb="5" eb="6">
      <t>ガツ</t>
    </rPh>
    <phoneticPr fontId="2"/>
  </si>
  <si>
    <t>２３年　４月１０日</t>
    <rPh sb="2" eb="3">
      <t>ネン</t>
    </rPh>
    <rPh sb="5" eb="6">
      <t>ガツ</t>
    </rPh>
    <phoneticPr fontId="2"/>
  </si>
  <si>
    <t>２２年　７月１１日</t>
    <rPh sb="2" eb="3">
      <t>ネン</t>
    </rPh>
    <rPh sb="5" eb="6">
      <t>ガツ</t>
    </rPh>
    <phoneticPr fontId="2"/>
  </si>
  <si>
    <t>２１年　８月３０日</t>
    <rPh sb="2" eb="3">
      <t>ネン</t>
    </rPh>
    <rPh sb="5" eb="6">
      <t>ガツ</t>
    </rPh>
    <rPh sb="8" eb="9">
      <t>ニチ</t>
    </rPh>
    <phoneticPr fontId="2"/>
  </si>
  <si>
    <t>２１年　１月２５日</t>
    <rPh sb="2" eb="3">
      <t>ネン</t>
    </rPh>
    <rPh sb="5" eb="6">
      <t>ガツ</t>
    </rPh>
    <rPh sb="8" eb="9">
      <t>ニチ</t>
    </rPh>
    <phoneticPr fontId="2"/>
  </si>
  <si>
    <t>山形県知事</t>
    <rPh sb="0" eb="2">
      <t>ヤマガタシチョウ</t>
    </rPh>
    <rPh sb="2" eb="5">
      <t>ケンチジ</t>
    </rPh>
    <phoneticPr fontId="2"/>
  </si>
  <si>
    <t>１９年　９月１６日</t>
    <rPh sb="2" eb="3">
      <t>ネン</t>
    </rPh>
    <rPh sb="5" eb="6">
      <t>ガツ</t>
    </rPh>
    <rPh sb="8" eb="9">
      <t>ニチ</t>
    </rPh>
    <phoneticPr fontId="2"/>
  </si>
  <si>
    <t>山形市長選挙</t>
    <rPh sb="0" eb="4">
      <t>ヤマガタシチョウ</t>
    </rPh>
    <rPh sb="4" eb="6">
      <t>センキョ</t>
    </rPh>
    <phoneticPr fontId="2"/>
  </si>
  <si>
    <t>１９年　７月２９日</t>
    <rPh sb="2" eb="3">
      <t>ネン</t>
    </rPh>
    <rPh sb="5" eb="6">
      <t>ガツ</t>
    </rPh>
    <phoneticPr fontId="2"/>
  </si>
  <si>
    <t>１９年　４月２２日</t>
    <rPh sb="2" eb="3">
      <t>ネン</t>
    </rPh>
    <rPh sb="5" eb="6">
      <t>ガツ</t>
    </rPh>
    <rPh sb="8" eb="9">
      <t>ニチ</t>
    </rPh>
    <phoneticPr fontId="2"/>
  </si>
  <si>
    <t>市議会議員選挙</t>
    <rPh sb="0" eb="3">
      <t>シギカイ</t>
    </rPh>
    <rPh sb="3" eb="5">
      <t>ギイン</t>
    </rPh>
    <rPh sb="5" eb="7">
      <t>センキョ</t>
    </rPh>
    <phoneticPr fontId="2"/>
  </si>
  <si>
    <t>１９年　４月　８日</t>
    <rPh sb="2" eb="3">
      <t>ネン</t>
    </rPh>
    <rPh sb="5" eb="6">
      <t>ガツ</t>
    </rPh>
    <rPh sb="8" eb="9">
      <t>ニチ</t>
    </rPh>
    <phoneticPr fontId="2"/>
  </si>
  <si>
    <t>１７年　９月１１日</t>
    <rPh sb="2" eb="3">
      <t>ネン</t>
    </rPh>
    <rPh sb="5" eb="6">
      <t>ガツ</t>
    </rPh>
    <rPh sb="8" eb="9">
      <t>ニチ</t>
    </rPh>
    <phoneticPr fontId="2"/>
  </si>
  <si>
    <t>１７年　１月２３日</t>
    <rPh sb="2" eb="3">
      <t>ネン</t>
    </rPh>
    <rPh sb="5" eb="6">
      <t>ガツ</t>
    </rPh>
    <rPh sb="8" eb="9">
      <t>ニチ</t>
    </rPh>
    <phoneticPr fontId="2"/>
  </si>
  <si>
    <t>１６年　７月１１日</t>
    <rPh sb="2" eb="3">
      <t>ネン</t>
    </rPh>
    <rPh sb="5" eb="6">
      <t>ガツ</t>
    </rPh>
    <phoneticPr fontId="2"/>
  </si>
  <si>
    <t>１５年１１月　９日</t>
    <rPh sb="2" eb="3">
      <t>ネン</t>
    </rPh>
    <rPh sb="5" eb="6">
      <t>ガツ</t>
    </rPh>
    <phoneticPr fontId="2"/>
  </si>
  <si>
    <t>１５年　９月２８日</t>
    <rPh sb="2" eb="3">
      <t>ネン</t>
    </rPh>
    <rPh sb="5" eb="6">
      <t>ガツ</t>
    </rPh>
    <phoneticPr fontId="2"/>
  </si>
  <si>
    <t>１５年　４月２７日</t>
    <rPh sb="2" eb="3">
      <t>ネン</t>
    </rPh>
    <rPh sb="5" eb="6">
      <t>ガツ</t>
    </rPh>
    <phoneticPr fontId="2"/>
  </si>
  <si>
    <t>１５年　４月１３日</t>
    <rPh sb="2" eb="3">
      <t>ネン</t>
    </rPh>
    <rPh sb="5" eb="6">
      <t>ガツ</t>
    </rPh>
    <phoneticPr fontId="2"/>
  </si>
  <si>
    <t>１３年　７月２９日</t>
    <rPh sb="2" eb="3">
      <t>ネン</t>
    </rPh>
    <rPh sb="5" eb="6">
      <t>ガツ</t>
    </rPh>
    <phoneticPr fontId="2"/>
  </si>
  <si>
    <t>１３年　１月２８日</t>
    <rPh sb="2" eb="3">
      <t>ネン</t>
    </rPh>
    <rPh sb="5" eb="6">
      <t>ガツ</t>
    </rPh>
    <phoneticPr fontId="2"/>
  </si>
  <si>
    <t>県議会議員補欠選挙</t>
    <rPh sb="0" eb="3">
      <t>ケンギカイ</t>
    </rPh>
    <rPh sb="3" eb="5">
      <t>ギイン</t>
    </rPh>
    <rPh sb="5" eb="7">
      <t>ホケツ</t>
    </rPh>
    <rPh sb="7" eb="9">
      <t>センキョ</t>
    </rPh>
    <phoneticPr fontId="2"/>
  </si>
  <si>
    <t>１３年　１月２８日</t>
    <rPh sb="2" eb="3">
      <t>ネン</t>
    </rPh>
    <rPh sb="5" eb="6">
      <t>ガツ</t>
    </rPh>
    <rPh sb="8" eb="9">
      <t>ニチ</t>
    </rPh>
    <phoneticPr fontId="2"/>
  </si>
  <si>
    <t>１２年　６月２５日</t>
    <rPh sb="2" eb="3">
      <t>ネン</t>
    </rPh>
    <rPh sb="5" eb="6">
      <t>ガツ</t>
    </rPh>
    <rPh sb="8" eb="9">
      <t>ニチ</t>
    </rPh>
    <phoneticPr fontId="2"/>
  </si>
  <si>
    <t>１２年　２月　６日</t>
    <rPh sb="2" eb="3">
      <t>ネン</t>
    </rPh>
    <rPh sb="5" eb="6">
      <t>ガツ</t>
    </rPh>
    <phoneticPr fontId="2"/>
  </si>
  <si>
    <t>市議会議員補欠選挙</t>
    <rPh sb="0" eb="3">
      <t>シギカイ</t>
    </rPh>
    <rPh sb="3" eb="5">
      <t>ギイン</t>
    </rPh>
    <rPh sb="5" eb="7">
      <t>ホケツ</t>
    </rPh>
    <rPh sb="7" eb="9">
      <t>センキョ</t>
    </rPh>
    <phoneticPr fontId="2"/>
  </si>
  <si>
    <t>１２年　２月　６日</t>
    <rPh sb="2" eb="3">
      <t>ネン</t>
    </rPh>
    <rPh sb="5" eb="6">
      <t>ガツ</t>
    </rPh>
    <rPh sb="8" eb="9">
      <t>ニチ</t>
    </rPh>
    <phoneticPr fontId="2"/>
  </si>
  <si>
    <t>１１年　４月２５日</t>
    <rPh sb="2" eb="3">
      <t>ネン</t>
    </rPh>
    <rPh sb="5" eb="6">
      <t>ガツ</t>
    </rPh>
    <rPh sb="8" eb="9">
      <t>ニチ</t>
    </rPh>
    <phoneticPr fontId="2"/>
  </si>
  <si>
    <t>１１年　４月１１日</t>
    <rPh sb="2" eb="3">
      <t>ネン</t>
    </rPh>
    <rPh sb="5" eb="6">
      <t>ガツ</t>
    </rPh>
    <rPh sb="8" eb="9">
      <t>ニチ</t>
    </rPh>
    <phoneticPr fontId="2"/>
  </si>
  <si>
    <t>１０年１０月２５日</t>
    <phoneticPr fontId="2"/>
  </si>
  <si>
    <t>１０年　７月１２日</t>
    <phoneticPr fontId="2"/>
  </si>
  <si>
    <t>９年　１月２６日</t>
  </si>
  <si>
    <t>山形県知事</t>
  </si>
  <si>
    <t>８年１０月２０日</t>
  </si>
  <si>
    <t>最高裁国民審査</t>
  </si>
  <si>
    <t>　　　小選挙区選出</t>
  </si>
  <si>
    <t>衆議院総選挙</t>
  </si>
  <si>
    <t>平成７年　７月２３日</t>
    <rPh sb="0" eb="2">
      <t>ヘイセイ</t>
    </rPh>
    <phoneticPr fontId="2"/>
  </si>
  <si>
    <t>無　効</t>
    <phoneticPr fontId="2"/>
  </si>
  <si>
    <t>有　効</t>
    <phoneticPr fontId="2"/>
  </si>
  <si>
    <t>総　数</t>
    <phoneticPr fontId="2"/>
  </si>
  <si>
    <t>投　　票　　数</t>
    <phoneticPr fontId="2"/>
  </si>
  <si>
    <t>投　票　者　数</t>
    <phoneticPr fontId="2"/>
  </si>
  <si>
    <t>選挙当日の有権者</t>
  </si>
  <si>
    <t>執行年月日</t>
  </si>
  <si>
    <t>選挙名</t>
    <rPh sb="0" eb="2">
      <t>センキョ</t>
    </rPh>
    <rPh sb="2" eb="3">
      <t>メイ</t>
    </rPh>
    <phoneticPr fontId="2"/>
  </si>
  <si>
    <t xml:space="preserve">１７－５　選挙投票者数 </t>
    <phoneticPr fontId="2"/>
  </si>
  <si>
    <t>臨時会</t>
  </si>
  <si>
    <t>定例会</t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</si>
  <si>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12"/>
  </si>
  <si>
    <t>条  例</t>
  </si>
  <si>
    <t>予  算</t>
  </si>
  <si>
    <t>陳　情</t>
  </si>
  <si>
    <t>請　願</t>
  </si>
  <si>
    <t>委員会・議員提出
  議  案</t>
    <phoneticPr fontId="2"/>
  </si>
  <si>
    <t>市 長 提 出 議 案</t>
    <rPh sb="6" eb="7">
      <t>シュツ</t>
    </rPh>
    <phoneticPr fontId="2"/>
  </si>
  <si>
    <t>議　　　案　　　処　　　理　　　件　　　数　</t>
  </si>
  <si>
    <t>会期数</t>
  </si>
  <si>
    <t>招集回数</t>
    <rPh sb="0" eb="2">
      <t>ショウシュウ</t>
    </rPh>
    <phoneticPr fontId="2"/>
  </si>
  <si>
    <t xml:space="preserve">１７－２　市議会の会議及び議案処理件数   </t>
    <phoneticPr fontId="2"/>
  </si>
  <si>
    <t>　       2年 6月</t>
    <phoneticPr fontId="2"/>
  </si>
  <si>
    <t>平成28年</t>
    <rPh sb="0" eb="2">
      <t>ヘイセイ</t>
    </rPh>
    <rPh sb="4" eb="5">
      <t>ネン</t>
    </rPh>
    <phoneticPr fontId="12"/>
  </si>
  <si>
    <t>平成28年</t>
    <rPh sb="0" eb="2">
      <t>ヘイセイ</t>
    </rPh>
    <rPh sb="4" eb="5">
      <t>ネン</t>
    </rPh>
    <phoneticPr fontId="8"/>
  </si>
  <si>
    <t>　       3年 6月</t>
    <phoneticPr fontId="2"/>
  </si>
  <si>
    <t>-</t>
  </si>
  <si>
    <t>令和元年</t>
    <rPh sb="0" eb="2">
      <t>レイワ</t>
    </rPh>
    <rPh sb="2" eb="4">
      <t>ガンネン</t>
    </rPh>
    <phoneticPr fontId="2"/>
  </si>
  <si>
    <t>３年１０月３１日</t>
    <rPh sb="1" eb="2">
      <t>ネン</t>
    </rPh>
    <rPh sb="4" eb="5">
      <t>ガツ</t>
    </rPh>
    <rPh sb="7" eb="8">
      <t>ニチ</t>
    </rPh>
    <phoneticPr fontId="2"/>
  </si>
  <si>
    <t>　       4年 6月</t>
    <phoneticPr fontId="2"/>
  </si>
  <si>
    <t>３１年　４月　７日</t>
    <rPh sb="2" eb="3">
      <t>ネン</t>
    </rPh>
    <rPh sb="5" eb="6">
      <t>ガツ</t>
    </rPh>
    <rPh sb="8" eb="9">
      <t>ニチ</t>
    </rPh>
    <phoneticPr fontId="2"/>
  </si>
  <si>
    <t>３１年　４月２１日</t>
    <rPh sb="2" eb="3">
      <t>ネン</t>
    </rPh>
    <rPh sb="5" eb="6">
      <t>ガツ</t>
    </rPh>
    <rPh sb="8" eb="9">
      <t>ニチ</t>
    </rPh>
    <phoneticPr fontId="2"/>
  </si>
  <si>
    <t>令和元年　７月２１日</t>
    <rPh sb="0" eb="2">
      <t>レイワ</t>
    </rPh>
    <rPh sb="2" eb="3">
      <t>ネン</t>
    </rPh>
    <rPh sb="5" eb="6">
      <t>ガツ</t>
    </rPh>
    <rPh sb="8" eb="9">
      <t>ニチ</t>
    </rPh>
    <phoneticPr fontId="2"/>
  </si>
  <si>
    <t>９月　８日</t>
    <rPh sb="1" eb="2">
      <t>ガツ</t>
    </rPh>
    <rPh sb="4" eb="5">
      <t>ニチ</t>
    </rPh>
    <phoneticPr fontId="2"/>
  </si>
  <si>
    <t>３年　１月２４日</t>
    <rPh sb="1" eb="2">
      <t>ネン</t>
    </rPh>
    <rPh sb="4" eb="5">
      <t>ガツ</t>
    </rPh>
    <rPh sb="7" eb="8">
      <t>ニチ</t>
    </rPh>
    <phoneticPr fontId="2"/>
  </si>
  <si>
    <t>５年　４月　９日</t>
    <rPh sb="6" eb="7">
      <t>ニチ</t>
    </rPh>
    <phoneticPr fontId="2"/>
  </si>
  <si>
    <t>４月２３日</t>
    <rPh sb="1" eb="2">
      <t>ガツ</t>
    </rPh>
    <rPh sb="4" eb="5">
      <t>ニチ</t>
    </rPh>
    <phoneticPr fontId="2"/>
  </si>
  <si>
    <t>９月１０日</t>
    <rPh sb="1" eb="2">
      <t>ガツ</t>
    </rPh>
    <rPh sb="4" eb="5">
      <t>ニチ</t>
    </rPh>
    <phoneticPr fontId="2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</si>
  <si>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</si>
  <si>
    <t>　       5年 6月</t>
    <phoneticPr fontId="1"/>
  </si>
  <si>
    <t>　       6年 6月</t>
    <phoneticPr fontId="1"/>
  </si>
  <si>
    <t>６年１０月２７日</t>
    <rPh sb="1" eb="2">
      <t>ネン</t>
    </rPh>
    <rPh sb="4" eb="5">
      <t>ガツ</t>
    </rPh>
    <rPh sb="7" eb="8">
      <t>ニチ</t>
    </rPh>
    <phoneticPr fontId="2"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</si>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</sst>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8"/>
      <name val="HGSｺﾞｼｯｸM"/>
      <family val="3"/>
      <charset val="128"/>
    </font>
    <font>
      <b/>
      <sz val="8"/>
      <name val="HGSｺﾞｼｯｸM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38" fontId="4" fillId="0" borderId="0" xfId="2" applyFont="1"/>
    <xf numFmtId="38" fontId="5" fillId="0" borderId="0" xfId="2" applyFont="1"/>
    <xf numFmtId="38" fontId="5" fillId="0" borderId="0" xfId="2" applyFont="1" applyAlignment="1">
      <alignment horizontal="right" vertical="top"/>
    </xf>
    <xf numFmtId="38" fontId="7" fillId="0" borderId="0" xfId="2" applyFont="1"/>
    <xf numFmtId="38" fontId="4" fillId="0" borderId="2" xfId="2" applyFont="1" applyBorder="1"/>
    <xf numFmtId="38" fontId="4" fillId="0" borderId="3" xfId="2" applyFont="1" applyBorder="1"/>
    <xf numFmtId="38" fontId="5" fillId="0" borderId="2" xfId="2" applyFont="1" applyBorder="1"/>
    <xf numFmtId="38" fontId="5" fillId="0" borderId="0" xfId="2" applyFont="1" applyBorder="1"/>
    <xf numFmtId="38" fontId="5" fillId="0" borderId="4" xfId="2" applyFont="1" applyBorder="1"/>
    <xf numFmtId="49" fontId="5" fillId="0" borderId="0" xfId="2" applyNumberFormat="1" applyFont="1" applyFill="1" applyBorder="1" applyAlignment="1">
      <alignment horizontal="center"/>
    </xf>
    <xf numFmtId="49" fontId="5" fillId="0" borderId="0" xfId="2" applyNumberFormat="1" applyFont="1" applyBorder="1" applyAlignment="1">
      <alignment horizontal="center"/>
    </xf>
    <xf numFmtId="38" fontId="5" fillId="0" borderId="0" xfId="2" applyFont="1" applyBorder="1" applyAlignment="1">
      <alignment horizontal="distributed"/>
    </xf>
    <xf numFmtId="38" fontId="5" fillId="0" borderId="0" xfId="2" applyFont="1" applyAlignment="1">
      <alignment vertical="center"/>
    </xf>
    <xf numFmtId="38" fontId="7" fillId="0" borderId="2" xfId="2" applyFont="1" applyBorder="1"/>
    <xf numFmtId="38" fontId="6" fillId="0" borderId="0" xfId="2" applyFont="1"/>
    <xf numFmtId="38" fontId="9" fillId="0" borderId="0" xfId="2" applyFont="1"/>
    <xf numFmtId="38" fontId="4" fillId="0" borderId="0" xfId="2" applyFont="1" applyFill="1"/>
    <xf numFmtId="38" fontId="7" fillId="0" borderId="0" xfId="2" applyFont="1" applyFill="1"/>
    <xf numFmtId="38" fontId="7" fillId="0" borderId="0" xfId="2" applyFont="1" applyFill="1" applyBorder="1"/>
    <xf numFmtId="38" fontId="4" fillId="0" borderId="0" xfId="2" applyFont="1" applyFill="1" applyAlignment="1">
      <alignment horizontal="right"/>
    </xf>
    <xf numFmtId="38" fontId="5" fillId="0" borderId="0" xfId="2" applyFont="1" applyFill="1"/>
    <xf numFmtId="38" fontId="4" fillId="0" borderId="2" xfId="2" applyFont="1" applyFill="1" applyBorder="1"/>
    <xf numFmtId="38" fontId="4" fillId="0" borderId="3" xfId="2" applyFont="1" applyFill="1" applyBorder="1"/>
    <xf numFmtId="38" fontId="5" fillId="0" borderId="2" xfId="2" applyFont="1" applyFill="1" applyBorder="1"/>
    <xf numFmtId="38" fontId="5" fillId="0" borderId="0" xfId="2" applyFont="1" applyFill="1" applyBorder="1" applyAlignment="1">
      <alignment horizontal="distributed"/>
    </xf>
    <xf numFmtId="38" fontId="5" fillId="0" borderId="4" xfId="2" applyFont="1" applyFill="1" applyBorder="1" applyAlignment="1">
      <alignment horizontal="center"/>
    </xf>
    <xf numFmtId="38" fontId="5" fillId="0" borderId="0" xfId="2" applyFont="1" applyFill="1" applyBorder="1" applyAlignment="1">
      <alignment horizontal="center"/>
    </xf>
    <xf numFmtId="38" fontId="5" fillId="0" borderId="6" xfId="2" applyFont="1" applyFill="1" applyBorder="1" applyAlignment="1">
      <alignment horizontal="distributed"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38" fontId="6" fillId="0" borderId="0" xfId="2" applyFont="1" applyFill="1"/>
    <xf numFmtId="38" fontId="9" fillId="0" borderId="0" xfId="2" applyFont="1" applyFill="1"/>
    <xf numFmtId="38" fontId="4" fillId="0" borderId="0" xfId="2" applyFont="1" applyAlignment="1"/>
    <xf numFmtId="38" fontId="4" fillId="0" borderId="0" xfId="2" applyFont="1" applyBorder="1" applyAlignment="1"/>
    <xf numFmtId="38" fontId="4" fillId="0" borderId="0" xfId="2" applyFont="1" applyBorder="1"/>
    <xf numFmtId="38" fontId="5" fillId="0" borderId="0" xfId="2" applyFont="1" applyAlignment="1"/>
    <xf numFmtId="38" fontId="10" fillId="0" borderId="3" xfId="2" applyFont="1" applyBorder="1" applyAlignment="1">
      <alignment horizontal="right"/>
    </xf>
    <xf numFmtId="38" fontId="7" fillId="0" borderId="8" xfId="2" applyFont="1" applyBorder="1" applyAlignment="1"/>
    <xf numFmtId="38" fontId="10" fillId="0" borderId="0" xfId="2" applyFont="1" applyFill="1" applyBorder="1" applyAlignment="1">
      <alignment horizontal="right"/>
    </xf>
    <xf numFmtId="38" fontId="7" fillId="0" borderId="5" xfId="2" applyFont="1" applyFill="1" applyBorder="1" applyAlignment="1"/>
    <xf numFmtId="38" fontId="10" fillId="0" borderId="0" xfId="2" quotePrefix="1" applyFont="1" applyFill="1" applyBorder="1" applyAlignment="1">
      <alignment horizontal="right"/>
    </xf>
    <xf numFmtId="38" fontId="7" fillId="0" borderId="5" xfId="2" applyFont="1" applyBorder="1" applyAlignment="1"/>
    <xf numFmtId="38" fontId="10" fillId="0" borderId="4" xfId="2" applyFont="1" applyFill="1" applyBorder="1" applyAlignment="1">
      <alignment horizontal="right"/>
    </xf>
    <xf numFmtId="38" fontId="7" fillId="0" borderId="0" xfId="2" applyFont="1" applyBorder="1" applyAlignment="1"/>
    <xf numFmtId="38" fontId="10" fillId="0" borderId="4" xfId="2" quotePrefix="1" applyFont="1" applyFill="1" applyBorder="1" applyAlignment="1">
      <alignment horizontal="right"/>
    </xf>
    <xf numFmtId="38" fontId="7" fillId="0" borderId="0" xfId="2" applyFont="1" applyFill="1" applyBorder="1" applyAlignment="1"/>
    <xf numFmtId="49" fontId="10" fillId="0" borderId="0" xfId="2" applyNumberFormat="1" applyFont="1" applyBorder="1" applyAlignment="1">
      <alignment horizontal="right"/>
    </xf>
    <xf numFmtId="38" fontId="10" fillId="0" borderId="0" xfId="2" applyFont="1" applyBorder="1" applyAlignment="1">
      <alignment horizontal="right"/>
    </xf>
    <xf numFmtId="38" fontId="7" fillId="0" borderId="0" xfId="2" applyFont="1" applyBorder="1"/>
    <xf numFmtId="38" fontId="10" fillId="0" borderId="4" xfId="2" applyFont="1" applyBorder="1" applyAlignment="1">
      <alignment horizontal="right"/>
    </xf>
    <xf numFmtId="38" fontId="10" fillId="0" borderId="4" xfId="2" quotePrefix="1" applyFont="1" applyBorder="1" applyAlignment="1">
      <alignment horizontal="right"/>
    </xf>
    <xf numFmtId="38" fontId="11" fillId="0" borderId="4" xfId="2" applyFont="1" applyBorder="1" applyAlignment="1">
      <alignment horizontal="right"/>
    </xf>
    <xf numFmtId="38" fontId="4" fillId="0" borderId="0" xfId="2" applyFont="1" applyAlignment="1">
      <alignment vertical="center"/>
    </xf>
    <xf numFmtId="38" fontId="10" fillId="0" borderId="4" xfId="2" applyFont="1" applyBorder="1" applyAlignment="1">
      <alignment vertical="center"/>
    </xf>
    <xf numFmtId="38" fontId="7" fillId="0" borderId="0" xfId="2" applyFont="1" applyBorder="1" applyAlignment="1">
      <alignment vertical="center"/>
    </xf>
    <xf numFmtId="38" fontId="7" fillId="0" borderId="1" xfId="2" applyFont="1" applyBorder="1" applyAlignment="1">
      <alignment horizontal="center" vertical="center"/>
    </xf>
    <xf numFmtId="38" fontId="6" fillId="0" borderId="0" xfId="2" applyFont="1" applyAlignment="1"/>
    <xf numFmtId="0" fontId="13" fillId="0" borderId="0" xfId="0" applyFont="1" applyFill="1" applyAlignment="1">
      <alignment horizontal="center" vertical="center"/>
    </xf>
    <xf numFmtId="0" fontId="14" fillId="0" borderId="0" xfId="0" applyFont="1" applyAlignment="1"/>
    <xf numFmtId="0" fontId="15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49" fontId="5" fillId="0" borderId="5" xfId="2" applyNumberFormat="1" applyFont="1" applyFill="1" applyBorder="1" applyAlignment="1">
      <alignment horizontal="center"/>
    </xf>
    <xf numFmtId="38" fontId="6" fillId="0" borderId="0" xfId="2" applyFont="1" applyAlignment="1">
      <alignment vertical="center"/>
    </xf>
    <xf numFmtId="38" fontId="6" fillId="0" borderId="0" xfId="2" applyFont="1" applyFill="1" applyAlignment="1">
      <alignment vertical="center"/>
    </xf>
    <xf numFmtId="38" fontId="5" fillId="0" borderId="0" xfId="2" applyFont="1" applyBorder="1" applyAlignment="1">
      <alignment horizontal="center" vertical="center"/>
    </xf>
    <xf numFmtId="38" fontId="7" fillId="0" borderId="9" xfId="2" applyFont="1" applyBorder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4" xfId="0" applyFont="1" applyBorder="1" applyAlignment="1"/>
    <xf numFmtId="0" fontId="4" fillId="0" borderId="0" xfId="0" applyFont="1" applyAlignment="1">
      <alignment horizontal="distributed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5" fillId="0" borderId="0" xfId="0" applyFont="1" applyAlignment="1"/>
    <xf numFmtId="0" fontId="5" fillId="0" borderId="14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49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/>
    <xf numFmtId="0" fontId="5" fillId="0" borderId="0" xfId="0" applyFont="1" applyAlignment="1">
      <alignment horizontal="center"/>
    </xf>
    <xf numFmtId="1" fontId="5" fillId="0" borderId="0" xfId="0" applyNumberFormat="1" applyFont="1" applyAlignment="1"/>
    <xf numFmtId="38" fontId="5" fillId="0" borderId="4" xfId="2" applyFont="1" applyFill="1" applyBorder="1"/>
    <xf numFmtId="38" fontId="5" fillId="0" borderId="0" xfId="2" applyFont="1" applyFill="1" applyBorder="1"/>
    <xf numFmtId="3" fontId="5" fillId="0" borderId="4" xfId="0" applyNumberFormat="1" applyFont="1" applyBorder="1" applyAlignment="1"/>
    <xf numFmtId="3" fontId="5" fillId="0" borderId="0" xfId="0" applyNumberFormat="1" applyFont="1" applyAlignment="1"/>
    <xf numFmtId="0" fontId="7" fillId="0" borderId="0" xfId="0" applyFont="1" applyAlignment="1"/>
    <xf numFmtId="0" fontId="10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2" applyNumberFormat="1" applyFont="1" applyFill="1" applyBorder="1" applyAlignment="1">
      <alignment horizontal="center"/>
    </xf>
    <xf numFmtId="0" fontId="5" fillId="0" borderId="5" xfId="2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3" fontId="5" fillId="0" borderId="0" xfId="0" applyNumberFormat="1" applyFont="1" applyFill="1" applyBorder="1" applyAlignment="1"/>
    <xf numFmtId="49" fontId="10" fillId="0" borderId="0" xfId="2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38" fontId="5" fillId="0" borderId="0" xfId="2" applyFont="1" applyAlignment="1">
      <alignment horizontal="left" vertical="top" wrapText="1"/>
    </xf>
    <xf numFmtId="38" fontId="5" fillId="0" borderId="14" xfId="2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38" fontId="5" fillId="0" borderId="2" xfId="2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/>
    </xf>
    <xf numFmtId="38" fontId="5" fillId="0" borderId="12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 wrapText="1"/>
    </xf>
    <xf numFmtId="38" fontId="5" fillId="0" borderId="12" xfId="2" applyFont="1" applyBorder="1" applyAlignment="1">
      <alignment horizontal="center" vertical="center" wrapText="1"/>
    </xf>
    <xf numFmtId="38" fontId="5" fillId="0" borderId="7" xfId="2" applyFont="1" applyBorder="1" applyAlignment="1">
      <alignment horizontal="center" vertical="center" wrapText="1"/>
    </xf>
    <xf numFmtId="38" fontId="5" fillId="0" borderId="13" xfId="2" applyFont="1" applyBorder="1" applyAlignment="1">
      <alignment horizontal="center" vertical="center"/>
    </xf>
    <xf numFmtId="38" fontId="5" fillId="0" borderId="4" xfId="2" applyFont="1" applyBorder="1" applyAlignment="1">
      <alignment horizontal="center" vertical="center"/>
    </xf>
    <xf numFmtId="38" fontId="5" fillId="0" borderId="3" xfId="2" applyFont="1" applyBorder="1" applyAlignment="1">
      <alignment horizontal="center" vertical="center"/>
    </xf>
    <xf numFmtId="38" fontId="7" fillId="0" borderId="11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38" fontId="7" fillId="0" borderId="10" xfId="2" applyFont="1" applyBorder="1" applyAlignment="1">
      <alignment horizontal="center" vertical="center"/>
    </xf>
    <xf numFmtId="38" fontId="7" fillId="0" borderId="7" xfId="2" applyFont="1" applyBorder="1" applyAlignment="1">
      <alignment horizontal="center" vertical="center"/>
    </xf>
    <xf numFmtId="38" fontId="7" fillId="0" borderId="6" xfId="2" applyFont="1" applyBorder="1" applyAlignment="1">
      <alignment horizontal="center" vertical="center"/>
    </xf>
    <xf numFmtId="38" fontId="7" fillId="0" borderId="9" xfId="2" applyFont="1" applyBorder="1" applyAlignment="1">
      <alignment horizontal="center" vertical="center"/>
    </xf>
    <xf numFmtId="38" fontId="7" fillId="0" borderId="15" xfId="2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42.875" style="62" bestFit="1" customWidth="1"/>
    <col min="2" max="16384" width="9" style="62"/>
  </cols>
  <sheetData>
    <row r="1" spans="1:1" s="59" customFormat="1" ht="31.5" customHeight="1" x14ac:dyDescent="0.15">
      <c r="A1" s="58" t="s">
        <v>152</v>
      </c>
    </row>
    <row r="2" spans="1:1" s="59" customFormat="1" ht="27.75" customHeight="1" x14ac:dyDescent="0.15">
      <c r="A2" s="60" t="s">
        <v>6</v>
      </c>
    </row>
    <row r="3" spans="1:1" s="59" customFormat="1" ht="24" customHeight="1" x14ac:dyDescent="0.15">
      <c r="A3" s="61" t="s">
        <v>5</v>
      </c>
    </row>
    <row r="4" spans="1:1" ht="30" customHeight="1" x14ac:dyDescent="0.4">
      <c r="A4" s="62" t="s">
        <v>4</v>
      </c>
    </row>
    <row r="5" spans="1:1" ht="30" customHeight="1" x14ac:dyDescent="0.4">
      <c r="A5" s="62" t="s">
        <v>3</v>
      </c>
    </row>
    <row r="6" spans="1:1" ht="30" customHeight="1" x14ac:dyDescent="0.4">
      <c r="A6" s="62" t="s">
        <v>2</v>
      </c>
    </row>
    <row r="7" spans="1:1" ht="30" customHeight="1" x14ac:dyDescent="0.4">
      <c r="A7" s="62" t="s">
        <v>1</v>
      </c>
    </row>
    <row r="8" spans="1:1" ht="30" customHeight="1" x14ac:dyDescent="0.4">
      <c r="A8" s="6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7FFB9-D133-4B92-A611-35A20649D8A6}">
  <sheetPr>
    <pageSetUpPr fitToPage="1"/>
  </sheetPr>
  <dimension ref="A1:H28"/>
  <sheetViews>
    <sheetView zoomScaleNormal="100" workbookViewId="0">
      <selection activeCell="D1" sqref="D1"/>
    </sheetView>
  </sheetViews>
  <sheetFormatPr defaultRowHeight="13.5" x14ac:dyDescent="0.15"/>
  <cols>
    <col min="1" max="1" width="13.25" style="69" customWidth="1"/>
    <col min="2" max="8" width="10.375" style="69" customWidth="1"/>
    <col min="9" max="256" width="9" style="69"/>
    <col min="257" max="257" width="13.25" style="69" customWidth="1"/>
    <col min="258" max="264" width="10.375" style="69" customWidth="1"/>
    <col min="265" max="512" width="9" style="69"/>
    <col min="513" max="513" width="13.25" style="69" customWidth="1"/>
    <col min="514" max="520" width="10.375" style="69" customWidth="1"/>
    <col min="521" max="768" width="9" style="69"/>
    <col min="769" max="769" width="13.25" style="69" customWidth="1"/>
    <col min="770" max="776" width="10.375" style="69" customWidth="1"/>
    <col min="777" max="1024" width="9" style="69"/>
    <col min="1025" max="1025" width="13.25" style="69" customWidth="1"/>
    <col min="1026" max="1032" width="10.375" style="69" customWidth="1"/>
    <col min="1033" max="1280" width="9" style="69"/>
    <col min="1281" max="1281" width="13.25" style="69" customWidth="1"/>
    <col min="1282" max="1288" width="10.375" style="69" customWidth="1"/>
    <col min="1289" max="1536" width="9" style="69"/>
    <col min="1537" max="1537" width="13.25" style="69" customWidth="1"/>
    <col min="1538" max="1544" width="10.375" style="69" customWidth="1"/>
    <col min="1545" max="1792" width="9" style="69"/>
    <col min="1793" max="1793" width="13.25" style="69" customWidth="1"/>
    <col min="1794" max="1800" width="10.375" style="69" customWidth="1"/>
    <col min="1801" max="2048" width="9" style="69"/>
    <col min="2049" max="2049" width="13.25" style="69" customWidth="1"/>
    <col min="2050" max="2056" width="10.375" style="69" customWidth="1"/>
    <col min="2057" max="2304" width="9" style="69"/>
    <col min="2305" max="2305" width="13.25" style="69" customWidth="1"/>
    <col min="2306" max="2312" width="10.375" style="69" customWidth="1"/>
    <col min="2313" max="2560" width="9" style="69"/>
    <col min="2561" max="2561" width="13.25" style="69" customWidth="1"/>
    <col min="2562" max="2568" width="10.375" style="69" customWidth="1"/>
    <col min="2569" max="2816" width="9" style="69"/>
    <col min="2817" max="2817" width="13.25" style="69" customWidth="1"/>
    <col min="2818" max="2824" width="10.375" style="69" customWidth="1"/>
    <col min="2825" max="3072" width="9" style="69"/>
    <col min="3073" max="3073" width="13.25" style="69" customWidth="1"/>
    <col min="3074" max="3080" width="10.375" style="69" customWidth="1"/>
    <col min="3081" max="3328" width="9" style="69"/>
    <col min="3329" max="3329" width="13.25" style="69" customWidth="1"/>
    <col min="3330" max="3336" width="10.375" style="69" customWidth="1"/>
    <col min="3337" max="3584" width="9" style="69"/>
    <col min="3585" max="3585" width="13.25" style="69" customWidth="1"/>
    <col min="3586" max="3592" width="10.375" style="69" customWidth="1"/>
    <col min="3593" max="3840" width="9" style="69"/>
    <col min="3841" max="3841" width="13.25" style="69" customWidth="1"/>
    <col min="3842" max="3848" width="10.375" style="69" customWidth="1"/>
    <col min="3849" max="4096" width="9" style="69"/>
    <col min="4097" max="4097" width="13.25" style="69" customWidth="1"/>
    <col min="4098" max="4104" width="10.375" style="69" customWidth="1"/>
    <col min="4105" max="4352" width="9" style="69"/>
    <col min="4353" max="4353" width="13.25" style="69" customWidth="1"/>
    <col min="4354" max="4360" width="10.375" style="69" customWidth="1"/>
    <col min="4361" max="4608" width="9" style="69"/>
    <col min="4609" max="4609" width="13.25" style="69" customWidth="1"/>
    <col min="4610" max="4616" width="10.375" style="69" customWidth="1"/>
    <col min="4617" max="4864" width="9" style="69"/>
    <col min="4865" max="4865" width="13.25" style="69" customWidth="1"/>
    <col min="4866" max="4872" width="10.375" style="69" customWidth="1"/>
    <col min="4873" max="5120" width="9" style="69"/>
    <col min="5121" max="5121" width="13.25" style="69" customWidth="1"/>
    <col min="5122" max="5128" width="10.375" style="69" customWidth="1"/>
    <col min="5129" max="5376" width="9" style="69"/>
    <col min="5377" max="5377" width="13.25" style="69" customWidth="1"/>
    <col min="5378" max="5384" width="10.375" style="69" customWidth="1"/>
    <col min="5385" max="5632" width="9" style="69"/>
    <col min="5633" max="5633" width="13.25" style="69" customWidth="1"/>
    <col min="5634" max="5640" width="10.375" style="69" customWidth="1"/>
    <col min="5641" max="5888" width="9" style="69"/>
    <col min="5889" max="5889" width="13.25" style="69" customWidth="1"/>
    <col min="5890" max="5896" width="10.375" style="69" customWidth="1"/>
    <col min="5897" max="6144" width="9" style="69"/>
    <col min="6145" max="6145" width="13.25" style="69" customWidth="1"/>
    <col min="6146" max="6152" width="10.375" style="69" customWidth="1"/>
    <col min="6153" max="6400" width="9" style="69"/>
    <col min="6401" max="6401" width="13.25" style="69" customWidth="1"/>
    <col min="6402" max="6408" width="10.375" style="69" customWidth="1"/>
    <col min="6409" max="6656" width="9" style="69"/>
    <col min="6657" max="6657" width="13.25" style="69" customWidth="1"/>
    <col min="6658" max="6664" width="10.375" style="69" customWidth="1"/>
    <col min="6665" max="6912" width="9" style="69"/>
    <col min="6913" max="6913" width="13.25" style="69" customWidth="1"/>
    <col min="6914" max="6920" width="10.375" style="69" customWidth="1"/>
    <col min="6921" max="7168" width="9" style="69"/>
    <col min="7169" max="7169" width="13.25" style="69" customWidth="1"/>
    <col min="7170" max="7176" width="10.375" style="69" customWidth="1"/>
    <col min="7177" max="7424" width="9" style="69"/>
    <col min="7425" max="7425" width="13.25" style="69" customWidth="1"/>
    <col min="7426" max="7432" width="10.375" style="69" customWidth="1"/>
    <col min="7433" max="7680" width="9" style="69"/>
    <col min="7681" max="7681" width="13.25" style="69" customWidth="1"/>
    <col min="7682" max="7688" width="10.375" style="69" customWidth="1"/>
    <col min="7689" max="7936" width="9" style="69"/>
    <col min="7937" max="7937" width="13.25" style="69" customWidth="1"/>
    <col min="7938" max="7944" width="10.375" style="69" customWidth="1"/>
    <col min="7945" max="8192" width="9" style="69"/>
    <col min="8193" max="8193" width="13.25" style="69" customWidth="1"/>
    <col min="8194" max="8200" width="10.375" style="69" customWidth="1"/>
    <col min="8201" max="8448" width="9" style="69"/>
    <col min="8449" max="8449" width="13.25" style="69" customWidth="1"/>
    <col min="8450" max="8456" width="10.375" style="69" customWidth="1"/>
    <col min="8457" max="8704" width="9" style="69"/>
    <col min="8705" max="8705" width="13.25" style="69" customWidth="1"/>
    <col min="8706" max="8712" width="10.375" style="69" customWidth="1"/>
    <col min="8713" max="8960" width="9" style="69"/>
    <col min="8961" max="8961" width="13.25" style="69" customWidth="1"/>
    <col min="8962" max="8968" width="10.375" style="69" customWidth="1"/>
    <col min="8969" max="9216" width="9" style="69"/>
    <col min="9217" max="9217" width="13.25" style="69" customWidth="1"/>
    <col min="9218" max="9224" width="10.375" style="69" customWidth="1"/>
    <col min="9225" max="9472" width="9" style="69"/>
    <col min="9473" max="9473" width="13.25" style="69" customWidth="1"/>
    <col min="9474" max="9480" width="10.375" style="69" customWidth="1"/>
    <col min="9481" max="9728" width="9" style="69"/>
    <col min="9729" max="9729" width="13.25" style="69" customWidth="1"/>
    <col min="9730" max="9736" width="10.375" style="69" customWidth="1"/>
    <col min="9737" max="9984" width="9" style="69"/>
    <col min="9985" max="9985" width="13.25" style="69" customWidth="1"/>
    <col min="9986" max="9992" width="10.375" style="69" customWidth="1"/>
    <col min="9993" max="10240" width="9" style="69"/>
    <col min="10241" max="10241" width="13.25" style="69" customWidth="1"/>
    <col min="10242" max="10248" width="10.375" style="69" customWidth="1"/>
    <col min="10249" max="10496" width="9" style="69"/>
    <col min="10497" max="10497" width="13.25" style="69" customWidth="1"/>
    <col min="10498" max="10504" width="10.375" style="69" customWidth="1"/>
    <col min="10505" max="10752" width="9" style="69"/>
    <col min="10753" max="10753" width="13.25" style="69" customWidth="1"/>
    <col min="10754" max="10760" width="10.375" style="69" customWidth="1"/>
    <col min="10761" max="11008" width="9" style="69"/>
    <col min="11009" max="11009" width="13.25" style="69" customWidth="1"/>
    <col min="11010" max="11016" width="10.375" style="69" customWidth="1"/>
    <col min="11017" max="11264" width="9" style="69"/>
    <col min="11265" max="11265" width="13.25" style="69" customWidth="1"/>
    <col min="11266" max="11272" width="10.375" style="69" customWidth="1"/>
    <col min="11273" max="11520" width="9" style="69"/>
    <col min="11521" max="11521" width="13.25" style="69" customWidth="1"/>
    <col min="11522" max="11528" width="10.375" style="69" customWidth="1"/>
    <col min="11529" max="11776" width="9" style="69"/>
    <col min="11777" max="11777" width="13.25" style="69" customWidth="1"/>
    <col min="11778" max="11784" width="10.375" style="69" customWidth="1"/>
    <col min="11785" max="12032" width="9" style="69"/>
    <col min="12033" max="12033" width="13.25" style="69" customWidth="1"/>
    <col min="12034" max="12040" width="10.375" style="69" customWidth="1"/>
    <col min="12041" max="12288" width="9" style="69"/>
    <col min="12289" max="12289" width="13.25" style="69" customWidth="1"/>
    <col min="12290" max="12296" width="10.375" style="69" customWidth="1"/>
    <col min="12297" max="12544" width="9" style="69"/>
    <col min="12545" max="12545" width="13.25" style="69" customWidth="1"/>
    <col min="12546" max="12552" width="10.375" style="69" customWidth="1"/>
    <col min="12553" max="12800" width="9" style="69"/>
    <col min="12801" max="12801" width="13.25" style="69" customWidth="1"/>
    <col min="12802" max="12808" width="10.375" style="69" customWidth="1"/>
    <col min="12809" max="13056" width="9" style="69"/>
    <col min="13057" max="13057" width="13.25" style="69" customWidth="1"/>
    <col min="13058" max="13064" width="10.375" style="69" customWidth="1"/>
    <col min="13065" max="13312" width="9" style="69"/>
    <col min="13313" max="13313" width="13.25" style="69" customWidth="1"/>
    <col min="13314" max="13320" width="10.375" style="69" customWidth="1"/>
    <col min="13321" max="13568" width="9" style="69"/>
    <col min="13569" max="13569" width="13.25" style="69" customWidth="1"/>
    <col min="13570" max="13576" width="10.375" style="69" customWidth="1"/>
    <col min="13577" max="13824" width="9" style="69"/>
    <col min="13825" max="13825" width="13.25" style="69" customWidth="1"/>
    <col min="13826" max="13832" width="10.375" style="69" customWidth="1"/>
    <col min="13833" max="14080" width="9" style="69"/>
    <col min="14081" max="14081" width="13.25" style="69" customWidth="1"/>
    <col min="14082" max="14088" width="10.375" style="69" customWidth="1"/>
    <col min="14089" max="14336" width="9" style="69"/>
    <col min="14337" max="14337" width="13.25" style="69" customWidth="1"/>
    <col min="14338" max="14344" width="10.375" style="69" customWidth="1"/>
    <col min="14345" max="14592" width="9" style="69"/>
    <col min="14593" max="14593" width="13.25" style="69" customWidth="1"/>
    <col min="14594" max="14600" width="10.375" style="69" customWidth="1"/>
    <col min="14601" max="14848" width="9" style="69"/>
    <col min="14849" max="14849" width="13.25" style="69" customWidth="1"/>
    <col min="14850" max="14856" width="10.375" style="69" customWidth="1"/>
    <col min="14857" max="15104" width="9" style="69"/>
    <col min="15105" max="15105" width="13.25" style="69" customWidth="1"/>
    <col min="15106" max="15112" width="10.375" style="69" customWidth="1"/>
    <col min="15113" max="15360" width="9" style="69"/>
    <col min="15361" max="15361" width="13.25" style="69" customWidth="1"/>
    <col min="15362" max="15368" width="10.375" style="69" customWidth="1"/>
    <col min="15369" max="15616" width="9" style="69"/>
    <col min="15617" max="15617" width="13.25" style="69" customWidth="1"/>
    <col min="15618" max="15624" width="10.375" style="69" customWidth="1"/>
    <col min="15625" max="15872" width="9" style="69"/>
    <col min="15873" max="15873" width="13.25" style="69" customWidth="1"/>
    <col min="15874" max="15880" width="10.375" style="69" customWidth="1"/>
    <col min="15881" max="16128" width="9" style="69"/>
    <col min="16129" max="16129" width="13.25" style="69" customWidth="1"/>
    <col min="16130" max="16136" width="10.375" style="69" customWidth="1"/>
    <col min="16137" max="16384" width="9" style="69"/>
  </cols>
  <sheetData>
    <row r="1" spans="1:8" ht="24" customHeight="1" x14ac:dyDescent="0.15">
      <c r="A1" s="95" t="s">
        <v>34</v>
      </c>
    </row>
    <row r="2" spans="1:8" ht="17.25" x14ac:dyDescent="0.2">
      <c r="A2" s="68"/>
    </row>
    <row r="3" spans="1:8" s="70" customFormat="1" ht="14.45" customHeight="1" x14ac:dyDescent="0.4">
      <c r="A3" s="115" t="s">
        <v>33</v>
      </c>
      <c r="B3" s="117" t="s">
        <v>32</v>
      </c>
      <c r="C3" s="117" t="s">
        <v>31</v>
      </c>
      <c r="D3" s="119" t="s">
        <v>30</v>
      </c>
      <c r="E3" s="120"/>
      <c r="F3" s="120"/>
      <c r="G3" s="120"/>
      <c r="H3" s="120"/>
    </row>
    <row r="4" spans="1:8" s="70" customFormat="1" ht="14.45" customHeight="1" x14ac:dyDescent="0.4">
      <c r="A4" s="116"/>
      <c r="B4" s="118"/>
      <c r="C4" s="118"/>
      <c r="D4" s="102" t="s">
        <v>29</v>
      </c>
      <c r="E4" s="102" t="s">
        <v>28</v>
      </c>
      <c r="F4" s="102" t="s">
        <v>27</v>
      </c>
      <c r="G4" s="102" t="s">
        <v>26</v>
      </c>
      <c r="H4" s="102" t="s">
        <v>25</v>
      </c>
    </row>
    <row r="5" spans="1:8" ht="10.5" customHeight="1" x14ac:dyDescent="0.15">
      <c r="B5" s="71"/>
      <c r="D5" s="72"/>
      <c r="E5" s="72"/>
      <c r="F5" s="72"/>
      <c r="G5" s="72"/>
      <c r="H5" s="72"/>
    </row>
    <row r="6" spans="1:8" s="73" customFormat="1" ht="17.45" customHeight="1" x14ac:dyDescent="0.4">
      <c r="A6" s="103" t="s">
        <v>24</v>
      </c>
      <c r="B6" s="73">
        <v>38</v>
      </c>
      <c r="C6" s="73">
        <v>38</v>
      </c>
      <c r="D6" s="73">
        <v>38</v>
      </c>
      <c r="E6" s="73">
        <v>7</v>
      </c>
      <c r="F6" s="73">
        <v>2</v>
      </c>
      <c r="G6" s="73">
        <v>5</v>
      </c>
      <c r="H6" s="73">
        <v>24</v>
      </c>
    </row>
    <row r="7" spans="1:8" s="73" customFormat="1" ht="17.45" customHeight="1" x14ac:dyDescent="0.4">
      <c r="A7" s="74" t="s">
        <v>23</v>
      </c>
      <c r="B7" s="75">
        <v>38</v>
      </c>
      <c r="C7" s="73">
        <v>38</v>
      </c>
      <c r="D7" s="73">
        <v>38</v>
      </c>
      <c r="E7" s="73">
        <v>7</v>
      </c>
      <c r="F7" s="73">
        <v>2</v>
      </c>
      <c r="G7" s="73">
        <v>5</v>
      </c>
      <c r="H7" s="73">
        <v>24</v>
      </c>
    </row>
    <row r="8" spans="1:8" s="73" customFormat="1" ht="17.45" customHeight="1" x14ac:dyDescent="0.4">
      <c r="A8" s="74" t="s">
        <v>22</v>
      </c>
      <c r="B8" s="75">
        <v>38</v>
      </c>
      <c r="C8" s="73">
        <v>35</v>
      </c>
      <c r="D8" s="73">
        <v>38</v>
      </c>
      <c r="E8" s="73">
        <v>7</v>
      </c>
      <c r="F8" s="73">
        <v>2</v>
      </c>
      <c r="G8" s="73">
        <v>5</v>
      </c>
      <c r="H8" s="73">
        <v>24</v>
      </c>
    </row>
    <row r="9" spans="1:8" s="73" customFormat="1" ht="17.45" customHeight="1" x14ac:dyDescent="0.4">
      <c r="A9" s="74" t="s">
        <v>21</v>
      </c>
      <c r="B9" s="75">
        <v>38</v>
      </c>
      <c r="C9" s="73">
        <v>35</v>
      </c>
      <c r="D9" s="73">
        <v>35</v>
      </c>
      <c r="E9" s="73">
        <v>5</v>
      </c>
      <c r="F9" s="73">
        <v>3</v>
      </c>
      <c r="G9" s="73">
        <v>4</v>
      </c>
      <c r="H9" s="73">
        <v>23</v>
      </c>
    </row>
    <row r="10" spans="1:8" s="73" customFormat="1" ht="17.45" customHeight="1" x14ac:dyDescent="0.4">
      <c r="A10" s="74" t="s">
        <v>20</v>
      </c>
      <c r="B10" s="75">
        <v>38</v>
      </c>
      <c r="C10" s="73">
        <v>35</v>
      </c>
      <c r="D10" s="73">
        <v>35</v>
      </c>
      <c r="E10" s="73">
        <v>5</v>
      </c>
      <c r="F10" s="73">
        <v>3</v>
      </c>
      <c r="G10" s="73">
        <v>4</v>
      </c>
      <c r="H10" s="73">
        <v>23</v>
      </c>
    </row>
    <row r="11" spans="1:8" s="73" customFormat="1" ht="17.45" customHeight="1" x14ac:dyDescent="0.4">
      <c r="A11" s="74" t="s">
        <v>19</v>
      </c>
      <c r="B11" s="75">
        <v>38</v>
      </c>
      <c r="C11" s="73">
        <v>35</v>
      </c>
      <c r="D11" s="73">
        <v>35</v>
      </c>
      <c r="E11" s="73">
        <v>5</v>
      </c>
      <c r="F11" s="73">
        <v>3</v>
      </c>
      <c r="G11" s="73">
        <v>4</v>
      </c>
      <c r="H11" s="73">
        <v>23</v>
      </c>
    </row>
    <row r="12" spans="1:8" s="73" customFormat="1" ht="17.45" customHeight="1" x14ac:dyDescent="0.4">
      <c r="A12" s="103" t="s">
        <v>18</v>
      </c>
      <c r="B12" s="73">
        <v>38</v>
      </c>
      <c r="C12" s="73">
        <v>35</v>
      </c>
      <c r="D12" s="73">
        <v>34</v>
      </c>
      <c r="E12" s="73">
        <v>5</v>
      </c>
      <c r="F12" s="73">
        <v>3</v>
      </c>
      <c r="G12" s="73">
        <v>4</v>
      </c>
      <c r="H12" s="73">
        <v>22</v>
      </c>
    </row>
    <row r="13" spans="1:8" s="73" customFormat="1" ht="17.45" customHeight="1" x14ac:dyDescent="0.4">
      <c r="A13" s="103" t="s">
        <v>17</v>
      </c>
      <c r="B13" s="73">
        <v>38</v>
      </c>
      <c r="C13" s="73">
        <v>35</v>
      </c>
      <c r="D13" s="73">
        <v>35</v>
      </c>
      <c r="E13" s="73">
        <v>3</v>
      </c>
      <c r="F13" s="73">
        <v>3</v>
      </c>
      <c r="G13" s="73">
        <v>1</v>
      </c>
      <c r="H13" s="73">
        <v>28</v>
      </c>
    </row>
    <row r="14" spans="1:8" s="73" customFormat="1" ht="17.45" customHeight="1" x14ac:dyDescent="0.4">
      <c r="A14" s="103" t="s">
        <v>16</v>
      </c>
      <c r="B14" s="76" t="s">
        <v>9</v>
      </c>
      <c r="C14" s="73">
        <v>35</v>
      </c>
      <c r="D14" s="73">
        <v>35</v>
      </c>
      <c r="E14" s="73">
        <v>3</v>
      </c>
      <c r="F14" s="73">
        <v>3</v>
      </c>
      <c r="G14" s="73">
        <v>1</v>
      </c>
      <c r="H14" s="73">
        <v>28</v>
      </c>
    </row>
    <row r="15" spans="1:8" s="73" customFormat="1" ht="17.45" customHeight="1" x14ac:dyDescent="0.4">
      <c r="A15" s="103" t="s">
        <v>15</v>
      </c>
      <c r="B15" s="76" t="s">
        <v>9</v>
      </c>
      <c r="C15" s="73">
        <v>35</v>
      </c>
      <c r="D15" s="73">
        <v>35</v>
      </c>
      <c r="E15" s="73">
        <v>3</v>
      </c>
      <c r="F15" s="73">
        <v>3</v>
      </c>
      <c r="G15" s="73">
        <v>1</v>
      </c>
      <c r="H15" s="73">
        <v>28</v>
      </c>
    </row>
    <row r="16" spans="1:8" s="73" customFormat="1" ht="17.45" customHeight="1" x14ac:dyDescent="0.4">
      <c r="A16" s="103" t="s">
        <v>14</v>
      </c>
      <c r="B16" s="99" t="s">
        <v>9</v>
      </c>
      <c r="C16" s="73">
        <v>33</v>
      </c>
      <c r="D16" s="73">
        <v>35</v>
      </c>
      <c r="E16" s="73">
        <v>3</v>
      </c>
      <c r="F16" s="73">
        <v>3</v>
      </c>
      <c r="G16" s="73">
        <v>1</v>
      </c>
      <c r="H16" s="73">
        <v>28</v>
      </c>
    </row>
    <row r="17" spans="1:8" s="73" customFormat="1" ht="17.45" customHeight="1" x14ac:dyDescent="0.4">
      <c r="A17" s="103" t="s">
        <v>13</v>
      </c>
      <c r="B17" s="99" t="s">
        <v>9</v>
      </c>
      <c r="C17" s="73">
        <v>33</v>
      </c>
      <c r="D17" s="73">
        <v>33</v>
      </c>
      <c r="E17" s="73">
        <v>3</v>
      </c>
      <c r="F17" s="73">
        <v>3</v>
      </c>
      <c r="G17" s="73">
        <v>1</v>
      </c>
      <c r="H17" s="73">
        <v>26</v>
      </c>
    </row>
    <row r="18" spans="1:8" s="73" customFormat="1" ht="17.45" customHeight="1" x14ac:dyDescent="0.4">
      <c r="A18" s="103" t="s">
        <v>12</v>
      </c>
      <c r="B18" s="99" t="s">
        <v>9</v>
      </c>
      <c r="C18" s="73">
        <v>33</v>
      </c>
      <c r="D18" s="73">
        <v>33</v>
      </c>
      <c r="E18" s="73">
        <v>3</v>
      </c>
      <c r="F18" s="73">
        <v>3</v>
      </c>
      <c r="G18" s="73">
        <v>1</v>
      </c>
      <c r="H18" s="73">
        <v>26</v>
      </c>
    </row>
    <row r="19" spans="1:8" s="73" customFormat="1" ht="17.25" customHeight="1" x14ac:dyDescent="0.4">
      <c r="A19" s="103" t="s">
        <v>11</v>
      </c>
      <c r="B19" s="99" t="s">
        <v>9</v>
      </c>
      <c r="C19" s="73">
        <v>33</v>
      </c>
      <c r="D19" s="73">
        <v>33</v>
      </c>
      <c r="E19" s="73">
        <v>3</v>
      </c>
      <c r="F19" s="73">
        <v>3</v>
      </c>
      <c r="G19" s="73">
        <v>1</v>
      </c>
      <c r="H19" s="73">
        <v>26</v>
      </c>
    </row>
    <row r="20" spans="1:8" s="73" customFormat="1" ht="17.25" customHeight="1" x14ac:dyDescent="0.4">
      <c r="A20" s="74" t="s">
        <v>10</v>
      </c>
      <c r="B20" s="77" t="s">
        <v>9</v>
      </c>
      <c r="C20" s="73">
        <v>33</v>
      </c>
      <c r="D20" s="73">
        <v>33</v>
      </c>
      <c r="E20" s="73">
        <v>3</v>
      </c>
      <c r="F20" s="73">
        <v>3</v>
      </c>
      <c r="G20" s="73">
        <v>1</v>
      </c>
      <c r="H20" s="73">
        <v>26</v>
      </c>
    </row>
    <row r="21" spans="1:8" s="73" customFormat="1" ht="17.25" customHeight="1" x14ac:dyDescent="0.4">
      <c r="A21" s="103" t="s">
        <v>8</v>
      </c>
      <c r="B21" s="77" t="s">
        <v>9</v>
      </c>
      <c r="C21" s="73">
        <v>33</v>
      </c>
      <c r="D21" s="73">
        <v>33</v>
      </c>
      <c r="E21" s="73">
        <v>3</v>
      </c>
      <c r="F21" s="73">
        <v>1</v>
      </c>
      <c r="G21" s="73">
        <v>1</v>
      </c>
      <c r="H21" s="73">
        <v>28</v>
      </c>
    </row>
    <row r="22" spans="1:8" s="73" customFormat="1" ht="17.25" customHeight="1" x14ac:dyDescent="0.4">
      <c r="A22" s="74" t="s">
        <v>136</v>
      </c>
      <c r="B22" s="77" t="s">
        <v>9</v>
      </c>
      <c r="C22" s="73">
        <v>33</v>
      </c>
      <c r="D22" s="73">
        <v>33</v>
      </c>
      <c r="E22" s="73">
        <v>3</v>
      </c>
      <c r="F22" s="73">
        <v>1</v>
      </c>
      <c r="G22" s="73">
        <v>1</v>
      </c>
      <c r="H22" s="73">
        <v>28</v>
      </c>
    </row>
    <row r="23" spans="1:8" s="73" customFormat="1" ht="17.25" customHeight="1" x14ac:dyDescent="0.4">
      <c r="A23" s="74" t="s">
        <v>139</v>
      </c>
      <c r="B23" s="77" t="s">
        <v>140</v>
      </c>
      <c r="C23" s="73">
        <v>33</v>
      </c>
      <c r="D23" s="73">
        <v>33</v>
      </c>
      <c r="E23" s="73">
        <v>3</v>
      </c>
      <c r="F23" s="73">
        <v>1</v>
      </c>
      <c r="G23" s="73">
        <v>1</v>
      </c>
      <c r="H23" s="73">
        <v>28</v>
      </c>
    </row>
    <row r="24" spans="1:8" s="73" customFormat="1" ht="17.25" customHeight="1" x14ac:dyDescent="0.4">
      <c r="A24" s="74" t="s">
        <v>143</v>
      </c>
      <c r="B24" s="77" t="s">
        <v>9</v>
      </c>
      <c r="C24" s="73">
        <v>33</v>
      </c>
      <c r="D24" s="73">
        <v>33</v>
      </c>
      <c r="E24" s="73">
        <v>3</v>
      </c>
      <c r="F24" s="73">
        <v>1</v>
      </c>
      <c r="G24" s="73">
        <v>1</v>
      </c>
      <c r="H24" s="73">
        <v>28</v>
      </c>
    </row>
    <row r="25" spans="1:8" s="73" customFormat="1" ht="17.25" customHeight="1" x14ac:dyDescent="0.4">
      <c r="A25" s="107" t="s">
        <v>153</v>
      </c>
      <c r="B25" s="105" t="s">
        <v>140</v>
      </c>
      <c r="C25" s="106">
        <v>33</v>
      </c>
      <c r="D25" s="106">
        <v>33</v>
      </c>
      <c r="E25" s="106">
        <v>2</v>
      </c>
      <c r="F25" s="106">
        <v>1</v>
      </c>
      <c r="G25" s="106">
        <v>2</v>
      </c>
      <c r="H25" s="106">
        <v>28</v>
      </c>
    </row>
    <row r="26" spans="1:8" s="73" customFormat="1" ht="17.25" customHeight="1" x14ac:dyDescent="0.4">
      <c r="A26" s="104" t="s">
        <v>154</v>
      </c>
      <c r="B26" s="108" t="s">
        <v>140</v>
      </c>
      <c r="C26" s="106">
        <v>33</v>
      </c>
      <c r="D26" s="106">
        <v>33</v>
      </c>
      <c r="E26" s="106">
        <v>2</v>
      </c>
      <c r="F26" s="106">
        <v>1</v>
      </c>
      <c r="G26" s="106">
        <v>2</v>
      </c>
      <c r="H26" s="106">
        <v>28</v>
      </c>
    </row>
    <row r="27" spans="1:8" ht="10.5" customHeight="1" x14ac:dyDescent="0.15">
      <c r="A27" s="78"/>
      <c r="B27" s="79"/>
      <c r="C27" s="80"/>
      <c r="D27" s="80"/>
      <c r="E27" s="80"/>
      <c r="F27" s="80"/>
      <c r="G27" s="80"/>
      <c r="H27" s="80"/>
    </row>
    <row r="28" spans="1:8" x14ac:dyDescent="0.15">
      <c r="A28" s="81" t="s">
        <v>7</v>
      </c>
    </row>
  </sheetData>
  <mergeCells count="4">
    <mergeCell ref="A3:A4"/>
    <mergeCell ref="B3:B4"/>
    <mergeCell ref="C3:C4"/>
    <mergeCell ref="D3:H3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24A51-75D0-422B-938D-1D146BEF2152}">
  <sheetPr>
    <pageSetUpPr fitToPage="1"/>
  </sheetPr>
  <dimension ref="A1:L20"/>
  <sheetViews>
    <sheetView showZeros="0" zoomScaleNormal="100" workbookViewId="0">
      <selection activeCell="G1" sqref="G1"/>
    </sheetView>
  </sheetViews>
  <sheetFormatPr defaultRowHeight="13.5" x14ac:dyDescent="0.15"/>
  <cols>
    <col min="1" max="1" width="10" style="69" customWidth="1"/>
    <col min="2" max="9" width="7.625" style="69" customWidth="1"/>
    <col min="10" max="11" width="7.375" style="69" customWidth="1"/>
    <col min="12" max="256" width="9" style="69"/>
    <col min="257" max="257" width="10" style="69" customWidth="1"/>
    <col min="258" max="265" width="7.625" style="69" customWidth="1"/>
    <col min="266" max="267" width="7.375" style="69" customWidth="1"/>
    <col min="268" max="512" width="9" style="69"/>
    <col min="513" max="513" width="10" style="69" customWidth="1"/>
    <col min="514" max="521" width="7.625" style="69" customWidth="1"/>
    <col min="522" max="523" width="7.375" style="69" customWidth="1"/>
    <col min="524" max="768" width="9" style="69"/>
    <col min="769" max="769" width="10" style="69" customWidth="1"/>
    <col min="770" max="777" width="7.625" style="69" customWidth="1"/>
    <col min="778" max="779" width="7.375" style="69" customWidth="1"/>
    <col min="780" max="1024" width="9" style="69"/>
    <col min="1025" max="1025" width="10" style="69" customWidth="1"/>
    <col min="1026" max="1033" width="7.625" style="69" customWidth="1"/>
    <col min="1034" max="1035" width="7.375" style="69" customWidth="1"/>
    <col min="1036" max="1280" width="9" style="69"/>
    <col min="1281" max="1281" width="10" style="69" customWidth="1"/>
    <col min="1282" max="1289" width="7.625" style="69" customWidth="1"/>
    <col min="1290" max="1291" width="7.375" style="69" customWidth="1"/>
    <col min="1292" max="1536" width="9" style="69"/>
    <col min="1537" max="1537" width="10" style="69" customWidth="1"/>
    <col min="1538" max="1545" width="7.625" style="69" customWidth="1"/>
    <col min="1546" max="1547" width="7.375" style="69" customWidth="1"/>
    <col min="1548" max="1792" width="9" style="69"/>
    <col min="1793" max="1793" width="10" style="69" customWidth="1"/>
    <col min="1794" max="1801" width="7.625" style="69" customWidth="1"/>
    <col min="1802" max="1803" width="7.375" style="69" customWidth="1"/>
    <col min="1804" max="2048" width="9" style="69"/>
    <col min="2049" max="2049" width="10" style="69" customWidth="1"/>
    <col min="2050" max="2057" width="7.625" style="69" customWidth="1"/>
    <col min="2058" max="2059" width="7.375" style="69" customWidth="1"/>
    <col min="2060" max="2304" width="9" style="69"/>
    <col min="2305" max="2305" width="10" style="69" customWidth="1"/>
    <col min="2306" max="2313" width="7.625" style="69" customWidth="1"/>
    <col min="2314" max="2315" width="7.375" style="69" customWidth="1"/>
    <col min="2316" max="2560" width="9" style="69"/>
    <col min="2561" max="2561" width="10" style="69" customWidth="1"/>
    <col min="2562" max="2569" width="7.625" style="69" customWidth="1"/>
    <col min="2570" max="2571" width="7.375" style="69" customWidth="1"/>
    <col min="2572" max="2816" width="9" style="69"/>
    <col min="2817" max="2817" width="10" style="69" customWidth="1"/>
    <col min="2818" max="2825" width="7.625" style="69" customWidth="1"/>
    <col min="2826" max="2827" width="7.375" style="69" customWidth="1"/>
    <col min="2828" max="3072" width="9" style="69"/>
    <col min="3073" max="3073" width="10" style="69" customWidth="1"/>
    <col min="3074" max="3081" width="7.625" style="69" customWidth="1"/>
    <col min="3082" max="3083" width="7.375" style="69" customWidth="1"/>
    <col min="3084" max="3328" width="9" style="69"/>
    <col min="3329" max="3329" width="10" style="69" customWidth="1"/>
    <col min="3330" max="3337" width="7.625" style="69" customWidth="1"/>
    <col min="3338" max="3339" width="7.375" style="69" customWidth="1"/>
    <col min="3340" max="3584" width="9" style="69"/>
    <col min="3585" max="3585" width="10" style="69" customWidth="1"/>
    <col min="3586" max="3593" width="7.625" style="69" customWidth="1"/>
    <col min="3594" max="3595" width="7.375" style="69" customWidth="1"/>
    <col min="3596" max="3840" width="9" style="69"/>
    <col min="3841" max="3841" width="10" style="69" customWidth="1"/>
    <col min="3842" max="3849" width="7.625" style="69" customWidth="1"/>
    <col min="3850" max="3851" width="7.375" style="69" customWidth="1"/>
    <col min="3852" max="4096" width="9" style="69"/>
    <col min="4097" max="4097" width="10" style="69" customWidth="1"/>
    <col min="4098" max="4105" width="7.625" style="69" customWidth="1"/>
    <col min="4106" max="4107" width="7.375" style="69" customWidth="1"/>
    <col min="4108" max="4352" width="9" style="69"/>
    <col min="4353" max="4353" width="10" style="69" customWidth="1"/>
    <col min="4354" max="4361" width="7.625" style="69" customWidth="1"/>
    <col min="4362" max="4363" width="7.375" style="69" customWidth="1"/>
    <col min="4364" max="4608" width="9" style="69"/>
    <col min="4609" max="4609" width="10" style="69" customWidth="1"/>
    <col min="4610" max="4617" width="7.625" style="69" customWidth="1"/>
    <col min="4618" max="4619" width="7.375" style="69" customWidth="1"/>
    <col min="4620" max="4864" width="9" style="69"/>
    <col min="4865" max="4865" width="10" style="69" customWidth="1"/>
    <col min="4866" max="4873" width="7.625" style="69" customWidth="1"/>
    <col min="4874" max="4875" width="7.375" style="69" customWidth="1"/>
    <col min="4876" max="5120" width="9" style="69"/>
    <col min="5121" max="5121" width="10" style="69" customWidth="1"/>
    <col min="5122" max="5129" width="7.625" style="69" customWidth="1"/>
    <col min="5130" max="5131" width="7.375" style="69" customWidth="1"/>
    <col min="5132" max="5376" width="9" style="69"/>
    <col min="5377" max="5377" width="10" style="69" customWidth="1"/>
    <col min="5378" max="5385" width="7.625" style="69" customWidth="1"/>
    <col min="5386" max="5387" width="7.375" style="69" customWidth="1"/>
    <col min="5388" max="5632" width="9" style="69"/>
    <col min="5633" max="5633" width="10" style="69" customWidth="1"/>
    <col min="5634" max="5641" width="7.625" style="69" customWidth="1"/>
    <col min="5642" max="5643" width="7.375" style="69" customWidth="1"/>
    <col min="5644" max="5888" width="9" style="69"/>
    <col min="5889" max="5889" width="10" style="69" customWidth="1"/>
    <col min="5890" max="5897" width="7.625" style="69" customWidth="1"/>
    <col min="5898" max="5899" width="7.375" style="69" customWidth="1"/>
    <col min="5900" max="6144" width="9" style="69"/>
    <col min="6145" max="6145" width="10" style="69" customWidth="1"/>
    <col min="6146" max="6153" width="7.625" style="69" customWidth="1"/>
    <col min="6154" max="6155" width="7.375" style="69" customWidth="1"/>
    <col min="6156" max="6400" width="9" style="69"/>
    <col min="6401" max="6401" width="10" style="69" customWidth="1"/>
    <col min="6402" max="6409" width="7.625" style="69" customWidth="1"/>
    <col min="6410" max="6411" width="7.375" style="69" customWidth="1"/>
    <col min="6412" max="6656" width="9" style="69"/>
    <col min="6657" max="6657" width="10" style="69" customWidth="1"/>
    <col min="6658" max="6665" width="7.625" style="69" customWidth="1"/>
    <col min="6666" max="6667" width="7.375" style="69" customWidth="1"/>
    <col min="6668" max="6912" width="9" style="69"/>
    <col min="6913" max="6913" width="10" style="69" customWidth="1"/>
    <col min="6914" max="6921" width="7.625" style="69" customWidth="1"/>
    <col min="6922" max="6923" width="7.375" style="69" customWidth="1"/>
    <col min="6924" max="7168" width="9" style="69"/>
    <col min="7169" max="7169" width="10" style="69" customWidth="1"/>
    <col min="7170" max="7177" width="7.625" style="69" customWidth="1"/>
    <col min="7178" max="7179" width="7.375" style="69" customWidth="1"/>
    <col min="7180" max="7424" width="9" style="69"/>
    <col min="7425" max="7425" width="10" style="69" customWidth="1"/>
    <col min="7426" max="7433" width="7.625" style="69" customWidth="1"/>
    <col min="7434" max="7435" width="7.375" style="69" customWidth="1"/>
    <col min="7436" max="7680" width="9" style="69"/>
    <col min="7681" max="7681" width="10" style="69" customWidth="1"/>
    <col min="7682" max="7689" width="7.625" style="69" customWidth="1"/>
    <col min="7690" max="7691" width="7.375" style="69" customWidth="1"/>
    <col min="7692" max="7936" width="9" style="69"/>
    <col min="7937" max="7937" width="10" style="69" customWidth="1"/>
    <col min="7938" max="7945" width="7.625" style="69" customWidth="1"/>
    <col min="7946" max="7947" width="7.375" style="69" customWidth="1"/>
    <col min="7948" max="8192" width="9" style="69"/>
    <col min="8193" max="8193" width="10" style="69" customWidth="1"/>
    <col min="8194" max="8201" width="7.625" style="69" customWidth="1"/>
    <col min="8202" max="8203" width="7.375" style="69" customWidth="1"/>
    <col min="8204" max="8448" width="9" style="69"/>
    <col min="8449" max="8449" width="10" style="69" customWidth="1"/>
    <col min="8450" max="8457" width="7.625" style="69" customWidth="1"/>
    <col min="8458" max="8459" width="7.375" style="69" customWidth="1"/>
    <col min="8460" max="8704" width="9" style="69"/>
    <col min="8705" max="8705" width="10" style="69" customWidth="1"/>
    <col min="8706" max="8713" width="7.625" style="69" customWidth="1"/>
    <col min="8714" max="8715" width="7.375" style="69" customWidth="1"/>
    <col min="8716" max="8960" width="9" style="69"/>
    <col min="8961" max="8961" width="10" style="69" customWidth="1"/>
    <col min="8962" max="8969" width="7.625" style="69" customWidth="1"/>
    <col min="8970" max="8971" width="7.375" style="69" customWidth="1"/>
    <col min="8972" max="9216" width="9" style="69"/>
    <col min="9217" max="9217" width="10" style="69" customWidth="1"/>
    <col min="9218" max="9225" width="7.625" style="69" customWidth="1"/>
    <col min="9226" max="9227" width="7.375" style="69" customWidth="1"/>
    <col min="9228" max="9472" width="9" style="69"/>
    <col min="9473" max="9473" width="10" style="69" customWidth="1"/>
    <col min="9474" max="9481" width="7.625" style="69" customWidth="1"/>
    <col min="9482" max="9483" width="7.375" style="69" customWidth="1"/>
    <col min="9484" max="9728" width="9" style="69"/>
    <col min="9729" max="9729" width="10" style="69" customWidth="1"/>
    <col min="9730" max="9737" width="7.625" style="69" customWidth="1"/>
    <col min="9738" max="9739" width="7.375" style="69" customWidth="1"/>
    <col min="9740" max="9984" width="9" style="69"/>
    <col min="9985" max="9985" width="10" style="69" customWidth="1"/>
    <col min="9986" max="9993" width="7.625" style="69" customWidth="1"/>
    <col min="9994" max="9995" width="7.375" style="69" customWidth="1"/>
    <col min="9996" max="10240" width="9" style="69"/>
    <col min="10241" max="10241" width="10" style="69" customWidth="1"/>
    <col min="10242" max="10249" width="7.625" style="69" customWidth="1"/>
    <col min="10250" max="10251" width="7.375" style="69" customWidth="1"/>
    <col min="10252" max="10496" width="9" style="69"/>
    <col min="10497" max="10497" width="10" style="69" customWidth="1"/>
    <col min="10498" max="10505" width="7.625" style="69" customWidth="1"/>
    <col min="10506" max="10507" width="7.375" style="69" customWidth="1"/>
    <col min="10508" max="10752" width="9" style="69"/>
    <col min="10753" max="10753" width="10" style="69" customWidth="1"/>
    <col min="10754" max="10761" width="7.625" style="69" customWidth="1"/>
    <col min="10762" max="10763" width="7.375" style="69" customWidth="1"/>
    <col min="10764" max="11008" width="9" style="69"/>
    <col min="11009" max="11009" width="10" style="69" customWidth="1"/>
    <col min="11010" max="11017" width="7.625" style="69" customWidth="1"/>
    <col min="11018" max="11019" width="7.375" style="69" customWidth="1"/>
    <col min="11020" max="11264" width="9" style="69"/>
    <col min="11265" max="11265" width="10" style="69" customWidth="1"/>
    <col min="11266" max="11273" width="7.625" style="69" customWidth="1"/>
    <col min="11274" max="11275" width="7.375" style="69" customWidth="1"/>
    <col min="11276" max="11520" width="9" style="69"/>
    <col min="11521" max="11521" width="10" style="69" customWidth="1"/>
    <col min="11522" max="11529" width="7.625" style="69" customWidth="1"/>
    <col min="11530" max="11531" width="7.375" style="69" customWidth="1"/>
    <col min="11532" max="11776" width="9" style="69"/>
    <col min="11777" max="11777" width="10" style="69" customWidth="1"/>
    <col min="11778" max="11785" width="7.625" style="69" customWidth="1"/>
    <col min="11786" max="11787" width="7.375" style="69" customWidth="1"/>
    <col min="11788" max="12032" width="9" style="69"/>
    <col min="12033" max="12033" width="10" style="69" customWidth="1"/>
    <col min="12034" max="12041" width="7.625" style="69" customWidth="1"/>
    <col min="12042" max="12043" width="7.375" style="69" customWidth="1"/>
    <col min="12044" max="12288" width="9" style="69"/>
    <col min="12289" max="12289" width="10" style="69" customWidth="1"/>
    <col min="12290" max="12297" width="7.625" style="69" customWidth="1"/>
    <col min="12298" max="12299" width="7.375" style="69" customWidth="1"/>
    <col min="12300" max="12544" width="9" style="69"/>
    <col min="12545" max="12545" width="10" style="69" customWidth="1"/>
    <col min="12546" max="12553" width="7.625" style="69" customWidth="1"/>
    <col min="12554" max="12555" width="7.375" style="69" customWidth="1"/>
    <col min="12556" max="12800" width="9" style="69"/>
    <col min="12801" max="12801" width="10" style="69" customWidth="1"/>
    <col min="12802" max="12809" width="7.625" style="69" customWidth="1"/>
    <col min="12810" max="12811" width="7.375" style="69" customWidth="1"/>
    <col min="12812" max="13056" width="9" style="69"/>
    <col min="13057" max="13057" width="10" style="69" customWidth="1"/>
    <col min="13058" max="13065" width="7.625" style="69" customWidth="1"/>
    <col min="13066" max="13067" width="7.375" style="69" customWidth="1"/>
    <col min="13068" max="13312" width="9" style="69"/>
    <col min="13313" max="13313" width="10" style="69" customWidth="1"/>
    <col min="13314" max="13321" width="7.625" style="69" customWidth="1"/>
    <col min="13322" max="13323" width="7.375" style="69" customWidth="1"/>
    <col min="13324" max="13568" width="9" style="69"/>
    <col min="13569" max="13569" width="10" style="69" customWidth="1"/>
    <col min="13570" max="13577" width="7.625" style="69" customWidth="1"/>
    <col min="13578" max="13579" width="7.375" style="69" customWidth="1"/>
    <col min="13580" max="13824" width="9" style="69"/>
    <col min="13825" max="13825" width="10" style="69" customWidth="1"/>
    <col min="13826" max="13833" width="7.625" style="69" customWidth="1"/>
    <col min="13834" max="13835" width="7.375" style="69" customWidth="1"/>
    <col min="13836" max="14080" width="9" style="69"/>
    <col min="14081" max="14081" width="10" style="69" customWidth="1"/>
    <col min="14082" max="14089" width="7.625" style="69" customWidth="1"/>
    <col min="14090" max="14091" width="7.375" style="69" customWidth="1"/>
    <col min="14092" max="14336" width="9" style="69"/>
    <col min="14337" max="14337" width="10" style="69" customWidth="1"/>
    <col min="14338" max="14345" width="7.625" style="69" customWidth="1"/>
    <col min="14346" max="14347" width="7.375" style="69" customWidth="1"/>
    <col min="14348" max="14592" width="9" style="69"/>
    <col min="14593" max="14593" width="10" style="69" customWidth="1"/>
    <col min="14594" max="14601" width="7.625" style="69" customWidth="1"/>
    <col min="14602" max="14603" width="7.375" style="69" customWidth="1"/>
    <col min="14604" max="14848" width="9" style="69"/>
    <col min="14849" max="14849" width="10" style="69" customWidth="1"/>
    <col min="14850" max="14857" width="7.625" style="69" customWidth="1"/>
    <col min="14858" max="14859" width="7.375" style="69" customWidth="1"/>
    <col min="14860" max="15104" width="9" style="69"/>
    <col min="15105" max="15105" width="10" style="69" customWidth="1"/>
    <col min="15106" max="15113" width="7.625" style="69" customWidth="1"/>
    <col min="15114" max="15115" width="7.375" style="69" customWidth="1"/>
    <col min="15116" max="15360" width="9" style="69"/>
    <col min="15361" max="15361" width="10" style="69" customWidth="1"/>
    <col min="15362" max="15369" width="7.625" style="69" customWidth="1"/>
    <col min="15370" max="15371" width="7.375" style="69" customWidth="1"/>
    <col min="15372" max="15616" width="9" style="69"/>
    <col min="15617" max="15617" width="10" style="69" customWidth="1"/>
    <col min="15618" max="15625" width="7.625" style="69" customWidth="1"/>
    <col min="15626" max="15627" width="7.375" style="69" customWidth="1"/>
    <col min="15628" max="15872" width="9" style="69"/>
    <col min="15873" max="15873" width="10" style="69" customWidth="1"/>
    <col min="15874" max="15881" width="7.625" style="69" customWidth="1"/>
    <col min="15882" max="15883" width="7.375" style="69" customWidth="1"/>
    <col min="15884" max="16128" width="9" style="69"/>
    <col min="16129" max="16129" width="10" style="69" customWidth="1"/>
    <col min="16130" max="16137" width="7.625" style="69" customWidth="1"/>
    <col min="16138" max="16139" width="7.375" style="69" customWidth="1"/>
    <col min="16140" max="16384" width="9" style="69"/>
  </cols>
  <sheetData>
    <row r="1" spans="1:11" ht="24" customHeight="1" x14ac:dyDescent="0.15">
      <c r="A1" s="95" t="s">
        <v>135</v>
      </c>
    </row>
    <row r="2" spans="1:11" ht="17.25" x14ac:dyDescent="0.2">
      <c r="A2" s="68"/>
    </row>
    <row r="3" spans="1:11" s="70" customFormat="1" ht="14.45" customHeight="1" x14ac:dyDescent="0.4">
      <c r="A3" s="115" t="s">
        <v>33</v>
      </c>
      <c r="B3" s="124" t="s">
        <v>134</v>
      </c>
      <c r="C3" s="117" t="s">
        <v>133</v>
      </c>
      <c r="D3" s="82" t="s">
        <v>132</v>
      </c>
      <c r="E3" s="82"/>
      <c r="F3" s="82"/>
      <c r="G3" s="82"/>
      <c r="H3" s="82"/>
      <c r="I3" s="82"/>
      <c r="J3" s="82"/>
      <c r="K3" s="83"/>
    </row>
    <row r="4" spans="1:11" s="70" customFormat="1" ht="14.45" customHeight="1" x14ac:dyDescent="0.4">
      <c r="A4" s="123"/>
      <c r="B4" s="125"/>
      <c r="C4" s="127"/>
      <c r="D4" s="117" t="s">
        <v>29</v>
      </c>
      <c r="E4" s="119" t="s">
        <v>131</v>
      </c>
      <c r="F4" s="120"/>
      <c r="G4" s="120"/>
      <c r="H4" s="130"/>
      <c r="I4" s="128" t="s">
        <v>130</v>
      </c>
      <c r="J4" s="117" t="s">
        <v>129</v>
      </c>
      <c r="K4" s="121" t="s">
        <v>128</v>
      </c>
    </row>
    <row r="5" spans="1:11" s="70" customFormat="1" ht="21" customHeight="1" x14ac:dyDescent="0.4">
      <c r="A5" s="116"/>
      <c r="B5" s="126"/>
      <c r="C5" s="118"/>
      <c r="D5" s="118"/>
      <c r="E5" s="94" t="s">
        <v>29</v>
      </c>
      <c r="F5" s="94" t="s">
        <v>127</v>
      </c>
      <c r="G5" s="94" t="s">
        <v>126</v>
      </c>
      <c r="H5" s="94" t="s">
        <v>25</v>
      </c>
      <c r="I5" s="129"/>
      <c r="J5" s="118"/>
      <c r="K5" s="122"/>
    </row>
    <row r="6" spans="1:11" s="70" customFormat="1" ht="9" customHeight="1" x14ac:dyDescent="0.4">
      <c r="A6" s="73"/>
      <c r="B6" s="75"/>
      <c r="C6" s="73"/>
      <c r="D6" s="73"/>
      <c r="E6" s="73"/>
      <c r="F6" s="73"/>
      <c r="G6" s="73"/>
      <c r="H6" s="73"/>
      <c r="I6" s="73"/>
      <c r="J6" s="73"/>
      <c r="K6" s="73"/>
    </row>
    <row r="7" spans="1:11" s="81" customFormat="1" ht="17.45" customHeight="1" x14ac:dyDescent="0.15">
      <c r="A7" s="84" t="s">
        <v>137</v>
      </c>
      <c r="B7" s="85">
        <v>6</v>
      </c>
      <c r="C7" s="81">
        <v>85</v>
      </c>
      <c r="D7" s="81">
        <v>114</v>
      </c>
      <c r="E7" s="81">
        <v>97</v>
      </c>
      <c r="F7" s="81">
        <v>35</v>
      </c>
      <c r="G7" s="81">
        <v>42</v>
      </c>
      <c r="H7" s="81">
        <v>20</v>
      </c>
      <c r="I7" s="81">
        <v>8</v>
      </c>
      <c r="J7" s="81">
        <v>8</v>
      </c>
      <c r="K7" s="81">
        <v>1</v>
      </c>
    </row>
    <row r="8" spans="1:11" s="81" customFormat="1" ht="17.25" customHeight="1" x14ac:dyDescent="0.15">
      <c r="A8" s="86">
        <v>29</v>
      </c>
      <c r="B8" s="85">
        <v>6</v>
      </c>
      <c r="C8" s="81">
        <v>84</v>
      </c>
      <c r="D8" s="81">
        <v>106</v>
      </c>
      <c r="E8" s="81">
        <v>84</v>
      </c>
      <c r="F8" s="81">
        <v>33</v>
      </c>
      <c r="G8" s="81">
        <v>24</v>
      </c>
      <c r="H8" s="81">
        <v>27</v>
      </c>
      <c r="I8" s="81">
        <v>10</v>
      </c>
      <c r="J8" s="81">
        <v>10</v>
      </c>
      <c r="K8" s="81">
        <v>2</v>
      </c>
    </row>
    <row r="9" spans="1:11" s="81" customFormat="1" ht="17.25" customHeight="1" x14ac:dyDescent="0.15">
      <c r="A9" s="101">
        <v>30</v>
      </c>
      <c r="B9" s="100">
        <v>5</v>
      </c>
      <c r="C9" s="81">
        <v>89</v>
      </c>
      <c r="D9" s="81">
        <v>177</v>
      </c>
      <c r="E9" s="81">
        <v>154</v>
      </c>
      <c r="F9" s="81">
        <v>31</v>
      </c>
      <c r="G9" s="81">
        <v>85</v>
      </c>
      <c r="H9" s="81">
        <v>38</v>
      </c>
      <c r="I9" s="81">
        <v>7</v>
      </c>
      <c r="J9" s="81">
        <v>15</v>
      </c>
      <c r="K9" s="81">
        <v>1</v>
      </c>
    </row>
    <row r="10" spans="1:11" s="81" customFormat="1" ht="17.25" customHeight="1" x14ac:dyDescent="0.15">
      <c r="A10" s="84" t="s">
        <v>125</v>
      </c>
      <c r="B10" s="100">
        <v>5</v>
      </c>
      <c r="C10" s="81">
        <v>85</v>
      </c>
      <c r="D10" s="81">
        <v>130</v>
      </c>
      <c r="E10" s="81">
        <v>119</v>
      </c>
      <c r="F10" s="81">
        <v>30</v>
      </c>
      <c r="G10" s="81">
        <v>50</v>
      </c>
      <c r="H10" s="81">
        <v>39</v>
      </c>
      <c r="I10" s="81">
        <v>3</v>
      </c>
      <c r="J10" s="81">
        <v>2</v>
      </c>
      <c r="K10" s="81">
        <v>6</v>
      </c>
    </row>
    <row r="11" spans="1:11" s="81" customFormat="1" ht="17.25" customHeight="1" x14ac:dyDescent="0.15">
      <c r="A11" s="101">
        <v>2</v>
      </c>
      <c r="B11" s="100">
        <v>7</v>
      </c>
      <c r="C11" s="81">
        <v>85</v>
      </c>
      <c r="D11" s="81">
        <f>E11+I11+J11+K11</f>
        <v>137</v>
      </c>
      <c r="E11" s="81">
        <v>114</v>
      </c>
      <c r="F11" s="81">
        <v>34</v>
      </c>
      <c r="G11" s="81">
        <v>36</v>
      </c>
      <c r="H11" s="81">
        <v>44</v>
      </c>
      <c r="I11" s="81">
        <v>11</v>
      </c>
      <c r="J11" s="81">
        <v>7</v>
      </c>
      <c r="K11" s="81">
        <v>5</v>
      </c>
    </row>
    <row r="12" spans="1:11" s="81" customFormat="1" ht="17.25" customHeight="1" x14ac:dyDescent="0.15">
      <c r="A12" s="101">
        <v>3</v>
      </c>
      <c r="B12" s="100">
        <v>11</v>
      </c>
      <c r="C12" s="81">
        <v>89</v>
      </c>
      <c r="D12" s="81">
        <f>E12+I12+J12+K12</f>
        <v>158</v>
      </c>
      <c r="E12" s="81">
        <v>138</v>
      </c>
      <c r="F12" s="81">
        <v>35</v>
      </c>
      <c r="G12" s="81">
        <v>64</v>
      </c>
      <c r="H12" s="81">
        <v>39</v>
      </c>
      <c r="I12" s="81">
        <v>8</v>
      </c>
      <c r="J12" s="81">
        <v>6</v>
      </c>
      <c r="K12" s="81">
        <v>6</v>
      </c>
    </row>
    <row r="13" spans="1:11" s="81" customFormat="1" ht="17.25" customHeight="1" x14ac:dyDescent="0.15">
      <c r="A13" s="101">
        <v>4</v>
      </c>
      <c r="B13" s="100">
        <v>6</v>
      </c>
      <c r="C13" s="81">
        <v>94</v>
      </c>
      <c r="D13" s="81">
        <v>119</v>
      </c>
      <c r="E13" s="81">
        <v>100</v>
      </c>
      <c r="F13" s="81">
        <v>40</v>
      </c>
      <c r="G13" s="81">
        <v>36</v>
      </c>
      <c r="H13" s="81">
        <v>24</v>
      </c>
      <c r="I13" s="81">
        <v>4</v>
      </c>
      <c r="J13" s="81">
        <v>7</v>
      </c>
      <c r="K13" s="81">
        <v>8</v>
      </c>
    </row>
    <row r="14" spans="1:11" s="81" customFormat="1" ht="17.25" customHeight="1" x14ac:dyDescent="0.15">
      <c r="A14" s="112">
        <v>5</v>
      </c>
      <c r="B14" s="98">
        <v>6</v>
      </c>
      <c r="C14" s="98">
        <v>89</v>
      </c>
      <c r="D14" s="98">
        <v>126</v>
      </c>
      <c r="E14" s="98">
        <v>109</v>
      </c>
      <c r="F14" s="98">
        <v>31</v>
      </c>
      <c r="G14" s="98">
        <v>39</v>
      </c>
      <c r="H14" s="98">
        <v>39</v>
      </c>
      <c r="I14" s="98">
        <v>5</v>
      </c>
      <c r="J14" s="98">
        <v>6</v>
      </c>
      <c r="K14" s="98">
        <v>6</v>
      </c>
    </row>
    <row r="15" spans="1:11" s="81" customFormat="1" ht="17.25" customHeight="1" x14ac:dyDescent="0.15">
      <c r="A15" s="112">
        <v>6</v>
      </c>
      <c r="B15" s="98">
        <v>5</v>
      </c>
      <c r="C15" s="98">
        <v>89</v>
      </c>
      <c r="D15" s="98">
        <v>158</v>
      </c>
      <c r="E15" s="98">
        <v>134</v>
      </c>
      <c r="F15" s="98">
        <v>34</v>
      </c>
      <c r="G15" s="98">
        <v>59</v>
      </c>
      <c r="H15" s="98">
        <v>41</v>
      </c>
      <c r="I15" s="98">
        <v>7</v>
      </c>
      <c r="J15" s="98">
        <v>8</v>
      </c>
      <c r="K15" s="98">
        <v>9</v>
      </c>
    </row>
    <row r="16" spans="1:11" s="81" customFormat="1" ht="17.25" customHeight="1" x14ac:dyDescent="0.15">
      <c r="A16" s="86"/>
      <c r="B16" s="85"/>
    </row>
    <row r="17" spans="1:12" s="81" customFormat="1" ht="17.25" customHeight="1" x14ac:dyDescent="0.15">
      <c r="A17" s="112" t="s">
        <v>124</v>
      </c>
      <c r="B17" s="109">
        <v>4</v>
      </c>
      <c r="C17" s="109">
        <v>88</v>
      </c>
      <c r="D17" s="109">
        <v>155</v>
      </c>
      <c r="E17" s="109">
        <v>131</v>
      </c>
      <c r="F17" s="105">
        <v>34</v>
      </c>
      <c r="G17" s="109">
        <v>59</v>
      </c>
      <c r="H17" s="109">
        <v>38</v>
      </c>
      <c r="I17" s="109">
        <v>7</v>
      </c>
      <c r="J17" s="109">
        <v>8</v>
      </c>
      <c r="K17" s="105">
        <v>9</v>
      </c>
    </row>
    <row r="18" spans="1:12" s="81" customFormat="1" ht="17.25" customHeight="1" x14ac:dyDescent="0.15">
      <c r="A18" s="112" t="s">
        <v>123</v>
      </c>
      <c r="B18" s="110">
        <v>1</v>
      </c>
      <c r="C18" s="110">
        <v>1</v>
      </c>
      <c r="D18" s="110">
        <v>3</v>
      </c>
      <c r="E18" s="110">
        <v>3</v>
      </c>
      <c r="F18" s="110" t="s">
        <v>156</v>
      </c>
      <c r="G18" s="110" t="s">
        <v>156</v>
      </c>
      <c r="H18" s="111">
        <v>3</v>
      </c>
      <c r="I18" s="105" t="s">
        <v>156</v>
      </c>
      <c r="J18" s="105" t="s">
        <v>156</v>
      </c>
      <c r="K18" s="105" t="s">
        <v>156</v>
      </c>
      <c r="L18" s="87"/>
    </row>
    <row r="19" spans="1:12" ht="9" customHeight="1" x14ac:dyDescent="0.15">
      <c r="A19" s="80"/>
      <c r="B19" s="79"/>
      <c r="C19" s="80"/>
      <c r="D19" s="80"/>
      <c r="E19" s="80"/>
      <c r="F19" s="80"/>
      <c r="G19" s="80"/>
      <c r="H19" s="80"/>
      <c r="I19" s="80"/>
      <c r="J19" s="80"/>
      <c r="K19" s="80"/>
    </row>
    <row r="20" spans="1:12" x14ac:dyDescent="0.15">
      <c r="A20" s="81" t="s">
        <v>7</v>
      </c>
    </row>
  </sheetData>
  <mergeCells count="8">
    <mergeCell ref="J4:J5"/>
    <mergeCell ref="K4:K5"/>
    <mergeCell ref="A3:A5"/>
    <mergeCell ref="B3:B5"/>
    <mergeCell ref="C3:C5"/>
    <mergeCell ref="D4:D5"/>
    <mergeCell ref="E4:H4"/>
    <mergeCell ref="I4:I5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6969-CEB6-4E2F-9559-CE42D346B408}">
  <sheetPr>
    <pageSetUpPr fitToPage="1"/>
  </sheetPr>
  <dimension ref="A1:K21"/>
  <sheetViews>
    <sheetView zoomScaleNormal="100" workbookViewId="0">
      <selection activeCell="D1" sqref="D1"/>
    </sheetView>
  </sheetViews>
  <sheetFormatPr defaultRowHeight="13.5" x14ac:dyDescent="0.15"/>
  <cols>
    <col min="1" max="2" width="9.125" style="1" customWidth="1"/>
    <col min="3" max="3" width="7.625" style="1" customWidth="1"/>
    <col min="4" max="4" width="8.625" style="1" customWidth="1"/>
    <col min="5" max="5" width="9.625" style="1" customWidth="1"/>
    <col min="6" max="6" width="8.625" style="1" customWidth="1"/>
    <col min="7" max="7" width="10.125" style="1" customWidth="1"/>
    <col min="8" max="8" width="9.125" style="1" customWidth="1"/>
    <col min="9" max="9" width="9.625" style="1" customWidth="1"/>
    <col min="10" max="10" width="10.125" style="1" customWidth="1"/>
    <col min="11" max="11" width="8.625" style="1" customWidth="1"/>
    <col min="12" max="256" width="9" style="1"/>
    <col min="257" max="258" width="9.125" style="1" customWidth="1"/>
    <col min="259" max="259" width="7.625" style="1" customWidth="1"/>
    <col min="260" max="260" width="8.625" style="1" customWidth="1"/>
    <col min="261" max="261" width="9.625" style="1" customWidth="1"/>
    <col min="262" max="262" width="8.625" style="1" customWidth="1"/>
    <col min="263" max="263" width="10.125" style="1" customWidth="1"/>
    <col min="264" max="264" width="9.125" style="1" customWidth="1"/>
    <col min="265" max="265" width="9.625" style="1" customWidth="1"/>
    <col min="266" max="266" width="10.125" style="1" customWidth="1"/>
    <col min="267" max="267" width="8.625" style="1" customWidth="1"/>
    <col min="268" max="512" width="9" style="1"/>
    <col min="513" max="514" width="9.125" style="1" customWidth="1"/>
    <col min="515" max="515" width="7.625" style="1" customWidth="1"/>
    <col min="516" max="516" width="8.625" style="1" customWidth="1"/>
    <col min="517" max="517" width="9.625" style="1" customWidth="1"/>
    <col min="518" max="518" width="8.625" style="1" customWidth="1"/>
    <col min="519" max="519" width="10.125" style="1" customWidth="1"/>
    <col min="520" max="520" width="9.125" style="1" customWidth="1"/>
    <col min="521" max="521" width="9.625" style="1" customWidth="1"/>
    <col min="522" max="522" width="10.125" style="1" customWidth="1"/>
    <col min="523" max="523" width="8.625" style="1" customWidth="1"/>
    <col min="524" max="768" width="9" style="1"/>
    <col min="769" max="770" width="9.125" style="1" customWidth="1"/>
    <col min="771" max="771" width="7.625" style="1" customWidth="1"/>
    <col min="772" max="772" width="8.625" style="1" customWidth="1"/>
    <col min="773" max="773" width="9.625" style="1" customWidth="1"/>
    <col min="774" max="774" width="8.625" style="1" customWidth="1"/>
    <col min="775" max="775" width="10.125" style="1" customWidth="1"/>
    <col min="776" max="776" width="9.125" style="1" customWidth="1"/>
    <col min="777" max="777" width="9.625" style="1" customWidth="1"/>
    <col min="778" max="778" width="10.125" style="1" customWidth="1"/>
    <col min="779" max="779" width="8.625" style="1" customWidth="1"/>
    <col min="780" max="1024" width="9" style="1"/>
    <col min="1025" max="1026" width="9.125" style="1" customWidth="1"/>
    <col min="1027" max="1027" width="7.625" style="1" customWidth="1"/>
    <col min="1028" max="1028" width="8.625" style="1" customWidth="1"/>
    <col min="1029" max="1029" width="9.625" style="1" customWidth="1"/>
    <col min="1030" max="1030" width="8.625" style="1" customWidth="1"/>
    <col min="1031" max="1031" width="10.125" style="1" customWidth="1"/>
    <col min="1032" max="1032" width="9.125" style="1" customWidth="1"/>
    <col min="1033" max="1033" width="9.625" style="1" customWidth="1"/>
    <col min="1034" max="1034" width="10.125" style="1" customWidth="1"/>
    <col min="1035" max="1035" width="8.625" style="1" customWidth="1"/>
    <col min="1036" max="1280" width="9" style="1"/>
    <col min="1281" max="1282" width="9.125" style="1" customWidth="1"/>
    <col min="1283" max="1283" width="7.625" style="1" customWidth="1"/>
    <col min="1284" max="1284" width="8.625" style="1" customWidth="1"/>
    <col min="1285" max="1285" width="9.625" style="1" customWidth="1"/>
    <col min="1286" max="1286" width="8.625" style="1" customWidth="1"/>
    <col min="1287" max="1287" width="10.125" style="1" customWidth="1"/>
    <col min="1288" max="1288" width="9.125" style="1" customWidth="1"/>
    <col min="1289" max="1289" width="9.625" style="1" customWidth="1"/>
    <col min="1290" max="1290" width="10.125" style="1" customWidth="1"/>
    <col min="1291" max="1291" width="8.625" style="1" customWidth="1"/>
    <col min="1292" max="1536" width="9" style="1"/>
    <col min="1537" max="1538" width="9.125" style="1" customWidth="1"/>
    <col min="1539" max="1539" width="7.625" style="1" customWidth="1"/>
    <col min="1540" max="1540" width="8.625" style="1" customWidth="1"/>
    <col min="1541" max="1541" width="9.625" style="1" customWidth="1"/>
    <col min="1542" max="1542" width="8.625" style="1" customWidth="1"/>
    <col min="1543" max="1543" width="10.125" style="1" customWidth="1"/>
    <col min="1544" max="1544" width="9.125" style="1" customWidth="1"/>
    <col min="1545" max="1545" width="9.625" style="1" customWidth="1"/>
    <col min="1546" max="1546" width="10.125" style="1" customWidth="1"/>
    <col min="1547" max="1547" width="8.625" style="1" customWidth="1"/>
    <col min="1548" max="1792" width="9" style="1"/>
    <col min="1793" max="1794" width="9.125" style="1" customWidth="1"/>
    <col min="1795" max="1795" width="7.625" style="1" customWidth="1"/>
    <col min="1796" max="1796" width="8.625" style="1" customWidth="1"/>
    <col min="1797" max="1797" width="9.625" style="1" customWidth="1"/>
    <col min="1798" max="1798" width="8.625" style="1" customWidth="1"/>
    <col min="1799" max="1799" width="10.125" style="1" customWidth="1"/>
    <col min="1800" max="1800" width="9.125" style="1" customWidth="1"/>
    <col min="1801" max="1801" width="9.625" style="1" customWidth="1"/>
    <col min="1802" max="1802" width="10.125" style="1" customWidth="1"/>
    <col min="1803" max="1803" width="8.625" style="1" customWidth="1"/>
    <col min="1804" max="2048" width="9" style="1"/>
    <col min="2049" max="2050" width="9.125" style="1" customWidth="1"/>
    <col min="2051" max="2051" width="7.625" style="1" customWidth="1"/>
    <col min="2052" max="2052" width="8.625" style="1" customWidth="1"/>
    <col min="2053" max="2053" width="9.625" style="1" customWidth="1"/>
    <col min="2054" max="2054" width="8.625" style="1" customWidth="1"/>
    <col min="2055" max="2055" width="10.125" style="1" customWidth="1"/>
    <col min="2056" max="2056" width="9.125" style="1" customWidth="1"/>
    <col min="2057" max="2057" width="9.625" style="1" customWidth="1"/>
    <col min="2058" max="2058" width="10.125" style="1" customWidth="1"/>
    <col min="2059" max="2059" width="8.625" style="1" customWidth="1"/>
    <col min="2060" max="2304" width="9" style="1"/>
    <col min="2305" max="2306" width="9.125" style="1" customWidth="1"/>
    <col min="2307" max="2307" width="7.625" style="1" customWidth="1"/>
    <col min="2308" max="2308" width="8.625" style="1" customWidth="1"/>
    <col min="2309" max="2309" width="9.625" style="1" customWidth="1"/>
    <col min="2310" max="2310" width="8.625" style="1" customWidth="1"/>
    <col min="2311" max="2311" width="10.125" style="1" customWidth="1"/>
    <col min="2312" max="2312" width="9.125" style="1" customWidth="1"/>
    <col min="2313" max="2313" width="9.625" style="1" customWidth="1"/>
    <col min="2314" max="2314" width="10.125" style="1" customWidth="1"/>
    <col min="2315" max="2315" width="8.625" style="1" customWidth="1"/>
    <col min="2316" max="2560" width="9" style="1"/>
    <col min="2561" max="2562" width="9.125" style="1" customWidth="1"/>
    <col min="2563" max="2563" width="7.625" style="1" customWidth="1"/>
    <col min="2564" max="2564" width="8.625" style="1" customWidth="1"/>
    <col min="2565" max="2565" width="9.625" style="1" customWidth="1"/>
    <col min="2566" max="2566" width="8.625" style="1" customWidth="1"/>
    <col min="2567" max="2567" width="10.125" style="1" customWidth="1"/>
    <col min="2568" max="2568" width="9.125" style="1" customWidth="1"/>
    <col min="2569" max="2569" width="9.625" style="1" customWidth="1"/>
    <col min="2570" max="2570" width="10.125" style="1" customWidth="1"/>
    <col min="2571" max="2571" width="8.625" style="1" customWidth="1"/>
    <col min="2572" max="2816" width="9" style="1"/>
    <col min="2817" max="2818" width="9.125" style="1" customWidth="1"/>
    <col min="2819" max="2819" width="7.625" style="1" customWidth="1"/>
    <col min="2820" max="2820" width="8.625" style="1" customWidth="1"/>
    <col min="2821" max="2821" width="9.625" style="1" customWidth="1"/>
    <col min="2822" max="2822" width="8.625" style="1" customWidth="1"/>
    <col min="2823" max="2823" width="10.125" style="1" customWidth="1"/>
    <col min="2824" max="2824" width="9.125" style="1" customWidth="1"/>
    <col min="2825" max="2825" width="9.625" style="1" customWidth="1"/>
    <col min="2826" max="2826" width="10.125" style="1" customWidth="1"/>
    <col min="2827" max="2827" width="8.625" style="1" customWidth="1"/>
    <col min="2828" max="3072" width="9" style="1"/>
    <col min="3073" max="3074" width="9.125" style="1" customWidth="1"/>
    <col min="3075" max="3075" width="7.625" style="1" customWidth="1"/>
    <col min="3076" max="3076" width="8.625" style="1" customWidth="1"/>
    <col min="3077" max="3077" width="9.625" style="1" customWidth="1"/>
    <col min="3078" max="3078" width="8.625" style="1" customWidth="1"/>
    <col min="3079" max="3079" width="10.125" style="1" customWidth="1"/>
    <col min="3080" max="3080" width="9.125" style="1" customWidth="1"/>
    <col min="3081" max="3081" width="9.625" style="1" customWidth="1"/>
    <col min="3082" max="3082" width="10.125" style="1" customWidth="1"/>
    <col min="3083" max="3083" width="8.625" style="1" customWidth="1"/>
    <col min="3084" max="3328" width="9" style="1"/>
    <col min="3329" max="3330" width="9.125" style="1" customWidth="1"/>
    <col min="3331" max="3331" width="7.625" style="1" customWidth="1"/>
    <col min="3332" max="3332" width="8.625" style="1" customWidth="1"/>
    <col min="3333" max="3333" width="9.625" style="1" customWidth="1"/>
    <col min="3334" max="3334" width="8.625" style="1" customWidth="1"/>
    <col min="3335" max="3335" width="10.125" style="1" customWidth="1"/>
    <col min="3336" max="3336" width="9.125" style="1" customWidth="1"/>
    <col min="3337" max="3337" width="9.625" style="1" customWidth="1"/>
    <col min="3338" max="3338" width="10.125" style="1" customWidth="1"/>
    <col min="3339" max="3339" width="8.625" style="1" customWidth="1"/>
    <col min="3340" max="3584" width="9" style="1"/>
    <col min="3585" max="3586" width="9.125" style="1" customWidth="1"/>
    <col min="3587" max="3587" width="7.625" style="1" customWidth="1"/>
    <col min="3588" max="3588" width="8.625" style="1" customWidth="1"/>
    <col min="3589" max="3589" width="9.625" style="1" customWidth="1"/>
    <col min="3590" max="3590" width="8.625" style="1" customWidth="1"/>
    <col min="3591" max="3591" width="10.125" style="1" customWidth="1"/>
    <col min="3592" max="3592" width="9.125" style="1" customWidth="1"/>
    <col min="3593" max="3593" width="9.625" style="1" customWidth="1"/>
    <col min="3594" max="3594" width="10.125" style="1" customWidth="1"/>
    <col min="3595" max="3595" width="8.625" style="1" customWidth="1"/>
    <col min="3596" max="3840" width="9" style="1"/>
    <col min="3841" max="3842" width="9.125" style="1" customWidth="1"/>
    <col min="3843" max="3843" width="7.625" style="1" customWidth="1"/>
    <col min="3844" max="3844" width="8.625" style="1" customWidth="1"/>
    <col min="3845" max="3845" width="9.625" style="1" customWidth="1"/>
    <col min="3846" max="3846" width="8.625" style="1" customWidth="1"/>
    <col min="3847" max="3847" width="10.125" style="1" customWidth="1"/>
    <col min="3848" max="3848" width="9.125" style="1" customWidth="1"/>
    <col min="3849" max="3849" width="9.625" style="1" customWidth="1"/>
    <col min="3850" max="3850" width="10.125" style="1" customWidth="1"/>
    <col min="3851" max="3851" width="8.625" style="1" customWidth="1"/>
    <col min="3852" max="4096" width="9" style="1"/>
    <col min="4097" max="4098" width="9.125" style="1" customWidth="1"/>
    <col min="4099" max="4099" width="7.625" style="1" customWidth="1"/>
    <col min="4100" max="4100" width="8.625" style="1" customWidth="1"/>
    <col min="4101" max="4101" width="9.625" style="1" customWidth="1"/>
    <col min="4102" max="4102" width="8.625" style="1" customWidth="1"/>
    <col min="4103" max="4103" width="10.125" style="1" customWidth="1"/>
    <col min="4104" max="4104" width="9.125" style="1" customWidth="1"/>
    <col min="4105" max="4105" width="9.625" style="1" customWidth="1"/>
    <col min="4106" max="4106" width="10.125" style="1" customWidth="1"/>
    <col min="4107" max="4107" width="8.625" style="1" customWidth="1"/>
    <col min="4108" max="4352" width="9" style="1"/>
    <col min="4353" max="4354" width="9.125" style="1" customWidth="1"/>
    <col min="4355" max="4355" width="7.625" style="1" customWidth="1"/>
    <col min="4356" max="4356" width="8.625" style="1" customWidth="1"/>
    <col min="4357" max="4357" width="9.625" style="1" customWidth="1"/>
    <col min="4358" max="4358" width="8.625" style="1" customWidth="1"/>
    <col min="4359" max="4359" width="10.125" style="1" customWidth="1"/>
    <col min="4360" max="4360" width="9.125" style="1" customWidth="1"/>
    <col min="4361" max="4361" width="9.625" style="1" customWidth="1"/>
    <col min="4362" max="4362" width="10.125" style="1" customWidth="1"/>
    <col min="4363" max="4363" width="8.625" style="1" customWidth="1"/>
    <col min="4364" max="4608" width="9" style="1"/>
    <col min="4609" max="4610" width="9.125" style="1" customWidth="1"/>
    <col min="4611" max="4611" width="7.625" style="1" customWidth="1"/>
    <col min="4612" max="4612" width="8.625" style="1" customWidth="1"/>
    <col min="4613" max="4613" width="9.625" style="1" customWidth="1"/>
    <col min="4614" max="4614" width="8.625" style="1" customWidth="1"/>
    <col min="4615" max="4615" width="10.125" style="1" customWidth="1"/>
    <col min="4616" max="4616" width="9.125" style="1" customWidth="1"/>
    <col min="4617" max="4617" width="9.625" style="1" customWidth="1"/>
    <col min="4618" max="4618" width="10.125" style="1" customWidth="1"/>
    <col min="4619" max="4619" width="8.625" style="1" customWidth="1"/>
    <col min="4620" max="4864" width="9" style="1"/>
    <col min="4865" max="4866" width="9.125" style="1" customWidth="1"/>
    <col min="4867" max="4867" width="7.625" style="1" customWidth="1"/>
    <col min="4868" max="4868" width="8.625" style="1" customWidth="1"/>
    <col min="4869" max="4869" width="9.625" style="1" customWidth="1"/>
    <col min="4870" max="4870" width="8.625" style="1" customWidth="1"/>
    <col min="4871" max="4871" width="10.125" style="1" customWidth="1"/>
    <col min="4872" max="4872" width="9.125" style="1" customWidth="1"/>
    <col min="4873" max="4873" width="9.625" style="1" customWidth="1"/>
    <col min="4874" max="4874" width="10.125" style="1" customWidth="1"/>
    <col min="4875" max="4875" width="8.625" style="1" customWidth="1"/>
    <col min="4876" max="5120" width="9" style="1"/>
    <col min="5121" max="5122" width="9.125" style="1" customWidth="1"/>
    <col min="5123" max="5123" width="7.625" style="1" customWidth="1"/>
    <col min="5124" max="5124" width="8.625" style="1" customWidth="1"/>
    <col min="5125" max="5125" width="9.625" style="1" customWidth="1"/>
    <col min="5126" max="5126" width="8.625" style="1" customWidth="1"/>
    <col min="5127" max="5127" width="10.125" style="1" customWidth="1"/>
    <col min="5128" max="5128" width="9.125" style="1" customWidth="1"/>
    <col min="5129" max="5129" width="9.625" style="1" customWidth="1"/>
    <col min="5130" max="5130" width="10.125" style="1" customWidth="1"/>
    <col min="5131" max="5131" width="8.625" style="1" customWidth="1"/>
    <col min="5132" max="5376" width="9" style="1"/>
    <col min="5377" max="5378" width="9.125" style="1" customWidth="1"/>
    <col min="5379" max="5379" width="7.625" style="1" customWidth="1"/>
    <col min="5380" max="5380" width="8.625" style="1" customWidth="1"/>
    <col min="5381" max="5381" width="9.625" style="1" customWidth="1"/>
    <col min="5382" max="5382" width="8.625" style="1" customWidth="1"/>
    <col min="5383" max="5383" width="10.125" style="1" customWidth="1"/>
    <col min="5384" max="5384" width="9.125" style="1" customWidth="1"/>
    <col min="5385" max="5385" width="9.625" style="1" customWidth="1"/>
    <col min="5386" max="5386" width="10.125" style="1" customWidth="1"/>
    <col min="5387" max="5387" width="8.625" style="1" customWidth="1"/>
    <col min="5388" max="5632" width="9" style="1"/>
    <col min="5633" max="5634" width="9.125" style="1" customWidth="1"/>
    <col min="5635" max="5635" width="7.625" style="1" customWidth="1"/>
    <col min="5636" max="5636" width="8.625" style="1" customWidth="1"/>
    <col min="5637" max="5637" width="9.625" style="1" customWidth="1"/>
    <col min="5638" max="5638" width="8.625" style="1" customWidth="1"/>
    <col min="5639" max="5639" width="10.125" style="1" customWidth="1"/>
    <col min="5640" max="5640" width="9.125" style="1" customWidth="1"/>
    <col min="5641" max="5641" width="9.625" style="1" customWidth="1"/>
    <col min="5642" max="5642" width="10.125" style="1" customWidth="1"/>
    <col min="5643" max="5643" width="8.625" style="1" customWidth="1"/>
    <col min="5644" max="5888" width="9" style="1"/>
    <col min="5889" max="5890" width="9.125" style="1" customWidth="1"/>
    <col min="5891" max="5891" width="7.625" style="1" customWidth="1"/>
    <col min="5892" max="5892" width="8.625" style="1" customWidth="1"/>
    <col min="5893" max="5893" width="9.625" style="1" customWidth="1"/>
    <col min="5894" max="5894" width="8.625" style="1" customWidth="1"/>
    <col min="5895" max="5895" width="10.125" style="1" customWidth="1"/>
    <col min="5896" max="5896" width="9.125" style="1" customWidth="1"/>
    <col min="5897" max="5897" width="9.625" style="1" customWidth="1"/>
    <col min="5898" max="5898" width="10.125" style="1" customWidth="1"/>
    <col min="5899" max="5899" width="8.625" style="1" customWidth="1"/>
    <col min="5900" max="6144" width="9" style="1"/>
    <col min="6145" max="6146" width="9.125" style="1" customWidth="1"/>
    <col min="6147" max="6147" width="7.625" style="1" customWidth="1"/>
    <col min="6148" max="6148" width="8.625" style="1" customWidth="1"/>
    <col min="6149" max="6149" width="9.625" style="1" customWidth="1"/>
    <col min="6150" max="6150" width="8.625" style="1" customWidth="1"/>
    <col min="6151" max="6151" width="10.125" style="1" customWidth="1"/>
    <col min="6152" max="6152" width="9.125" style="1" customWidth="1"/>
    <col min="6153" max="6153" width="9.625" style="1" customWidth="1"/>
    <col min="6154" max="6154" width="10.125" style="1" customWidth="1"/>
    <col min="6155" max="6155" width="8.625" style="1" customWidth="1"/>
    <col min="6156" max="6400" width="9" style="1"/>
    <col min="6401" max="6402" width="9.125" style="1" customWidth="1"/>
    <col min="6403" max="6403" width="7.625" style="1" customWidth="1"/>
    <col min="6404" max="6404" width="8.625" style="1" customWidth="1"/>
    <col min="6405" max="6405" width="9.625" style="1" customWidth="1"/>
    <col min="6406" max="6406" width="8.625" style="1" customWidth="1"/>
    <col min="6407" max="6407" width="10.125" style="1" customWidth="1"/>
    <col min="6408" max="6408" width="9.125" style="1" customWidth="1"/>
    <col min="6409" max="6409" width="9.625" style="1" customWidth="1"/>
    <col min="6410" max="6410" width="10.125" style="1" customWidth="1"/>
    <col min="6411" max="6411" width="8.625" style="1" customWidth="1"/>
    <col min="6412" max="6656" width="9" style="1"/>
    <col min="6657" max="6658" width="9.125" style="1" customWidth="1"/>
    <col min="6659" max="6659" width="7.625" style="1" customWidth="1"/>
    <col min="6660" max="6660" width="8.625" style="1" customWidth="1"/>
    <col min="6661" max="6661" width="9.625" style="1" customWidth="1"/>
    <col min="6662" max="6662" width="8.625" style="1" customWidth="1"/>
    <col min="6663" max="6663" width="10.125" style="1" customWidth="1"/>
    <col min="6664" max="6664" width="9.125" style="1" customWidth="1"/>
    <col min="6665" max="6665" width="9.625" style="1" customWidth="1"/>
    <col min="6666" max="6666" width="10.125" style="1" customWidth="1"/>
    <col min="6667" max="6667" width="8.625" style="1" customWidth="1"/>
    <col min="6668" max="6912" width="9" style="1"/>
    <col min="6913" max="6914" width="9.125" style="1" customWidth="1"/>
    <col min="6915" max="6915" width="7.625" style="1" customWidth="1"/>
    <col min="6916" max="6916" width="8.625" style="1" customWidth="1"/>
    <col min="6917" max="6917" width="9.625" style="1" customWidth="1"/>
    <col min="6918" max="6918" width="8.625" style="1" customWidth="1"/>
    <col min="6919" max="6919" width="10.125" style="1" customWidth="1"/>
    <col min="6920" max="6920" width="9.125" style="1" customWidth="1"/>
    <col min="6921" max="6921" width="9.625" style="1" customWidth="1"/>
    <col min="6922" max="6922" width="10.125" style="1" customWidth="1"/>
    <col min="6923" max="6923" width="8.625" style="1" customWidth="1"/>
    <col min="6924" max="7168" width="9" style="1"/>
    <col min="7169" max="7170" width="9.125" style="1" customWidth="1"/>
    <col min="7171" max="7171" width="7.625" style="1" customWidth="1"/>
    <col min="7172" max="7172" width="8.625" style="1" customWidth="1"/>
    <col min="7173" max="7173" width="9.625" style="1" customWidth="1"/>
    <col min="7174" max="7174" width="8.625" style="1" customWidth="1"/>
    <col min="7175" max="7175" width="10.125" style="1" customWidth="1"/>
    <col min="7176" max="7176" width="9.125" style="1" customWidth="1"/>
    <col min="7177" max="7177" width="9.625" style="1" customWidth="1"/>
    <col min="7178" max="7178" width="10.125" style="1" customWidth="1"/>
    <col min="7179" max="7179" width="8.625" style="1" customWidth="1"/>
    <col min="7180" max="7424" width="9" style="1"/>
    <col min="7425" max="7426" width="9.125" style="1" customWidth="1"/>
    <col min="7427" max="7427" width="7.625" style="1" customWidth="1"/>
    <col min="7428" max="7428" width="8.625" style="1" customWidth="1"/>
    <col min="7429" max="7429" width="9.625" style="1" customWidth="1"/>
    <col min="7430" max="7430" width="8.625" style="1" customWidth="1"/>
    <col min="7431" max="7431" width="10.125" style="1" customWidth="1"/>
    <col min="7432" max="7432" width="9.125" style="1" customWidth="1"/>
    <col min="7433" max="7433" width="9.625" style="1" customWidth="1"/>
    <col min="7434" max="7434" width="10.125" style="1" customWidth="1"/>
    <col min="7435" max="7435" width="8.625" style="1" customWidth="1"/>
    <col min="7436" max="7680" width="9" style="1"/>
    <col min="7681" max="7682" width="9.125" style="1" customWidth="1"/>
    <col min="7683" max="7683" width="7.625" style="1" customWidth="1"/>
    <col min="7684" max="7684" width="8.625" style="1" customWidth="1"/>
    <col min="7685" max="7685" width="9.625" style="1" customWidth="1"/>
    <col min="7686" max="7686" width="8.625" style="1" customWidth="1"/>
    <col min="7687" max="7687" width="10.125" style="1" customWidth="1"/>
    <col min="7688" max="7688" width="9.125" style="1" customWidth="1"/>
    <col min="7689" max="7689" width="9.625" style="1" customWidth="1"/>
    <col min="7690" max="7690" width="10.125" style="1" customWidth="1"/>
    <col min="7691" max="7691" width="8.625" style="1" customWidth="1"/>
    <col min="7692" max="7936" width="9" style="1"/>
    <col min="7937" max="7938" width="9.125" style="1" customWidth="1"/>
    <col min="7939" max="7939" width="7.625" style="1" customWidth="1"/>
    <col min="7940" max="7940" width="8.625" style="1" customWidth="1"/>
    <col min="7941" max="7941" width="9.625" style="1" customWidth="1"/>
    <col min="7942" max="7942" width="8.625" style="1" customWidth="1"/>
    <col min="7943" max="7943" width="10.125" style="1" customWidth="1"/>
    <col min="7944" max="7944" width="9.125" style="1" customWidth="1"/>
    <col min="7945" max="7945" width="9.625" style="1" customWidth="1"/>
    <col min="7946" max="7946" width="10.125" style="1" customWidth="1"/>
    <col min="7947" max="7947" width="8.625" style="1" customWidth="1"/>
    <col min="7948" max="8192" width="9" style="1"/>
    <col min="8193" max="8194" width="9.125" style="1" customWidth="1"/>
    <col min="8195" max="8195" width="7.625" style="1" customWidth="1"/>
    <col min="8196" max="8196" width="8.625" style="1" customWidth="1"/>
    <col min="8197" max="8197" width="9.625" style="1" customWidth="1"/>
    <col min="8198" max="8198" width="8.625" style="1" customWidth="1"/>
    <col min="8199" max="8199" width="10.125" style="1" customWidth="1"/>
    <col min="8200" max="8200" width="9.125" style="1" customWidth="1"/>
    <col min="8201" max="8201" width="9.625" style="1" customWidth="1"/>
    <col min="8202" max="8202" width="10.125" style="1" customWidth="1"/>
    <col min="8203" max="8203" width="8.625" style="1" customWidth="1"/>
    <col min="8204" max="8448" width="9" style="1"/>
    <col min="8449" max="8450" width="9.125" style="1" customWidth="1"/>
    <col min="8451" max="8451" width="7.625" style="1" customWidth="1"/>
    <col min="8452" max="8452" width="8.625" style="1" customWidth="1"/>
    <col min="8453" max="8453" width="9.625" style="1" customWidth="1"/>
    <col min="8454" max="8454" width="8.625" style="1" customWidth="1"/>
    <col min="8455" max="8455" width="10.125" style="1" customWidth="1"/>
    <col min="8456" max="8456" width="9.125" style="1" customWidth="1"/>
    <col min="8457" max="8457" width="9.625" style="1" customWidth="1"/>
    <col min="8458" max="8458" width="10.125" style="1" customWidth="1"/>
    <col min="8459" max="8459" width="8.625" style="1" customWidth="1"/>
    <col min="8460" max="8704" width="9" style="1"/>
    <col min="8705" max="8706" width="9.125" style="1" customWidth="1"/>
    <col min="8707" max="8707" width="7.625" style="1" customWidth="1"/>
    <col min="8708" max="8708" width="8.625" style="1" customWidth="1"/>
    <col min="8709" max="8709" width="9.625" style="1" customWidth="1"/>
    <col min="8710" max="8710" width="8.625" style="1" customWidth="1"/>
    <col min="8711" max="8711" width="10.125" style="1" customWidth="1"/>
    <col min="8712" max="8712" width="9.125" style="1" customWidth="1"/>
    <col min="8713" max="8713" width="9.625" style="1" customWidth="1"/>
    <col min="8714" max="8714" width="10.125" style="1" customWidth="1"/>
    <col min="8715" max="8715" width="8.625" style="1" customWidth="1"/>
    <col min="8716" max="8960" width="9" style="1"/>
    <col min="8961" max="8962" width="9.125" style="1" customWidth="1"/>
    <col min="8963" max="8963" width="7.625" style="1" customWidth="1"/>
    <col min="8964" max="8964" width="8.625" style="1" customWidth="1"/>
    <col min="8965" max="8965" width="9.625" style="1" customWidth="1"/>
    <col min="8966" max="8966" width="8.625" style="1" customWidth="1"/>
    <col min="8967" max="8967" width="10.125" style="1" customWidth="1"/>
    <col min="8968" max="8968" width="9.125" style="1" customWidth="1"/>
    <col min="8969" max="8969" width="9.625" style="1" customWidth="1"/>
    <col min="8970" max="8970" width="10.125" style="1" customWidth="1"/>
    <col min="8971" max="8971" width="8.625" style="1" customWidth="1"/>
    <col min="8972" max="9216" width="9" style="1"/>
    <col min="9217" max="9218" width="9.125" style="1" customWidth="1"/>
    <col min="9219" max="9219" width="7.625" style="1" customWidth="1"/>
    <col min="9220" max="9220" width="8.625" style="1" customWidth="1"/>
    <col min="9221" max="9221" width="9.625" style="1" customWidth="1"/>
    <col min="9222" max="9222" width="8.625" style="1" customWidth="1"/>
    <col min="9223" max="9223" width="10.125" style="1" customWidth="1"/>
    <col min="9224" max="9224" width="9.125" style="1" customWidth="1"/>
    <col min="9225" max="9225" width="9.625" style="1" customWidth="1"/>
    <col min="9226" max="9226" width="10.125" style="1" customWidth="1"/>
    <col min="9227" max="9227" width="8.625" style="1" customWidth="1"/>
    <col min="9228" max="9472" width="9" style="1"/>
    <col min="9473" max="9474" width="9.125" style="1" customWidth="1"/>
    <col min="9475" max="9475" width="7.625" style="1" customWidth="1"/>
    <col min="9476" max="9476" width="8.625" style="1" customWidth="1"/>
    <col min="9477" max="9477" width="9.625" style="1" customWidth="1"/>
    <col min="9478" max="9478" width="8.625" style="1" customWidth="1"/>
    <col min="9479" max="9479" width="10.125" style="1" customWidth="1"/>
    <col min="9480" max="9480" width="9.125" style="1" customWidth="1"/>
    <col min="9481" max="9481" width="9.625" style="1" customWidth="1"/>
    <col min="9482" max="9482" width="10.125" style="1" customWidth="1"/>
    <col min="9483" max="9483" width="8.625" style="1" customWidth="1"/>
    <col min="9484" max="9728" width="9" style="1"/>
    <col min="9729" max="9730" width="9.125" style="1" customWidth="1"/>
    <col min="9731" max="9731" width="7.625" style="1" customWidth="1"/>
    <col min="9732" max="9732" width="8.625" style="1" customWidth="1"/>
    <col min="9733" max="9733" width="9.625" style="1" customWidth="1"/>
    <col min="9734" max="9734" width="8.625" style="1" customWidth="1"/>
    <col min="9735" max="9735" width="10.125" style="1" customWidth="1"/>
    <col min="9736" max="9736" width="9.125" style="1" customWidth="1"/>
    <col min="9737" max="9737" width="9.625" style="1" customWidth="1"/>
    <col min="9738" max="9738" width="10.125" style="1" customWidth="1"/>
    <col min="9739" max="9739" width="8.625" style="1" customWidth="1"/>
    <col min="9740" max="9984" width="9" style="1"/>
    <col min="9985" max="9986" width="9.125" style="1" customWidth="1"/>
    <col min="9987" max="9987" width="7.625" style="1" customWidth="1"/>
    <col min="9988" max="9988" width="8.625" style="1" customWidth="1"/>
    <col min="9989" max="9989" width="9.625" style="1" customWidth="1"/>
    <col min="9990" max="9990" width="8.625" style="1" customWidth="1"/>
    <col min="9991" max="9991" width="10.125" style="1" customWidth="1"/>
    <col min="9992" max="9992" width="9.125" style="1" customWidth="1"/>
    <col min="9993" max="9993" width="9.625" style="1" customWidth="1"/>
    <col min="9994" max="9994" width="10.125" style="1" customWidth="1"/>
    <col min="9995" max="9995" width="8.625" style="1" customWidth="1"/>
    <col min="9996" max="10240" width="9" style="1"/>
    <col min="10241" max="10242" width="9.125" style="1" customWidth="1"/>
    <col min="10243" max="10243" width="7.625" style="1" customWidth="1"/>
    <col min="10244" max="10244" width="8.625" style="1" customWidth="1"/>
    <col min="10245" max="10245" width="9.625" style="1" customWidth="1"/>
    <col min="10246" max="10246" width="8.625" style="1" customWidth="1"/>
    <col min="10247" max="10247" width="10.125" style="1" customWidth="1"/>
    <col min="10248" max="10248" width="9.125" style="1" customWidth="1"/>
    <col min="10249" max="10249" width="9.625" style="1" customWidth="1"/>
    <col min="10250" max="10250" width="10.125" style="1" customWidth="1"/>
    <col min="10251" max="10251" width="8.625" style="1" customWidth="1"/>
    <col min="10252" max="10496" width="9" style="1"/>
    <col min="10497" max="10498" width="9.125" style="1" customWidth="1"/>
    <col min="10499" max="10499" width="7.625" style="1" customWidth="1"/>
    <col min="10500" max="10500" width="8.625" style="1" customWidth="1"/>
    <col min="10501" max="10501" width="9.625" style="1" customWidth="1"/>
    <col min="10502" max="10502" width="8.625" style="1" customWidth="1"/>
    <col min="10503" max="10503" width="10.125" style="1" customWidth="1"/>
    <col min="10504" max="10504" width="9.125" style="1" customWidth="1"/>
    <col min="10505" max="10505" width="9.625" style="1" customWidth="1"/>
    <col min="10506" max="10506" width="10.125" style="1" customWidth="1"/>
    <col min="10507" max="10507" width="8.625" style="1" customWidth="1"/>
    <col min="10508" max="10752" width="9" style="1"/>
    <col min="10753" max="10754" width="9.125" style="1" customWidth="1"/>
    <col min="10755" max="10755" width="7.625" style="1" customWidth="1"/>
    <col min="10756" max="10756" width="8.625" style="1" customWidth="1"/>
    <col min="10757" max="10757" width="9.625" style="1" customWidth="1"/>
    <col min="10758" max="10758" width="8.625" style="1" customWidth="1"/>
    <col min="10759" max="10759" width="10.125" style="1" customWidth="1"/>
    <col min="10760" max="10760" width="9.125" style="1" customWidth="1"/>
    <col min="10761" max="10761" width="9.625" style="1" customWidth="1"/>
    <col min="10762" max="10762" width="10.125" style="1" customWidth="1"/>
    <col min="10763" max="10763" width="8.625" style="1" customWidth="1"/>
    <col min="10764" max="11008" width="9" style="1"/>
    <col min="11009" max="11010" width="9.125" style="1" customWidth="1"/>
    <col min="11011" max="11011" width="7.625" style="1" customWidth="1"/>
    <col min="11012" max="11012" width="8.625" style="1" customWidth="1"/>
    <col min="11013" max="11013" width="9.625" style="1" customWidth="1"/>
    <col min="11014" max="11014" width="8.625" style="1" customWidth="1"/>
    <col min="11015" max="11015" width="10.125" style="1" customWidth="1"/>
    <col min="11016" max="11016" width="9.125" style="1" customWidth="1"/>
    <col min="11017" max="11017" width="9.625" style="1" customWidth="1"/>
    <col min="11018" max="11018" width="10.125" style="1" customWidth="1"/>
    <col min="11019" max="11019" width="8.625" style="1" customWidth="1"/>
    <col min="11020" max="11264" width="9" style="1"/>
    <col min="11265" max="11266" width="9.125" style="1" customWidth="1"/>
    <col min="11267" max="11267" width="7.625" style="1" customWidth="1"/>
    <col min="11268" max="11268" width="8.625" style="1" customWidth="1"/>
    <col min="11269" max="11269" width="9.625" style="1" customWidth="1"/>
    <col min="11270" max="11270" width="8.625" style="1" customWidth="1"/>
    <col min="11271" max="11271" width="10.125" style="1" customWidth="1"/>
    <col min="11272" max="11272" width="9.125" style="1" customWidth="1"/>
    <col min="11273" max="11273" width="9.625" style="1" customWidth="1"/>
    <col min="11274" max="11274" width="10.125" style="1" customWidth="1"/>
    <col min="11275" max="11275" width="8.625" style="1" customWidth="1"/>
    <col min="11276" max="11520" width="9" style="1"/>
    <col min="11521" max="11522" width="9.125" style="1" customWidth="1"/>
    <col min="11523" max="11523" width="7.625" style="1" customWidth="1"/>
    <col min="11524" max="11524" width="8.625" style="1" customWidth="1"/>
    <col min="11525" max="11525" width="9.625" style="1" customWidth="1"/>
    <col min="11526" max="11526" width="8.625" style="1" customWidth="1"/>
    <col min="11527" max="11527" width="10.125" style="1" customWidth="1"/>
    <col min="11528" max="11528" width="9.125" style="1" customWidth="1"/>
    <col min="11529" max="11529" width="9.625" style="1" customWidth="1"/>
    <col min="11530" max="11530" width="10.125" style="1" customWidth="1"/>
    <col min="11531" max="11531" width="8.625" style="1" customWidth="1"/>
    <col min="11532" max="11776" width="9" style="1"/>
    <col min="11777" max="11778" width="9.125" style="1" customWidth="1"/>
    <col min="11779" max="11779" width="7.625" style="1" customWidth="1"/>
    <col min="11780" max="11780" width="8.625" style="1" customWidth="1"/>
    <col min="11781" max="11781" width="9.625" style="1" customWidth="1"/>
    <col min="11782" max="11782" width="8.625" style="1" customWidth="1"/>
    <col min="11783" max="11783" width="10.125" style="1" customWidth="1"/>
    <col min="11784" max="11784" width="9.125" style="1" customWidth="1"/>
    <col min="11785" max="11785" width="9.625" style="1" customWidth="1"/>
    <col min="11786" max="11786" width="10.125" style="1" customWidth="1"/>
    <col min="11787" max="11787" width="8.625" style="1" customWidth="1"/>
    <col min="11788" max="12032" width="9" style="1"/>
    <col min="12033" max="12034" width="9.125" style="1" customWidth="1"/>
    <col min="12035" max="12035" width="7.625" style="1" customWidth="1"/>
    <col min="12036" max="12036" width="8.625" style="1" customWidth="1"/>
    <col min="12037" max="12037" width="9.625" style="1" customWidth="1"/>
    <col min="12038" max="12038" width="8.625" style="1" customWidth="1"/>
    <col min="12039" max="12039" width="10.125" style="1" customWidth="1"/>
    <col min="12040" max="12040" width="9.125" style="1" customWidth="1"/>
    <col min="12041" max="12041" width="9.625" style="1" customWidth="1"/>
    <col min="12042" max="12042" width="10.125" style="1" customWidth="1"/>
    <col min="12043" max="12043" width="8.625" style="1" customWidth="1"/>
    <col min="12044" max="12288" width="9" style="1"/>
    <col min="12289" max="12290" width="9.125" style="1" customWidth="1"/>
    <col min="12291" max="12291" width="7.625" style="1" customWidth="1"/>
    <col min="12292" max="12292" width="8.625" style="1" customWidth="1"/>
    <col min="12293" max="12293" width="9.625" style="1" customWidth="1"/>
    <col min="12294" max="12294" width="8.625" style="1" customWidth="1"/>
    <col min="12295" max="12295" width="10.125" style="1" customWidth="1"/>
    <col min="12296" max="12296" width="9.125" style="1" customWidth="1"/>
    <col min="12297" max="12297" width="9.625" style="1" customWidth="1"/>
    <col min="12298" max="12298" width="10.125" style="1" customWidth="1"/>
    <col min="12299" max="12299" width="8.625" style="1" customWidth="1"/>
    <col min="12300" max="12544" width="9" style="1"/>
    <col min="12545" max="12546" width="9.125" style="1" customWidth="1"/>
    <col min="12547" max="12547" width="7.625" style="1" customWidth="1"/>
    <col min="12548" max="12548" width="8.625" style="1" customWidth="1"/>
    <col min="12549" max="12549" width="9.625" style="1" customWidth="1"/>
    <col min="12550" max="12550" width="8.625" style="1" customWidth="1"/>
    <col min="12551" max="12551" width="10.125" style="1" customWidth="1"/>
    <col min="12552" max="12552" width="9.125" style="1" customWidth="1"/>
    <col min="12553" max="12553" width="9.625" style="1" customWidth="1"/>
    <col min="12554" max="12554" width="10.125" style="1" customWidth="1"/>
    <col min="12555" max="12555" width="8.625" style="1" customWidth="1"/>
    <col min="12556" max="12800" width="9" style="1"/>
    <col min="12801" max="12802" width="9.125" style="1" customWidth="1"/>
    <col min="12803" max="12803" width="7.625" style="1" customWidth="1"/>
    <col min="12804" max="12804" width="8.625" style="1" customWidth="1"/>
    <col min="12805" max="12805" width="9.625" style="1" customWidth="1"/>
    <col min="12806" max="12806" width="8.625" style="1" customWidth="1"/>
    <col min="12807" max="12807" width="10.125" style="1" customWidth="1"/>
    <col min="12808" max="12808" width="9.125" style="1" customWidth="1"/>
    <col min="12809" max="12809" width="9.625" style="1" customWidth="1"/>
    <col min="12810" max="12810" width="10.125" style="1" customWidth="1"/>
    <col min="12811" max="12811" width="8.625" style="1" customWidth="1"/>
    <col min="12812" max="13056" width="9" style="1"/>
    <col min="13057" max="13058" width="9.125" style="1" customWidth="1"/>
    <col min="13059" max="13059" width="7.625" style="1" customWidth="1"/>
    <col min="13060" max="13060" width="8.625" style="1" customWidth="1"/>
    <col min="13061" max="13061" width="9.625" style="1" customWidth="1"/>
    <col min="13062" max="13062" width="8.625" style="1" customWidth="1"/>
    <col min="13063" max="13063" width="10.125" style="1" customWidth="1"/>
    <col min="13064" max="13064" width="9.125" style="1" customWidth="1"/>
    <col min="13065" max="13065" width="9.625" style="1" customWidth="1"/>
    <col min="13066" max="13066" width="10.125" style="1" customWidth="1"/>
    <col min="13067" max="13067" width="8.625" style="1" customWidth="1"/>
    <col min="13068" max="13312" width="9" style="1"/>
    <col min="13313" max="13314" width="9.125" style="1" customWidth="1"/>
    <col min="13315" max="13315" width="7.625" style="1" customWidth="1"/>
    <col min="13316" max="13316" width="8.625" style="1" customWidth="1"/>
    <col min="13317" max="13317" width="9.625" style="1" customWidth="1"/>
    <col min="13318" max="13318" width="8.625" style="1" customWidth="1"/>
    <col min="13319" max="13319" width="10.125" style="1" customWidth="1"/>
    <col min="13320" max="13320" width="9.125" style="1" customWidth="1"/>
    <col min="13321" max="13321" width="9.625" style="1" customWidth="1"/>
    <col min="13322" max="13322" width="10.125" style="1" customWidth="1"/>
    <col min="13323" max="13323" width="8.625" style="1" customWidth="1"/>
    <col min="13324" max="13568" width="9" style="1"/>
    <col min="13569" max="13570" width="9.125" style="1" customWidth="1"/>
    <col min="13571" max="13571" width="7.625" style="1" customWidth="1"/>
    <col min="13572" max="13572" width="8.625" style="1" customWidth="1"/>
    <col min="13573" max="13573" width="9.625" style="1" customWidth="1"/>
    <col min="13574" max="13574" width="8.625" style="1" customWidth="1"/>
    <col min="13575" max="13575" width="10.125" style="1" customWidth="1"/>
    <col min="13576" max="13576" width="9.125" style="1" customWidth="1"/>
    <col min="13577" max="13577" width="9.625" style="1" customWidth="1"/>
    <col min="13578" max="13578" width="10.125" style="1" customWidth="1"/>
    <col min="13579" max="13579" width="8.625" style="1" customWidth="1"/>
    <col min="13580" max="13824" width="9" style="1"/>
    <col min="13825" max="13826" width="9.125" style="1" customWidth="1"/>
    <col min="13827" max="13827" width="7.625" style="1" customWidth="1"/>
    <col min="13828" max="13828" width="8.625" style="1" customWidth="1"/>
    <col min="13829" max="13829" width="9.625" style="1" customWidth="1"/>
    <col min="13830" max="13830" width="8.625" style="1" customWidth="1"/>
    <col min="13831" max="13831" width="10.125" style="1" customWidth="1"/>
    <col min="13832" max="13832" width="9.125" style="1" customWidth="1"/>
    <col min="13833" max="13833" width="9.625" style="1" customWidth="1"/>
    <col min="13834" max="13834" width="10.125" style="1" customWidth="1"/>
    <col min="13835" max="13835" width="8.625" style="1" customWidth="1"/>
    <col min="13836" max="14080" width="9" style="1"/>
    <col min="14081" max="14082" width="9.125" style="1" customWidth="1"/>
    <col min="14083" max="14083" width="7.625" style="1" customWidth="1"/>
    <col min="14084" max="14084" width="8.625" style="1" customWidth="1"/>
    <col min="14085" max="14085" width="9.625" style="1" customWidth="1"/>
    <col min="14086" max="14086" width="8.625" style="1" customWidth="1"/>
    <col min="14087" max="14087" width="10.125" style="1" customWidth="1"/>
    <col min="14088" max="14088" width="9.125" style="1" customWidth="1"/>
    <col min="14089" max="14089" width="9.625" style="1" customWidth="1"/>
    <col min="14090" max="14090" width="10.125" style="1" customWidth="1"/>
    <col min="14091" max="14091" width="8.625" style="1" customWidth="1"/>
    <col min="14092" max="14336" width="9" style="1"/>
    <col min="14337" max="14338" width="9.125" style="1" customWidth="1"/>
    <col min="14339" max="14339" width="7.625" style="1" customWidth="1"/>
    <col min="14340" max="14340" width="8.625" style="1" customWidth="1"/>
    <col min="14341" max="14341" width="9.625" style="1" customWidth="1"/>
    <col min="14342" max="14342" width="8.625" style="1" customWidth="1"/>
    <col min="14343" max="14343" width="10.125" style="1" customWidth="1"/>
    <col min="14344" max="14344" width="9.125" style="1" customWidth="1"/>
    <col min="14345" max="14345" width="9.625" style="1" customWidth="1"/>
    <col min="14346" max="14346" width="10.125" style="1" customWidth="1"/>
    <col min="14347" max="14347" width="8.625" style="1" customWidth="1"/>
    <col min="14348" max="14592" width="9" style="1"/>
    <col min="14593" max="14594" width="9.125" style="1" customWidth="1"/>
    <col min="14595" max="14595" width="7.625" style="1" customWidth="1"/>
    <col min="14596" max="14596" width="8.625" style="1" customWidth="1"/>
    <col min="14597" max="14597" width="9.625" style="1" customWidth="1"/>
    <col min="14598" max="14598" width="8.625" style="1" customWidth="1"/>
    <col min="14599" max="14599" width="10.125" style="1" customWidth="1"/>
    <col min="14600" max="14600" width="9.125" style="1" customWidth="1"/>
    <col min="14601" max="14601" width="9.625" style="1" customWidth="1"/>
    <col min="14602" max="14602" width="10.125" style="1" customWidth="1"/>
    <col min="14603" max="14603" width="8.625" style="1" customWidth="1"/>
    <col min="14604" max="14848" width="9" style="1"/>
    <col min="14849" max="14850" width="9.125" style="1" customWidth="1"/>
    <col min="14851" max="14851" width="7.625" style="1" customWidth="1"/>
    <col min="14852" max="14852" width="8.625" style="1" customWidth="1"/>
    <col min="14853" max="14853" width="9.625" style="1" customWidth="1"/>
    <col min="14854" max="14854" width="8.625" style="1" customWidth="1"/>
    <col min="14855" max="14855" width="10.125" style="1" customWidth="1"/>
    <col min="14856" max="14856" width="9.125" style="1" customWidth="1"/>
    <col min="14857" max="14857" width="9.625" style="1" customWidth="1"/>
    <col min="14858" max="14858" width="10.125" style="1" customWidth="1"/>
    <col min="14859" max="14859" width="8.625" style="1" customWidth="1"/>
    <col min="14860" max="15104" width="9" style="1"/>
    <col min="15105" max="15106" width="9.125" style="1" customWidth="1"/>
    <col min="15107" max="15107" width="7.625" style="1" customWidth="1"/>
    <col min="15108" max="15108" width="8.625" style="1" customWidth="1"/>
    <col min="15109" max="15109" width="9.625" style="1" customWidth="1"/>
    <col min="15110" max="15110" width="8.625" style="1" customWidth="1"/>
    <col min="15111" max="15111" width="10.125" style="1" customWidth="1"/>
    <col min="15112" max="15112" width="9.125" style="1" customWidth="1"/>
    <col min="15113" max="15113" width="9.625" style="1" customWidth="1"/>
    <col min="15114" max="15114" width="10.125" style="1" customWidth="1"/>
    <col min="15115" max="15115" width="8.625" style="1" customWidth="1"/>
    <col min="15116" max="15360" width="9" style="1"/>
    <col min="15361" max="15362" width="9.125" style="1" customWidth="1"/>
    <col min="15363" max="15363" width="7.625" style="1" customWidth="1"/>
    <col min="15364" max="15364" width="8.625" style="1" customWidth="1"/>
    <col min="15365" max="15365" width="9.625" style="1" customWidth="1"/>
    <col min="15366" max="15366" width="8.625" style="1" customWidth="1"/>
    <col min="15367" max="15367" width="10.125" style="1" customWidth="1"/>
    <col min="15368" max="15368" width="9.125" style="1" customWidth="1"/>
    <col min="15369" max="15369" width="9.625" style="1" customWidth="1"/>
    <col min="15370" max="15370" width="10.125" style="1" customWidth="1"/>
    <col min="15371" max="15371" width="8.625" style="1" customWidth="1"/>
    <col min="15372" max="15616" width="9" style="1"/>
    <col min="15617" max="15618" width="9.125" style="1" customWidth="1"/>
    <col min="15619" max="15619" width="7.625" style="1" customWidth="1"/>
    <col min="15620" max="15620" width="8.625" style="1" customWidth="1"/>
    <col min="15621" max="15621" width="9.625" style="1" customWidth="1"/>
    <col min="15622" max="15622" width="8.625" style="1" customWidth="1"/>
    <col min="15623" max="15623" width="10.125" style="1" customWidth="1"/>
    <col min="15624" max="15624" width="9.125" style="1" customWidth="1"/>
    <col min="15625" max="15625" width="9.625" style="1" customWidth="1"/>
    <col min="15626" max="15626" width="10.125" style="1" customWidth="1"/>
    <col min="15627" max="15627" width="8.625" style="1" customWidth="1"/>
    <col min="15628" max="15872" width="9" style="1"/>
    <col min="15873" max="15874" width="9.125" style="1" customWidth="1"/>
    <col min="15875" max="15875" width="7.625" style="1" customWidth="1"/>
    <col min="15876" max="15876" width="8.625" style="1" customWidth="1"/>
    <col min="15877" max="15877" width="9.625" style="1" customWidth="1"/>
    <col min="15878" max="15878" width="8.625" style="1" customWidth="1"/>
    <col min="15879" max="15879" width="10.125" style="1" customWidth="1"/>
    <col min="15880" max="15880" width="9.125" style="1" customWidth="1"/>
    <col min="15881" max="15881" width="9.625" style="1" customWidth="1"/>
    <col min="15882" max="15882" width="10.125" style="1" customWidth="1"/>
    <col min="15883" max="15883" width="8.625" style="1" customWidth="1"/>
    <col min="15884" max="16128" width="9" style="1"/>
    <col min="16129" max="16130" width="9.125" style="1" customWidth="1"/>
    <col min="16131" max="16131" width="7.625" style="1" customWidth="1"/>
    <col min="16132" max="16132" width="8.625" style="1" customWidth="1"/>
    <col min="16133" max="16133" width="9.625" style="1" customWidth="1"/>
    <col min="16134" max="16134" width="8.625" style="1" customWidth="1"/>
    <col min="16135" max="16135" width="10.125" style="1" customWidth="1"/>
    <col min="16136" max="16136" width="9.125" style="1" customWidth="1"/>
    <col min="16137" max="16137" width="9.625" style="1" customWidth="1"/>
    <col min="16138" max="16138" width="10.125" style="1" customWidth="1"/>
    <col min="16139" max="16139" width="8.625" style="1" customWidth="1"/>
    <col min="16140" max="16384" width="9" style="1"/>
  </cols>
  <sheetData>
    <row r="1" spans="1:11" ht="24" customHeight="1" x14ac:dyDescent="0.2">
      <c r="A1" s="64" t="s">
        <v>49</v>
      </c>
      <c r="B1" s="15"/>
    </row>
    <row r="2" spans="1:11" ht="9" customHeight="1" x14ac:dyDescent="0.2">
      <c r="A2" s="16"/>
      <c r="B2" s="15"/>
    </row>
    <row r="3" spans="1:11" x14ac:dyDescent="0.15">
      <c r="A3" s="4" t="s">
        <v>48</v>
      </c>
      <c r="B3" s="4"/>
    </row>
    <row r="4" spans="1:11" s="13" customFormat="1" ht="16.5" customHeight="1" x14ac:dyDescent="0.4">
      <c r="A4" s="132" t="s">
        <v>33</v>
      </c>
      <c r="B4" s="135" t="s">
        <v>47</v>
      </c>
      <c r="C4" s="138" t="s">
        <v>46</v>
      </c>
      <c r="D4" s="138" t="s">
        <v>45</v>
      </c>
      <c r="E4" s="135" t="s">
        <v>44</v>
      </c>
      <c r="F4" s="135" t="s">
        <v>43</v>
      </c>
      <c r="G4" s="138" t="s">
        <v>42</v>
      </c>
      <c r="H4" s="138" t="s">
        <v>41</v>
      </c>
      <c r="I4" s="138" t="s">
        <v>40</v>
      </c>
      <c r="J4" s="138" t="s">
        <v>39</v>
      </c>
      <c r="K4" s="141" t="s">
        <v>38</v>
      </c>
    </row>
    <row r="5" spans="1:11" s="13" customFormat="1" ht="12" x14ac:dyDescent="0.4">
      <c r="A5" s="133"/>
      <c r="B5" s="136"/>
      <c r="C5" s="139"/>
      <c r="D5" s="136"/>
      <c r="E5" s="136"/>
      <c r="F5" s="136"/>
      <c r="G5" s="139"/>
      <c r="H5" s="139"/>
      <c r="I5" s="139"/>
      <c r="J5" s="139"/>
      <c r="K5" s="142"/>
    </row>
    <row r="6" spans="1:11" s="13" customFormat="1" ht="12" x14ac:dyDescent="0.4">
      <c r="A6" s="134"/>
      <c r="B6" s="137"/>
      <c r="C6" s="140"/>
      <c r="D6" s="137"/>
      <c r="E6" s="137"/>
      <c r="F6" s="137"/>
      <c r="G6" s="140"/>
      <c r="H6" s="140"/>
      <c r="I6" s="140"/>
      <c r="J6" s="140"/>
      <c r="K6" s="143"/>
    </row>
    <row r="7" spans="1:11" s="2" customFormat="1" ht="14.45" customHeight="1" x14ac:dyDescent="0.15">
      <c r="A7" s="8"/>
      <c r="B7" s="9"/>
      <c r="C7" s="12"/>
      <c r="D7" s="12"/>
      <c r="E7" s="12"/>
      <c r="F7" s="12"/>
      <c r="G7" s="12"/>
      <c r="H7" s="12"/>
      <c r="I7" s="12"/>
      <c r="J7" s="12"/>
      <c r="K7" s="12"/>
    </row>
    <row r="8" spans="1:11" s="8" customFormat="1" ht="16.5" customHeight="1" x14ac:dyDescent="0.15">
      <c r="A8" s="11" t="s">
        <v>138</v>
      </c>
      <c r="B8" s="9">
        <v>2310</v>
      </c>
      <c r="C8" s="8">
        <v>996</v>
      </c>
      <c r="D8" s="8">
        <v>565</v>
      </c>
      <c r="E8" s="8">
        <v>182</v>
      </c>
      <c r="F8" s="8">
        <v>246</v>
      </c>
      <c r="G8" s="8">
        <v>279</v>
      </c>
      <c r="H8" s="8">
        <v>5</v>
      </c>
      <c r="I8" s="8">
        <v>9</v>
      </c>
      <c r="J8" s="8">
        <v>12</v>
      </c>
      <c r="K8" s="8">
        <v>16</v>
      </c>
    </row>
    <row r="9" spans="1:11" s="8" customFormat="1" ht="16.5" customHeight="1" x14ac:dyDescent="0.15">
      <c r="A9" s="96">
        <v>29</v>
      </c>
      <c r="B9" s="9">
        <v>2325</v>
      </c>
      <c r="C9" s="8">
        <v>1023</v>
      </c>
      <c r="D9" s="8">
        <v>557</v>
      </c>
      <c r="E9" s="8">
        <v>182</v>
      </c>
      <c r="F9" s="8">
        <v>251</v>
      </c>
      <c r="G9" s="8">
        <v>270</v>
      </c>
      <c r="H9" s="8">
        <v>5</v>
      </c>
      <c r="I9" s="8">
        <v>9</v>
      </c>
      <c r="J9" s="8">
        <v>12</v>
      </c>
      <c r="K9" s="8">
        <v>16</v>
      </c>
    </row>
    <row r="10" spans="1:11" s="8" customFormat="1" ht="16.5" customHeight="1" x14ac:dyDescent="0.15">
      <c r="A10" s="96">
        <v>30</v>
      </c>
      <c r="B10" s="9">
        <f>SUM(C10:K10)</f>
        <v>2352</v>
      </c>
      <c r="C10" s="8">
        <v>1035</v>
      </c>
      <c r="D10" s="8">
        <f>568+6</f>
        <v>574</v>
      </c>
      <c r="E10" s="8">
        <v>175</v>
      </c>
      <c r="F10" s="8">
        <v>254</v>
      </c>
      <c r="G10" s="8">
        <v>272</v>
      </c>
      <c r="H10" s="8">
        <v>5</v>
      </c>
      <c r="I10" s="8">
        <v>9</v>
      </c>
      <c r="J10" s="8">
        <v>12</v>
      </c>
      <c r="K10" s="8">
        <v>16</v>
      </c>
    </row>
    <row r="11" spans="1:11" s="8" customFormat="1" ht="16.5" customHeight="1" x14ac:dyDescent="0.15">
      <c r="A11" s="63" t="s">
        <v>141</v>
      </c>
      <c r="B11" s="8">
        <f>SUM(C11:K11)</f>
        <v>2400</v>
      </c>
      <c r="C11" s="8">
        <v>1091</v>
      </c>
      <c r="D11" s="8">
        <v>569</v>
      </c>
      <c r="E11" s="8">
        <v>172</v>
      </c>
      <c r="F11" s="8">
        <v>258</v>
      </c>
      <c r="G11" s="8">
        <v>268</v>
      </c>
      <c r="H11" s="8">
        <v>5</v>
      </c>
      <c r="I11" s="8">
        <v>9</v>
      </c>
      <c r="J11" s="8">
        <v>12</v>
      </c>
      <c r="K11" s="8">
        <v>16</v>
      </c>
    </row>
    <row r="12" spans="1:11" s="8" customFormat="1" ht="16.5" customHeight="1" x14ac:dyDescent="0.15">
      <c r="A12" s="97">
        <v>2</v>
      </c>
      <c r="B12" s="8">
        <f>SUM(C12:K12)</f>
        <v>2428</v>
      </c>
      <c r="C12" s="8">
        <v>1087</v>
      </c>
      <c r="D12" s="8">
        <v>615</v>
      </c>
      <c r="E12" s="8">
        <v>169</v>
      </c>
      <c r="F12" s="8">
        <v>258</v>
      </c>
      <c r="G12" s="8">
        <v>257</v>
      </c>
      <c r="H12" s="8">
        <v>5</v>
      </c>
      <c r="I12" s="8">
        <v>9</v>
      </c>
      <c r="J12" s="8">
        <v>12</v>
      </c>
      <c r="K12" s="8">
        <v>16</v>
      </c>
    </row>
    <row r="13" spans="1:11" s="8" customFormat="1" ht="16.5" customHeight="1" x14ac:dyDescent="0.15">
      <c r="A13" s="96">
        <v>3</v>
      </c>
      <c r="B13" s="88">
        <v>2423</v>
      </c>
      <c r="C13" s="89">
        <v>1112</v>
      </c>
      <c r="D13" s="89">
        <v>615</v>
      </c>
      <c r="E13" s="89">
        <v>168</v>
      </c>
      <c r="F13" s="89">
        <v>258</v>
      </c>
      <c r="G13" s="89">
        <v>229</v>
      </c>
      <c r="H13" s="89">
        <v>5</v>
      </c>
      <c r="I13" s="89">
        <v>9</v>
      </c>
      <c r="J13" s="89">
        <v>11</v>
      </c>
      <c r="K13" s="89">
        <v>16</v>
      </c>
    </row>
    <row r="14" spans="1:11" s="8" customFormat="1" ht="16.5" customHeight="1" x14ac:dyDescent="0.15">
      <c r="A14" s="97">
        <v>4</v>
      </c>
      <c r="B14" s="89">
        <v>2424</v>
      </c>
      <c r="C14" s="89">
        <v>1112</v>
      </c>
      <c r="D14" s="89">
        <v>615</v>
      </c>
      <c r="E14" s="89">
        <v>169</v>
      </c>
      <c r="F14" s="89">
        <v>258</v>
      </c>
      <c r="G14" s="89">
        <v>228</v>
      </c>
      <c r="H14" s="89">
        <v>5</v>
      </c>
      <c r="I14" s="89">
        <v>9</v>
      </c>
      <c r="J14" s="89">
        <v>12</v>
      </c>
      <c r="K14" s="89">
        <v>16</v>
      </c>
    </row>
    <row r="15" spans="1:11" s="8" customFormat="1" ht="16.5" customHeight="1" x14ac:dyDescent="0.15">
      <c r="A15" s="97">
        <v>5</v>
      </c>
      <c r="B15" s="89">
        <v>2470</v>
      </c>
      <c r="C15" s="89">
        <v>1159</v>
      </c>
      <c r="D15" s="89">
        <v>617</v>
      </c>
      <c r="E15" s="89">
        <v>162</v>
      </c>
      <c r="F15" s="89">
        <v>261</v>
      </c>
      <c r="G15" s="89">
        <v>229</v>
      </c>
      <c r="H15" s="89">
        <v>5</v>
      </c>
      <c r="I15" s="89">
        <v>9</v>
      </c>
      <c r="J15" s="89">
        <v>12</v>
      </c>
      <c r="K15" s="89">
        <v>16</v>
      </c>
    </row>
    <row r="16" spans="1:11" s="8" customFormat="1" ht="16.5" customHeight="1" x14ac:dyDescent="0.15">
      <c r="A16" s="97">
        <v>6</v>
      </c>
      <c r="B16" s="89">
        <v>2468</v>
      </c>
      <c r="C16" s="89">
        <v>1145</v>
      </c>
      <c r="D16" s="89">
        <v>620</v>
      </c>
      <c r="E16" s="89">
        <v>164</v>
      </c>
      <c r="F16" s="89">
        <v>270</v>
      </c>
      <c r="G16" s="89">
        <v>227</v>
      </c>
      <c r="H16" s="89">
        <v>5</v>
      </c>
      <c r="I16" s="89">
        <v>9</v>
      </c>
      <c r="J16" s="89">
        <v>11</v>
      </c>
      <c r="K16" s="89">
        <v>17</v>
      </c>
    </row>
    <row r="17" spans="1:11" ht="14.45" customHeight="1" x14ac:dyDescent="0.15">
      <c r="A17" s="7"/>
      <c r="B17" s="6"/>
      <c r="C17" s="5"/>
      <c r="D17" s="5"/>
      <c r="E17" s="5"/>
      <c r="F17" s="5"/>
      <c r="G17" s="5"/>
      <c r="H17" s="5"/>
      <c r="I17" s="5"/>
      <c r="J17" s="5"/>
      <c r="K17" s="5"/>
    </row>
    <row r="18" spans="1:11" ht="13.5" customHeight="1" x14ac:dyDescent="0.15">
      <c r="A18" s="2" t="s">
        <v>37</v>
      </c>
      <c r="B18" s="2"/>
      <c r="D18" s="4"/>
    </row>
    <row r="19" spans="1:11" x14ac:dyDescent="0.15">
      <c r="A19" s="3" t="s">
        <v>36</v>
      </c>
      <c r="B19" s="131" t="s">
        <v>35</v>
      </c>
      <c r="C19" s="131"/>
      <c r="D19" s="131"/>
      <c r="E19" s="131"/>
      <c r="F19" s="131"/>
      <c r="G19" s="131"/>
      <c r="H19" s="131"/>
      <c r="I19" s="131"/>
      <c r="J19" s="131"/>
      <c r="K19" s="131"/>
    </row>
    <row r="20" spans="1:11" x14ac:dyDescent="0.15">
      <c r="A20" s="2"/>
      <c r="B20" s="131"/>
      <c r="C20" s="131"/>
      <c r="D20" s="131"/>
      <c r="E20" s="131"/>
      <c r="F20" s="131"/>
      <c r="G20" s="131"/>
      <c r="H20" s="131"/>
      <c r="I20" s="131"/>
      <c r="J20" s="131"/>
      <c r="K20" s="131"/>
    </row>
    <row r="21" spans="1:11" x14ac:dyDescent="0.15">
      <c r="B21" s="131"/>
      <c r="C21" s="131"/>
      <c r="D21" s="131"/>
      <c r="E21" s="131"/>
      <c r="F21" s="131"/>
      <c r="G21" s="131"/>
      <c r="H21" s="131"/>
      <c r="I21" s="131"/>
      <c r="J21" s="131"/>
      <c r="K21" s="131"/>
    </row>
  </sheetData>
  <mergeCells count="12">
    <mergeCell ref="B19:K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D06A-995C-4E27-8187-1836ACA7D9C4}">
  <sheetPr>
    <pageSetUpPr fitToPage="1"/>
  </sheetPr>
  <dimension ref="A1:G22"/>
  <sheetViews>
    <sheetView zoomScaleNormal="100" workbookViewId="0">
      <selection activeCell="C1" sqref="C1"/>
    </sheetView>
  </sheetViews>
  <sheetFormatPr defaultRowHeight="13.5" x14ac:dyDescent="0.15"/>
  <cols>
    <col min="1" max="4" width="21.5" style="17" customWidth="1"/>
    <col min="5" max="256" width="9" style="69"/>
    <col min="257" max="260" width="21.5" style="69" customWidth="1"/>
    <col min="261" max="512" width="9" style="69"/>
    <col min="513" max="516" width="21.5" style="69" customWidth="1"/>
    <col min="517" max="768" width="9" style="69"/>
    <col min="769" max="772" width="21.5" style="69" customWidth="1"/>
    <col min="773" max="1024" width="9" style="69"/>
    <col min="1025" max="1028" width="21.5" style="69" customWidth="1"/>
    <col min="1029" max="1280" width="9" style="69"/>
    <col min="1281" max="1284" width="21.5" style="69" customWidth="1"/>
    <col min="1285" max="1536" width="9" style="69"/>
    <col min="1537" max="1540" width="21.5" style="69" customWidth="1"/>
    <col min="1541" max="1792" width="9" style="69"/>
    <col min="1793" max="1796" width="21.5" style="69" customWidth="1"/>
    <col min="1797" max="2048" width="9" style="69"/>
    <col min="2049" max="2052" width="21.5" style="69" customWidth="1"/>
    <col min="2053" max="2304" width="9" style="69"/>
    <col min="2305" max="2308" width="21.5" style="69" customWidth="1"/>
    <col min="2309" max="2560" width="9" style="69"/>
    <col min="2561" max="2564" width="21.5" style="69" customWidth="1"/>
    <col min="2565" max="2816" width="9" style="69"/>
    <col min="2817" max="2820" width="21.5" style="69" customWidth="1"/>
    <col min="2821" max="3072" width="9" style="69"/>
    <col min="3073" max="3076" width="21.5" style="69" customWidth="1"/>
    <col min="3077" max="3328" width="9" style="69"/>
    <col min="3329" max="3332" width="21.5" style="69" customWidth="1"/>
    <col min="3333" max="3584" width="9" style="69"/>
    <col min="3585" max="3588" width="21.5" style="69" customWidth="1"/>
    <col min="3589" max="3840" width="9" style="69"/>
    <col min="3841" max="3844" width="21.5" style="69" customWidth="1"/>
    <col min="3845" max="4096" width="9" style="69"/>
    <col min="4097" max="4100" width="21.5" style="69" customWidth="1"/>
    <col min="4101" max="4352" width="9" style="69"/>
    <col min="4353" max="4356" width="21.5" style="69" customWidth="1"/>
    <col min="4357" max="4608" width="9" style="69"/>
    <col min="4609" max="4612" width="21.5" style="69" customWidth="1"/>
    <col min="4613" max="4864" width="9" style="69"/>
    <col min="4865" max="4868" width="21.5" style="69" customWidth="1"/>
    <col min="4869" max="5120" width="9" style="69"/>
    <col min="5121" max="5124" width="21.5" style="69" customWidth="1"/>
    <col min="5125" max="5376" width="9" style="69"/>
    <col min="5377" max="5380" width="21.5" style="69" customWidth="1"/>
    <col min="5381" max="5632" width="9" style="69"/>
    <col min="5633" max="5636" width="21.5" style="69" customWidth="1"/>
    <col min="5637" max="5888" width="9" style="69"/>
    <col min="5889" max="5892" width="21.5" style="69" customWidth="1"/>
    <col min="5893" max="6144" width="9" style="69"/>
    <col min="6145" max="6148" width="21.5" style="69" customWidth="1"/>
    <col min="6149" max="6400" width="9" style="69"/>
    <col min="6401" max="6404" width="21.5" style="69" customWidth="1"/>
    <col min="6405" max="6656" width="9" style="69"/>
    <col min="6657" max="6660" width="21.5" style="69" customWidth="1"/>
    <col min="6661" max="6912" width="9" style="69"/>
    <col min="6913" max="6916" width="21.5" style="69" customWidth="1"/>
    <col min="6917" max="7168" width="9" style="69"/>
    <col min="7169" max="7172" width="21.5" style="69" customWidth="1"/>
    <col min="7173" max="7424" width="9" style="69"/>
    <col min="7425" max="7428" width="21.5" style="69" customWidth="1"/>
    <col min="7429" max="7680" width="9" style="69"/>
    <col min="7681" max="7684" width="21.5" style="69" customWidth="1"/>
    <col min="7685" max="7936" width="9" style="69"/>
    <col min="7937" max="7940" width="21.5" style="69" customWidth="1"/>
    <col min="7941" max="8192" width="9" style="69"/>
    <col min="8193" max="8196" width="21.5" style="69" customWidth="1"/>
    <col min="8197" max="8448" width="9" style="69"/>
    <col min="8449" max="8452" width="21.5" style="69" customWidth="1"/>
    <col min="8453" max="8704" width="9" style="69"/>
    <col min="8705" max="8708" width="21.5" style="69" customWidth="1"/>
    <col min="8709" max="8960" width="9" style="69"/>
    <col min="8961" max="8964" width="21.5" style="69" customWidth="1"/>
    <col min="8965" max="9216" width="9" style="69"/>
    <col min="9217" max="9220" width="21.5" style="69" customWidth="1"/>
    <col min="9221" max="9472" width="9" style="69"/>
    <col min="9473" max="9476" width="21.5" style="69" customWidth="1"/>
    <col min="9477" max="9728" width="9" style="69"/>
    <col min="9729" max="9732" width="21.5" style="69" customWidth="1"/>
    <col min="9733" max="9984" width="9" style="69"/>
    <col min="9985" max="9988" width="21.5" style="69" customWidth="1"/>
    <col min="9989" max="10240" width="9" style="69"/>
    <col min="10241" max="10244" width="21.5" style="69" customWidth="1"/>
    <col min="10245" max="10496" width="9" style="69"/>
    <col min="10497" max="10500" width="21.5" style="69" customWidth="1"/>
    <col min="10501" max="10752" width="9" style="69"/>
    <col min="10753" max="10756" width="21.5" style="69" customWidth="1"/>
    <col min="10757" max="11008" width="9" style="69"/>
    <col min="11009" max="11012" width="21.5" style="69" customWidth="1"/>
    <col min="11013" max="11264" width="9" style="69"/>
    <col min="11265" max="11268" width="21.5" style="69" customWidth="1"/>
    <col min="11269" max="11520" width="9" style="69"/>
    <col min="11521" max="11524" width="21.5" style="69" customWidth="1"/>
    <col min="11525" max="11776" width="9" style="69"/>
    <col min="11777" max="11780" width="21.5" style="69" customWidth="1"/>
    <col min="11781" max="12032" width="9" style="69"/>
    <col min="12033" max="12036" width="21.5" style="69" customWidth="1"/>
    <col min="12037" max="12288" width="9" style="69"/>
    <col min="12289" max="12292" width="21.5" style="69" customWidth="1"/>
    <col min="12293" max="12544" width="9" style="69"/>
    <col min="12545" max="12548" width="21.5" style="69" customWidth="1"/>
    <col min="12549" max="12800" width="9" style="69"/>
    <col min="12801" max="12804" width="21.5" style="69" customWidth="1"/>
    <col min="12805" max="13056" width="9" style="69"/>
    <col min="13057" max="13060" width="21.5" style="69" customWidth="1"/>
    <col min="13061" max="13312" width="9" style="69"/>
    <col min="13313" max="13316" width="21.5" style="69" customWidth="1"/>
    <col min="13317" max="13568" width="9" style="69"/>
    <col min="13569" max="13572" width="21.5" style="69" customWidth="1"/>
    <col min="13573" max="13824" width="9" style="69"/>
    <col min="13825" max="13828" width="21.5" style="69" customWidth="1"/>
    <col min="13829" max="14080" width="9" style="69"/>
    <col min="14081" max="14084" width="21.5" style="69" customWidth="1"/>
    <col min="14085" max="14336" width="9" style="69"/>
    <col min="14337" max="14340" width="21.5" style="69" customWidth="1"/>
    <col min="14341" max="14592" width="9" style="69"/>
    <col min="14593" max="14596" width="21.5" style="69" customWidth="1"/>
    <col min="14597" max="14848" width="9" style="69"/>
    <col min="14849" max="14852" width="21.5" style="69" customWidth="1"/>
    <col min="14853" max="15104" width="9" style="69"/>
    <col min="15105" max="15108" width="21.5" style="69" customWidth="1"/>
    <col min="15109" max="15360" width="9" style="69"/>
    <col min="15361" max="15364" width="21.5" style="69" customWidth="1"/>
    <col min="15365" max="15616" width="9" style="69"/>
    <col min="15617" max="15620" width="21.5" style="69" customWidth="1"/>
    <col min="15621" max="15872" width="9" style="69"/>
    <col min="15873" max="15876" width="21.5" style="69" customWidth="1"/>
    <col min="15877" max="16128" width="9" style="69"/>
    <col min="16129" max="16132" width="21.5" style="69" customWidth="1"/>
    <col min="16133" max="16384" width="9" style="69"/>
  </cols>
  <sheetData>
    <row r="1" spans="1:7" ht="24" customHeight="1" x14ac:dyDescent="0.2">
      <c r="A1" s="65" t="s">
        <v>56</v>
      </c>
      <c r="B1" s="31"/>
    </row>
    <row r="2" spans="1:7" ht="9" customHeight="1" x14ac:dyDescent="0.2">
      <c r="A2" s="32"/>
      <c r="B2" s="31"/>
    </row>
    <row r="3" spans="1:7" x14ac:dyDescent="0.15">
      <c r="A3" s="18" t="s">
        <v>55</v>
      </c>
      <c r="B3" s="18"/>
    </row>
    <row r="4" spans="1:7" s="70" customFormat="1" ht="21" customHeight="1" x14ac:dyDescent="0.4">
      <c r="A4" s="30" t="s">
        <v>33</v>
      </c>
      <c r="B4" s="29" t="s">
        <v>47</v>
      </c>
      <c r="C4" s="28" t="s">
        <v>54</v>
      </c>
      <c r="D4" s="28" t="s">
        <v>53</v>
      </c>
    </row>
    <row r="5" spans="1:7" ht="15" customHeight="1" x14ac:dyDescent="0.15">
      <c r="A5" s="27"/>
      <c r="B5" s="26"/>
      <c r="C5" s="25"/>
      <c r="D5" s="25"/>
    </row>
    <row r="6" spans="1:7" s="81" customFormat="1" ht="22.5" customHeight="1" x14ac:dyDescent="0.15">
      <c r="A6" s="10" t="s">
        <v>138</v>
      </c>
      <c r="B6" s="90">
        <v>209163</v>
      </c>
      <c r="C6" s="91">
        <v>98704</v>
      </c>
      <c r="D6" s="91">
        <v>110459</v>
      </c>
    </row>
    <row r="7" spans="1:7" s="81" customFormat="1" ht="22.5" customHeight="1" x14ac:dyDescent="0.15">
      <c r="A7" s="96">
        <v>29</v>
      </c>
      <c r="B7" s="90">
        <f>C7+D7</f>
        <v>208830</v>
      </c>
      <c r="C7" s="91">
        <v>98650</v>
      </c>
      <c r="D7" s="91">
        <v>110180</v>
      </c>
    </row>
    <row r="8" spans="1:7" s="81" customFormat="1" ht="22.5" customHeight="1" x14ac:dyDescent="0.15">
      <c r="A8" s="96">
        <v>30</v>
      </c>
      <c r="B8" s="90">
        <f>C8+D8</f>
        <v>208185</v>
      </c>
      <c r="C8" s="91">
        <v>98347</v>
      </c>
      <c r="D8" s="91">
        <v>109838</v>
      </c>
    </row>
    <row r="9" spans="1:7" s="81" customFormat="1" ht="22.5" customHeight="1" x14ac:dyDescent="0.15">
      <c r="A9" s="10" t="s">
        <v>52</v>
      </c>
      <c r="B9" s="90">
        <f>C9+D9</f>
        <v>207430</v>
      </c>
      <c r="C9" s="91">
        <v>98109</v>
      </c>
      <c r="D9" s="91">
        <v>109321</v>
      </c>
    </row>
    <row r="10" spans="1:7" s="81" customFormat="1" ht="22.5" customHeight="1" x14ac:dyDescent="0.15">
      <c r="A10" s="96">
        <v>2</v>
      </c>
      <c r="B10" s="90">
        <v>206383</v>
      </c>
      <c r="C10" s="91">
        <v>97737</v>
      </c>
      <c r="D10" s="91">
        <v>108646</v>
      </c>
    </row>
    <row r="11" spans="1:7" s="81" customFormat="1" ht="22.5" customHeight="1" x14ac:dyDescent="0.15">
      <c r="A11" s="96">
        <v>3</v>
      </c>
      <c r="B11" s="90">
        <v>205729</v>
      </c>
      <c r="C11" s="91">
        <v>97411</v>
      </c>
      <c r="D11" s="91">
        <v>108318</v>
      </c>
    </row>
    <row r="12" spans="1:7" s="81" customFormat="1" ht="22.5" customHeight="1" x14ac:dyDescent="0.15">
      <c r="A12" s="96">
        <v>4</v>
      </c>
      <c r="B12" s="90">
        <v>204747</v>
      </c>
      <c r="C12" s="91">
        <v>96941</v>
      </c>
      <c r="D12" s="91">
        <v>107806</v>
      </c>
    </row>
    <row r="13" spans="1:7" s="81" customFormat="1" ht="22.5" customHeight="1" x14ac:dyDescent="0.15">
      <c r="A13" s="97">
        <v>5</v>
      </c>
      <c r="B13" s="113">
        <v>203610</v>
      </c>
      <c r="C13" s="113">
        <v>96361</v>
      </c>
      <c r="D13" s="113">
        <v>107249</v>
      </c>
    </row>
    <row r="14" spans="1:7" s="81" customFormat="1" ht="22.5" customHeight="1" x14ac:dyDescent="0.15">
      <c r="A14" s="97">
        <v>6</v>
      </c>
      <c r="B14" s="113">
        <v>201730</v>
      </c>
      <c r="C14" s="113">
        <v>95462</v>
      </c>
      <c r="D14" s="113">
        <v>106268</v>
      </c>
    </row>
    <row r="15" spans="1:7" ht="15" customHeight="1" x14ac:dyDescent="0.15">
      <c r="A15" s="24"/>
      <c r="B15" s="23"/>
      <c r="C15" s="22"/>
      <c r="D15" s="22"/>
      <c r="G15" s="81"/>
    </row>
    <row r="16" spans="1:7" x14ac:dyDescent="0.15">
      <c r="A16" s="21" t="s">
        <v>51</v>
      </c>
      <c r="B16" s="21"/>
      <c r="G16" s="81"/>
    </row>
    <row r="17" spans="1:4" x14ac:dyDescent="0.15">
      <c r="A17" s="21" t="s">
        <v>50</v>
      </c>
    </row>
    <row r="18" spans="1:4" x14ac:dyDescent="0.15">
      <c r="B18" s="20"/>
    </row>
    <row r="19" spans="1:4" s="92" customFormat="1" ht="11.25" x14ac:dyDescent="0.15">
      <c r="A19" s="18"/>
      <c r="B19" s="18"/>
      <c r="C19" s="18"/>
      <c r="D19" s="18"/>
    </row>
    <row r="20" spans="1:4" s="92" customFormat="1" ht="11.25" x14ac:dyDescent="0.15">
      <c r="A20" s="18"/>
      <c r="B20" s="18"/>
      <c r="C20" s="18"/>
      <c r="D20" s="18"/>
    </row>
    <row r="21" spans="1:4" s="92" customFormat="1" ht="11.25" x14ac:dyDescent="0.15">
      <c r="A21" s="18"/>
      <c r="B21" s="18"/>
      <c r="C21" s="18"/>
      <c r="D21" s="18"/>
    </row>
    <row r="22" spans="1:4" s="92" customFormat="1" ht="11.25" x14ac:dyDescent="0.15">
      <c r="A22" s="18"/>
      <c r="B22" s="19"/>
      <c r="C22" s="18"/>
      <c r="D22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07"/>
  <sheetViews>
    <sheetView zoomScaleNormal="100" zoomScaleSheetLayoutView="100" workbookViewId="0">
      <pane ySplit="4" topLeftCell="A5" activePane="bottomLeft" state="frozen"/>
      <selection pane="bottomLeft" activeCell="C1" sqref="C1"/>
    </sheetView>
  </sheetViews>
  <sheetFormatPr defaultRowHeight="13.5" x14ac:dyDescent="0.15"/>
  <cols>
    <col min="1" max="1" width="16.375" style="33" customWidth="1"/>
    <col min="2" max="2" width="14.625" style="1" customWidth="1"/>
    <col min="3" max="11" width="8.625" style="1" customWidth="1"/>
    <col min="12" max="256" width="9" style="1"/>
    <col min="257" max="257" width="16.375" style="1" customWidth="1"/>
    <col min="258" max="258" width="14.625" style="1" customWidth="1"/>
    <col min="259" max="267" width="8.625" style="1" customWidth="1"/>
    <col min="268" max="512" width="9" style="1"/>
    <col min="513" max="513" width="16.375" style="1" customWidth="1"/>
    <col min="514" max="514" width="14.625" style="1" customWidth="1"/>
    <col min="515" max="523" width="8.625" style="1" customWidth="1"/>
    <col min="524" max="768" width="9" style="1"/>
    <col min="769" max="769" width="16.375" style="1" customWidth="1"/>
    <col min="770" max="770" width="14.625" style="1" customWidth="1"/>
    <col min="771" max="779" width="8.625" style="1" customWidth="1"/>
    <col min="780" max="1024" width="9" style="1"/>
    <col min="1025" max="1025" width="16.375" style="1" customWidth="1"/>
    <col min="1026" max="1026" width="14.625" style="1" customWidth="1"/>
    <col min="1027" max="1035" width="8.625" style="1" customWidth="1"/>
    <col min="1036" max="1280" width="9" style="1"/>
    <col min="1281" max="1281" width="16.375" style="1" customWidth="1"/>
    <col min="1282" max="1282" width="14.625" style="1" customWidth="1"/>
    <col min="1283" max="1291" width="8.625" style="1" customWidth="1"/>
    <col min="1292" max="1536" width="9" style="1"/>
    <col min="1537" max="1537" width="16.375" style="1" customWidth="1"/>
    <col min="1538" max="1538" width="14.625" style="1" customWidth="1"/>
    <col min="1539" max="1547" width="8.625" style="1" customWidth="1"/>
    <col min="1548" max="1792" width="9" style="1"/>
    <col min="1793" max="1793" width="16.375" style="1" customWidth="1"/>
    <col min="1794" max="1794" width="14.625" style="1" customWidth="1"/>
    <col min="1795" max="1803" width="8.625" style="1" customWidth="1"/>
    <col min="1804" max="2048" width="9" style="1"/>
    <col min="2049" max="2049" width="16.375" style="1" customWidth="1"/>
    <col min="2050" max="2050" width="14.625" style="1" customWidth="1"/>
    <col min="2051" max="2059" width="8.625" style="1" customWidth="1"/>
    <col min="2060" max="2304" width="9" style="1"/>
    <col min="2305" max="2305" width="16.375" style="1" customWidth="1"/>
    <col min="2306" max="2306" width="14.625" style="1" customWidth="1"/>
    <col min="2307" max="2315" width="8.625" style="1" customWidth="1"/>
    <col min="2316" max="2560" width="9" style="1"/>
    <col min="2561" max="2561" width="16.375" style="1" customWidth="1"/>
    <col min="2562" max="2562" width="14.625" style="1" customWidth="1"/>
    <col min="2563" max="2571" width="8.625" style="1" customWidth="1"/>
    <col min="2572" max="2816" width="9" style="1"/>
    <col min="2817" max="2817" width="16.375" style="1" customWidth="1"/>
    <col min="2818" max="2818" width="14.625" style="1" customWidth="1"/>
    <col min="2819" max="2827" width="8.625" style="1" customWidth="1"/>
    <col min="2828" max="3072" width="9" style="1"/>
    <col min="3073" max="3073" width="16.375" style="1" customWidth="1"/>
    <col min="3074" max="3074" width="14.625" style="1" customWidth="1"/>
    <col min="3075" max="3083" width="8.625" style="1" customWidth="1"/>
    <col min="3084" max="3328" width="9" style="1"/>
    <col min="3329" max="3329" width="16.375" style="1" customWidth="1"/>
    <col min="3330" max="3330" width="14.625" style="1" customWidth="1"/>
    <col min="3331" max="3339" width="8.625" style="1" customWidth="1"/>
    <col min="3340" max="3584" width="9" style="1"/>
    <col min="3585" max="3585" width="16.375" style="1" customWidth="1"/>
    <col min="3586" max="3586" width="14.625" style="1" customWidth="1"/>
    <col min="3587" max="3595" width="8.625" style="1" customWidth="1"/>
    <col min="3596" max="3840" width="9" style="1"/>
    <col min="3841" max="3841" width="16.375" style="1" customWidth="1"/>
    <col min="3842" max="3842" width="14.625" style="1" customWidth="1"/>
    <col min="3843" max="3851" width="8.625" style="1" customWidth="1"/>
    <col min="3852" max="4096" width="9" style="1"/>
    <col min="4097" max="4097" width="16.375" style="1" customWidth="1"/>
    <col min="4098" max="4098" width="14.625" style="1" customWidth="1"/>
    <col min="4099" max="4107" width="8.625" style="1" customWidth="1"/>
    <col min="4108" max="4352" width="9" style="1"/>
    <col min="4353" max="4353" width="16.375" style="1" customWidth="1"/>
    <col min="4354" max="4354" width="14.625" style="1" customWidth="1"/>
    <col min="4355" max="4363" width="8.625" style="1" customWidth="1"/>
    <col min="4364" max="4608" width="9" style="1"/>
    <col min="4609" max="4609" width="16.375" style="1" customWidth="1"/>
    <col min="4610" max="4610" width="14.625" style="1" customWidth="1"/>
    <col min="4611" max="4619" width="8.625" style="1" customWidth="1"/>
    <col min="4620" max="4864" width="9" style="1"/>
    <col min="4865" max="4865" width="16.375" style="1" customWidth="1"/>
    <col min="4866" max="4866" width="14.625" style="1" customWidth="1"/>
    <col min="4867" max="4875" width="8.625" style="1" customWidth="1"/>
    <col min="4876" max="5120" width="9" style="1"/>
    <col min="5121" max="5121" width="16.375" style="1" customWidth="1"/>
    <col min="5122" max="5122" width="14.625" style="1" customWidth="1"/>
    <col min="5123" max="5131" width="8.625" style="1" customWidth="1"/>
    <col min="5132" max="5376" width="9" style="1"/>
    <col min="5377" max="5377" width="16.375" style="1" customWidth="1"/>
    <col min="5378" max="5378" width="14.625" style="1" customWidth="1"/>
    <col min="5379" max="5387" width="8.625" style="1" customWidth="1"/>
    <col min="5388" max="5632" width="9" style="1"/>
    <col min="5633" max="5633" width="16.375" style="1" customWidth="1"/>
    <col min="5634" max="5634" width="14.625" style="1" customWidth="1"/>
    <col min="5635" max="5643" width="8.625" style="1" customWidth="1"/>
    <col min="5644" max="5888" width="9" style="1"/>
    <col min="5889" max="5889" width="16.375" style="1" customWidth="1"/>
    <col min="5890" max="5890" width="14.625" style="1" customWidth="1"/>
    <col min="5891" max="5899" width="8.625" style="1" customWidth="1"/>
    <col min="5900" max="6144" width="9" style="1"/>
    <col min="6145" max="6145" width="16.375" style="1" customWidth="1"/>
    <col min="6146" max="6146" width="14.625" style="1" customWidth="1"/>
    <col min="6147" max="6155" width="8.625" style="1" customWidth="1"/>
    <col min="6156" max="6400" width="9" style="1"/>
    <col min="6401" max="6401" width="16.375" style="1" customWidth="1"/>
    <col min="6402" max="6402" width="14.625" style="1" customWidth="1"/>
    <col min="6403" max="6411" width="8.625" style="1" customWidth="1"/>
    <col min="6412" max="6656" width="9" style="1"/>
    <col min="6657" max="6657" width="16.375" style="1" customWidth="1"/>
    <col min="6658" max="6658" width="14.625" style="1" customWidth="1"/>
    <col min="6659" max="6667" width="8.625" style="1" customWidth="1"/>
    <col min="6668" max="6912" width="9" style="1"/>
    <col min="6913" max="6913" width="16.375" style="1" customWidth="1"/>
    <col min="6914" max="6914" width="14.625" style="1" customWidth="1"/>
    <col min="6915" max="6923" width="8.625" style="1" customWidth="1"/>
    <col min="6924" max="7168" width="9" style="1"/>
    <col min="7169" max="7169" width="16.375" style="1" customWidth="1"/>
    <col min="7170" max="7170" width="14.625" style="1" customWidth="1"/>
    <col min="7171" max="7179" width="8.625" style="1" customWidth="1"/>
    <col min="7180" max="7424" width="9" style="1"/>
    <col min="7425" max="7425" width="16.375" style="1" customWidth="1"/>
    <col min="7426" max="7426" width="14.625" style="1" customWidth="1"/>
    <col min="7427" max="7435" width="8.625" style="1" customWidth="1"/>
    <col min="7436" max="7680" width="9" style="1"/>
    <col min="7681" max="7681" width="16.375" style="1" customWidth="1"/>
    <col min="7682" max="7682" width="14.625" style="1" customWidth="1"/>
    <col min="7683" max="7691" width="8.625" style="1" customWidth="1"/>
    <col min="7692" max="7936" width="9" style="1"/>
    <col min="7937" max="7937" width="16.375" style="1" customWidth="1"/>
    <col min="7938" max="7938" width="14.625" style="1" customWidth="1"/>
    <col min="7939" max="7947" width="8.625" style="1" customWidth="1"/>
    <col min="7948" max="8192" width="9" style="1"/>
    <col min="8193" max="8193" width="16.375" style="1" customWidth="1"/>
    <col min="8194" max="8194" width="14.625" style="1" customWidth="1"/>
    <col min="8195" max="8203" width="8.625" style="1" customWidth="1"/>
    <col min="8204" max="8448" width="9" style="1"/>
    <col min="8449" max="8449" width="16.375" style="1" customWidth="1"/>
    <col min="8450" max="8450" width="14.625" style="1" customWidth="1"/>
    <col min="8451" max="8459" width="8.625" style="1" customWidth="1"/>
    <col min="8460" max="8704" width="9" style="1"/>
    <col min="8705" max="8705" width="16.375" style="1" customWidth="1"/>
    <col min="8706" max="8706" width="14.625" style="1" customWidth="1"/>
    <col min="8707" max="8715" width="8.625" style="1" customWidth="1"/>
    <col min="8716" max="8960" width="9" style="1"/>
    <col min="8961" max="8961" width="16.375" style="1" customWidth="1"/>
    <col min="8962" max="8962" width="14.625" style="1" customWidth="1"/>
    <col min="8963" max="8971" width="8.625" style="1" customWidth="1"/>
    <col min="8972" max="9216" width="9" style="1"/>
    <col min="9217" max="9217" width="16.375" style="1" customWidth="1"/>
    <col min="9218" max="9218" width="14.625" style="1" customWidth="1"/>
    <col min="9219" max="9227" width="8.625" style="1" customWidth="1"/>
    <col min="9228" max="9472" width="9" style="1"/>
    <col min="9473" max="9473" width="16.375" style="1" customWidth="1"/>
    <col min="9474" max="9474" width="14.625" style="1" customWidth="1"/>
    <col min="9475" max="9483" width="8.625" style="1" customWidth="1"/>
    <col min="9484" max="9728" width="9" style="1"/>
    <col min="9729" max="9729" width="16.375" style="1" customWidth="1"/>
    <col min="9730" max="9730" width="14.625" style="1" customWidth="1"/>
    <col min="9731" max="9739" width="8.625" style="1" customWidth="1"/>
    <col min="9740" max="9984" width="9" style="1"/>
    <col min="9985" max="9985" width="16.375" style="1" customWidth="1"/>
    <col min="9986" max="9986" width="14.625" style="1" customWidth="1"/>
    <col min="9987" max="9995" width="8.625" style="1" customWidth="1"/>
    <col min="9996" max="10240" width="9" style="1"/>
    <col min="10241" max="10241" width="16.375" style="1" customWidth="1"/>
    <col min="10242" max="10242" width="14.625" style="1" customWidth="1"/>
    <col min="10243" max="10251" width="8.625" style="1" customWidth="1"/>
    <col min="10252" max="10496" width="9" style="1"/>
    <col min="10497" max="10497" width="16.375" style="1" customWidth="1"/>
    <col min="10498" max="10498" width="14.625" style="1" customWidth="1"/>
    <col min="10499" max="10507" width="8.625" style="1" customWidth="1"/>
    <col min="10508" max="10752" width="9" style="1"/>
    <col min="10753" max="10753" width="16.375" style="1" customWidth="1"/>
    <col min="10754" max="10754" width="14.625" style="1" customWidth="1"/>
    <col min="10755" max="10763" width="8.625" style="1" customWidth="1"/>
    <col min="10764" max="11008" width="9" style="1"/>
    <col min="11009" max="11009" width="16.375" style="1" customWidth="1"/>
    <col min="11010" max="11010" width="14.625" style="1" customWidth="1"/>
    <col min="11011" max="11019" width="8.625" style="1" customWidth="1"/>
    <col min="11020" max="11264" width="9" style="1"/>
    <col min="11265" max="11265" width="16.375" style="1" customWidth="1"/>
    <col min="11266" max="11266" width="14.625" style="1" customWidth="1"/>
    <col min="11267" max="11275" width="8.625" style="1" customWidth="1"/>
    <col min="11276" max="11520" width="9" style="1"/>
    <col min="11521" max="11521" width="16.375" style="1" customWidth="1"/>
    <col min="11522" max="11522" width="14.625" style="1" customWidth="1"/>
    <col min="11523" max="11531" width="8.625" style="1" customWidth="1"/>
    <col min="11532" max="11776" width="9" style="1"/>
    <col min="11777" max="11777" width="16.375" style="1" customWidth="1"/>
    <col min="11778" max="11778" width="14.625" style="1" customWidth="1"/>
    <col min="11779" max="11787" width="8.625" style="1" customWidth="1"/>
    <col min="11788" max="12032" width="9" style="1"/>
    <col min="12033" max="12033" width="16.375" style="1" customWidth="1"/>
    <col min="12034" max="12034" width="14.625" style="1" customWidth="1"/>
    <col min="12035" max="12043" width="8.625" style="1" customWidth="1"/>
    <col min="12044" max="12288" width="9" style="1"/>
    <col min="12289" max="12289" width="16.375" style="1" customWidth="1"/>
    <col min="12290" max="12290" width="14.625" style="1" customWidth="1"/>
    <col min="12291" max="12299" width="8.625" style="1" customWidth="1"/>
    <col min="12300" max="12544" width="9" style="1"/>
    <col min="12545" max="12545" width="16.375" style="1" customWidth="1"/>
    <col min="12546" max="12546" width="14.625" style="1" customWidth="1"/>
    <col min="12547" max="12555" width="8.625" style="1" customWidth="1"/>
    <col min="12556" max="12800" width="9" style="1"/>
    <col min="12801" max="12801" width="16.375" style="1" customWidth="1"/>
    <col min="12802" max="12802" width="14.625" style="1" customWidth="1"/>
    <col min="12803" max="12811" width="8.625" style="1" customWidth="1"/>
    <col min="12812" max="13056" width="9" style="1"/>
    <col min="13057" max="13057" width="16.375" style="1" customWidth="1"/>
    <col min="13058" max="13058" width="14.625" style="1" customWidth="1"/>
    <col min="13059" max="13067" width="8.625" style="1" customWidth="1"/>
    <col min="13068" max="13312" width="9" style="1"/>
    <col min="13313" max="13313" width="16.375" style="1" customWidth="1"/>
    <col min="13314" max="13314" width="14.625" style="1" customWidth="1"/>
    <col min="13315" max="13323" width="8.625" style="1" customWidth="1"/>
    <col min="13324" max="13568" width="9" style="1"/>
    <col min="13569" max="13569" width="16.375" style="1" customWidth="1"/>
    <col min="13570" max="13570" width="14.625" style="1" customWidth="1"/>
    <col min="13571" max="13579" width="8.625" style="1" customWidth="1"/>
    <col min="13580" max="13824" width="9" style="1"/>
    <col min="13825" max="13825" width="16.375" style="1" customWidth="1"/>
    <col min="13826" max="13826" width="14.625" style="1" customWidth="1"/>
    <col min="13827" max="13835" width="8.625" style="1" customWidth="1"/>
    <col min="13836" max="14080" width="9" style="1"/>
    <col min="14081" max="14081" width="16.375" style="1" customWidth="1"/>
    <col min="14082" max="14082" width="14.625" style="1" customWidth="1"/>
    <col min="14083" max="14091" width="8.625" style="1" customWidth="1"/>
    <col min="14092" max="14336" width="9" style="1"/>
    <col min="14337" max="14337" width="16.375" style="1" customWidth="1"/>
    <col min="14338" max="14338" width="14.625" style="1" customWidth="1"/>
    <col min="14339" max="14347" width="8.625" style="1" customWidth="1"/>
    <col min="14348" max="14592" width="9" style="1"/>
    <col min="14593" max="14593" width="16.375" style="1" customWidth="1"/>
    <col min="14594" max="14594" width="14.625" style="1" customWidth="1"/>
    <col min="14595" max="14603" width="8.625" style="1" customWidth="1"/>
    <col min="14604" max="14848" width="9" style="1"/>
    <col min="14849" max="14849" width="16.375" style="1" customWidth="1"/>
    <col min="14850" max="14850" width="14.625" style="1" customWidth="1"/>
    <col min="14851" max="14859" width="8.625" style="1" customWidth="1"/>
    <col min="14860" max="15104" width="9" style="1"/>
    <col min="15105" max="15105" width="16.375" style="1" customWidth="1"/>
    <col min="15106" max="15106" width="14.625" style="1" customWidth="1"/>
    <col min="15107" max="15115" width="8.625" style="1" customWidth="1"/>
    <col min="15116" max="15360" width="9" style="1"/>
    <col min="15361" max="15361" width="16.375" style="1" customWidth="1"/>
    <col min="15362" max="15362" width="14.625" style="1" customWidth="1"/>
    <col min="15363" max="15371" width="8.625" style="1" customWidth="1"/>
    <col min="15372" max="15616" width="9" style="1"/>
    <col min="15617" max="15617" width="16.375" style="1" customWidth="1"/>
    <col min="15618" max="15618" width="14.625" style="1" customWidth="1"/>
    <col min="15619" max="15627" width="8.625" style="1" customWidth="1"/>
    <col min="15628" max="15872" width="9" style="1"/>
    <col min="15873" max="15873" width="16.375" style="1" customWidth="1"/>
    <col min="15874" max="15874" width="14.625" style="1" customWidth="1"/>
    <col min="15875" max="15883" width="8.625" style="1" customWidth="1"/>
    <col min="15884" max="16128" width="9" style="1"/>
    <col min="16129" max="16129" width="16.375" style="1" customWidth="1"/>
    <col min="16130" max="16130" width="14.625" style="1" customWidth="1"/>
    <col min="16131" max="16139" width="8.625" style="1" customWidth="1"/>
    <col min="16140" max="16384" width="9" style="1"/>
  </cols>
  <sheetData>
    <row r="1" spans="1:11" ht="24.75" x14ac:dyDescent="0.2">
      <c r="A1" s="64" t="s" ph="1">
        <v>122</v>
      </c>
      <c r="B1" s="15"/>
      <c r="C1" s="15"/>
    </row>
    <row r="2" spans="1:11" ht="17.25" x14ac:dyDescent="0.2">
      <c r="A2" s="57"/>
      <c r="B2" s="15"/>
      <c r="C2" s="15"/>
    </row>
    <row r="3" spans="1:11" s="53" customFormat="1" ht="15" customHeight="1" x14ac:dyDescent="0.4">
      <c r="A3" s="144" t="s">
        <v>121</v>
      </c>
      <c r="B3" s="146" t="s">
        <v>120</v>
      </c>
      <c r="C3" s="148" t="s">
        <v>119</v>
      </c>
      <c r="D3" s="149"/>
      <c r="E3" s="150"/>
      <c r="F3" s="148" t="s">
        <v>118</v>
      </c>
      <c r="G3" s="149"/>
      <c r="H3" s="150"/>
      <c r="I3" s="148" t="s">
        <v>117</v>
      </c>
      <c r="J3" s="149"/>
      <c r="K3" s="149"/>
    </row>
    <row r="4" spans="1:11" s="53" customFormat="1" ht="15" customHeight="1" x14ac:dyDescent="0.4">
      <c r="A4" s="145"/>
      <c r="B4" s="147"/>
      <c r="C4" s="56" t="s">
        <v>116</v>
      </c>
      <c r="D4" s="56" t="s">
        <v>54</v>
      </c>
      <c r="E4" s="56" t="s">
        <v>53</v>
      </c>
      <c r="F4" s="56" t="s">
        <v>116</v>
      </c>
      <c r="G4" s="56" t="s">
        <v>54</v>
      </c>
      <c r="H4" s="56" t="s">
        <v>53</v>
      </c>
      <c r="I4" s="56" t="s">
        <v>116</v>
      </c>
      <c r="J4" s="56" t="s">
        <v>115</v>
      </c>
      <c r="K4" s="67" t="s">
        <v>114</v>
      </c>
    </row>
    <row r="5" spans="1:11" s="53" customFormat="1" ht="9" customHeight="1" x14ac:dyDescent="0.4">
      <c r="A5" s="55"/>
      <c r="B5" s="54"/>
      <c r="C5" s="66"/>
      <c r="D5" s="66"/>
      <c r="E5" s="66"/>
      <c r="F5" s="66"/>
      <c r="G5" s="66"/>
      <c r="H5" s="66"/>
      <c r="I5" s="66"/>
      <c r="J5" s="66"/>
      <c r="K5" s="66"/>
    </row>
    <row r="6" spans="1:11" ht="15" customHeight="1" x14ac:dyDescent="0.15">
      <c r="A6" s="44" t="s">
        <v>60</v>
      </c>
      <c r="B6" s="50" t="s">
        <v>113</v>
      </c>
      <c r="C6" s="49">
        <f>SUM(D6:E6)</f>
        <v>191394</v>
      </c>
      <c r="D6" s="49">
        <v>90581</v>
      </c>
      <c r="E6" s="49">
        <v>100813</v>
      </c>
      <c r="F6" s="49"/>
      <c r="G6" s="49"/>
      <c r="H6" s="49"/>
      <c r="I6" s="49"/>
      <c r="J6" s="49"/>
      <c r="K6" s="49"/>
    </row>
    <row r="7" spans="1:11" ht="15" customHeight="1" x14ac:dyDescent="0.15">
      <c r="A7" s="44" t="s">
        <v>59</v>
      </c>
      <c r="B7" s="52"/>
      <c r="C7" s="92"/>
      <c r="D7" s="92"/>
      <c r="E7" s="92"/>
      <c r="F7" s="49">
        <f t="shared" ref="F7:F13" si="0">SUM(G7:H7)</f>
        <v>101421</v>
      </c>
      <c r="G7" s="49">
        <v>49242</v>
      </c>
      <c r="H7" s="49">
        <v>52179</v>
      </c>
      <c r="I7" s="49">
        <f t="shared" ref="I7:I13" si="1">SUM(J7:K7)</f>
        <v>101417</v>
      </c>
      <c r="J7" s="49">
        <v>99088</v>
      </c>
      <c r="K7" s="49">
        <v>2329</v>
      </c>
    </row>
    <row r="8" spans="1:11" ht="15" customHeight="1" x14ac:dyDescent="0.15">
      <c r="A8" s="44" t="s">
        <v>58</v>
      </c>
      <c r="B8" s="52"/>
      <c r="C8" s="49"/>
      <c r="D8" s="49"/>
      <c r="E8" s="49"/>
      <c r="F8" s="49">
        <f t="shared" si="0"/>
        <v>101340</v>
      </c>
      <c r="G8" s="49">
        <v>49215</v>
      </c>
      <c r="H8" s="49">
        <v>52125</v>
      </c>
      <c r="I8" s="49">
        <f t="shared" si="1"/>
        <v>101329</v>
      </c>
      <c r="J8" s="49">
        <v>96803</v>
      </c>
      <c r="K8" s="49">
        <v>4526</v>
      </c>
    </row>
    <row r="9" spans="1:11" ht="15" customHeight="1" x14ac:dyDescent="0.15">
      <c r="A9" s="44" t="s">
        <v>112</v>
      </c>
      <c r="B9" s="51" t="s">
        <v>109</v>
      </c>
      <c r="C9" s="49">
        <f>SUM(D9:E9)</f>
        <v>193852</v>
      </c>
      <c r="D9" s="49">
        <v>91860</v>
      </c>
      <c r="E9" s="49">
        <v>101992</v>
      </c>
      <c r="F9" s="49"/>
      <c r="G9" s="49"/>
      <c r="H9" s="49"/>
      <c r="I9" s="49"/>
      <c r="J9" s="49"/>
      <c r="K9" s="49"/>
    </row>
    <row r="10" spans="1:11" ht="15" customHeight="1" x14ac:dyDescent="0.15">
      <c r="A10" s="44" t="s">
        <v>111</v>
      </c>
      <c r="B10" s="52"/>
      <c r="C10" s="92"/>
      <c r="D10" s="92"/>
      <c r="E10" s="92"/>
      <c r="F10" s="49">
        <f t="shared" si="0"/>
        <v>130831</v>
      </c>
      <c r="G10" s="49">
        <v>62742</v>
      </c>
      <c r="H10" s="49">
        <v>68089</v>
      </c>
      <c r="I10" s="49">
        <f t="shared" si="1"/>
        <v>130827</v>
      </c>
      <c r="J10" s="49">
        <v>128585</v>
      </c>
      <c r="K10" s="49">
        <v>2242</v>
      </c>
    </row>
    <row r="11" spans="1:11" ht="15" customHeight="1" x14ac:dyDescent="0.15">
      <c r="A11" s="42" t="s">
        <v>58</v>
      </c>
      <c r="B11" s="93"/>
      <c r="C11" s="49"/>
      <c r="D11" s="49"/>
      <c r="E11" s="49"/>
      <c r="F11" s="49">
        <f t="shared" si="0"/>
        <v>130731</v>
      </c>
      <c r="G11" s="49">
        <v>62702</v>
      </c>
      <c r="H11" s="49">
        <v>68029</v>
      </c>
      <c r="I11" s="49">
        <f t="shared" si="1"/>
        <v>130719</v>
      </c>
      <c r="J11" s="49">
        <v>125307</v>
      </c>
      <c r="K11" s="49">
        <v>5412</v>
      </c>
    </row>
    <row r="12" spans="1:11" ht="15" customHeight="1" x14ac:dyDescent="0.15">
      <c r="A12" s="44" t="s">
        <v>110</v>
      </c>
      <c r="B12" s="51" t="s">
        <v>109</v>
      </c>
      <c r="C12" s="49">
        <f>SUM(D12:E12)</f>
        <v>193852</v>
      </c>
      <c r="D12" s="49">
        <v>91860</v>
      </c>
      <c r="E12" s="49">
        <v>101992</v>
      </c>
      <c r="F12" s="49">
        <f t="shared" si="0"/>
        <v>126162</v>
      </c>
      <c r="G12" s="49">
        <v>60457</v>
      </c>
      <c r="H12" s="49">
        <v>65705</v>
      </c>
      <c r="I12" s="49">
        <f t="shared" si="1"/>
        <v>126135</v>
      </c>
      <c r="J12" s="49">
        <v>120776</v>
      </c>
      <c r="K12" s="49">
        <v>5359</v>
      </c>
    </row>
    <row r="13" spans="1:11" ht="15" customHeight="1" x14ac:dyDescent="0.15">
      <c r="A13" s="44" t="s">
        <v>108</v>
      </c>
      <c r="B13" s="51" t="s">
        <v>107</v>
      </c>
      <c r="C13" s="49">
        <f>SUM(D13:E13)</f>
        <v>192994</v>
      </c>
      <c r="D13" s="49">
        <v>91453</v>
      </c>
      <c r="E13" s="49">
        <v>101541</v>
      </c>
      <c r="F13" s="49">
        <f t="shared" si="0"/>
        <v>79743</v>
      </c>
      <c r="G13" s="49">
        <v>38389</v>
      </c>
      <c r="H13" s="49">
        <v>41354</v>
      </c>
      <c r="I13" s="49">
        <f t="shared" si="1"/>
        <v>79741</v>
      </c>
      <c r="J13" s="49">
        <v>78610</v>
      </c>
      <c r="K13" s="49">
        <v>1131</v>
      </c>
    </row>
    <row r="14" spans="1:11" ht="15" customHeight="1" x14ac:dyDescent="0.15">
      <c r="A14" s="44" t="s">
        <v>60</v>
      </c>
      <c r="B14" s="51" t="s">
        <v>106</v>
      </c>
      <c r="C14" s="49">
        <v>196159</v>
      </c>
      <c r="D14" s="49">
        <v>93034</v>
      </c>
      <c r="E14" s="49">
        <v>103125</v>
      </c>
      <c r="F14" s="49"/>
      <c r="G14" s="49"/>
      <c r="H14" s="49"/>
      <c r="I14" s="49"/>
      <c r="J14" s="49"/>
      <c r="K14" s="49"/>
    </row>
    <row r="15" spans="1:11" ht="15" customHeight="1" x14ac:dyDescent="0.15">
      <c r="A15" s="44" t="s">
        <v>59</v>
      </c>
      <c r="B15" s="51"/>
      <c r="C15" s="49"/>
      <c r="D15" s="49"/>
      <c r="E15" s="49"/>
      <c r="F15" s="49">
        <v>115097</v>
      </c>
      <c r="G15" s="49">
        <v>55781</v>
      </c>
      <c r="H15" s="49">
        <v>59316</v>
      </c>
      <c r="I15" s="49">
        <v>115086</v>
      </c>
      <c r="J15" s="49">
        <v>110535</v>
      </c>
      <c r="K15" s="49">
        <v>4551</v>
      </c>
    </row>
    <row r="16" spans="1:11" ht="15" customHeight="1" x14ac:dyDescent="0.15">
      <c r="A16" s="44" t="s">
        <v>58</v>
      </c>
      <c r="B16" s="51"/>
      <c r="C16" s="49"/>
      <c r="D16" s="49"/>
      <c r="E16" s="49"/>
      <c r="F16" s="49">
        <v>115077</v>
      </c>
      <c r="G16" s="49">
        <v>55772</v>
      </c>
      <c r="H16" s="49">
        <v>59305</v>
      </c>
      <c r="I16" s="49">
        <v>115060</v>
      </c>
      <c r="J16" s="49">
        <v>112094</v>
      </c>
      <c r="K16" s="49">
        <v>2966</v>
      </c>
    </row>
    <row r="17" spans="1:11" ht="15" customHeight="1" x14ac:dyDescent="0.15">
      <c r="A17" s="44" t="s">
        <v>83</v>
      </c>
      <c r="B17" s="51" t="s">
        <v>105</v>
      </c>
      <c r="C17" s="49">
        <v>195263</v>
      </c>
      <c r="D17" s="49">
        <v>92561</v>
      </c>
      <c r="E17" s="49">
        <v>102702</v>
      </c>
      <c r="F17" s="49">
        <v>83311</v>
      </c>
      <c r="G17" s="49">
        <v>39506</v>
      </c>
      <c r="H17" s="49">
        <v>43805</v>
      </c>
      <c r="I17" s="49">
        <v>83305</v>
      </c>
      <c r="J17" s="49">
        <v>81828</v>
      </c>
      <c r="K17" s="49">
        <v>1477</v>
      </c>
    </row>
    <row r="18" spans="1:11" ht="15" customHeight="1" x14ac:dyDescent="0.15">
      <c r="A18" s="44" t="s">
        <v>62</v>
      </c>
      <c r="B18" s="50" t="s">
        <v>104</v>
      </c>
      <c r="C18" s="49">
        <v>197714</v>
      </c>
      <c r="D18" s="49">
        <v>93878</v>
      </c>
      <c r="E18" s="49">
        <v>103836</v>
      </c>
      <c r="F18" s="49">
        <v>127247</v>
      </c>
      <c r="G18" s="49">
        <v>60073</v>
      </c>
      <c r="H18" s="49">
        <v>67174</v>
      </c>
      <c r="I18" s="49">
        <v>127244</v>
      </c>
      <c r="J18" s="49">
        <v>126040</v>
      </c>
      <c r="K18" s="49">
        <v>1204</v>
      </c>
    </row>
    <row r="19" spans="1:11" ht="15" customHeight="1" x14ac:dyDescent="0.15">
      <c r="A19" s="44" t="s">
        <v>86</v>
      </c>
      <c r="B19" s="50" t="s">
        <v>103</v>
      </c>
      <c r="C19" s="49">
        <v>197621</v>
      </c>
      <c r="D19" s="49">
        <v>93831</v>
      </c>
      <c r="E19" s="49">
        <v>103790</v>
      </c>
      <c r="F19" s="49">
        <v>120377</v>
      </c>
      <c r="G19" s="49">
        <v>56496</v>
      </c>
      <c r="H19" s="49">
        <v>63881</v>
      </c>
      <c r="I19" s="49">
        <v>120375</v>
      </c>
      <c r="J19" s="49">
        <v>119246</v>
      </c>
      <c r="K19" s="49">
        <v>1129</v>
      </c>
    </row>
    <row r="20" spans="1:11" ht="15" customHeight="1" x14ac:dyDescent="0.15">
      <c r="A20" s="44" t="s">
        <v>83</v>
      </c>
      <c r="B20" s="50" t="s">
        <v>102</v>
      </c>
      <c r="C20" s="49">
        <v>196933</v>
      </c>
      <c r="D20" s="49">
        <v>93397</v>
      </c>
      <c r="E20" s="49">
        <v>103536</v>
      </c>
      <c r="F20" s="49">
        <v>126289</v>
      </c>
      <c r="G20" s="49">
        <v>60235</v>
      </c>
      <c r="H20" s="49">
        <v>66054</v>
      </c>
      <c r="I20" s="49">
        <v>126285</v>
      </c>
      <c r="J20" s="49">
        <v>125105</v>
      </c>
      <c r="K20" s="49">
        <v>1180</v>
      </c>
    </row>
    <row r="21" spans="1:11" ht="15" customHeight="1" x14ac:dyDescent="0.15">
      <c r="A21" s="44" t="s">
        <v>101</v>
      </c>
      <c r="B21" s="50" t="s">
        <v>100</v>
      </c>
      <c r="C21" s="49">
        <v>196933</v>
      </c>
      <c r="D21" s="49">
        <v>93397</v>
      </c>
      <c r="E21" s="49">
        <v>103536</v>
      </c>
      <c r="F21" s="49">
        <v>126289</v>
      </c>
      <c r="G21" s="49">
        <v>60124</v>
      </c>
      <c r="H21" s="49">
        <v>65965</v>
      </c>
      <c r="I21" s="49">
        <v>126069</v>
      </c>
      <c r="J21" s="49">
        <v>116066</v>
      </c>
      <c r="K21" s="49">
        <v>10003</v>
      </c>
    </row>
    <row r="22" spans="1:11" ht="15" customHeight="1" x14ac:dyDescent="0.15">
      <c r="A22" s="44" t="s">
        <v>66</v>
      </c>
      <c r="B22" s="50" t="s">
        <v>99</v>
      </c>
      <c r="C22" s="49">
        <v>198709</v>
      </c>
      <c r="D22" s="49">
        <v>94357</v>
      </c>
      <c r="E22" s="49">
        <v>104352</v>
      </c>
      <c r="F22" s="49"/>
      <c r="G22" s="49"/>
      <c r="H22" s="49"/>
      <c r="I22" s="49"/>
      <c r="J22" s="49"/>
      <c r="K22" s="49"/>
    </row>
    <row r="23" spans="1:11" ht="15" customHeight="1" x14ac:dyDescent="0.15">
      <c r="A23" s="44" t="s">
        <v>64</v>
      </c>
      <c r="B23" s="50"/>
      <c r="C23" s="49"/>
      <c r="D23" s="49"/>
      <c r="E23" s="49"/>
      <c r="F23" s="49">
        <v>135408</v>
      </c>
      <c r="G23" s="49">
        <v>65094</v>
      </c>
      <c r="H23" s="49">
        <v>70314</v>
      </c>
      <c r="I23" s="49">
        <v>135404</v>
      </c>
      <c r="J23" s="49">
        <v>133318</v>
      </c>
      <c r="K23" s="49">
        <v>2086</v>
      </c>
    </row>
    <row r="24" spans="1:11" ht="15" customHeight="1" x14ac:dyDescent="0.15">
      <c r="A24" s="44" t="s">
        <v>63</v>
      </c>
      <c r="B24" s="50"/>
      <c r="C24" s="49"/>
      <c r="D24" s="49"/>
      <c r="E24" s="49"/>
      <c r="F24" s="49">
        <v>135349</v>
      </c>
      <c r="G24" s="49">
        <v>65069</v>
      </c>
      <c r="H24" s="49">
        <v>70280</v>
      </c>
      <c r="I24" s="49">
        <v>135333</v>
      </c>
      <c r="J24" s="49">
        <v>129204</v>
      </c>
      <c r="K24" s="49">
        <v>6129</v>
      </c>
    </row>
    <row r="25" spans="1:11" ht="15" customHeight="1" x14ac:dyDescent="0.15">
      <c r="A25" s="44" t="s">
        <v>72</v>
      </c>
      <c r="B25" s="50" t="s">
        <v>99</v>
      </c>
      <c r="C25" s="49">
        <v>198631</v>
      </c>
      <c r="D25" s="49">
        <v>94310</v>
      </c>
      <c r="E25" s="49">
        <v>104321</v>
      </c>
      <c r="F25" s="49">
        <v>131557</v>
      </c>
      <c r="G25" s="49">
        <v>63125</v>
      </c>
      <c r="H25" s="49">
        <v>68432</v>
      </c>
      <c r="I25" s="49">
        <v>131297</v>
      </c>
      <c r="J25" s="49">
        <v>125643</v>
      </c>
      <c r="K25" s="49">
        <v>5654</v>
      </c>
    </row>
    <row r="26" spans="1:11" ht="15" customHeight="1" x14ac:dyDescent="0.15">
      <c r="A26" s="44" t="s">
        <v>81</v>
      </c>
      <c r="B26" s="50" t="s">
        <v>98</v>
      </c>
      <c r="C26" s="49">
        <v>198040</v>
      </c>
      <c r="D26" s="49">
        <v>93961</v>
      </c>
      <c r="E26" s="49">
        <v>104079</v>
      </c>
      <c r="F26" s="49">
        <v>90250</v>
      </c>
      <c r="G26" s="49">
        <v>43540</v>
      </c>
      <c r="H26" s="49">
        <v>46710</v>
      </c>
      <c r="I26" s="49">
        <v>90236</v>
      </c>
      <c r="J26" s="49">
        <v>87228</v>
      </c>
      <c r="K26" s="49">
        <v>3008</v>
      </c>
    </row>
    <row r="27" spans="1:11" ht="15" customHeight="1" x14ac:dyDescent="0.15">
      <c r="A27" s="44" t="s">
        <v>97</v>
      </c>
      <c r="B27" s="50" t="s">
        <v>96</v>
      </c>
      <c r="C27" s="49">
        <v>198040</v>
      </c>
      <c r="D27" s="49">
        <v>93961</v>
      </c>
      <c r="E27" s="49">
        <v>104079</v>
      </c>
      <c r="F27" s="49">
        <v>90118</v>
      </c>
      <c r="G27" s="49">
        <v>43482</v>
      </c>
      <c r="H27" s="49">
        <v>46636</v>
      </c>
      <c r="I27" s="49">
        <v>90114</v>
      </c>
      <c r="J27" s="49">
        <v>86911</v>
      </c>
      <c r="K27" s="49">
        <v>3203</v>
      </c>
    </row>
    <row r="28" spans="1:11" ht="15" customHeight="1" x14ac:dyDescent="0.15">
      <c r="A28" s="44" t="s">
        <v>60</v>
      </c>
      <c r="B28" s="50" t="s">
        <v>95</v>
      </c>
      <c r="C28" s="49"/>
      <c r="D28" s="49"/>
      <c r="E28" s="49"/>
      <c r="F28" s="49"/>
      <c r="G28" s="49"/>
      <c r="H28" s="49"/>
      <c r="I28" s="49"/>
      <c r="J28" s="49"/>
      <c r="K28" s="49"/>
    </row>
    <row r="29" spans="1:11" ht="15" customHeight="1" x14ac:dyDescent="0.15">
      <c r="A29" s="44" t="s">
        <v>59</v>
      </c>
      <c r="B29" s="50"/>
      <c r="C29" s="49">
        <v>200910</v>
      </c>
      <c r="D29" s="49">
        <v>95577</v>
      </c>
      <c r="E29" s="49">
        <v>105333</v>
      </c>
      <c r="F29" s="49">
        <v>118141</v>
      </c>
      <c r="G29" s="49">
        <v>57259</v>
      </c>
      <c r="H29" s="49">
        <v>60882</v>
      </c>
      <c r="I29" s="49">
        <v>118134</v>
      </c>
      <c r="J29" s="49">
        <v>114742</v>
      </c>
      <c r="K29" s="49">
        <v>3392</v>
      </c>
    </row>
    <row r="30" spans="1:11" ht="15" customHeight="1" x14ac:dyDescent="0.15">
      <c r="A30" s="44" t="s">
        <v>58</v>
      </c>
      <c r="B30" s="50"/>
      <c r="C30" s="49">
        <v>201002</v>
      </c>
      <c r="D30" s="49">
        <v>95630</v>
      </c>
      <c r="E30" s="49">
        <v>105372</v>
      </c>
      <c r="F30" s="49">
        <v>118138</v>
      </c>
      <c r="G30" s="49">
        <v>57267</v>
      </c>
      <c r="H30" s="49">
        <v>60871</v>
      </c>
      <c r="I30" s="49">
        <v>118124</v>
      </c>
      <c r="J30" s="49">
        <v>112288</v>
      </c>
      <c r="K30" s="49">
        <v>5836</v>
      </c>
    </row>
    <row r="31" spans="1:11" ht="15" customHeight="1" x14ac:dyDescent="0.15">
      <c r="A31" s="44" t="s">
        <v>62</v>
      </c>
      <c r="B31" s="50" t="s">
        <v>94</v>
      </c>
      <c r="C31" s="49">
        <v>197499</v>
      </c>
      <c r="D31" s="49">
        <v>93494</v>
      </c>
      <c r="E31" s="49">
        <v>104005</v>
      </c>
      <c r="F31" s="49">
        <v>123140</v>
      </c>
      <c r="G31" s="49">
        <v>58024</v>
      </c>
      <c r="H31" s="49">
        <v>65116</v>
      </c>
      <c r="I31" s="49">
        <v>123137</v>
      </c>
      <c r="J31" s="49">
        <v>121551</v>
      </c>
      <c r="K31" s="49">
        <v>1586</v>
      </c>
    </row>
    <row r="32" spans="1:11" ht="15" customHeight="1" x14ac:dyDescent="0.15">
      <c r="A32" s="44" t="s">
        <v>86</v>
      </c>
      <c r="B32" s="50" t="s">
        <v>93</v>
      </c>
      <c r="C32" s="49">
        <v>197403</v>
      </c>
      <c r="D32" s="49">
        <v>93434</v>
      </c>
      <c r="E32" s="49">
        <v>103969</v>
      </c>
      <c r="F32" s="49">
        <v>118938</v>
      </c>
      <c r="G32" s="49">
        <v>55786</v>
      </c>
      <c r="H32" s="49">
        <v>63152</v>
      </c>
      <c r="I32" s="49">
        <v>118929</v>
      </c>
      <c r="J32" s="49">
        <v>117535</v>
      </c>
      <c r="K32" s="49">
        <v>1394</v>
      </c>
    </row>
    <row r="33" spans="1:11" ht="15" customHeight="1" x14ac:dyDescent="0.15">
      <c r="A33" s="44" t="s">
        <v>83</v>
      </c>
      <c r="B33" s="50" t="s">
        <v>92</v>
      </c>
      <c r="C33" s="49">
        <v>199813</v>
      </c>
      <c r="D33" s="49">
        <v>94714</v>
      </c>
      <c r="E33" s="49">
        <v>105099</v>
      </c>
      <c r="F33" s="49">
        <v>94501</v>
      </c>
      <c r="G33" s="49">
        <v>44972</v>
      </c>
      <c r="H33" s="49">
        <v>49529</v>
      </c>
      <c r="I33" s="49">
        <v>94498</v>
      </c>
      <c r="J33" s="49">
        <v>93360</v>
      </c>
      <c r="K33" s="49">
        <v>1138</v>
      </c>
    </row>
    <row r="34" spans="1:11" ht="15" customHeight="1" x14ac:dyDescent="0.15">
      <c r="A34" s="44" t="s">
        <v>66</v>
      </c>
      <c r="B34" s="50" t="s">
        <v>91</v>
      </c>
      <c r="E34" s="49"/>
      <c r="F34" s="49"/>
      <c r="G34" s="49"/>
      <c r="H34" s="49"/>
      <c r="I34" s="49"/>
      <c r="J34" s="49"/>
      <c r="K34" s="49"/>
    </row>
    <row r="35" spans="1:11" ht="15" customHeight="1" x14ac:dyDescent="0.15">
      <c r="A35" s="44" t="s">
        <v>64</v>
      </c>
      <c r="B35" s="50"/>
      <c r="C35" s="49">
        <v>201344</v>
      </c>
      <c r="D35" s="49">
        <v>95518</v>
      </c>
      <c r="E35" s="49">
        <v>105826</v>
      </c>
      <c r="F35" s="49">
        <v>131182</v>
      </c>
      <c r="G35" s="49">
        <v>63457</v>
      </c>
      <c r="H35" s="49">
        <v>67725</v>
      </c>
      <c r="I35" s="49">
        <v>131179</v>
      </c>
      <c r="J35" s="49">
        <v>129514</v>
      </c>
      <c r="K35" s="49">
        <v>1665</v>
      </c>
    </row>
    <row r="36" spans="1:11" ht="15" customHeight="1" x14ac:dyDescent="0.15">
      <c r="A36" s="44" t="s">
        <v>63</v>
      </c>
      <c r="B36" s="50"/>
      <c r="C36" s="49">
        <v>201444</v>
      </c>
      <c r="D36" s="49">
        <v>95575</v>
      </c>
      <c r="E36" s="49">
        <v>105869</v>
      </c>
      <c r="F36" s="49">
        <v>131084</v>
      </c>
      <c r="G36" s="49">
        <v>63414</v>
      </c>
      <c r="H36" s="49">
        <v>67670</v>
      </c>
      <c r="I36" s="49">
        <v>131058</v>
      </c>
      <c r="J36" s="49">
        <v>126787</v>
      </c>
      <c r="K36" s="49">
        <v>4271</v>
      </c>
    </row>
    <row r="37" spans="1:11" ht="15" customHeight="1" x14ac:dyDescent="0.15">
      <c r="A37" s="44" t="s">
        <v>72</v>
      </c>
      <c r="B37" s="50" t="s">
        <v>91</v>
      </c>
      <c r="C37" s="49">
        <v>201344</v>
      </c>
      <c r="D37" s="49">
        <v>95518</v>
      </c>
      <c r="E37" s="49">
        <v>105826</v>
      </c>
      <c r="F37" s="49">
        <v>124792</v>
      </c>
      <c r="G37" s="49">
        <v>60503</v>
      </c>
      <c r="H37" s="49">
        <v>64289</v>
      </c>
      <c r="I37" s="49">
        <v>124637</v>
      </c>
      <c r="J37" s="49">
        <v>119264</v>
      </c>
      <c r="K37" s="49">
        <v>5373</v>
      </c>
    </row>
    <row r="38" spans="1:11" ht="15" customHeight="1" x14ac:dyDescent="0.15">
      <c r="A38" s="42" t="s">
        <v>60</v>
      </c>
      <c r="B38" s="50" t="s">
        <v>90</v>
      </c>
      <c r="C38" s="49"/>
      <c r="D38" s="49"/>
      <c r="E38" s="49"/>
      <c r="F38" s="49"/>
      <c r="G38" s="49"/>
      <c r="H38" s="49"/>
      <c r="I38" s="49"/>
      <c r="J38" s="49"/>
      <c r="K38" s="49"/>
    </row>
    <row r="39" spans="1:11" ht="15" customHeight="1" x14ac:dyDescent="0.15">
      <c r="A39" s="42" t="s">
        <v>59</v>
      </c>
      <c r="B39" s="50"/>
      <c r="C39" s="49">
        <v>201823</v>
      </c>
      <c r="D39" s="49">
        <v>95732</v>
      </c>
      <c r="E39" s="49">
        <v>106091</v>
      </c>
      <c r="F39" s="49">
        <v>115929</v>
      </c>
      <c r="G39" s="49">
        <v>56703</v>
      </c>
      <c r="H39" s="49">
        <v>59226</v>
      </c>
      <c r="I39" s="49">
        <v>115927</v>
      </c>
      <c r="J39" s="49">
        <v>113863</v>
      </c>
      <c r="K39" s="49">
        <v>2064</v>
      </c>
    </row>
    <row r="40" spans="1:11" ht="15" customHeight="1" x14ac:dyDescent="0.15">
      <c r="A40" s="42" t="s">
        <v>58</v>
      </c>
      <c r="B40" s="50"/>
      <c r="C40" s="49">
        <v>201934</v>
      </c>
      <c r="D40" s="49">
        <v>95792</v>
      </c>
      <c r="E40" s="49">
        <v>106142</v>
      </c>
      <c r="F40" s="49">
        <v>115916</v>
      </c>
      <c r="G40" s="49">
        <v>56704</v>
      </c>
      <c r="H40" s="49">
        <v>59212</v>
      </c>
      <c r="I40" s="49">
        <v>115916</v>
      </c>
      <c r="J40" s="49">
        <v>111537</v>
      </c>
      <c r="K40" s="49">
        <v>4379</v>
      </c>
    </row>
    <row r="41" spans="1:11" ht="15" customHeight="1" x14ac:dyDescent="0.15">
      <c r="A41" s="42" t="s">
        <v>81</v>
      </c>
      <c r="B41" s="50" t="s">
        <v>89</v>
      </c>
      <c r="C41" s="49">
        <v>200698</v>
      </c>
      <c r="D41" s="49">
        <v>94965</v>
      </c>
      <c r="E41" s="49">
        <v>105733</v>
      </c>
      <c r="F41" s="49">
        <v>112878</v>
      </c>
      <c r="G41" s="49">
        <v>54034</v>
      </c>
      <c r="H41" s="49">
        <v>58844</v>
      </c>
      <c r="I41" s="49">
        <v>112878</v>
      </c>
      <c r="J41" s="49">
        <v>111963</v>
      </c>
      <c r="K41" s="49">
        <v>915</v>
      </c>
    </row>
    <row r="42" spans="1:11" ht="15" customHeight="1" x14ac:dyDescent="0.15">
      <c r="A42" s="44" t="s">
        <v>66</v>
      </c>
      <c r="B42" s="50" t="s">
        <v>88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1" ht="15" customHeight="1" x14ac:dyDescent="0.15">
      <c r="A43" s="44" t="s">
        <v>64</v>
      </c>
      <c r="B43" s="50"/>
      <c r="C43" s="49">
        <v>202525</v>
      </c>
      <c r="D43" s="49">
        <v>95873</v>
      </c>
      <c r="E43" s="49">
        <v>106652</v>
      </c>
      <c r="F43" s="49">
        <v>147481</v>
      </c>
      <c r="G43" s="49">
        <v>70397</v>
      </c>
      <c r="H43" s="49">
        <v>77084</v>
      </c>
      <c r="I43" s="49">
        <v>147481</v>
      </c>
      <c r="J43" s="49">
        <v>145727</v>
      </c>
      <c r="K43" s="49">
        <v>1754</v>
      </c>
    </row>
    <row r="44" spans="1:11" ht="15" customHeight="1" x14ac:dyDescent="0.15">
      <c r="A44" s="44" t="s">
        <v>63</v>
      </c>
      <c r="B44" s="50"/>
      <c r="C44" s="49">
        <v>202631</v>
      </c>
      <c r="D44" s="49">
        <v>95926</v>
      </c>
      <c r="E44" s="49">
        <v>106705</v>
      </c>
      <c r="F44" s="49">
        <v>147425</v>
      </c>
      <c r="G44" s="49">
        <v>70381</v>
      </c>
      <c r="H44" s="49">
        <v>77044</v>
      </c>
      <c r="I44" s="49">
        <v>147415</v>
      </c>
      <c r="J44" s="49">
        <v>143662</v>
      </c>
      <c r="K44" s="49">
        <v>3753</v>
      </c>
    </row>
    <row r="45" spans="1:11" ht="15" customHeight="1" x14ac:dyDescent="0.15">
      <c r="A45" s="44" t="s">
        <v>72</v>
      </c>
      <c r="B45" s="50" t="s">
        <v>88</v>
      </c>
      <c r="C45" s="19">
        <v>202525</v>
      </c>
      <c r="D45" s="49">
        <v>95873</v>
      </c>
      <c r="E45" s="49">
        <v>106652</v>
      </c>
      <c r="F45" s="49">
        <v>142331</v>
      </c>
      <c r="G45" s="49">
        <v>67977</v>
      </c>
      <c r="H45" s="49">
        <v>74354</v>
      </c>
      <c r="I45" s="49">
        <v>142116</v>
      </c>
      <c r="J45" s="49">
        <v>136932</v>
      </c>
      <c r="K45" s="49">
        <v>5234</v>
      </c>
    </row>
    <row r="46" spans="1:11" ht="15" customHeight="1" x14ac:dyDescent="0.15">
      <c r="A46" s="44" t="s">
        <v>62</v>
      </c>
      <c r="B46" s="50" t="s">
        <v>87</v>
      </c>
      <c r="C46" s="49">
        <f>SUM(D46:E46)</f>
        <v>199867</v>
      </c>
      <c r="D46" s="49">
        <v>94272</v>
      </c>
      <c r="E46" s="49">
        <v>105595</v>
      </c>
      <c r="F46" s="49">
        <f>SUM(G46:H46)</f>
        <v>119940</v>
      </c>
      <c r="G46" s="49">
        <v>56679</v>
      </c>
      <c r="H46" s="49">
        <v>63261</v>
      </c>
      <c r="I46" s="49">
        <f>SUM(J46:K46)</f>
        <v>119940</v>
      </c>
      <c r="J46" s="49">
        <v>118613</v>
      </c>
      <c r="K46" s="49">
        <v>1327</v>
      </c>
    </row>
    <row r="47" spans="1:11" ht="15" customHeight="1" x14ac:dyDescent="0.15">
      <c r="A47" s="44" t="s">
        <v>86</v>
      </c>
      <c r="B47" s="50" t="s">
        <v>85</v>
      </c>
      <c r="C47" s="49">
        <f>SUM(D47:E47)</f>
        <v>199580</v>
      </c>
      <c r="D47" s="49">
        <v>94105</v>
      </c>
      <c r="E47" s="49">
        <v>105475</v>
      </c>
      <c r="F47" s="49">
        <f>SUM(G47:H47)</f>
        <v>109648</v>
      </c>
      <c r="G47" s="49">
        <v>51854</v>
      </c>
      <c r="H47" s="49">
        <v>57794</v>
      </c>
      <c r="I47" s="49">
        <f>SUM(J47:K47)</f>
        <v>109643</v>
      </c>
      <c r="J47" s="49">
        <v>108531</v>
      </c>
      <c r="K47" s="49">
        <v>1112</v>
      </c>
    </row>
    <row r="48" spans="1:11" ht="15" customHeight="1" x14ac:dyDescent="0.15">
      <c r="A48" s="42" t="s">
        <v>60</v>
      </c>
      <c r="B48" s="50" t="s">
        <v>84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1:11" ht="15" customHeight="1" x14ac:dyDescent="0.15">
      <c r="A49" s="42" t="s">
        <v>59</v>
      </c>
      <c r="B49" s="50"/>
      <c r="C49" s="49">
        <f>SUM(D49:E49)</f>
        <v>203180</v>
      </c>
      <c r="D49" s="49">
        <v>95999</v>
      </c>
      <c r="E49" s="49">
        <v>107181</v>
      </c>
      <c r="F49" s="49">
        <f>SUM(G49:H49)</f>
        <v>129825</v>
      </c>
      <c r="G49" s="49">
        <v>62667</v>
      </c>
      <c r="H49" s="49">
        <v>67158</v>
      </c>
      <c r="I49" s="49">
        <f>SUM(J49:K49)</f>
        <v>129825</v>
      </c>
      <c r="J49" s="49">
        <v>128036</v>
      </c>
      <c r="K49" s="49">
        <v>1789</v>
      </c>
    </row>
    <row r="50" spans="1:11" ht="15" customHeight="1" x14ac:dyDescent="0.15">
      <c r="A50" s="42" t="s">
        <v>58</v>
      </c>
      <c r="B50" s="50"/>
      <c r="C50" s="49">
        <f>SUM(D50:E50)</f>
        <v>203180</v>
      </c>
      <c r="D50" s="49">
        <v>95999</v>
      </c>
      <c r="E50" s="49">
        <v>107181</v>
      </c>
      <c r="F50" s="49">
        <f>SUM(G50:H50)</f>
        <v>129773</v>
      </c>
      <c r="G50" s="49">
        <v>62645</v>
      </c>
      <c r="H50" s="49">
        <v>67128</v>
      </c>
      <c r="I50" s="49">
        <f>SUM(J50:K50)</f>
        <v>129769</v>
      </c>
      <c r="J50" s="49">
        <v>125629</v>
      </c>
      <c r="K50" s="49">
        <v>4140</v>
      </c>
    </row>
    <row r="51" spans="1:11" ht="15" customHeight="1" x14ac:dyDescent="0.15">
      <c r="A51" s="44" t="s">
        <v>83</v>
      </c>
      <c r="B51" s="50" t="s">
        <v>82</v>
      </c>
      <c r="C51" s="49">
        <f>SUM(D51:E51)</f>
        <v>201849</v>
      </c>
      <c r="D51" s="49">
        <v>95283</v>
      </c>
      <c r="E51" s="49">
        <v>106566</v>
      </c>
      <c r="F51" s="49">
        <f>SUM(G51:H51)</f>
        <v>63302</v>
      </c>
      <c r="G51" s="49">
        <v>30453</v>
      </c>
      <c r="H51" s="49">
        <v>32849</v>
      </c>
      <c r="I51" s="49">
        <f>SUM(J51:K51)</f>
        <v>63302</v>
      </c>
      <c r="J51" s="49">
        <v>61361</v>
      </c>
      <c r="K51" s="49">
        <v>1941</v>
      </c>
    </row>
    <row r="52" spans="1:11" ht="15" customHeight="1" x14ac:dyDescent="0.15">
      <c r="A52" s="42" t="s">
        <v>81</v>
      </c>
      <c r="B52" s="50" t="s">
        <v>80</v>
      </c>
      <c r="C52" s="49">
        <v>202036</v>
      </c>
      <c r="D52" s="49">
        <v>95284</v>
      </c>
      <c r="E52" s="49">
        <v>106752</v>
      </c>
      <c r="F52" s="49">
        <v>130070</v>
      </c>
      <c r="G52" s="49">
        <v>61794</v>
      </c>
      <c r="H52" s="49">
        <v>68276</v>
      </c>
      <c r="I52" s="49">
        <v>130070</v>
      </c>
      <c r="J52" s="49">
        <v>129277</v>
      </c>
      <c r="K52" s="49">
        <v>793</v>
      </c>
    </row>
    <row r="53" spans="1:11" ht="15" customHeight="1" x14ac:dyDescent="0.15">
      <c r="A53" s="46" t="s">
        <v>66</v>
      </c>
      <c r="B53" s="43" t="s">
        <v>79</v>
      </c>
      <c r="C53" s="19"/>
      <c r="D53" s="19"/>
      <c r="E53" s="19"/>
      <c r="F53" s="19"/>
      <c r="G53" s="19"/>
      <c r="H53" s="19"/>
      <c r="I53" s="19"/>
      <c r="J53" s="19"/>
      <c r="K53" s="19"/>
    </row>
    <row r="54" spans="1:11" ht="15" customHeight="1" x14ac:dyDescent="0.15">
      <c r="A54" s="46" t="s">
        <v>64</v>
      </c>
      <c r="B54" s="43"/>
      <c r="C54" s="19">
        <v>203479</v>
      </c>
      <c r="D54" s="19">
        <v>95928</v>
      </c>
      <c r="E54" s="19">
        <v>107551</v>
      </c>
      <c r="F54" s="19">
        <v>152158</v>
      </c>
      <c r="G54" s="19">
        <v>72975</v>
      </c>
      <c r="H54" s="19">
        <v>79183</v>
      </c>
      <c r="I54" s="19">
        <v>152148</v>
      </c>
      <c r="J54" s="19">
        <v>150857</v>
      </c>
      <c r="K54" s="19">
        <v>1291</v>
      </c>
    </row>
    <row r="55" spans="1:11" ht="15" customHeight="1" x14ac:dyDescent="0.15">
      <c r="A55" s="46" t="s">
        <v>63</v>
      </c>
      <c r="B55" s="43"/>
      <c r="C55" s="19">
        <v>203479</v>
      </c>
      <c r="D55" s="19">
        <v>95928</v>
      </c>
      <c r="E55" s="19">
        <v>107551</v>
      </c>
      <c r="F55" s="19">
        <v>152013</v>
      </c>
      <c r="G55" s="19">
        <v>72894</v>
      </c>
      <c r="H55" s="19">
        <v>79119</v>
      </c>
      <c r="I55" s="19">
        <v>152007</v>
      </c>
      <c r="J55" s="19">
        <v>148679</v>
      </c>
      <c r="K55" s="19">
        <v>3328</v>
      </c>
    </row>
    <row r="56" spans="1:11" ht="15" customHeight="1" x14ac:dyDescent="0.15">
      <c r="A56" s="46" t="s">
        <v>72</v>
      </c>
      <c r="B56" s="43" t="s">
        <v>79</v>
      </c>
      <c r="C56" s="19">
        <v>203329</v>
      </c>
      <c r="D56" s="19">
        <v>95855</v>
      </c>
      <c r="E56" s="19">
        <v>107474</v>
      </c>
      <c r="F56" s="19">
        <v>144157</v>
      </c>
      <c r="G56" s="19">
        <v>69253</v>
      </c>
      <c r="H56" s="19">
        <v>74904</v>
      </c>
      <c r="I56" s="19">
        <v>143986</v>
      </c>
      <c r="J56" s="19">
        <v>139220</v>
      </c>
      <c r="K56" s="19">
        <v>4766</v>
      </c>
    </row>
    <row r="57" spans="1:11" ht="15" customHeight="1" x14ac:dyDescent="0.15">
      <c r="A57" s="42" t="s">
        <v>60</v>
      </c>
      <c r="B57" s="50" t="s">
        <v>78</v>
      </c>
      <c r="C57" s="49"/>
      <c r="D57" s="49"/>
      <c r="E57" s="49"/>
      <c r="F57" s="49"/>
      <c r="G57" s="49"/>
      <c r="H57" s="49"/>
      <c r="I57" s="49"/>
      <c r="J57" s="49"/>
      <c r="K57" s="49"/>
    </row>
    <row r="58" spans="1:11" ht="15" customHeight="1" x14ac:dyDescent="0.15">
      <c r="A58" s="42" t="s">
        <v>59</v>
      </c>
      <c r="B58" s="50"/>
      <c r="C58" s="49">
        <f>SUM(D58:E58)</f>
        <v>203796</v>
      </c>
      <c r="D58" s="49">
        <v>96050</v>
      </c>
      <c r="E58" s="49">
        <v>107746</v>
      </c>
      <c r="F58" s="49">
        <f>SUM(G58:H58)</f>
        <v>124965</v>
      </c>
      <c r="G58" s="49">
        <v>60587</v>
      </c>
      <c r="H58" s="49">
        <v>64378</v>
      </c>
      <c r="I58" s="49">
        <f>SUM(J58:K58)</f>
        <v>124965</v>
      </c>
      <c r="J58" s="49">
        <v>122464</v>
      </c>
      <c r="K58" s="49">
        <v>2501</v>
      </c>
    </row>
    <row r="59" spans="1:11" ht="15" customHeight="1" x14ac:dyDescent="0.15">
      <c r="A59" s="42" t="s">
        <v>58</v>
      </c>
      <c r="B59" s="50"/>
      <c r="C59" s="49">
        <f>SUM(D59:E59)</f>
        <v>203796</v>
      </c>
      <c r="D59" s="49">
        <v>96050</v>
      </c>
      <c r="E59" s="49">
        <v>107746</v>
      </c>
      <c r="F59" s="49">
        <f>SUM(G59:H59)</f>
        <v>124939</v>
      </c>
      <c r="G59" s="49">
        <v>60579</v>
      </c>
      <c r="H59" s="49">
        <v>64360</v>
      </c>
      <c r="I59" s="49">
        <f>SUM(J59:K59)</f>
        <v>124939</v>
      </c>
      <c r="J59" s="49">
        <v>121616</v>
      </c>
      <c r="K59" s="49">
        <v>3323</v>
      </c>
    </row>
    <row r="60" spans="1:11" ht="15" customHeight="1" x14ac:dyDescent="0.15">
      <c r="A60" s="40" t="s">
        <v>62</v>
      </c>
      <c r="B60" s="39" t="s">
        <v>77</v>
      </c>
      <c r="C60" s="19">
        <f>SUM(D60:E60)</f>
        <v>201201</v>
      </c>
      <c r="D60" s="19">
        <v>94619</v>
      </c>
      <c r="E60" s="19">
        <v>106582</v>
      </c>
      <c r="F60" s="19">
        <f>SUM(G60:H60)</f>
        <v>106096</v>
      </c>
      <c r="G60" s="19">
        <v>50779</v>
      </c>
      <c r="H60" s="19">
        <v>55317</v>
      </c>
      <c r="I60" s="19">
        <f>SUM(J60:K60)</f>
        <v>106096</v>
      </c>
      <c r="J60" s="19">
        <v>104729</v>
      </c>
      <c r="K60" s="19">
        <v>1367</v>
      </c>
    </row>
    <row r="61" spans="1:11" ht="15" customHeight="1" x14ac:dyDescent="0.15">
      <c r="A61" s="40" t="s">
        <v>61</v>
      </c>
      <c r="B61" s="39" t="s">
        <v>76</v>
      </c>
      <c r="C61" s="19">
        <f>SUM(D61:E61)</f>
        <v>201067</v>
      </c>
      <c r="D61" s="19">
        <v>94531</v>
      </c>
      <c r="E61" s="19">
        <v>106536</v>
      </c>
      <c r="F61" s="19">
        <f>SUM(G61:H61)</f>
        <v>101580</v>
      </c>
      <c r="G61" s="19">
        <v>48473</v>
      </c>
      <c r="H61" s="19">
        <v>53107</v>
      </c>
      <c r="I61" s="19">
        <f>SUM(J61:K61)</f>
        <v>101580</v>
      </c>
      <c r="J61" s="19">
        <v>100211</v>
      </c>
      <c r="K61" s="19">
        <v>1369</v>
      </c>
    </row>
    <row r="62" spans="1:11" ht="15" customHeight="1" x14ac:dyDescent="0.15">
      <c r="A62" s="40" t="s">
        <v>57</v>
      </c>
      <c r="B62" s="39" t="s">
        <v>75</v>
      </c>
      <c r="C62" s="19">
        <f>SUM(D62:E62)</f>
        <v>202636</v>
      </c>
      <c r="D62" s="19">
        <v>95301</v>
      </c>
      <c r="E62" s="19">
        <v>107335</v>
      </c>
      <c r="F62" s="19">
        <f>SUM(G62:H62)</f>
        <v>96461</v>
      </c>
      <c r="G62" s="19">
        <v>46155</v>
      </c>
      <c r="H62" s="19">
        <v>50306</v>
      </c>
      <c r="I62" s="19">
        <f>SUM(J62:K62)</f>
        <v>96460</v>
      </c>
      <c r="J62" s="19">
        <v>95677</v>
      </c>
      <c r="K62" s="19">
        <v>783</v>
      </c>
    </row>
    <row r="63" spans="1:11" ht="15" customHeight="1" x14ac:dyDescent="0.15">
      <c r="A63" s="40" t="s">
        <v>66</v>
      </c>
      <c r="B63" s="39" t="s">
        <v>74</v>
      </c>
      <c r="C63" s="19"/>
      <c r="D63" s="19"/>
      <c r="E63" s="19"/>
      <c r="F63" s="19"/>
      <c r="G63" s="19"/>
      <c r="H63" s="19"/>
      <c r="I63" s="19"/>
      <c r="J63" s="19"/>
      <c r="K63" s="19"/>
    </row>
    <row r="64" spans="1:11" ht="15" customHeight="1" x14ac:dyDescent="0.15">
      <c r="A64" s="40" t="s">
        <v>64</v>
      </c>
      <c r="B64" s="39"/>
      <c r="C64" s="19">
        <v>204452</v>
      </c>
      <c r="D64" s="19">
        <v>96151</v>
      </c>
      <c r="E64" s="19">
        <v>108301</v>
      </c>
      <c r="F64" s="19">
        <v>126416</v>
      </c>
      <c r="G64" s="19">
        <v>61517</v>
      </c>
      <c r="H64" s="19">
        <v>64899</v>
      </c>
      <c r="I64" s="19">
        <v>126414</v>
      </c>
      <c r="J64" s="19">
        <v>122540</v>
      </c>
      <c r="K64" s="19">
        <v>3874</v>
      </c>
    </row>
    <row r="65" spans="1:11" ht="15" customHeight="1" x14ac:dyDescent="0.15">
      <c r="A65" s="40" t="s">
        <v>63</v>
      </c>
      <c r="B65" s="39"/>
      <c r="C65" s="19">
        <v>204452</v>
      </c>
      <c r="D65" s="19">
        <v>96151</v>
      </c>
      <c r="E65" s="19">
        <v>108301</v>
      </c>
      <c r="F65" s="19">
        <v>126352</v>
      </c>
      <c r="G65" s="19">
        <v>61488</v>
      </c>
      <c r="H65" s="19">
        <v>64864</v>
      </c>
      <c r="I65" s="19">
        <v>126342</v>
      </c>
      <c r="J65" s="19">
        <v>122931</v>
      </c>
      <c r="K65" s="19">
        <v>3411</v>
      </c>
    </row>
    <row r="66" spans="1:11" ht="15" customHeight="1" x14ac:dyDescent="0.15">
      <c r="A66" s="40" t="s">
        <v>72</v>
      </c>
      <c r="B66" s="39" t="s">
        <v>74</v>
      </c>
      <c r="C66" s="19">
        <v>204302</v>
      </c>
      <c r="D66" s="19">
        <v>96081</v>
      </c>
      <c r="E66" s="19">
        <v>108221</v>
      </c>
      <c r="F66" s="19">
        <v>119662</v>
      </c>
      <c r="G66" s="19">
        <v>58405</v>
      </c>
      <c r="H66" s="19">
        <v>61257</v>
      </c>
      <c r="I66" s="19">
        <v>119485</v>
      </c>
      <c r="J66" s="19">
        <v>115639</v>
      </c>
      <c r="K66" s="19">
        <v>3846</v>
      </c>
    </row>
    <row r="67" spans="1:11" ht="15" customHeight="1" x14ac:dyDescent="0.15">
      <c r="A67" s="42" t="s">
        <v>60</v>
      </c>
      <c r="B67" s="48" t="s">
        <v>73</v>
      </c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5" customHeight="1" x14ac:dyDescent="0.15">
      <c r="A68" s="42" t="s">
        <v>59</v>
      </c>
      <c r="B68" s="48"/>
      <c r="C68" s="19">
        <v>204601</v>
      </c>
      <c r="D68" s="19">
        <v>96234</v>
      </c>
      <c r="E68" s="19">
        <v>108367</v>
      </c>
      <c r="F68" s="19">
        <v>120118</v>
      </c>
      <c r="G68" s="19">
        <v>58378</v>
      </c>
      <c r="H68" s="19">
        <v>61740</v>
      </c>
      <c r="I68" s="19">
        <v>120114</v>
      </c>
      <c r="J68" s="19">
        <v>117201</v>
      </c>
      <c r="K68" s="19">
        <v>2913</v>
      </c>
    </row>
    <row r="69" spans="1:11" ht="15" customHeight="1" x14ac:dyDescent="0.15">
      <c r="A69" s="42" t="s">
        <v>58</v>
      </c>
      <c r="B69" s="48"/>
      <c r="C69" s="19">
        <v>204601</v>
      </c>
      <c r="D69" s="19">
        <v>96234</v>
      </c>
      <c r="E69" s="19">
        <v>108367</v>
      </c>
      <c r="F69" s="19">
        <v>120109</v>
      </c>
      <c r="G69" s="19">
        <v>58372</v>
      </c>
      <c r="H69" s="19">
        <v>61737</v>
      </c>
      <c r="I69" s="19">
        <v>120104</v>
      </c>
      <c r="J69" s="19">
        <v>117210</v>
      </c>
      <c r="K69" s="19">
        <v>2894</v>
      </c>
    </row>
    <row r="70" spans="1:11" ht="15" customHeight="1" x14ac:dyDescent="0.15">
      <c r="A70" s="42" t="s">
        <v>66</v>
      </c>
      <c r="B70" s="47" t="s">
        <v>71</v>
      </c>
      <c r="C70" s="19"/>
      <c r="D70" s="19"/>
      <c r="E70" s="19"/>
      <c r="F70" s="19"/>
      <c r="G70" s="19"/>
      <c r="H70" s="19"/>
      <c r="I70" s="19"/>
      <c r="J70" s="19"/>
      <c r="K70" s="19"/>
    </row>
    <row r="71" spans="1:11" ht="15" customHeight="1" x14ac:dyDescent="0.15">
      <c r="A71" s="42" t="s">
        <v>64</v>
      </c>
      <c r="B71" s="47"/>
      <c r="C71" s="19">
        <v>204657</v>
      </c>
      <c r="D71" s="19">
        <v>96202</v>
      </c>
      <c r="E71" s="19">
        <v>108455</v>
      </c>
      <c r="F71" s="19">
        <v>108707</v>
      </c>
      <c r="G71" s="19">
        <v>53497</v>
      </c>
      <c r="H71" s="19">
        <v>55210</v>
      </c>
      <c r="I71" s="19">
        <v>108696</v>
      </c>
      <c r="J71" s="19">
        <v>105759</v>
      </c>
      <c r="K71" s="19">
        <v>2937</v>
      </c>
    </row>
    <row r="72" spans="1:11" ht="15" customHeight="1" x14ac:dyDescent="0.15">
      <c r="A72" s="42" t="s">
        <v>63</v>
      </c>
      <c r="B72" s="47"/>
      <c r="C72" s="19">
        <v>204657</v>
      </c>
      <c r="D72" s="19">
        <v>96202</v>
      </c>
      <c r="E72" s="19">
        <v>108455</v>
      </c>
      <c r="F72" s="19">
        <v>108652</v>
      </c>
      <c r="G72" s="19">
        <v>53468</v>
      </c>
      <c r="H72" s="19">
        <v>55184</v>
      </c>
      <c r="I72" s="19">
        <v>108646</v>
      </c>
      <c r="J72" s="19">
        <v>105543</v>
      </c>
      <c r="K72" s="19">
        <v>3103</v>
      </c>
    </row>
    <row r="73" spans="1:11" ht="14.25" customHeight="1" x14ac:dyDescent="0.15">
      <c r="A73" s="42" t="s">
        <v>72</v>
      </c>
      <c r="B73" s="47" t="s">
        <v>71</v>
      </c>
      <c r="C73" s="19">
        <v>204542</v>
      </c>
      <c r="D73" s="19">
        <v>96152</v>
      </c>
      <c r="E73" s="19">
        <v>108390</v>
      </c>
      <c r="F73" s="19">
        <v>103793</v>
      </c>
      <c r="G73" s="19">
        <v>51043</v>
      </c>
      <c r="H73" s="19">
        <v>52750</v>
      </c>
      <c r="I73" s="19">
        <v>103590</v>
      </c>
      <c r="J73" s="19">
        <v>100251</v>
      </c>
      <c r="K73" s="19">
        <v>3339</v>
      </c>
    </row>
    <row r="74" spans="1:11" ht="14.25" customHeight="1" x14ac:dyDescent="0.15">
      <c r="A74" s="46" t="s">
        <v>62</v>
      </c>
      <c r="B74" s="43" t="s">
        <v>70</v>
      </c>
      <c r="C74" s="19">
        <v>201364</v>
      </c>
      <c r="D74" s="19">
        <v>94524</v>
      </c>
      <c r="E74" s="19">
        <v>106840</v>
      </c>
      <c r="F74" s="19">
        <v>96230</v>
      </c>
      <c r="G74" s="19">
        <v>46038</v>
      </c>
      <c r="H74" s="19">
        <v>50192</v>
      </c>
      <c r="I74" s="19">
        <v>96226</v>
      </c>
      <c r="J74" s="19">
        <v>95033</v>
      </c>
      <c r="K74" s="19">
        <v>1193</v>
      </c>
    </row>
    <row r="75" spans="1:11" ht="14.25" customHeight="1" x14ac:dyDescent="0.15">
      <c r="A75" s="46" t="s">
        <v>61</v>
      </c>
      <c r="B75" s="43" t="s">
        <v>69</v>
      </c>
      <c r="C75" s="19">
        <v>201222</v>
      </c>
      <c r="D75" s="19">
        <v>94513</v>
      </c>
      <c r="E75" s="19">
        <v>106709</v>
      </c>
      <c r="F75" s="19">
        <v>96691</v>
      </c>
      <c r="G75" s="19">
        <v>46205</v>
      </c>
      <c r="H75" s="19">
        <v>50486</v>
      </c>
      <c r="I75" s="19">
        <v>96690</v>
      </c>
      <c r="J75" s="19">
        <v>95276</v>
      </c>
      <c r="K75" s="19">
        <v>1414</v>
      </c>
    </row>
    <row r="76" spans="1:11" ht="14.25" customHeight="1" x14ac:dyDescent="0.15">
      <c r="A76" s="46" t="s">
        <v>57</v>
      </c>
      <c r="B76" s="43" t="s">
        <v>68</v>
      </c>
      <c r="C76" s="19">
        <v>202997</v>
      </c>
      <c r="D76" s="19">
        <v>95405</v>
      </c>
      <c r="E76" s="19">
        <v>107592</v>
      </c>
      <c r="F76" s="19">
        <v>115589</v>
      </c>
      <c r="G76" s="19">
        <v>54965</v>
      </c>
      <c r="H76" s="19">
        <v>60624</v>
      </c>
      <c r="I76" s="19">
        <v>115589</v>
      </c>
      <c r="J76" s="19">
        <v>114702</v>
      </c>
      <c r="K76" s="19">
        <v>887</v>
      </c>
    </row>
    <row r="77" spans="1:11" ht="14.25" customHeight="1" x14ac:dyDescent="0.15">
      <c r="A77" s="46" t="s">
        <v>60</v>
      </c>
      <c r="B77" s="43" t="s">
        <v>67</v>
      </c>
      <c r="C77" s="19"/>
      <c r="D77" s="19"/>
      <c r="E77" s="19"/>
      <c r="F77" s="19"/>
      <c r="G77" s="19"/>
      <c r="H77" s="19"/>
      <c r="I77" s="19"/>
      <c r="J77" s="19"/>
      <c r="K77" s="19"/>
    </row>
    <row r="78" spans="1:11" ht="14.25" customHeight="1" x14ac:dyDescent="0.15">
      <c r="A78" s="46" t="s">
        <v>59</v>
      </c>
      <c r="B78" s="43"/>
      <c r="C78" s="19">
        <v>208983</v>
      </c>
      <c r="D78" s="19">
        <v>98545</v>
      </c>
      <c r="E78" s="19">
        <v>110438</v>
      </c>
      <c r="F78" s="19">
        <v>123499</v>
      </c>
      <c r="G78" s="19">
        <v>59603</v>
      </c>
      <c r="H78" s="19">
        <v>63896</v>
      </c>
      <c r="I78" s="19">
        <v>123498</v>
      </c>
      <c r="J78" s="19">
        <v>121523</v>
      </c>
      <c r="K78" s="19">
        <v>1975</v>
      </c>
    </row>
    <row r="79" spans="1:11" ht="14.25" customHeight="1" x14ac:dyDescent="0.15">
      <c r="A79" s="46" t="s">
        <v>58</v>
      </c>
      <c r="B79" s="43"/>
      <c r="C79" s="19">
        <v>208983</v>
      </c>
      <c r="D79" s="19">
        <v>98545</v>
      </c>
      <c r="E79" s="19">
        <v>110438</v>
      </c>
      <c r="F79" s="19">
        <v>123460</v>
      </c>
      <c r="G79" s="19">
        <v>59578</v>
      </c>
      <c r="H79" s="19">
        <v>63882</v>
      </c>
      <c r="I79" s="19">
        <v>123459</v>
      </c>
      <c r="J79" s="19">
        <v>117971</v>
      </c>
      <c r="K79" s="19">
        <v>5488</v>
      </c>
    </row>
    <row r="80" spans="1:11" ht="21" customHeight="1" x14ac:dyDescent="0.15">
      <c r="A80" s="44" t="s">
        <v>66</v>
      </c>
      <c r="B80" s="45" t="s">
        <v>65</v>
      </c>
      <c r="C80" s="19"/>
      <c r="D80" s="19"/>
      <c r="E80" s="19"/>
      <c r="F80" s="19"/>
      <c r="G80" s="19"/>
      <c r="H80" s="19"/>
      <c r="I80" s="19"/>
      <c r="J80" s="19"/>
      <c r="K80" s="19"/>
    </row>
    <row r="81" spans="1:12" ht="21" customHeight="1" x14ac:dyDescent="0.15">
      <c r="A81" s="44" t="s">
        <v>64</v>
      </c>
      <c r="B81" s="43"/>
      <c r="C81" s="19">
        <f>D81+E81</f>
        <v>208458</v>
      </c>
      <c r="D81" s="19">
        <v>98450</v>
      </c>
      <c r="E81" s="19">
        <v>110008</v>
      </c>
      <c r="F81" s="19">
        <f>G81+H81</f>
        <v>121805</v>
      </c>
      <c r="G81" s="19">
        <v>58821</v>
      </c>
      <c r="H81" s="19">
        <v>62984</v>
      </c>
      <c r="I81" s="19">
        <f>J81+K81</f>
        <v>121803</v>
      </c>
      <c r="J81" s="19">
        <v>119746</v>
      </c>
      <c r="K81" s="19">
        <v>2057</v>
      </c>
    </row>
    <row r="82" spans="1:12" ht="21" customHeight="1" x14ac:dyDescent="0.15">
      <c r="A82" s="42" t="s">
        <v>63</v>
      </c>
      <c r="B82" s="39"/>
      <c r="C82" s="19">
        <f>D82+E82</f>
        <v>208458</v>
      </c>
      <c r="D82" s="19">
        <v>98450</v>
      </c>
      <c r="E82" s="19">
        <v>110008</v>
      </c>
      <c r="F82" s="19">
        <f>G82+H82</f>
        <v>121748</v>
      </c>
      <c r="G82" s="19">
        <v>58785</v>
      </c>
      <c r="H82" s="19">
        <v>62963</v>
      </c>
      <c r="I82" s="19">
        <f>J82+K82</f>
        <v>121740</v>
      </c>
      <c r="J82" s="19">
        <v>119276</v>
      </c>
      <c r="K82" s="19">
        <v>2464</v>
      </c>
      <c r="L82" s="35"/>
    </row>
    <row r="83" spans="1:12" ht="21" customHeight="1" x14ac:dyDescent="0.15">
      <c r="A83" s="40" t="s">
        <v>62</v>
      </c>
      <c r="B83" s="41" t="s">
        <v>144</v>
      </c>
      <c r="C83" s="19">
        <v>203951</v>
      </c>
      <c r="D83" s="19">
        <v>96147</v>
      </c>
      <c r="E83" s="19">
        <v>107804</v>
      </c>
      <c r="F83" s="19">
        <v>100448</v>
      </c>
      <c r="G83" s="19">
        <v>48134</v>
      </c>
      <c r="H83" s="19">
        <v>52134</v>
      </c>
      <c r="I83" s="19">
        <v>100447</v>
      </c>
      <c r="J83" s="19">
        <v>99365</v>
      </c>
      <c r="K83" s="19">
        <v>1082</v>
      </c>
      <c r="L83" s="35"/>
    </row>
    <row r="84" spans="1:12" ht="21" customHeight="1" x14ac:dyDescent="0.15">
      <c r="A84" s="40" t="s">
        <v>61</v>
      </c>
      <c r="B84" s="41" t="s">
        <v>145</v>
      </c>
      <c r="C84" s="19">
        <v>203603</v>
      </c>
      <c r="D84" s="19">
        <v>95953</v>
      </c>
      <c r="E84" s="19">
        <v>107650</v>
      </c>
      <c r="F84" s="19">
        <v>95989</v>
      </c>
      <c r="G84" s="19">
        <v>46020</v>
      </c>
      <c r="H84" s="19">
        <v>49969</v>
      </c>
      <c r="I84" s="19">
        <v>95989</v>
      </c>
      <c r="J84" s="19">
        <v>94904</v>
      </c>
      <c r="K84" s="19">
        <v>1085</v>
      </c>
      <c r="L84" s="35"/>
    </row>
    <row r="85" spans="1:12" ht="21" customHeight="1" x14ac:dyDescent="0.15">
      <c r="A85" s="40" t="s">
        <v>60</v>
      </c>
      <c r="B85" s="41" t="s">
        <v>146</v>
      </c>
      <c r="C85" s="19"/>
      <c r="D85" s="19"/>
      <c r="E85" s="19"/>
      <c r="F85" s="19"/>
      <c r="G85" s="19"/>
      <c r="H85" s="19"/>
      <c r="I85" s="19"/>
      <c r="J85" s="19"/>
      <c r="K85" s="19"/>
      <c r="L85" s="35"/>
    </row>
    <row r="86" spans="1:12" ht="21" customHeight="1" x14ac:dyDescent="0.15">
      <c r="A86" s="40" t="s">
        <v>59</v>
      </c>
      <c r="B86" s="39"/>
      <c r="C86" s="19">
        <v>207062</v>
      </c>
      <c r="D86" s="19">
        <v>97855</v>
      </c>
      <c r="E86" s="19">
        <v>109207</v>
      </c>
      <c r="F86" s="19">
        <v>118424</v>
      </c>
      <c r="G86" s="19">
        <v>57302</v>
      </c>
      <c r="H86" s="19">
        <v>61122</v>
      </c>
      <c r="I86" s="19">
        <v>118424</v>
      </c>
      <c r="J86" s="19">
        <v>117290</v>
      </c>
      <c r="K86" s="19">
        <v>1134</v>
      </c>
      <c r="L86" s="35"/>
    </row>
    <row r="87" spans="1:12" ht="21" customHeight="1" x14ac:dyDescent="0.15">
      <c r="A87" s="40" t="s">
        <v>58</v>
      </c>
      <c r="B87" s="39"/>
      <c r="C87" s="19">
        <v>207062</v>
      </c>
      <c r="D87" s="19">
        <v>97855</v>
      </c>
      <c r="E87" s="19">
        <v>109207</v>
      </c>
      <c r="F87" s="19">
        <v>118380</v>
      </c>
      <c r="G87" s="19">
        <v>57284</v>
      </c>
      <c r="H87" s="19">
        <v>61096</v>
      </c>
      <c r="I87" s="19">
        <v>118379</v>
      </c>
      <c r="J87" s="19">
        <v>113717</v>
      </c>
      <c r="K87" s="19">
        <v>4662</v>
      </c>
      <c r="L87" s="35"/>
    </row>
    <row r="88" spans="1:12" ht="21" customHeight="1" x14ac:dyDescent="0.15">
      <c r="A88" s="40" t="s">
        <v>57</v>
      </c>
      <c r="B88" s="39" t="s">
        <v>147</v>
      </c>
      <c r="C88" s="19">
        <v>205560</v>
      </c>
      <c r="D88" s="19">
        <v>97091</v>
      </c>
      <c r="E88" s="19">
        <v>108469</v>
      </c>
      <c r="F88" s="19">
        <v>80343</v>
      </c>
      <c r="G88" s="19">
        <v>38171</v>
      </c>
      <c r="H88" s="19">
        <v>42172</v>
      </c>
      <c r="I88" s="19">
        <v>80342</v>
      </c>
      <c r="J88" s="19">
        <v>79507</v>
      </c>
      <c r="K88" s="19">
        <v>835</v>
      </c>
      <c r="L88" s="35"/>
    </row>
    <row r="89" spans="1:12" ht="15" customHeight="1" x14ac:dyDescent="0.15">
      <c r="A89" s="46" t="s">
        <v>81</v>
      </c>
      <c r="B89" s="45" t="s">
        <v>148</v>
      </c>
      <c r="C89" s="19">
        <v>204907</v>
      </c>
      <c r="D89" s="19">
        <v>96933</v>
      </c>
      <c r="E89" s="19">
        <v>107974</v>
      </c>
      <c r="F89" s="19">
        <v>122312</v>
      </c>
      <c r="G89" s="19">
        <v>57207</v>
      </c>
      <c r="H89" s="19">
        <v>65105</v>
      </c>
      <c r="I89" s="19">
        <v>122312</v>
      </c>
      <c r="J89" s="19">
        <v>121658</v>
      </c>
      <c r="K89" s="19">
        <v>653</v>
      </c>
    </row>
    <row r="90" spans="1:12" ht="15" customHeight="1" x14ac:dyDescent="0.15">
      <c r="A90" s="46" t="s">
        <v>97</v>
      </c>
      <c r="B90" s="45"/>
      <c r="C90" s="19">
        <v>204886</v>
      </c>
      <c r="D90" s="19">
        <v>96924</v>
      </c>
      <c r="E90" s="19">
        <v>107962</v>
      </c>
      <c r="F90" s="19">
        <v>118009</v>
      </c>
      <c r="G90" s="19">
        <v>55425</v>
      </c>
      <c r="H90" s="19">
        <v>62584</v>
      </c>
      <c r="I90" s="19">
        <v>117954</v>
      </c>
      <c r="J90" s="19">
        <v>108844</v>
      </c>
      <c r="K90" s="19">
        <v>9110</v>
      </c>
    </row>
    <row r="91" spans="1:12" ht="21" customHeight="1" x14ac:dyDescent="0.15">
      <c r="A91" s="44" t="s">
        <v>66</v>
      </c>
      <c r="B91" s="45" t="s">
        <v>142</v>
      </c>
      <c r="C91" s="19"/>
      <c r="D91" s="19"/>
      <c r="E91" s="19"/>
      <c r="F91" s="19"/>
      <c r="G91" s="19"/>
      <c r="H91" s="19"/>
      <c r="I91" s="19"/>
      <c r="J91" s="19"/>
      <c r="K91" s="19"/>
    </row>
    <row r="92" spans="1:12" ht="21" customHeight="1" x14ac:dyDescent="0.15">
      <c r="A92" s="44" t="s">
        <v>64</v>
      </c>
      <c r="B92" s="43"/>
      <c r="C92" s="19">
        <v>205455</v>
      </c>
      <c r="D92" s="19">
        <v>97231</v>
      </c>
      <c r="E92" s="19">
        <v>108224</v>
      </c>
      <c r="F92" s="19">
        <v>124279</v>
      </c>
      <c r="G92" s="19">
        <v>59432</v>
      </c>
      <c r="H92" s="19">
        <v>64847</v>
      </c>
      <c r="I92" s="19">
        <v>124278</v>
      </c>
      <c r="J92" s="19">
        <v>122417</v>
      </c>
      <c r="K92" s="19">
        <v>1861</v>
      </c>
    </row>
    <row r="93" spans="1:12" ht="21" customHeight="1" x14ac:dyDescent="0.15">
      <c r="A93" s="42" t="s">
        <v>63</v>
      </c>
      <c r="B93" s="39"/>
      <c r="C93" s="19">
        <v>205455</v>
      </c>
      <c r="D93" s="19">
        <v>97231</v>
      </c>
      <c r="E93" s="19">
        <v>108224</v>
      </c>
      <c r="F93" s="19">
        <v>124227</v>
      </c>
      <c r="G93" s="19">
        <v>59417</v>
      </c>
      <c r="H93" s="19">
        <v>64810</v>
      </c>
      <c r="I93" s="19">
        <v>124216</v>
      </c>
      <c r="J93" s="19">
        <v>121087</v>
      </c>
      <c r="K93" s="19">
        <v>3129</v>
      </c>
      <c r="L93" s="35"/>
    </row>
    <row r="94" spans="1:12" ht="14.25" customHeight="1" x14ac:dyDescent="0.15">
      <c r="A94" s="42" t="s">
        <v>72</v>
      </c>
      <c r="B94" s="47" t="s">
        <v>142</v>
      </c>
      <c r="C94" s="19">
        <v>205347</v>
      </c>
      <c r="D94" s="19">
        <v>97190</v>
      </c>
      <c r="E94" s="19">
        <v>108157</v>
      </c>
      <c r="F94" s="19">
        <v>122576</v>
      </c>
      <c r="G94" s="19">
        <v>58602</v>
      </c>
      <c r="H94" s="19">
        <v>63974</v>
      </c>
      <c r="I94" s="19">
        <v>122523</v>
      </c>
      <c r="J94" s="19">
        <v>119060</v>
      </c>
      <c r="K94" s="19">
        <v>3463</v>
      </c>
    </row>
    <row r="95" spans="1:12" ht="21" customHeight="1" x14ac:dyDescent="0.15">
      <c r="A95" s="40" t="s">
        <v>62</v>
      </c>
      <c r="B95" s="41" t="s">
        <v>149</v>
      </c>
      <c r="C95" s="19">
        <v>200382</v>
      </c>
      <c r="D95" s="19">
        <v>94573</v>
      </c>
      <c r="E95" s="19">
        <v>105809</v>
      </c>
      <c r="F95" s="19">
        <v>91883</v>
      </c>
      <c r="G95" s="19">
        <v>43674</v>
      </c>
      <c r="H95" s="19">
        <v>48209</v>
      </c>
      <c r="I95" s="19">
        <v>91883</v>
      </c>
      <c r="J95" s="19">
        <v>90830</v>
      </c>
      <c r="K95" s="19">
        <v>1053</v>
      </c>
      <c r="L95" s="35"/>
    </row>
    <row r="96" spans="1:12" ht="21" customHeight="1" x14ac:dyDescent="0.15">
      <c r="A96" s="40" t="s">
        <v>61</v>
      </c>
      <c r="B96" s="41" t="s">
        <v>150</v>
      </c>
      <c r="C96" s="19">
        <v>200120</v>
      </c>
      <c r="D96" s="19">
        <v>94445</v>
      </c>
      <c r="E96" s="19">
        <v>105675</v>
      </c>
      <c r="F96" s="19">
        <v>91685</v>
      </c>
      <c r="G96" s="19">
        <v>43479</v>
      </c>
      <c r="H96" s="19">
        <v>48206</v>
      </c>
      <c r="I96" s="19">
        <v>91684</v>
      </c>
      <c r="J96" s="19">
        <v>90517</v>
      </c>
      <c r="K96" s="19">
        <v>1167</v>
      </c>
      <c r="L96" s="35"/>
    </row>
    <row r="97" spans="1:12" ht="21" customHeight="1" x14ac:dyDescent="0.15">
      <c r="A97" s="40" t="s">
        <v>57</v>
      </c>
      <c r="B97" s="41" t="s">
        <v>151</v>
      </c>
      <c r="C97" s="19">
        <v>201788</v>
      </c>
      <c r="D97" s="19">
        <v>95390</v>
      </c>
      <c r="E97" s="19">
        <v>106398</v>
      </c>
      <c r="F97" s="19">
        <v>78895</v>
      </c>
      <c r="G97" s="19">
        <v>36657</v>
      </c>
      <c r="H97" s="19">
        <v>42238</v>
      </c>
      <c r="I97" s="19">
        <v>78895</v>
      </c>
      <c r="J97" s="19">
        <v>78106</v>
      </c>
      <c r="K97" s="19">
        <v>789</v>
      </c>
      <c r="L97" s="35"/>
    </row>
    <row r="98" spans="1:12" ht="21" customHeight="1" x14ac:dyDescent="0.15">
      <c r="A98" s="40" t="s">
        <v>66</v>
      </c>
      <c r="B98" s="114" t="s">
        <v>155</v>
      </c>
      <c r="C98" s="19"/>
      <c r="D98" s="19"/>
      <c r="E98" s="19"/>
      <c r="F98" s="19"/>
      <c r="G98" s="19"/>
      <c r="H98" s="19"/>
      <c r="I98" s="19"/>
      <c r="J98" s="19"/>
      <c r="K98" s="19"/>
      <c r="L98" s="35"/>
    </row>
    <row r="99" spans="1:12" ht="21" customHeight="1" x14ac:dyDescent="0.15">
      <c r="A99" s="40" t="s">
        <v>64</v>
      </c>
      <c r="B99" s="41"/>
      <c r="C99" s="19">
        <v>200231</v>
      </c>
      <c r="D99" s="19">
        <v>94557</v>
      </c>
      <c r="E99" s="19">
        <v>105674</v>
      </c>
      <c r="F99" s="19">
        <v>113484</v>
      </c>
      <c r="G99" s="19">
        <v>54622</v>
      </c>
      <c r="H99" s="19">
        <v>58862</v>
      </c>
      <c r="I99" s="19">
        <v>113483</v>
      </c>
      <c r="J99" s="19">
        <v>110525</v>
      </c>
      <c r="K99" s="19">
        <v>2958</v>
      </c>
      <c r="L99" s="35"/>
    </row>
    <row r="100" spans="1:12" ht="21" customHeight="1" x14ac:dyDescent="0.15">
      <c r="A100" s="40" t="s">
        <v>63</v>
      </c>
      <c r="B100" s="41"/>
      <c r="C100" s="19">
        <v>200231</v>
      </c>
      <c r="D100" s="19">
        <v>94557</v>
      </c>
      <c r="E100" s="19">
        <v>105674</v>
      </c>
      <c r="F100" s="19">
        <v>113463</v>
      </c>
      <c r="G100" s="19">
        <v>54611</v>
      </c>
      <c r="H100" s="19">
        <v>58852</v>
      </c>
      <c r="I100" s="19">
        <v>113454</v>
      </c>
      <c r="J100" s="19">
        <v>110451</v>
      </c>
      <c r="K100" s="19">
        <v>3003</v>
      </c>
      <c r="L100" s="35"/>
    </row>
    <row r="101" spans="1:12" ht="21" customHeight="1" x14ac:dyDescent="0.15">
      <c r="A101" s="40" t="s">
        <v>72</v>
      </c>
      <c r="B101" s="114" t="s">
        <v>155</v>
      </c>
      <c r="C101" s="19">
        <v>200231</v>
      </c>
      <c r="D101" s="19">
        <v>94557</v>
      </c>
      <c r="E101" s="19">
        <v>105674</v>
      </c>
      <c r="F101" s="19">
        <v>113155</v>
      </c>
      <c r="G101" s="19">
        <v>54426</v>
      </c>
      <c r="H101" s="19">
        <v>58729</v>
      </c>
      <c r="I101" s="19">
        <v>113011</v>
      </c>
      <c r="J101" s="19">
        <v>110412</v>
      </c>
      <c r="K101" s="19">
        <v>2599</v>
      </c>
      <c r="L101" s="35"/>
    </row>
    <row r="102" spans="1:12" ht="9" customHeight="1" x14ac:dyDescent="0.15">
      <c r="A102" s="38"/>
      <c r="B102" s="37"/>
      <c r="C102" s="14"/>
      <c r="D102" s="14"/>
      <c r="E102" s="14"/>
      <c r="F102" s="14"/>
      <c r="G102" s="14"/>
      <c r="H102" s="14"/>
      <c r="I102" s="14"/>
      <c r="J102" s="14"/>
      <c r="K102" s="14"/>
      <c r="L102" s="35"/>
    </row>
    <row r="103" spans="1:12" x14ac:dyDescent="0.15">
      <c r="A103" s="36" t="s">
        <v>51</v>
      </c>
      <c r="B103" s="9"/>
      <c r="C103" s="2"/>
      <c r="D103" s="2"/>
      <c r="E103" s="2"/>
      <c r="F103" s="2"/>
      <c r="G103" s="2"/>
      <c r="H103" s="2"/>
      <c r="I103" s="2"/>
      <c r="J103" s="2"/>
      <c r="K103" s="2"/>
      <c r="L103" s="35"/>
    </row>
    <row r="104" spans="1:12" x14ac:dyDescent="0.15">
      <c r="A104" s="34"/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1:12" x14ac:dyDescent="0.15">
      <c r="A105" s="34"/>
      <c r="B105" s="8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2" x14ac:dyDescent="0.15">
      <c r="E106" s="35"/>
    </row>
    <row r="107" spans="1:12" x14ac:dyDescent="0.15">
      <c r="A107" s="34"/>
    </row>
  </sheetData>
  <mergeCells count="5">
    <mergeCell ref="I3:K3"/>
    <mergeCell ref="A3:A4"/>
    <mergeCell ref="B3:B4"/>
    <mergeCell ref="C3:E3"/>
    <mergeCell ref="F3:H3"/>
  </mergeCells>
  <phoneticPr fontId="1"/>
  <pageMargins left="0.70866141732283472" right="0.70866141732283472" top="0.74803149606299213" bottom="0.74803149606299213" header="0.31496062992125984" footer="0.31496062992125984"/>
  <pageSetup paperSize="9" scale="45" fitToWidth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baseType="lpstr" size="8">
      <vt:lpstr>目次</vt:lpstr>
      <vt:lpstr>表17-1</vt:lpstr>
      <vt:lpstr>表17-2</vt:lpstr>
      <vt:lpstr>表17-3</vt:lpstr>
      <vt:lpstr>表17-4</vt:lpstr>
      <vt:lpstr>表17-5</vt:lpstr>
      <vt:lpstr>'表17-2'!Print_Area</vt:lpstr>
      <vt:lpstr>'表17-5'!Print_Area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2021-12-17T08:55:56Z</dcterms:created>
  <dcterms:modified xsi:type="dcterms:W3CDTF">2026-03-11T05:30:36Z</dcterms:modified>
</cp:coreProperties>
</file>