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defaultThemeVersion="166925"/>
  <xr:revisionPtr xr6:coauthVersionLast="47" xr6:coauthVersionMax="47" documentId="13_ncr:1_{BCDB5972-2376-44FF-9A0E-48F3DDAAAF40}" revIDLastSave="0" xr10:uidLastSave="{00000000-0000-0000-0000-000000000000}"/>
  <bookViews>
    <workbookView xr2:uid="{00000000-000D-0000-FFFF-FFFF00000000}" windowHeight="15720" windowWidth="29040" xWindow="-120" yWindow="-120"/>
  </bookViews>
  <sheets>
    <sheet r:id="rId1" name="Sheet1" sheetId="1"/>
  </sheets>
  <definedNames>
    <definedName hidden="1" localSheetId="0" name="_xlnm._FilterDatabase">Sheet1!$A$30:$G$286</definedName>
    <definedName localSheetId="0" name="_xlnm.Print_Area">Sheet1!$A$1:$G$284</definedName>
    <definedName name="計算表">Sheet1!$H$1:$I$4</definedName>
    <definedName name="重要">Sheet1!$I$1:$I$4</definedName>
    <definedName name="必須">Sheet1!$I$7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4" i="1" l="1"/>
  <c r="H186" i="1"/>
  <c r="H187" i="1"/>
  <c r="H191" i="1"/>
  <c r="H189" i="1"/>
  <c r="H194" i="1"/>
  <c r="H198" i="1"/>
  <c r="H199" i="1"/>
  <c r="H200" i="1"/>
  <c r="H202" i="1"/>
  <c r="H203" i="1"/>
  <c r="H204" i="1"/>
  <c r="H211" i="1"/>
  <c r="H229" i="1"/>
  <c r="H230" i="1"/>
  <c r="H231" i="1"/>
  <c r="H232" i="1"/>
  <c r="H233" i="1"/>
  <c r="H234" i="1"/>
  <c r="H239" i="1"/>
  <c r="H241" i="1"/>
  <c r="H254" i="1"/>
  <c r="H255" i="1"/>
  <c r="H263" i="1"/>
  <c r="H269" i="1"/>
  <c r="H270" i="1"/>
  <c r="H271" i="1"/>
  <c r="H179" i="1"/>
  <c r="H169" i="1"/>
  <c r="H157" i="1"/>
  <c r="H156" i="1"/>
  <c r="H155" i="1"/>
  <c r="H154" i="1"/>
  <c r="H153" i="1"/>
  <c r="H150" i="1"/>
  <c r="H142" i="1"/>
  <c r="H141" i="1"/>
  <c r="H139" i="1"/>
  <c r="H136" i="1"/>
  <c r="H132" i="1"/>
  <c r="H124" i="1"/>
  <c r="H122" i="1"/>
  <c r="H115" i="1"/>
  <c r="H108" i="1"/>
  <c r="H101" i="1"/>
  <c r="H95" i="1"/>
  <c r="H93" i="1"/>
  <c r="H90" i="1"/>
  <c r="H89" i="1"/>
  <c r="H83" i="1"/>
  <c r="H82" i="1"/>
  <c r="H80" i="1"/>
  <c r="H78" i="1"/>
  <c r="H69" i="1"/>
  <c r="H58" i="1"/>
  <c r="H55" i="1"/>
  <c r="H51" i="1"/>
  <c r="H44" i="1"/>
  <c r="G284" i="1" l="1"/>
  <c r="C33" i="1"/>
  <c r="C34" i="1" s="1"/>
  <c r="C35" i="1" s="1"/>
  <c r="C36" i="1" l="1"/>
  <c r="C37" i="1" s="1"/>
  <c r="C38" i="1" s="1"/>
  <c r="C39" i="1" l="1"/>
  <c r="C40" i="1" s="1"/>
  <c r="C41" i="1" s="1"/>
  <c r="C42" i="1" s="1"/>
  <c r="C43" i="1" l="1"/>
  <c r="C44" i="1" s="1"/>
  <c r="C45" i="1" l="1"/>
  <c r="C46" i="1" s="1"/>
  <c r="C47" i="1" s="1"/>
  <c r="C48" i="1" s="1"/>
  <c r="C49" i="1" s="1"/>
  <c r="C50" i="1" s="1"/>
  <c r="C51" i="1" s="1"/>
  <c r="C52" i="1" s="1"/>
  <c r="C53" i="1" s="1"/>
  <c r="C54" i="1" s="1"/>
  <c r="C55" i="1" s="1"/>
  <c r="C56" i="1" s="1"/>
  <c r="C57" i="1" s="1"/>
  <c r="C58" i="1" s="1"/>
  <c r="C59" i="1" s="1"/>
  <c r="C60" i="1" s="1"/>
  <c r="C61" i="1" s="1"/>
  <c r="C62" i="1" s="1"/>
  <c r="C63" i="1" s="1"/>
  <c r="C64"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l="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l="1"/>
  <c r="C202" i="1" s="1"/>
  <c r="C203" i="1" s="1"/>
  <c r="C204" i="1" s="1"/>
  <c r="C205" i="1" s="1"/>
  <c r="C206" i="1" l="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l="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C252" i="1" s="1"/>
  <c r="C253" i="1" s="1"/>
  <c r="C254" i="1" s="1"/>
  <c r="C255" i="1" s="1"/>
  <c r="C256" i="1" s="1"/>
  <c r="C257" i="1" s="1"/>
  <c r="C258" i="1" s="1"/>
  <c r="C259" i="1" s="1"/>
  <c r="C261" i="1" s="1"/>
  <c r="C263" i="1" s="1"/>
  <c r="C264" i="1" s="1"/>
  <c r="C265" i="1" s="1"/>
  <c r="C266" i="1" s="1"/>
  <c r="C267" i="1" s="1"/>
  <c r="C268" i="1" s="1"/>
  <c r="C269" i="1" s="1"/>
  <c r="C271" i="1" s="1"/>
  <c r="C272" i="1" s="1"/>
  <c r="C273" i="1" s="1"/>
  <c r="C274" i="1" s="1"/>
  <c r="C275" i="1" s="1"/>
  <c r="C276" i="1" s="1"/>
  <c r="C277" i="1" l="1"/>
  <c r="C278" i="1"/>
  <c r="C279" i="1" s="1"/>
  <c r="C280" i="1" s="1"/>
  <c r="C281" i="1" s="1"/>
  <c r="C282" i="1" s="1"/>
</calcChain>
</file>

<file path=xl/sharedStrings.xml><?xml version="1.0" encoding="utf-8"?>
<sst xmlns="http://schemas.openxmlformats.org/spreadsheetml/2006/main" count="592" uniqueCount="358">
  <si>
    <t>CMS機能要求水準書</t>
    <phoneticPr fontId="3"/>
  </si>
  <si>
    <t>【各項目の考え方と記入要領】</t>
    <rPh sb="1" eb="4">
      <t>カクコウモク</t>
    </rPh>
    <rPh sb="5" eb="6">
      <t>カンガ</t>
    </rPh>
    <rPh sb="7" eb="8">
      <t>カタ</t>
    </rPh>
    <rPh sb="9" eb="10">
      <t>キ</t>
    </rPh>
    <rPh sb="10" eb="11">
      <t>ニュウ</t>
    </rPh>
    <rPh sb="11" eb="13">
      <t>ヨウリョウ</t>
    </rPh>
    <phoneticPr fontId="3"/>
  </si>
  <si>
    <t>≪必須項目≫</t>
    <rPh sb="1" eb="3">
      <t>ヒッス</t>
    </rPh>
    <rPh sb="3" eb="5">
      <t>コウモク</t>
    </rPh>
    <phoneticPr fontId="3"/>
  </si>
  <si>
    <t>よって、回答記入は不要。</t>
    <rPh sb="4" eb="6">
      <t>カイトウ</t>
    </rPh>
    <rPh sb="6" eb="7">
      <t>キ</t>
    </rPh>
    <rPh sb="7" eb="8">
      <t>ニュウ</t>
    </rPh>
    <rPh sb="9" eb="11">
      <t>フヨウ</t>
    </rPh>
    <phoneticPr fontId="3"/>
  </si>
  <si>
    <t>※上記前提条件を満たさない場合は失格となり、プロポーザルへの参加を不可とする。</t>
    <rPh sb="1" eb="3">
      <t>ジョウキ</t>
    </rPh>
    <rPh sb="3" eb="5">
      <t>ゼンテイ</t>
    </rPh>
    <rPh sb="5" eb="7">
      <t>ジョウケン</t>
    </rPh>
    <rPh sb="8" eb="9">
      <t>ミ</t>
    </rPh>
    <rPh sb="13" eb="15">
      <t>バアイ</t>
    </rPh>
    <rPh sb="16" eb="18">
      <t>シッカク</t>
    </rPh>
    <rPh sb="30" eb="32">
      <t>サンカ</t>
    </rPh>
    <rPh sb="33" eb="35">
      <t>フカ</t>
    </rPh>
    <phoneticPr fontId="3"/>
  </si>
  <si>
    <t>≪加点項目≫</t>
    <rPh sb="1" eb="3">
      <t>カテン</t>
    </rPh>
    <rPh sb="3" eb="5">
      <t>コウモク</t>
    </rPh>
    <phoneticPr fontId="3"/>
  </si>
  <si>
    <t>　○：本業務の参考経費見積書に記載された金額内で実現が可能</t>
    <rPh sb="3" eb="4">
      <t>ホン</t>
    </rPh>
    <rPh sb="4" eb="6">
      <t>ギョウム</t>
    </rPh>
    <rPh sb="22" eb="23">
      <t>ナイ</t>
    </rPh>
    <rPh sb="24" eb="26">
      <t>ジツゲン</t>
    </rPh>
    <rPh sb="27" eb="29">
      <t>カノウ</t>
    </rPh>
    <phoneticPr fontId="3"/>
  </si>
  <si>
    <t>　△：代替案により、参考経費見積書に記載された金額内で実現が可能（「代替案・備考」欄に具体的な案を記入すること）</t>
    <rPh sb="3" eb="6">
      <t>ダイタイアン</t>
    </rPh>
    <rPh sb="25" eb="26">
      <t>ナイ</t>
    </rPh>
    <rPh sb="27" eb="29">
      <t>ジツゲン</t>
    </rPh>
    <rPh sb="30" eb="32">
      <t>カノウ</t>
    </rPh>
    <phoneticPr fontId="3"/>
  </si>
  <si>
    <t>※システムやアクセシビリティ対応との兼ね合い等により実現不可となる場合は、「×」を記入し、その理由等を「代替案・備考」欄に記入すること。</t>
    <rPh sb="14" eb="16">
      <t>タイオウ</t>
    </rPh>
    <rPh sb="18" eb="19">
      <t>カ</t>
    </rPh>
    <rPh sb="20" eb="21">
      <t>ア</t>
    </rPh>
    <rPh sb="22" eb="23">
      <t>トウ</t>
    </rPh>
    <rPh sb="26" eb="28">
      <t>ジツゲン</t>
    </rPh>
    <rPh sb="28" eb="30">
      <t>フカ</t>
    </rPh>
    <rPh sb="33" eb="35">
      <t>バアイ</t>
    </rPh>
    <rPh sb="41" eb="43">
      <t>キニュウ</t>
    </rPh>
    <rPh sb="47" eb="49">
      <t>リユウ</t>
    </rPh>
    <rPh sb="49" eb="50">
      <t>トウ</t>
    </rPh>
    <phoneticPr fontId="3"/>
  </si>
  <si>
    <t>※1つの項目内で、1部のみ「△」となる場合は「△」を記入し、その代替案を「代替案・備考」欄に具体的な案を記入すること。</t>
    <rPh sb="4" eb="6">
      <t>コウモク</t>
    </rPh>
    <rPh sb="6" eb="7">
      <t>ナイ</t>
    </rPh>
    <rPh sb="10" eb="11">
      <t>ブ</t>
    </rPh>
    <rPh sb="19" eb="21">
      <t>バアイ</t>
    </rPh>
    <rPh sb="26" eb="28">
      <t>キニュウ</t>
    </rPh>
    <rPh sb="32" eb="35">
      <t>ダイタイアン</t>
    </rPh>
    <phoneticPr fontId="3"/>
  </si>
  <si>
    <t>※本業務の参考経費内で提案がある場合は、「代替案・備考」欄に具体的な案を記入すること。</t>
    <rPh sb="1" eb="2">
      <t>ホン</t>
    </rPh>
    <rPh sb="2" eb="4">
      <t>ギョウム</t>
    </rPh>
    <rPh sb="5" eb="7">
      <t>サンコウ</t>
    </rPh>
    <rPh sb="7" eb="9">
      <t>ケイヒ</t>
    </rPh>
    <rPh sb="9" eb="10">
      <t>ナイ</t>
    </rPh>
    <rPh sb="11" eb="13">
      <t>テイアン</t>
    </rPh>
    <rPh sb="16" eb="18">
      <t>バアイ</t>
    </rPh>
    <phoneticPr fontId="3"/>
  </si>
  <si>
    <t>【評価方法】</t>
    <rPh sb="1" eb="3">
      <t>ヒョウカ</t>
    </rPh>
    <rPh sb="3" eb="5">
      <t>ホウホウ</t>
    </rPh>
    <phoneticPr fontId="3"/>
  </si>
  <si>
    <t>　必須項目は、評価対象としない。</t>
    <rPh sb="1" eb="3">
      <t>ヒッス</t>
    </rPh>
    <rPh sb="3" eb="5">
      <t>コウモク</t>
    </rPh>
    <rPh sb="7" eb="9">
      <t>ヒョウカ</t>
    </rPh>
    <rPh sb="9" eb="11">
      <t>タイショウ</t>
    </rPh>
    <phoneticPr fontId="3"/>
  </si>
  <si>
    <t>※必須項目の実現が、代替案により可能となる場合、「代替案・備考」欄に案を記入すること。</t>
    <rPh sb="1" eb="3">
      <t>ヒッス</t>
    </rPh>
    <rPh sb="3" eb="5">
      <t>コウモク</t>
    </rPh>
    <rPh sb="6" eb="8">
      <t>ジツゲン</t>
    </rPh>
    <rPh sb="10" eb="12">
      <t>ダイタイ</t>
    </rPh>
    <rPh sb="12" eb="13">
      <t>アン</t>
    </rPh>
    <rPh sb="16" eb="18">
      <t>カノウ</t>
    </rPh>
    <rPh sb="21" eb="23">
      <t>バアイ</t>
    </rPh>
    <rPh sb="25" eb="28">
      <t>ダイタイアン</t>
    </rPh>
    <rPh sb="29" eb="31">
      <t>ビコウ</t>
    </rPh>
    <rPh sb="32" eb="33">
      <t>ラン</t>
    </rPh>
    <rPh sb="34" eb="35">
      <t>アン</t>
    </rPh>
    <rPh sb="36" eb="37">
      <t>キ</t>
    </rPh>
    <rPh sb="37" eb="38">
      <t>ニュウ</t>
    </rPh>
    <phoneticPr fontId="3"/>
  </si>
  <si>
    <t>≪加点項目≫【網掛けの箇所】</t>
    <rPh sb="1" eb="3">
      <t>カテン</t>
    </rPh>
    <rPh sb="3" eb="5">
      <t>コウモク</t>
    </rPh>
    <rPh sb="7" eb="9">
      <t>アミカ</t>
    </rPh>
    <rPh sb="11" eb="13">
      <t>カショ</t>
    </rPh>
    <phoneticPr fontId="3"/>
  </si>
  <si>
    <t>※「△」の場合は、備考欄に記入された内容について、必要に応じて調査を行なった上で、実現可能な代替案に相当するかを判定し、加点する。</t>
    <rPh sb="5" eb="7">
      <t>バアイ</t>
    </rPh>
    <rPh sb="9" eb="11">
      <t>ビコウ</t>
    </rPh>
    <rPh sb="11" eb="12">
      <t>ラン</t>
    </rPh>
    <rPh sb="13" eb="14">
      <t>キ</t>
    </rPh>
    <rPh sb="14" eb="15">
      <t>ニュウ</t>
    </rPh>
    <rPh sb="18" eb="20">
      <t>ナイヨウ</t>
    </rPh>
    <rPh sb="25" eb="27">
      <t>ヒツヨウ</t>
    </rPh>
    <rPh sb="28" eb="29">
      <t>オウ</t>
    </rPh>
    <rPh sb="31" eb="33">
      <t>チョウサ</t>
    </rPh>
    <rPh sb="34" eb="35">
      <t>オコ</t>
    </rPh>
    <rPh sb="38" eb="39">
      <t>ウエ</t>
    </rPh>
    <rPh sb="41" eb="43">
      <t>ジツゲン</t>
    </rPh>
    <rPh sb="43" eb="45">
      <t>カノウ</t>
    </rPh>
    <rPh sb="46" eb="49">
      <t>ダイタイアン</t>
    </rPh>
    <rPh sb="50" eb="52">
      <t>ソウトウ</t>
    </rPh>
    <rPh sb="56" eb="58">
      <t>ハンテイ</t>
    </rPh>
    <rPh sb="60" eb="62">
      <t>カテン</t>
    </rPh>
    <phoneticPr fontId="3"/>
  </si>
  <si>
    <t>項目</t>
    <rPh sb="0" eb="2">
      <t>コウモク</t>
    </rPh>
    <phoneticPr fontId="3"/>
  </si>
  <si>
    <t>詳細</t>
    <rPh sb="0" eb="2">
      <t>ショウサイ</t>
    </rPh>
    <phoneticPr fontId="3"/>
  </si>
  <si>
    <t>重要度</t>
    <phoneticPr fontId="8"/>
  </si>
  <si>
    <t>記入欄</t>
    <rPh sb="0" eb="2">
      <t>キニュウ</t>
    </rPh>
    <rPh sb="2" eb="3">
      <t>ラン</t>
    </rPh>
    <phoneticPr fontId="3"/>
  </si>
  <si>
    <t>点数</t>
    <rPh sb="0" eb="2">
      <t>テンスウ</t>
    </rPh>
    <phoneticPr fontId="3"/>
  </si>
  <si>
    <t>システム全般</t>
    <phoneticPr fontId="3"/>
  </si>
  <si>
    <t>システム全般</t>
    <phoneticPr fontId="8"/>
  </si>
  <si>
    <t>必須</t>
    <rPh sb="0" eb="2">
      <t>ヒッス</t>
    </rPh>
    <phoneticPr fontId="8"/>
  </si>
  <si>
    <t>導入するCMSは開発ベンダーによるサポートが確立された製品とし、オープンソースでないこと。</t>
    <phoneticPr fontId="8"/>
  </si>
  <si>
    <t>ページ編集時や承認時の各操作など、日常的に行う操作については、操作者がストレスを感じない応答時間であること（業務処理負荷の高い時間帯等は除く）。</t>
  </si>
  <si>
    <t>ユーザライセンスは無制限で提供すること。ユーザ数、ページ数等で費用が変わらないこと。</t>
    <phoneticPr fontId="3"/>
  </si>
  <si>
    <t>システム保守・運用</t>
    <rPh sb="4" eb="6">
      <t>ホシュ</t>
    </rPh>
    <rPh sb="7" eb="9">
      <t>ウンヨウ</t>
    </rPh>
    <phoneticPr fontId="3"/>
  </si>
  <si>
    <t>システム保守・運用</t>
    <rPh sb="4" eb="6">
      <t>ホシュ</t>
    </rPh>
    <rPh sb="7" eb="9">
      <t>ウンヨウ</t>
    </rPh>
    <phoneticPr fontId="8"/>
  </si>
  <si>
    <t>24時間365日（うるう年は366日）運用すること。</t>
    <rPh sb="2" eb="4">
      <t>ジカン</t>
    </rPh>
    <rPh sb="7" eb="8">
      <t>ニチ</t>
    </rPh>
    <rPh sb="12" eb="13">
      <t>トシ</t>
    </rPh>
    <rPh sb="17" eb="18">
      <t>ニチ</t>
    </rPh>
    <rPh sb="19" eb="21">
      <t>ウンヨウ</t>
    </rPh>
    <phoneticPr fontId="8"/>
  </si>
  <si>
    <t>システムで保存するデータを少なくとも日次でバックアップできること。</t>
    <phoneticPr fontId="2"/>
  </si>
  <si>
    <t>データは、全件、条件指定、１件等それぞれの単位で復旧できること。</t>
    <phoneticPr fontId="2"/>
  </si>
  <si>
    <t>ログの管理を行うこと。</t>
    <phoneticPr fontId="8"/>
  </si>
  <si>
    <t>CMSのバージョンアップ対応を行うこと。</t>
    <phoneticPr fontId="8"/>
  </si>
  <si>
    <t>サーバソフトウェアの脆弱性情報を継続的に入手し、脆弱性への対応を行うこと。</t>
    <phoneticPr fontId="8"/>
  </si>
  <si>
    <t>システムの不具合が生じた際、速やかに一時的な対応及び障害診断を行うこと。また、本市へ速やかに状況を報告すること。</t>
    <rPh sb="14" eb="15">
      <t>スミ</t>
    </rPh>
    <rPh sb="39" eb="40">
      <t>ホン</t>
    </rPh>
    <rPh sb="40" eb="41">
      <t>シ</t>
    </rPh>
    <rPh sb="49" eb="51">
      <t>ホウコク</t>
    </rPh>
    <phoneticPr fontId="8"/>
  </si>
  <si>
    <t>障害の原因がソフトウェアやサーバなどの機器等、受託者側にある場合は、速やかに修理を行い、結果を書面にて報告すること。また、障害の原因が通信回線等、受託者の責によらない場合でも、一時的な診断結果を書面にて報告すること。</t>
    <phoneticPr fontId="8"/>
  </si>
  <si>
    <t>デザインやサイト構成等の追加・変更については、画像修正などの軽微なものは協議の上、保守運用の中で対応すること。</t>
    <phoneticPr fontId="8"/>
  </si>
  <si>
    <t>問い合わせ対応</t>
    <rPh sb="5" eb="7">
      <t>タイオウ</t>
    </rPh>
    <phoneticPr fontId="3"/>
  </si>
  <si>
    <t>保守・運用に関する問い合わせ窓口、障害受付窓口を用意し、対応は迅速に行うこと。</t>
    <rPh sb="0" eb="2">
      <t>ホシュ</t>
    </rPh>
    <phoneticPr fontId="8"/>
  </si>
  <si>
    <t>24時間、365日（うるう年は366日）、運用可能な窓口体制を確保すること。</t>
    <rPh sb="13" eb="14">
      <t>トシ</t>
    </rPh>
    <rPh sb="18" eb="19">
      <t>ニチ</t>
    </rPh>
    <phoneticPr fontId="8"/>
  </si>
  <si>
    <t>緊急性が高いものを除き、土曜・日曜日、祝日、年末年始を除く午前9時から午後5時30分の間、CMSの操作方法、運用上の質疑などの問い合わせに対して一元的に対応すること。問い合わせは、本市担当者が質問内容をとりまとめたうえで行う。</t>
    <phoneticPr fontId="8"/>
  </si>
  <si>
    <t xml:space="preserve"> ２．ＣＭＳ（コンテンツ・マネージメント・システム）要件</t>
    <phoneticPr fontId="8"/>
  </si>
  <si>
    <t>管理機能</t>
    <phoneticPr fontId="3"/>
  </si>
  <si>
    <t>一般</t>
    <phoneticPr fontId="3"/>
  </si>
  <si>
    <t>管理者からのお知らせを掲載できること。</t>
    <phoneticPr fontId="3"/>
  </si>
  <si>
    <t>ユーザ設定</t>
    <phoneticPr fontId="3"/>
  </si>
  <si>
    <t>ＩＤによりユーザを識別し、パスワードにより当該ユーザを認証できること。</t>
    <phoneticPr fontId="2"/>
  </si>
  <si>
    <t>ユーザIDを組織（部・課・係等）で割り当てることを想定して、同じユーザIDで同時ログインできること。</t>
    <rPh sb="6" eb="8">
      <t>ソシキ</t>
    </rPh>
    <rPh sb="9" eb="10">
      <t>ブ</t>
    </rPh>
    <rPh sb="11" eb="12">
      <t>カ</t>
    </rPh>
    <rPh sb="13" eb="14">
      <t>カカ</t>
    </rPh>
    <rPh sb="14" eb="15">
      <t>ナド</t>
    </rPh>
    <rPh sb="17" eb="18">
      <t>ワ</t>
    </rPh>
    <rPh sb="19" eb="20">
      <t>ア</t>
    </rPh>
    <rPh sb="25" eb="27">
      <t>ソウテイ</t>
    </rPh>
    <rPh sb="30" eb="31">
      <t>オナ</t>
    </rPh>
    <rPh sb="38" eb="40">
      <t>ドウジ</t>
    </rPh>
    <phoneticPr fontId="8"/>
  </si>
  <si>
    <t>パスワードは文字数（8文字以上等）と文字種類（英数字混合等）の入力制限ができること。</t>
    <rPh sb="6" eb="9">
      <t>モジスウ</t>
    </rPh>
    <rPh sb="11" eb="13">
      <t>モジ</t>
    </rPh>
    <rPh sb="13" eb="15">
      <t>イジョウ</t>
    </rPh>
    <rPh sb="15" eb="16">
      <t>ナド</t>
    </rPh>
    <rPh sb="18" eb="20">
      <t>モジ</t>
    </rPh>
    <rPh sb="20" eb="22">
      <t>シュルイ</t>
    </rPh>
    <rPh sb="23" eb="26">
      <t>エイスウジ</t>
    </rPh>
    <rPh sb="26" eb="28">
      <t>コンゴウ</t>
    </rPh>
    <rPh sb="28" eb="29">
      <t>ナド</t>
    </rPh>
    <rPh sb="31" eb="33">
      <t>ニュウリョク</t>
    </rPh>
    <rPh sb="33" eb="35">
      <t>セイゲン</t>
    </rPh>
    <phoneticPr fontId="8"/>
  </si>
  <si>
    <t>ページ作成を行う作成者用のIDとページ承認を行う承認者用のIDを設定できること。</t>
    <rPh sb="6" eb="7">
      <t>オコナ</t>
    </rPh>
    <phoneticPr fontId="8"/>
  </si>
  <si>
    <t>グループ及び、グループに属するＩＤを設定できること。</t>
    <rPh sb="4" eb="5">
      <t>オヨ</t>
    </rPh>
    <rPh sb="12" eb="13">
      <t>ゾク</t>
    </rPh>
    <rPh sb="18" eb="20">
      <t>セッテイ</t>
    </rPh>
    <phoneticPr fontId="2"/>
  </si>
  <si>
    <t>管理者ＩＤのみ、ユーザを登録、修正、削除できること。</t>
    <phoneticPr fontId="2"/>
  </si>
  <si>
    <t>管理者ＩＤのみ、他ＩＤのパスワードを登録、修正、削除できること。</t>
    <phoneticPr fontId="2"/>
  </si>
  <si>
    <t>管理者は作成者や承認者等についての権限設定をCSVやTSVによるアップロード・ダウンロードにより一括管理できること。</t>
    <rPh sb="4" eb="6">
      <t>サクセイ</t>
    </rPh>
    <rPh sb="6" eb="7">
      <t>シャ</t>
    </rPh>
    <rPh sb="8" eb="10">
      <t>ショウニン</t>
    </rPh>
    <phoneticPr fontId="3"/>
  </si>
  <si>
    <t>ログ管理</t>
    <phoneticPr fontId="3"/>
  </si>
  <si>
    <t>ログイン・ログアウトのログをCMSから日付単位で閲覧、またはCSVやTSVでダウンロードが可能なこと。</t>
    <phoneticPr fontId="3"/>
  </si>
  <si>
    <t>ページ単位で更新履歴を保持し、作成者が過去の状態を確認することが可能なこと。</t>
    <rPh sb="25" eb="27">
      <t>カクニン</t>
    </rPh>
    <phoneticPr fontId="3"/>
  </si>
  <si>
    <t>組織変更</t>
    <phoneticPr fontId="3"/>
  </si>
  <si>
    <t>ページ下部に表示するお問い合わせ先は、マスタデータを修正することですべての該当箇所に反映されること。</t>
    <phoneticPr fontId="8"/>
  </si>
  <si>
    <t>上記は任意の日付を指定して予約できること。
例：4月1日に自動的に新しい問い合わせ先に変更</t>
    <rPh sb="0" eb="2">
      <t>ジョウキ</t>
    </rPh>
    <rPh sb="3" eb="5">
      <t>ニンイ</t>
    </rPh>
    <rPh sb="6" eb="8">
      <t>ヒヅケ</t>
    </rPh>
    <rPh sb="9" eb="11">
      <t>シテイ</t>
    </rPh>
    <rPh sb="13" eb="15">
      <t>ヨヤク</t>
    </rPh>
    <rPh sb="22" eb="23">
      <t>レイ</t>
    </rPh>
    <rPh sb="25" eb="26">
      <t>ガツ</t>
    </rPh>
    <rPh sb="27" eb="28">
      <t>ニチ</t>
    </rPh>
    <rPh sb="29" eb="32">
      <t>ジドウテキ</t>
    </rPh>
    <rPh sb="33" eb="34">
      <t>アタラ</t>
    </rPh>
    <rPh sb="36" eb="37">
      <t>ト</t>
    </rPh>
    <rPh sb="38" eb="39">
      <t>ア</t>
    </rPh>
    <rPh sb="41" eb="42">
      <t>サキ</t>
    </rPh>
    <rPh sb="43" eb="45">
      <t>ヘンコウ</t>
    </rPh>
    <phoneticPr fontId="8"/>
  </si>
  <si>
    <t>ページ所有権は原則グループに付与するものとし、ページ所有者（グループ）の変更を、一括で行えること。</t>
    <rPh sb="3" eb="6">
      <t>ショユウケン</t>
    </rPh>
    <rPh sb="7" eb="9">
      <t>ゲンソク</t>
    </rPh>
    <rPh sb="14" eb="16">
      <t>フヨ</t>
    </rPh>
    <phoneticPr fontId="2"/>
  </si>
  <si>
    <t>ページ所有者（グループ）の変更を、任意の条件（ページタイトル、所有者、公開状態等）で絞り込み、一括で行えること。</t>
    <rPh sb="3" eb="5">
      <t>ショユウ</t>
    </rPh>
    <rPh sb="5" eb="6">
      <t>シャ</t>
    </rPh>
    <rPh sb="13" eb="15">
      <t>ヘンコウ</t>
    </rPh>
    <rPh sb="17" eb="19">
      <t>ニンイ</t>
    </rPh>
    <rPh sb="20" eb="22">
      <t>ジョウケン</t>
    </rPh>
    <rPh sb="31" eb="33">
      <t>ショユウ</t>
    </rPh>
    <rPh sb="33" eb="34">
      <t>シャ</t>
    </rPh>
    <rPh sb="35" eb="37">
      <t>コウカイ</t>
    </rPh>
    <rPh sb="37" eb="39">
      <t>ジョウタイ</t>
    </rPh>
    <rPh sb="39" eb="40">
      <t>ナド</t>
    </rPh>
    <rPh sb="42" eb="43">
      <t>シボ</t>
    </rPh>
    <rPh sb="44" eb="45">
      <t>コ</t>
    </rPh>
    <rPh sb="47" eb="49">
      <t>イッカツ</t>
    </rPh>
    <rPh sb="50" eb="51">
      <t>オコナ</t>
    </rPh>
    <phoneticPr fontId="3"/>
  </si>
  <si>
    <t>上記は任意の日付を指定して予約できること。
例：4月1日に自動的にページ所有者が変更される</t>
    <rPh sb="36" eb="39">
      <t>ショユウシャ</t>
    </rPh>
    <rPh sb="40" eb="42">
      <t>ヘンコウ</t>
    </rPh>
    <phoneticPr fontId="8"/>
  </si>
  <si>
    <t>緊急時対応</t>
    <rPh sb="0" eb="3">
      <t>キンキュウジ</t>
    </rPh>
    <rPh sb="3" eb="5">
      <t>タイオウ</t>
    </rPh>
    <phoneticPr fontId="8"/>
  </si>
  <si>
    <t>災害発生等の緊急時は、コンテンツが即時アップロードできること。</t>
    <rPh sb="17" eb="19">
      <t>ソクジ</t>
    </rPh>
    <phoneticPr fontId="8"/>
  </si>
  <si>
    <t>災害発生等の緊急時にトップページの目立つ位置へ緊急情報を配置できること。</t>
    <rPh sb="4" eb="5">
      <t>トウ</t>
    </rPh>
    <rPh sb="6" eb="8">
      <t>キンキュウ</t>
    </rPh>
    <rPh sb="23" eb="25">
      <t>キンキュウ</t>
    </rPh>
    <phoneticPr fontId="8"/>
  </si>
  <si>
    <t>特定の災害発生情報の発報によりテキスト中心の緊急時ページに自動変更できること。</t>
    <rPh sb="0" eb="2">
      <t>トクテイ</t>
    </rPh>
    <rPh sb="3" eb="5">
      <t>サイガイ</t>
    </rPh>
    <rPh sb="5" eb="7">
      <t>ハッセイ</t>
    </rPh>
    <rPh sb="7" eb="9">
      <t>ジョウホウ</t>
    </rPh>
    <rPh sb="10" eb="12">
      <t>ハッポウ</t>
    </rPh>
    <rPh sb="19" eb="21">
      <t>チュウシン</t>
    </rPh>
    <rPh sb="22" eb="25">
      <t>キンキュウジ</t>
    </rPh>
    <rPh sb="29" eb="31">
      <t>ジドウ</t>
    </rPh>
    <rPh sb="31" eb="33">
      <t>ヘンコウ</t>
    </rPh>
    <phoneticPr fontId="8"/>
  </si>
  <si>
    <t>Jアラートや本市の防災メール等と連動し、自動的にトップページ上に災害発生情報を掲載できること。</t>
    <rPh sb="6" eb="7">
      <t>ホン</t>
    </rPh>
    <rPh sb="7" eb="8">
      <t>シ</t>
    </rPh>
    <rPh sb="9" eb="11">
      <t>ボウサイ</t>
    </rPh>
    <rPh sb="14" eb="15">
      <t>トウ</t>
    </rPh>
    <rPh sb="16" eb="18">
      <t>レンドウ</t>
    </rPh>
    <rPh sb="20" eb="23">
      <t>ジドウテキ</t>
    </rPh>
    <rPh sb="30" eb="31">
      <t>ジョウ</t>
    </rPh>
    <rPh sb="32" eb="34">
      <t>サイガイ</t>
    </rPh>
    <rPh sb="34" eb="36">
      <t>ハッセイ</t>
    </rPh>
    <rPh sb="36" eb="38">
      <t>ジョウホウ</t>
    </rPh>
    <rPh sb="39" eb="41">
      <t>ケイサイ</t>
    </rPh>
    <phoneticPr fontId="8"/>
  </si>
  <si>
    <t>ワークフロー</t>
  </si>
  <si>
    <t>承認ルート</t>
    <phoneticPr fontId="3"/>
  </si>
  <si>
    <t>一般的な承認ルートとして、作成者→承認者（課長等）→公開の設定が可能であること。</t>
    <rPh sb="0" eb="3">
      <t>イッパンテキ</t>
    </rPh>
    <rPh sb="4" eb="6">
      <t>ショウニン</t>
    </rPh>
    <rPh sb="13" eb="16">
      <t>サクセイシャ</t>
    </rPh>
    <rPh sb="17" eb="19">
      <t>ショウニン</t>
    </rPh>
    <rPh sb="19" eb="20">
      <t>シャ</t>
    </rPh>
    <rPh sb="21" eb="23">
      <t>カチョウ</t>
    </rPh>
    <rPh sb="23" eb="24">
      <t>トウ</t>
    </rPh>
    <rPh sb="26" eb="28">
      <t>コウカイ</t>
    </rPh>
    <rPh sb="29" eb="31">
      <t>セッテイ</t>
    </rPh>
    <rPh sb="32" eb="34">
      <t>カノウ</t>
    </rPh>
    <phoneticPr fontId="3"/>
  </si>
  <si>
    <t>管理者が必要に応じて承認フローの段階を容易に増減できること。</t>
    <phoneticPr fontId="3"/>
  </si>
  <si>
    <t>上記は任意の日付を指定して予約できること。
例：4月1日に自動的に承認フローが変更される</t>
    <rPh sb="33" eb="35">
      <t>ショウニン</t>
    </rPh>
    <rPh sb="39" eb="41">
      <t>ヘンコウ</t>
    </rPh>
    <phoneticPr fontId="8"/>
  </si>
  <si>
    <t>承認者不要の承認ルートを作成でき、申請するだけで公開できること。
例：防災関連部署が緊急情報ページ作成時に、承認行為なく公開される</t>
    <rPh sb="0" eb="2">
      <t>ショウニン</t>
    </rPh>
    <rPh sb="2" eb="3">
      <t>シャ</t>
    </rPh>
    <rPh sb="3" eb="5">
      <t>フヨウ</t>
    </rPh>
    <rPh sb="6" eb="8">
      <t>ショウニン</t>
    </rPh>
    <rPh sb="12" eb="14">
      <t>サクセイ</t>
    </rPh>
    <rPh sb="17" eb="19">
      <t>シンセイ</t>
    </rPh>
    <rPh sb="24" eb="26">
      <t>コウカイ</t>
    </rPh>
    <rPh sb="33" eb="34">
      <t>レイ</t>
    </rPh>
    <rPh sb="35" eb="37">
      <t>ボウサイ</t>
    </rPh>
    <rPh sb="37" eb="39">
      <t>カンレン</t>
    </rPh>
    <rPh sb="39" eb="41">
      <t>ブショ</t>
    </rPh>
    <rPh sb="42" eb="44">
      <t>キンキュウ</t>
    </rPh>
    <rPh sb="44" eb="46">
      <t>ジョウホウ</t>
    </rPh>
    <rPh sb="49" eb="51">
      <t>サクセイ</t>
    </rPh>
    <rPh sb="51" eb="52">
      <t>ジ</t>
    </rPh>
    <rPh sb="54" eb="56">
      <t>ショウニン</t>
    </rPh>
    <rPh sb="56" eb="58">
      <t>コウイ</t>
    </rPh>
    <rPh sb="60" eb="62">
      <t>コウカイ</t>
    </rPh>
    <phoneticPr fontId="8"/>
  </si>
  <si>
    <t>管理者は組織改変等に伴う承認ワークフローの変更が容易に行えること。</t>
  </si>
  <si>
    <t>作成・編集作業</t>
    <phoneticPr fontId="3"/>
  </si>
  <si>
    <t>作成途中にコンテンツを保存でき、再ログイン後に途中段階から再開できること。</t>
    <phoneticPr fontId="8"/>
  </si>
  <si>
    <t>作成途中にログアウトする際、内容の保存確認のメッセージが出ること。</t>
    <rPh sb="0" eb="2">
      <t>サクセイ</t>
    </rPh>
    <rPh sb="2" eb="4">
      <t>トチュウ</t>
    </rPh>
    <rPh sb="12" eb="13">
      <t>サイ</t>
    </rPh>
    <rPh sb="14" eb="16">
      <t>ナイヨウ</t>
    </rPh>
    <rPh sb="17" eb="19">
      <t>ホゾン</t>
    </rPh>
    <rPh sb="19" eb="21">
      <t>カクニン</t>
    </rPh>
    <rPh sb="28" eb="29">
      <t>デ</t>
    </rPh>
    <phoneticPr fontId="8"/>
  </si>
  <si>
    <t>自身が管理している作成中のページや承認依頼中のページを一覧で表示する機能があること。</t>
    <rPh sb="19" eb="21">
      <t>イライ</t>
    </rPh>
    <rPh sb="27" eb="29">
      <t>イチラン</t>
    </rPh>
    <rPh sb="34" eb="36">
      <t>キノウ</t>
    </rPh>
    <phoneticPr fontId="3"/>
  </si>
  <si>
    <t>自身が管理している公開開始間近のページ（承認済ページ）や公開終了間近のページを一覧で表示する機能があること。</t>
    <rPh sb="11" eb="13">
      <t>カイシ</t>
    </rPh>
    <rPh sb="13" eb="15">
      <t>マヂカ</t>
    </rPh>
    <rPh sb="20" eb="22">
      <t>ショウニン</t>
    </rPh>
    <rPh sb="22" eb="23">
      <t>ズ</t>
    </rPh>
    <rPh sb="28" eb="30">
      <t>コウカイ</t>
    </rPh>
    <rPh sb="30" eb="32">
      <t>シュウリョウ</t>
    </rPh>
    <rPh sb="32" eb="34">
      <t>マヂカ</t>
    </rPh>
    <rPh sb="39" eb="41">
      <t>イチラン</t>
    </rPh>
    <rPh sb="46" eb="48">
      <t>キノウ</t>
    </rPh>
    <phoneticPr fontId="3"/>
  </si>
  <si>
    <t>承認依頼中のページを作成者自らがキャンセルし、内容を再編集できること。</t>
  </si>
  <si>
    <t>作成者からの承認依頼がメール等によって承認者に自動的に送信されること。</t>
  </si>
  <si>
    <t>承認作業</t>
    <phoneticPr fontId="8"/>
  </si>
  <si>
    <t>内容確認のため、ページのプレビューが可能であること（本ページからのリンク先ページも目視確認ができること）。</t>
    <phoneticPr fontId="8"/>
  </si>
  <si>
    <t>承認者による差し戻しができ、差し戻し時にはコメントを付記できること。</t>
  </si>
  <si>
    <t>承認者は申請されたコンテンツの修正・編集が可能であること。</t>
    <phoneticPr fontId="8"/>
  </si>
  <si>
    <t>複数のページを一括して承認できること。</t>
    <rPh sb="0" eb="2">
      <t>フクスウ</t>
    </rPh>
    <phoneticPr fontId="8"/>
  </si>
  <si>
    <t>編集機能</t>
  </si>
  <si>
    <t>全般</t>
    <phoneticPr fontId="3"/>
  </si>
  <si>
    <t>本市専用オンラインマニュアルを参照できること。</t>
    <phoneticPr fontId="3"/>
  </si>
  <si>
    <t>CMSの操作・ページ作成にソースの編集を一切必要としないこと。</t>
    <rPh sb="4" eb="6">
      <t>ソウサ</t>
    </rPh>
    <rPh sb="10" eb="12">
      <t>サクセイ</t>
    </rPh>
    <rPh sb="17" eb="19">
      <t>ヘンシュウ</t>
    </rPh>
    <rPh sb="20" eb="22">
      <t>イッサイ</t>
    </rPh>
    <rPh sb="22" eb="24">
      <t>ヒツヨウ</t>
    </rPh>
    <phoneticPr fontId="8"/>
  </si>
  <si>
    <t>サイトマップ、パンくずリストを自動生成すること。</t>
    <phoneticPr fontId="8"/>
  </si>
  <si>
    <t>テンプレート</t>
    <phoneticPr fontId="3"/>
  </si>
  <si>
    <t>テンプレートを利用したページ作成が可能であること。</t>
    <rPh sb="7" eb="9">
      <t>リヨウ</t>
    </rPh>
    <rPh sb="14" eb="16">
      <t>サクセイ</t>
    </rPh>
    <rPh sb="17" eb="19">
      <t>カノウ</t>
    </rPh>
    <phoneticPr fontId="3"/>
  </si>
  <si>
    <t>カテゴリごとに利用できるテンプレートを制限できること。</t>
    <rPh sb="7" eb="9">
      <t>リヨウ</t>
    </rPh>
    <rPh sb="19" eb="21">
      <t>セイゲン</t>
    </rPh>
    <phoneticPr fontId="8"/>
  </si>
  <si>
    <t>管理可能なテンプレート数に上限がないこと。</t>
  </si>
  <si>
    <t>管理者はテンプレートの新規作成、編集、削除ができること。</t>
  </si>
  <si>
    <t>CMS内検索機能</t>
    <rPh sb="3" eb="4">
      <t>ナイ</t>
    </rPh>
    <phoneticPr fontId="3"/>
  </si>
  <si>
    <t>キーワードにて全文検索できること。他の検索条件と組み合わせて検索できること。</t>
  </si>
  <si>
    <t>作成者（課）で検索ができること。他の検索条件と組み合わせて検索できること。</t>
    <phoneticPr fontId="3"/>
  </si>
  <si>
    <t>最終更新日の｢日付範囲｣や｢○日経過｣という条件で検索できること。他の検索条件と組み合わせて検索できること。
例：3月1日から3月31日までに更新されたページ一覧を表示。
例：最終更新日から1年以上たったページを一覧表示。</t>
    <rPh sb="86" eb="87">
      <t>レイ</t>
    </rPh>
    <rPh sb="88" eb="90">
      <t>サイシュウ</t>
    </rPh>
    <rPh sb="90" eb="93">
      <t>コウシンビ</t>
    </rPh>
    <rPh sb="96" eb="97">
      <t>ネン</t>
    </rPh>
    <rPh sb="97" eb="99">
      <t>イジョウ</t>
    </rPh>
    <rPh sb="106" eb="108">
      <t>イチラン</t>
    </rPh>
    <rPh sb="108" eb="110">
      <t>ヒョウジ</t>
    </rPh>
    <phoneticPr fontId="3"/>
  </si>
  <si>
    <t>検索結果一覧には｢タイトル｣｢作成者｣｢状態（作成中・公開・公開終了）｣｢公開期間｣｢最終更新日｣等が表示されること。</t>
    <rPh sb="49" eb="50">
      <t>ナド</t>
    </rPh>
    <phoneticPr fontId="8"/>
  </si>
  <si>
    <t>検索結果一覧では上記項目でソートできること。</t>
    <rPh sb="8" eb="10">
      <t>ジョウキ</t>
    </rPh>
    <rPh sb="10" eb="12">
      <t>コウモク</t>
    </rPh>
    <phoneticPr fontId="8"/>
  </si>
  <si>
    <t>コンテンツ作成</t>
    <phoneticPr fontId="3"/>
  </si>
  <si>
    <t>ページデザインはスタイルシートで管理され、作成者がデザインを意識することなくページ作成ができること。</t>
    <rPh sb="16" eb="18">
      <t>カンリ</t>
    </rPh>
    <rPh sb="21" eb="24">
      <t>サクセイシャ</t>
    </rPh>
    <rPh sb="30" eb="32">
      <t>イシキ</t>
    </rPh>
    <rPh sb="41" eb="43">
      <t>サクセイ</t>
    </rPh>
    <phoneticPr fontId="8"/>
  </si>
  <si>
    <t>title属性（ページタイトル）は必須入力として簡単な操作で入力できること。また、そのタイトルが自動的に本文の見出し（H1属性）として設定されること。</t>
    <rPh sb="17" eb="19">
      <t>ヒッス</t>
    </rPh>
    <rPh sb="19" eb="21">
      <t>ニュウリョク</t>
    </rPh>
    <rPh sb="24" eb="26">
      <t>カンタン</t>
    </rPh>
    <rPh sb="27" eb="29">
      <t>ソウサ</t>
    </rPh>
    <rPh sb="30" eb="32">
      <t>ニュウリョク</t>
    </rPh>
    <rPh sb="48" eb="51">
      <t>ジドウテキ</t>
    </rPh>
    <rPh sb="52" eb="54">
      <t>ホンブン</t>
    </rPh>
    <rPh sb="55" eb="57">
      <t>ミダ</t>
    </rPh>
    <rPh sb="61" eb="63">
      <t>ゾクセイ</t>
    </rPh>
    <rPh sb="67" eb="69">
      <t>セッテイ</t>
    </rPh>
    <phoneticPr fontId="8"/>
  </si>
  <si>
    <t>必須</t>
    <rPh sb="0" eb="2">
      <t>ヒッス</t>
    </rPh>
    <phoneticPr fontId="2"/>
  </si>
  <si>
    <t>ページ作成者が、HTML言語を意識することなく、一般的なワープロソフトに近い操作性により、コンテンツを編集できること。</t>
    <phoneticPr fontId="8"/>
  </si>
  <si>
    <t>入力画面で、必須項目が未入力の場合、登録できないこと。</t>
    <rPh sb="12" eb="14">
      <t>ニュウリョク</t>
    </rPh>
    <rPh sb="18" eb="20">
      <t>トウロク</t>
    </rPh>
    <phoneticPr fontId="8"/>
  </si>
  <si>
    <t>既定項目については、プルダウンやチェックボックス等で選択できること。</t>
    <rPh sb="0" eb="2">
      <t>キテイ</t>
    </rPh>
    <rPh sb="2" eb="4">
      <t>コウモク</t>
    </rPh>
    <rPh sb="24" eb="25">
      <t>ナド</t>
    </rPh>
    <rPh sb="26" eb="28">
      <t>センタク</t>
    </rPh>
    <phoneticPr fontId="8"/>
  </si>
  <si>
    <t>HTMLの知識がない職員でも、簡単な操作で表が作成できること。</t>
    <phoneticPr fontId="8"/>
  </si>
  <si>
    <t>コンテンツをコピーし、編集するなど、転用が可能であること。</t>
  </si>
  <si>
    <t>作成したコンテンツの保存・削除が可能であること。</t>
  </si>
  <si>
    <t>検索エンジン対策用のキーワードを設定できること。</t>
  </si>
  <si>
    <t>ページ下部に簡易アンケート（よく分かった。探しやすかった。等の選択形式）を設置できること。</t>
    <phoneticPr fontId="8"/>
  </si>
  <si>
    <t>上記について、運用開始後でも管理者がメンテナンス（追加・変更・削除）できること。</t>
    <rPh sb="0" eb="2">
      <t>ジョウキ</t>
    </rPh>
    <rPh sb="7" eb="9">
      <t>ウンヨウ</t>
    </rPh>
    <rPh sb="9" eb="12">
      <t>カイシゴ</t>
    </rPh>
    <rPh sb="14" eb="17">
      <t>カンリシャ</t>
    </rPh>
    <rPh sb="25" eb="27">
      <t>ツイカ</t>
    </rPh>
    <rPh sb="28" eb="30">
      <t>ヘンコウ</t>
    </rPh>
    <rPh sb="31" eb="33">
      <t>サクジョ</t>
    </rPh>
    <phoneticPr fontId="8"/>
  </si>
  <si>
    <t>ウェブアクセシビリティ</t>
  </si>
  <si>
    <t>HTML言語を意識することなく、h属性（見出し）を付けることができること。また見出し順序のチェックが行われること。</t>
  </si>
  <si>
    <t>HTML言語を意識することなく、alt属性（代替テキスト）を付けることができること。</t>
    <phoneticPr fontId="8"/>
  </si>
  <si>
    <t>HTML言語を意識することなく、表の見出しやキャプションを簡単に設定できること。</t>
    <rPh sb="16" eb="17">
      <t>ヒョウ</t>
    </rPh>
    <rPh sb="18" eb="20">
      <t>ミダ</t>
    </rPh>
    <rPh sb="29" eb="31">
      <t>カンタン</t>
    </rPh>
    <rPh sb="32" eb="34">
      <t>セッテイ</t>
    </rPh>
    <phoneticPr fontId="8"/>
  </si>
  <si>
    <t>表の幅はパーセント指定で設定できること。</t>
    <rPh sb="0" eb="1">
      <t>ヒョウ</t>
    </rPh>
    <rPh sb="2" eb="3">
      <t>ハバ</t>
    </rPh>
    <rPh sb="9" eb="11">
      <t>シテイ</t>
    </rPh>
    <rPh sb="12" eb="14">
      <t>セッテイ</t>
    </rPh>
    <phoneticPr fontId="8"/>
  </si>
  <si>
    <t>全角英数字を半角英数字に自動置き換えできること。</t>
    <rPh sb="0" eb="2">
      <t>ゼンカク</t>
    </rPh>
    <rPh sb="2" eb="5">
      <t>エイスウジ</t>
    </rPh>
    <rPh sb="6" eb="8">
      <t>ハンカク</t>
    </rPh>
    <rPh sb="8" eb="11">
      <t>エイスウジ</t>
    </rPh>
    <rPh sb="12" eb="14">
      <t>ジドウ</t>
    </rPh>
    <rPh sb="14" eb="15">
      <t>オ</t>
    </rPh>
    <rPh sb="16" eb="17">
      <t>カ</t>
    </rPh>
    <phoneticPr fontId="8"/>
  </si>
  <si>
    <t>半角カナを全角カナに自動置き換えできること。</t>
    <rPh sb="0" eb="2">
      <t>ハンカク</t>
    </rPh>
    <rPh sb="5" eb="7">
      <t>ゼンカク</t>
    </rPh>
    <rPh sb="10" eb="12">
      <t>ジドウ</t>
    </rPh>
    <rPh sb="12" eb="13">
      <t>オ</t>
    </rPh>
    <rPh sb="14" eb="15">
      <t>カ</t>
    </rPh>
    <phoneticPr fontId="8"/>
  </si>
  <si>
    <t>全角スペースは自動削除もしくは半角スペースに変換できること。</t>
    <rPh sb="0" eb="2">
      <t>ゼンカク</t>
    </rPh>
    <rPh sb="7" eb="9">
      <t>ジドウ</t>
    </rPh>
    <rPh sb="9" eb="11">
      <t>サクジョ</t>
    </rPh>
    <rPh sb="15" eb="17">
      <t>ハンカク</t>
    </rPh>
    <rPh sb="22" eb="24">
      <t>ヘンカン</t>
    </rPh>
    <phoneticPr fontId="8"/>
  </si>
  <si>
    <t>日付と時間表記等を市が定めるルールに従い、自動置き換えもしくは警告表示できること。（例：　2015/4/1→2015年4月1日、　（月）→（月曜日）、　13:30→午後1時30分）</t>
    <rPh sb="0" eb="2">
      <t>ヒヅケ</t>
    </rPh>
    <rPh sb="3" eb="5">
      <t>ジカン</t>
    </rPh>
    <rPh sb="5" eb="7">
      <t>ヒョウキ</t>
    </rPh>
    <rPh sb="7" eb="8">
      <t>ナド</t>
    </rPh>
    <rPh sb="9" eb="10">
      <t>シ</t>
    </rPh>
    <rPh sb="11" eb="12">
      <t>サダ</t>
    </rPh>
    <rPh sb="18" eb="19">
      <t>シタガ</t>
    </rPh>
    <rPh sb="21" eb="23">
      <t>ジドウ</t>
    </rPh>
    <rPh sb="23" eb="24">
      <t>オ</t>
    </rPh>
    <rPh sb="25" eb="26">
      <t>カ</t>
    </rPh>
    <rPh sb="31" eb="33">
      <t>ケイコク</t>
    </rPh>
    <rPh sb="33" eb="35">
      <t>ヒョウジ</t>
    </rPh>
    <rPh sb="42" eb="43">
      <t>レイ</t>
    </rPh>
    <rPh sb="58" eb="59">
      <t>ネン</t>
    </rPh>
    <rPh sb="60" eb="61">
      <t>ガツ</t>
    </rPh>
    <rPh sb="62" eb="63">
      <t>ニチ</t>
    </rPh>
    <rPh sb="82" eb="84">
      <t>ゴゴ</t>
    </rPh>
    <rPh sb="85" eb="86">
      <t>ジ</t>
    </rPh>
    <rPh sb="88" eb="89">
      <t>フン</t>
    </rPh>
    <phoneticPr fontId="8"/>
  </si>
  <si>
    <t>ウェブアクセシビリティチェックは、チェックボタンのクリック等1回の操作で集約してエラー及び警告一覧が表示されること。</t>
    <rPh sb="29" eb="30">
      <t>ナド</t>
    </rPh>
    <rPh sb="31" eb="32">
      <t>カイ</t>
    </rPh>
    <rPh sb="33" eb="35">
      <t>ソウサ</t>
    </rPh>
    <rPh sb="36" eb="38">
      <t>シュウヤク</t>
    </rPh>
    <rPh sb="43" eb="44">
      <t>オヨ</t>
    </rPh>
    <rPh sb="45" eb="47">
      <t>ケイコク</t>
    </rPh>
    <rPh sb="47" eb="49">
      <t>イチラン</t>
    </rPh>
    <rPh sb="50" eb="52">
      <t>ヒョウジ</t>
    </rPh>
    <phoneticPr fontId="8"/>
  </si>
  <si>
    <t>公開設定</t>
    <phoneticPr fontId="3"/>
  </si>
  <si>
    <t>ページ作成時にURLを任意に設定できること。設定しない場合はシステムが自動で割り振ること。</t>
    <rPh sb="3" eb="5">
      <t>サクセイ</t>
    </rPh>
    <rPh sb="5" eb="6">
      <t>ジ</t>
    </rPh>
    <rPh sb="11" eb="13">
      <t>ニンイ</t>
    </rPh>
    <rPh sb="14" eb="16">
      <t>セッテイ</t>
    </rPh>
    <rPh sb="22" eb="24">
      <t>セッテイ</t>
    </rPh>
    <rPh sb="27" eb="29">
      <t>バアイ</t>
    </rPh>
    <rPh sb="35" eb="37">
      <t>ジドウ</t>
    </rPh>
    <rPh sb="38" eb="39">
      <t>ワ</t>
    </rPh>
    <rPh sb="40" eb="41">
      <t>フ</t>
    </rPh>
    <phoneticPr fontId="8"/>
  </si>
  <si>
    <t>コンテンツの公開・終了期間の設定が可能であること。</t>
    <phoneticPr fontId="8"/>
  </si>
  <si>
    <t>公開期間を「無期限」とする設定が容易にできること。</t>
  </si>
  <si>
    <t>公開期間が終了したHTMLや使用した関連ファイル等は、Webサーバから自動的に削除されること。</t>
  </si>
  <si>
    <t>公開期間が終了したページは、CMSサーバには非公開状態として保存され再利用できること。</t>
    <rPh sb="22" eb="25">
      <t>ヒコウカイ</t>
    </rPh>
    <rPh sb="25" eb="27">
      <t>ジョウタイ</t>
    </rPh>
    <phoneticPr fontId="8"/>
  </si>
  <si>
    <t>管理者はコンテンツの即時公開（5分以内）が可能であること。</t>
    <rPh sb="10" eb="12">
      <t>ソクジ</t>
    </rPh>
    <rPh sb="12" eb="14">
      <t>コウカイ</t>
    </rPh>
    <rPh sb="16" eb="17">
      <t>フン</t>
    </rPh>
    <rPh sb="17" eb="19">
      <t>イナイ</t>
    </rPh>
    <phoneticPr fontId="3"/>
  </si>
  <si>
    <t>一部ユーザに対して、コンテンツを即時公開する権限を付与可能であること。</t>
    <rPh sb="6" eb="7">
      <t>タイ</t>
    </rPh>
    <rPh sb="16" eb="18">
      <t>ソクジ</t>
    </rPh>
    <rPh sb="18" eb="20">
      <t>コウカイ</t>
    </rPh>
    <rPh sb="22" eb="24">
      <t>ケンゲン</t>
    </rPh>
    <rPh sb="25" eb="27">
      <t>フヨ</t>
    </rPh>
    <phoneticPr fontId="3"/>
  </si>
  <si>
    <t>即時公開をした際は、更新に関連するページのみ生成が行われること。また、ページの登録から5分以内に公開できること（緊急時などを想定）。</t>
    <rPh sb="0" eb="2">
      <t>ソクジ</t>
    </rPh>
    <rPh sb="2" eb="4">
      <t>コウカイ</t>
    </rPh>
    <rPh sb="56" eb="59">
      <t>キンキュウジ</t>
    </rPh>
    <rPh sb="62" eb="64">
      <t>ソウテイ</t>
    </rPh>
    <phoneticPr fontId="3"/>
  </si>
  <si>
    <t>公開中のコンテンツを修正し、上書きの日時を指定する機能があること。
例：2月1日に公開中ページを修正し、修正した内容を3月1日に公開（2月中は元の内容で公開）</t>
    <rPh sb="0" eb="3">
      <t>コウカイチュウ</t>
    </rPh>
    <rPh sb="10" eb="12">
      <t>シュウセイ</t>
    </rPh>
    <rPh sb="14" eb="16">
      <t>ウワガ</t>
    </rPh>
    <rPh sb="18" eb="20">
      <t>ニチジ</t>
    </rPh>
    <rPh sb="21" eb="23">
      <t>シテイ</t>
    </rPh>
    <rPh sb="25" eb="27">
      <t>キノウ</t>
    </rPh>
    <rPh sb="34" eb="35">
      <t>レイ</t>
    </rPh>
    <rPh sb="37" eb="38">
      <t>ガツ</t>
    </rPh>
    <rPh sb="39" eb="40">
      <t>ニチ</t>
    </rPh>
    <rPh sb="41" eb="44">
      <t>コウカイチュウ</t>
    </rPh>
    <rPh sb="48" eb="50">
      <t>シュウセイ</t>
    </rPh>
    <rPh sb="52" eb="54">
      <t>シュウセイ</t>
    </rPh>
    <rPh sb="56" eb="58">
      <t>ナイヨウ</t>
    </rPh>
    <rPh sb="60" eb="61">
      <t>ガツ</t>
    </rPh>
    <rPh sb="62" eb="63">
      <t>ニチ</t>
    </rPh>
    <rPh sb="64" eb="66">
      <t>コウカイ</t>
    </rPh>
    <rPh sb="68" eb="70">
      <t>ガツチュウ</t>
    </rPh>
    <rPh sb="71" eb="72">
      <t>モト</t>
    </rPh>
    <rPh sb="73" eb="75">
      <t>ナイヨウ</t>
    </rPh>
    <rPh sb="76" eb="78">
      <t>コウカイ</t>
    </rPh>
    <phoneticPr fontId="3"/>
  </si>
  <si>
    <t>画像</t>
    <phoneticPr fontId="3"/>
  </si>
  <si>
    <t>画像を簡単な操作で配置できること。また、同一ページ内に掲載数の制限なく複数配置できること。</t>
    <rPh sb="3" eb="5">
      <t>カンタン</t>
    </rPh>
    <rPh sb="6" eb="8">
      <t>ソウサ</t>
    </rPh>
    <phoneticPr fontId="8"/>
  </si>
  <si>
    <t>CMSにて画像のリサイズが可能であること。</t>
    <phoneticPr fontId="8"/>
  </si>
  <si>
    <t>CMSにて画像のトリミングが可能であること。</t>
    <phoneticPr fontId="8"/>
  </si>
  <si>
    <t>英数字以外のファイル名を登録できない、または警告すること。</t>
  </si>
  <si>
    <t>登録した画像を複数ページにわたって使用できる場合、画像ファイルを削除する際には、他ページで利用されている画像は削除は行えず、警告が出ること。（知らないうちに画像が削除されないこと）</t>
    <rPh sb="0" eb="2">
      <t>トウロク</t>
    </rPh>
    <rPh sb="4" eb="6">
      <t>ガゾウ</t>
    </rPh>
    <rPh sb="7" eb="9">
      <t>フクスウ</t>
    </rPh>
    <rPh sb="17" eb="19">
      <t>シヨウ</t>
    </rPh>
    <rPh sb="22" eb="24">
      <t>バアイ</t>
    </rPh>
    <rPh sb="58" eb="59">
      <t>オコナ</t>
    </rPh>
    <rPh sb="78" eb="80">
      <t>ガゾウ</t>
    </rPh>
    <phoneticPr fontId="8"/>
  </si>
  <si>
    <t>画像にリンクを設定できること。</t>
    <phoneticPr fontId="8"/>
  </si>
  <si>
    <t>定められた大きさ以上の画像を登録する場合、自動リサイズされること。</t>
    <phoneticPr fontId="3"/>
  </si>
  <si>
    <t>登録できる画像のファイル種別（JPEG、GIF、PNGのみ等）を制限できること。</t>
  </si>
  <si>
    <t>動画</t>
    <phoneticPr fontId="3"/>
  </si>
  <si>
    <t>HTMLソースを編集することなく、簡単な操作でページ内に動画・音声の配置を行えること。</t>
    <rPh sb="17" eb="19">
      <t>カンタン</t>
    </rPh>
    <rPh sb="20" eb="22">
      <t>ソウサ</t>
    </rPh>
    <phoneticPr fontId="8"/>
  </si>
  <si>
    <t>YouTube動画を簡単な操作で埋め込み掲載できること。</t>
    <rPh sb="7" eb="9">
      <t>ドウガ</t>
    </rPh>
    <rPh sb="10" eb="12">
      <t>カンタン</t>
    </rPh>
    <rPh sb="13" eb="15">
      <t>ソウサ</t>
    </rPh>
    <rPh sb="16" eb="17">
      <t>ウ</t>
    </rPh>
    <rPh sb="18" eb="19">
      <t>コ</t>
    </rPh>
    <rPh sb="20" eb="22">
      <t>ケイサイ</t>
    </rPh>
    <phoneticPr fontId="8"/>
  </si>
  <si>
    <t>イベント情報</t>
    <rPh sb="4" eb="6">
      <t>ジョウホウ</t>
    </rPh>
    <phoneticPr fontId="3"/>
  </si>
  <si>
    <t>イベントカレンダーを作成できること。</t>
    <rPh sb="10" eb="12">
      <t>サクセイ</t>
    </rPh>
    <phoneticPr fontId="8"/>
  </si>
  <si>
    <t>イベントカレンダーに自動登録されるイベントページを作成できること。</t>
    <rPh sb="25" eb="27">
      <t>サクセイ</t>
    </rPh>
    <phoneticPr fontId="8"/>
  </si>
  <si>
    <t>イベント開催日は複数日指定や期間指定ができ、イベントカレンダーに自動的に反映されること。</t>
    <rPh sb="4" eb="7">
      <t>カイサイビ</t>
    </rPh>
    <rPh sb="8" eb="10">
      <t>フクスウ</t>
    </rPh>
    <rPh sb="10" eb="11">
      <t>ビ</t>
    </rPh>
    <rPh sb="11" eb="13">
      <t>シテイ</t>
    </rPh>
    <rPh sb="14" eb="16">
      <t>キカン</t>
    </rPh>
    <rPh sb="16" eb="18">
      <t>シテイ</t>
    </rPh>
    <rPh sb="32" eb="35">
      <t>ジドウテキ</t>
    </rPh>
    <rPh sb="36" eb="38">
      <t>ハンエイ</t>
    </rPh>
    <phoneticPr fontId="8"/>
  </si>
  <si>
    <t>リンク管理</t>
    <phoneticPr fontId="3"/>
  </si>
  <si>
    <t>内部・外部ページへのリンクを設定できること。</t>
    <phoneticPr fontId="8"/>
  </si>
  <si>
    <t>内部・外部へのリンクを設定する際、別ウィンドウで開く設定ができること。</t>
    <rPh sb="0" eb="2">
      <t>ナイブ</t>
    </rPh>
    <rPh sb="3" eb="5">
      <t>ガイブ</t>
    </rPh>
    <rPh sb="11" eb="13">
      <t>セッテイ</t>
    </rPh>
    <rPh sb="15" eb="16">
      <t>サイ</t>
    </rPh>
    <rPh sb="17" eb="18">
      <t>ベツ</t>
    </rPh>
    <rPh sb="24" eb="25">
      <t>ヒラ</t>
    </rPh>
    <rPh sb="26" eb="28">
      <t>セッテイ</t>
    </rPh>
    <phoneticPr fontId="8"/>
  </si>
  <si>
    <t>内部リンクはサイトツリーから選択するなど、アドレス入力やファイル名指定の必要がなく設定できること。</t>
  </si>
  <si>
    <t>外部リンクは（外部リンク）などの文言が自動的に設定されること。</t>
    <phoneticPr fontId="8"/>
  </si>
  <si>
    <t>CMS内で作成中・承認中のページにリンクを貼ることができること。リンクを貼る方法はリストやプレビューから選択する方式であること。</t>
  </si>
  <si>
    <t>内部リンクはシステムが自動的に管理し、リンク先ページが非公開時、ページ削除時、カテゴリ移動時にリンク切れを発生させないこと。</t>
    <rPh sb="22" eb="23">
      <t>サキ</t>
    </rPh>
    <rPh sb="27" eb="30">
      <t>ヒコウカイ</t>
    </rPh>
    <rPh sb="30" eb="31">
      <t>ジ</t>
    </rPh>
    <rPh sb="35" eb="37">
      <t>サクジョ</t>
    </rPh>
    <rPh sb="37" eb="38">
      <t>ジ</t>
    </rPh>
    <rPh sb="43" eb="45">
      <t>イドウ</t>
    </rPh>
    <rPh sb="45" eb="46">
      <t>ジ</t>
    </rPh>
    <phoneticPr fontId="8"/>
  </si>
  <si>
    <t>外部リンクチェックを自動で行い、リンク切れがあった場合は一覧で確認できること。</t>
    <rPh sb="31" eb="33">
      <t>カクニン</t>
    </rPh>
    <phoneticPr fontId="8"/>
  </si>
  <si>
    <t>該当ページを内部リンク設定しているページ一覧を確認できること。（被リンク一覧表示）</t>
    <rPh sb="6" eb="8">
      <t>ナイブ</t>
    </rPh>
    <phoneticPr fontId="8"/>
  </si>
  <si>
    <t>リンクのテキストに適切ではない可能性のあるテキスト（「ここをクリック」など）が含まれていないかチェックできること。</t>
  </si>
  <si>
    <t>ファイル管理</t>
    <phoneticPr fontId="3"/>
  </si>
  <si>
    <t>ページファイル名は半角英数字以外のファイル名を登録できないこと。</t>
  </si>
  <si>
    <t>添付ファイルを掲載する際は、ファイルの種類（アイコン)とファイル容量が自動的に表示されること。</t>
  </si>
  <si>
    <t>ページにPDF等の各種ファイル（Microsoft Word・Excel、PDFは必須）が添付できること。</t>
    <phoneticPr fontId="8"/>
  </si>
  <si>
    <t>添付ファイルの容量を制限または警告できること。</t>
    <phoneticPr fontId="8"/>
  </si>
  <si>
    <t>添付ファイルをCMSに一括でアップロードできること。</t>
    <phoneticPr fontId="8"/>
  </si>
  <si>
    <t>添付ファイルの閲覧にソフトが必要な場合には、自動的に閲覧方法などが表示されること。</t>
    <phoneticPr fontId="8"/>
  </si>
  <si>
    <t>問い合わせ情報</t>
    <rPh sb="5" eb="7">
      <t>ジョウホウ</t>
    </rPh>
    <phoneticPr fontId="3"/>
  </si>
  <si>
    <t>各ページに作成担当課（係）の問い合わせ先を自動挿入できること。</t>
    <phoneticPr fontId="8"/>
  </si>
  <si>
    <t>アンケート機能</t>
    <rPh sb="5" eb="7">
      <t>キノウ</t>
    </rPh>
    <phoneticPr fontId="8"/>
  </si>
  <si>
    <t>入力フォームで全角・半角・メール形式などの入力制限を設定できること。</t>
    <rPh sb="0" eb="2">
      <t>ニュウリョク</t>
    </rPh>
    <rPh sb="7" eb="9">
      <t>ゼンカク</t>
    </rPh>
    <rPh sb="10" eb="12">
      <t>ハンカク</t>
    </rPh>
    <rPh sb="16" eb="18">
      <t>ケイシキ</t>
    </rPh>
    <rPh sb="21" eb="23">
      <t>ニュウリョク</t>
    </rPh>
    <rPh sb="23" eb="25">
      <t>セイゲン</t>
    </rPh>
    <rPh sb="26" eb="28">
      <t>セッテイ</t>
    </rPh>
    <phoneticPr fontId="10"/>
  </si>
  <si>
    <t>地図機能</t>
    <phoneticPr fontId="3"/>
  </si>
  <si>
    <t>地図に複数のポイントを設定できること。</t>
  </si>
  <si>
    <t>RSS配信</t>
    <phoneticPr fontId="3"/>
  </si>
  <si>
    <t>ページ作成時にRSS情報として表示するか否かを選択可能であること。</t>
  </si>
  <si>
    <t>カテゴリごとの新着情報をRSSフォーマットで出力できること。</t>
  </si>
  <si>
    <t>ソーシャルメディア連携</t>
    <rPh sb="9" eb="11">
      <t>レンケイ</t>
    </rPh>
    <phoneticPr fontId="8"/>
  </si>
  <si>
    <t>スマートフォン・
タブレット等</t>
    <rPh sb="14" eb="15">
      <t>トウ</t>
    </rPh>
    <phoneticPr fontId="3"/>
  </si>
  <si>
    <t>サブサイトの管理</t>
    <phoneticPr fontId="8"/>
  </si>
  <si>
    <t>サブサイトの管理</t>
    <rPh sb="6" eb="8">
      <t>カンリ</t>
    </rPh>
    <phoneticPr fontId="8"/>
  </si>
  <si>
    <t>階層構造、メニュー構造、デザイン、パンくずリストの異なる複数のサイトを管理できること。</t>
    <phoneticPr fontId="8"/>
  </si>
  <si>
    <t>公開ホームページ</t>
    <rPh sb="0" eb="2">
      <t>コウカイ</t>
    </rPh>
    <phoneticPr fontId="8"/>
  </si>
  <si>
    <t>閲覧環境</t>
    <rPh sb="0" eb="2">
      <t>エツラン</t>
    </rPh>
    <rPh sb="2" eb="4">
      <t>カンキョウ</t>
    </rPh>
    <phoneticPr fontId="8"/>
  </si>
  <si>
    <t>イベントカレンダー</t>
    <phoneticPr fontId="8"/>
  </si>
  <si>
    <t>イベントカレンダーは月単位で表示できること。</t>
    <phoneticPr fontId="8"/>
  </si>
  <si>
    <t>カテゴリごとに絞り込んでイベントカレンダーを表示できること。</t>
    <rPh sb="7" eb="8">
      <t>シボ</t>
    </rPh>
    <rPh sb="9" eb="10">
      <t>コ</t>
    </rPh>
    <phoneticPr fontId="8"/>
  </si>
  <si>
    <t>イベントカレンダーを開いた当日に開催しているイベントを目立つ位置にわかりやすく表示できること。</t>
    <rPh sb="10" eb="11">
      <t>ヒラ</t>
    </rPh>
    <rPh sb="13" eb="15">
      <t>トウジツ</t>
    </rPh>
    <rPh sb="16" eb="18">
      <t>カイサイ</t>
    </rPh>
    <rPh sb="27" eb="29">
      <t>メダ</t>
    </rPh>
    <rPh sb="30" eb="32">
      <t>イチ</t>
    </rPh>
    <rPh sb="39" eb="41">
      <t>ヒョウジ</t>
    </rPh>
    <phoneticPr fontId="8"/>
  </si>
  <si>
    <t>バナー広告</t>
    <rPh sb="3" eb="5">
      <t>コウコク</t>
    </rPh>
    <phoneticPr fontId="8"/>
  </si>
  <si>
    <t>広告バナー表示メニューは、広告欄であることが分かるデザインにすること。</t>
    <rPh sb="0" eb="2">
      <t>コウコク</t>
    </rPh>
    <rPh sb="5" eb="7">
      <t>ヒョウジ</t>
    </rPh>
    <rPh sb="13" eb="16">
      <t>コウコクラン</t>
    </rPh>
    <rPh sb="22" eb="23">
      <t>ワ</t>
    </rPh>
    <phoneticPr fontId="8"/>
  </si>
  <si>
    <t>広告バナー画像、URL、掲載期間、掲載場所を個別に指定して表示できること。また、掲載期間を登録することにより、自動的に掲載開始、掲載終了できること。</t>
    <rPh sb="12" eb="14">
      <t>ケイサイ</t>
    </rPh>
    <rPh sb="29" eb="31">
      <t>ヒョウジ</t>
    </rPh>
    <phoneticPr fontId="8"/>
  </si>
  <si>
    <t>一定期間ごとに自動で表示順の並べ替えができること。
例：任意の日時から今まで上段にあったバナーが下段に移動するよう予約できる</t>
    <rPh sb="0" eb="2">
      <t>イッテイ</t>
    </rPh>
    <rPh sb="2" eb="4">
      <t>キカン</t>
    </rPh>
    <rPh sb="7" eb="9">
      <t>ジドウ</t>
    </rPh>
    <rPh sb="10" eb="12">
      <t>ヒョウジ</t>
    </rPh>
    <rPh sb="12" eb="13">
      <t>ジュン</t>
    </rPh>
    <rPh sb="14" eb="15">
      <t>ナラ</t>
    </rPh>
    <rPh sb="16" eb="17">
      <t>カ</t>
    </rPh>
    <rPh sb="26" eb="27">
      <t>レイ</t>
    </rPh>
    <rPh sb="28" eb="30">
      <t>ニンイ</t>
    </rPh>
    <rPh sb="31" eb="33">
      <t>ニチジ</t>
    </rPh>
    <rPh sb="35" eb="36">
      <t>イマ</t>
    </rPh>
    <rPh sb="38" eb="40">
      <t>ジョウダン</t>
    </rPh>
    <rPh sb="48" eb="50">
      <t>ゲダン</t>
    </rPh>
    <rPh sb="51" eb="53">
      <t>イドウ</t>
    </rPh>
    <rPh sb="57" eb="59">
      <t>ヨヤク</t>
    </rPh>
    <phoneticPr fontId="8"/>
  </si>
  <si>
    <t>アクセス解析</t>
    <rPh sb="4" eb="6">
      <t>カイセキ</t>
    </rPh>
    <phoneticPr fontId="8"/>
  </si>
  <si>
    <t>各ページ及び総数についてページビュー数・ユーザー数・トラフィック数・参照元等が解析可能であること。</t>
    <rPh sb="0" eb="1">
      <t>カク</t>
    </rPh>
    <rPh sb="4" eb="5">
      <t>オヨ</t>
    </rPh>
    <rPh sb="6" eb="8">
      <t>ソウスウ</t>
    </rPh>
    <rPh sb="18" eb="19">
      <t>スウ</t>
    </rPh>
    <rPh sb="24" eb="25">
      <t>スウ</t>
    </rPh>
    <rPh sb="32" eb="33">
      <t>スウ</t>
    </rPh>
    <rPh sb="34" eb="36">
      <t>サンショウ</t>
    </rPh>
    <rPh sb="36" eb="37">
      <t>モト</t>
    </rPh>
    <rPh sb="37" eb="38">
      <t>トウ</t>
    </rPh>
    <rPh sb="39" eb="41">
      <t>カイセキ</t>
    </rPh>
    <rPh sb="41" eb="43">
      <t>カノウ</t>
    </rPh>
    <phoneticPr fontId="10"/>
  </si>
  <si>
    <t>上記でカウントしたものを時間・日・週・月・年ごとにカウント可能であること。</t>
    <rPh sb="0" eb="2">
      <t>ジョウキ</t>
    </rPh>
    <rPh sb="12" eb="14">
      <t>ジカン</t>
    </rPh>
    <rPh sb="15" eb="16">
      <t>ヒ</t>
    </rPh>
    <rPh sb="17" eb="18">
      <t>シュウ</t>
    </rPh>
    <rPh sb="19" eb="20">
      <t>ツキ</t>
    </rPh>
    <rPh sb="21" eb="22">
      <t>ネン</t>
    </rPh>
    <rPh sb="29" eb="31">
      <t>カノウ</t>
    </rPh>
    <phoneticPr fontId="10"/>
  </si>
  <si>
    <t>閲覧者の接続ポイント（都道府県）が集計できること。</t>
    <phoneticPr fontId="2"/>
  </si>
  <si>
    <t>集計結果を数値およびグラフで表示できること。</t>
    <rPh sb="0" eb="2">
      <t>シュウケイ</t>
    </rPh>
    <rPh sb="2" eb="4">
      <t>ケッカ</t>
    </rPh>
    <rPh sb="5" eb="7">
      <t>スウチ</t>
    </rPh>
    <rPh sb="14" eb="16">
      <t>ヒョウジ</t>
    </rPh>
    <phoneticPr fontId="10"/>
  </si>
  <si>
    <t>ウェブアクセシビリティ
対応</t>
    <rPh sb="12" eb="14">
      <t>タイオウ</t>
    </rPh>
    <phoneticPr fontId="8"/>
  </si>
  <si>
    <t>閲覧者がキーボード操作のみで極力サイトを利用できること。</t>
    <rPh sb="0" eb="3">
      <t>エツランシャ</t>
    </rPh>
    <rPh sb="9" eb="11">
      <t>ソウサ</t>
    </rPh>
    <rPh sb="14" eb="16">
      <t>キョクリョク</t>
    </rPh>
    <rPh sb="20" eb="22">
      <t>リヨウ</t>
    </rPh>
    <phoneticPr fontId="8"/>
  </si>
  <si>
    <t>閲覧者が文字サイズ、背景色を変更できること。</t>
    <rPh sb="4" eb="6">
      <t>モジ</t>
    </rPh>
    <rPh sb="10" eb="13">
      <t>ハイケイショク</t>
    </rPh>
    <rPh sb="14" eb="16">
      <t>ヘンコウ</t>
    </rPh>
    <phoneticPr fontId="8"/>
  </si>
  <si>
    <t>一般的な音声読み上げソフトを利用して正しく読み上げられること。</t>
    <rPh sb="0" eb="3">
      <t>イッパンテキ</t>
    </rPh>
    <rPh sb="4" eb="6">
      <t>オンセイ</t>
    </rPh>
    <rPh sb="6" eb="7">
      <t>ヨ</t>
    </rPh>
    <rPh sb="8" eb="9">
      <t>ア</t>
    </rPh>
    <rPh sb="14" eb="16">
      <t>リヨウ</t>
    </rPh>
    <rPh sb="18" eb="19">
      <t>タダ</t>
    </rPh>
    <rPh sb="21" eb="22">
      <t>ヨ</t>
    </rPh>
    <rPh sb="23" eb="24">
      <t>ア</t>
    </rPh>
    <phoneticPr fontId="8"/>
  </si>
  <si>
    <t>音声読み上げソフトを持っていない人も、ホームページ上で音声読み上げが利用できること。</t>
    <rPh sb="0" eb="3">
      <t>オンセイヨ</t>
    </rPh>
    <rPh sb="4" eb="5">
      <t>ア</t>
    </rPh>
    <rPh sb="10" eb="11">
      <t>モ</t>
    </rPh>
    <rPh sb="16" eb="17">
      <t>ヒト</t>
    </rPh>
    <rPh sb="25" eb="26">
      <t>ジョウ</t>
    </rPh>
    <rPh sb="27" eb="30">
      <t>オンセイヨ</t>
    </rPh>
    <rPh sb="31" eb="32">
      <t>ア</t>
    </rPh>
    <rPh sb="34" eb="36">
      <t>リヨウ</t>
    </rPh>
    <phoneticPr fontId="2"/>
  </si>
  <si>
    <t>ページ表示</t>
    <rPh sb="3" eb="5">
      <t>ヒョウジ</t>
    </rPh>
    <phoneticPr fontId="8"/>
  </si>
  <si>
    <t>各ページの同じ位置にグローバルナビゲーションを自動的に生成できること。</t>
    <rPh sb="0" eb="1">
      <t>カク</t>
    </rPh>
    <rPh sb="5" eb="6">
      <t>オナ</t>
    </rPh>
    <rPh sb="7" eb="9">
      <t>イチ</t>
    </rPh>
    <rPh sb="23" eb="25">
      <t>ジドウ</t>
    </rPh>
    <rPh sb="25" eb="26">
      <t>テキ</t>
    </rPh>
    <rPh sb="27" eb="29">
      <t>セイセイ</t>
    </rPh>
    <phoneticPr fontId="8"/>
  </si>
  <si>
    <t>各ページの同じ位置に「トップページへ戻る」「前のページに戻る」等のナビゲーションを自動的に生成できること。</t>
    <rPh sb="0" eb="1">
      <t>カク</t>
    </rPh>
    <rPh sb="5" eb="6">
      <t>オナ</t>
    </rPh>
    <rPh sb="7" eb="9">
      <t>イチ</t>
    </rPh>
    <rPh sb="22" eb="23">
      <t>マエ</t>
    </rPh>
    <rPh sb="28" eb="29">
      <t>モド</t>
    </rPh>
    <rPh sb="31" eb="32">
      <t>ナド</t>
    </rPh>
    <rPh sb="41" eb="43">
      <t>ジドウ</t>
    </rPh>
    <rPh sb="43" eb="44">
      <t>テキ</t>
    </rPh>
    <rPh sb="45" eb="47">
      <t>セイセイ</t>
    </rPh>
    <phoneticPr fontId="8"/>
  </si>
  <si>
    <t>各ページに同じ階層内のカテゴリ及びページへのリンクを表示するローカルナビゲーションを自動的に生成できること。</t>
    <rPh sb="15" eb="16">
      <t>オヨ</t>
    </rPh>
    <rPh sb="26" eb="28">
      <t>ヒョウジ</t>
    </rPh>
    <rPh sb="42" eb="45">
      <t>ジドウテキ</t>
    </rPh>
    <rPh sb="46" eb="48">
      <t>セイセイ</t>
    </rPh>
    <phoneticPr fontId="8"/>
  </si>
  <si>
    <t>各ページに「関連する情報」「よくある質問」「アクセスランキング」等へのリンクを表記するサイドメニューを自動的に生成できること。</t>
    <rPh sb="0" eb="1">
      <t>カク</t>
    </rPh>
    <phoneticPr fontId="8"/>
  </si>
  <si>
    <t>必須</t>
    <rPh sb="0" eb="2">
      <t>ヒッス</t>
    </rPh>
    <phoneticPr fontId="3"/>
  </si>
  <si>
    <t>外国語連携</t>
    <rPh sb="0" eb="3">
      <t>ガイコクゴ</t>
    </rPh>
    <rPh sb="3" eb="5">
      <t>レンケイ</t>
    </rPh>
    <phoneticPr fontId="3"/>
  </si>
  <si>
    <t>自動翻訳機能において、誤訳防止を考慮し辞書登録機能などを備えていること。</t>
    <rPh sb="0" eb="2">
      <t>ジドウ</t>
    </rPh>
    <rPh sb="2" eb="4">
      <t>ホンヤク</t>
    </rPh>
    <rPh sb="4" eb="6">
      <t>キノウ</t>
    </rPh>
    <rPh sb="11" eb="13">
      <t>ゴヤク</t>
    </rPh>
    <rPh sb="13" eb="15">
      <t>ボウシ</t>
    </rPh>
    <rPh sb="16" eb="18">
      <t>コウリョ</t>
    </rPh>
    <rPh sb="19" eb="21">
      <t>ジショ</t>
    </rPh>
    <rPh sb="21" eb="23">
      <t>トウロク</t>
    </rPh>
    <rPh sb="23" eb="25">
      <t>キノウ</t>
    </rPh>
    <rPh sb="28" eb="29">
      <t>ソナ</t>
    </rPh>
    <phoneticPr fontId="3"/>
  </si>
  <si>
    <t xml:space="preserve"> 2．ネットワーク要件</t>
  </si>
  <si>
    <t>ネットワーク全般</t>
    <rPh sb="6" eb="8">
      <t>ゼンパン</t>
    </rPh>
    <phoneticPr fontId="8"/>
  </si>
  <si>
    <t>3．セキュリティ要件</t>
  </si>
  <si>
    <t>セキュリティ全般</t>
    <rPh sb="6" eb="8">
      <t>ゼンパン</t>
    </rPh>
    <phoneticPr fontId="14"/>
  </si>
  <si>
    <t>セキュリティ全般</t>
    <rPh sb="6" eb="8">
      <t>ゼンパン</t>
    </rPh>
    <phoneticPr fontId="8"/>
  </si>
  <si>
    <t>運用するサーバについては、ウイルス駆除ソフトを常に最新バージョンに維持して感染を防止すること。</t>
    <rPh sb="0" eb="2">
      <t>ウンヨウ</t>
    </rPh>
    <rPh sb="17" eb="19">
      <t>クジョ</t>
    </rPh>
    <rPh sb="23" eb="24">
      <t>ツネ</t>
    </rPh>
    <rPh sb="25" eb="27">
      <t>サイシン</t>
    </rPh>
    <rPh sb="33" eb="35">
      <t>イジ</t>
    </rPh>
    <rPh sb="37" eb="39">
      <t>カンセン</t>
    </rPh>
    <rPh sb="40" eb="42">
      <t>ボウシ</t>
    </rPh>
    <phoneticPr fontId="8"/>
  </si>
  <si>
    <t>ソフトウェアは、セキュリティホール等に対する最新の対策を行った上で導入すること。</t>
    <rPh sb="17" eb="18">
      <t>トウ</t>
    </rPh>
    <rPh sb="19" eb="20">
      <t>タイ</t>
    </rPh>
    <rPh sb="22" eb="24">
      <t>サイシン</t>
    </rPh>
    <rPh sb="25" eb="27">
      <t>タイサク</t>
    </rPh>
    <rPh sb="28" eb="29">
      <t>オコナ</t>
    </rPh>
    <rPh sb="31" eb="32">
      <t>ウエ</t>
    </rPh>
    <rPh sb="33" eb="35">
      <t>ドウニュウ</t>
    </rPh>
    <phoneticPr fontId="8"/>
  </si>
  <si>
    <t>異常または障害の発生が確認された際には、直ちに本市に連絡すること。また、発生原因を速やかに調査し、報告書を提出すること。</t>
    <phoneticPr fontId="8"/>
  </si>
  <si>
    <t>管理者機能への不正なアクセスに対して、システム管理者宛通知できること。</t>
    <phoneticPr fontId="2"/>
  </si>
  <si>
    <t>アクセスログへの不正なアクセスに対して、システム管理者宛通知できること。</t>
    <phoneticPr fontId="2"/>
  </si>
  <si>
    <t>システムの負荷増大やストレージ容量不足、データへのアクセス過多、システム安定稼動要件として指定した閾値超え等、システム安定稼動阻害状況を検知した場合、システム管理者宛通知できること。</t>
    <phoneticPr fontId="2"/>
  </si>
  <si>
    <t>4．サブシステム</t>
    <phoneticPr fontId="3"/>
  </si>
  <si>
    <t>メールマガジンシステム</t>
    <phoneticPr fontId="3"/>
  </si>
  <si>
    <t>メールマガジンの登録者情報及び数を確認できること。</t>
  </si>
  <si>
    <t>送信メールのヘッダー・フッターに、あらかじめ指定した文章（例：担当課名、配信停止の案内など）を、自動的に挿入できること。なお文章は、作成者・管理者等が任意に変更できること。</t>
  </si>
  <si>
    <t>作成者が任意のアンケートフォームを作成できること。また承認後、Ｗｅｂサーバで公開できること。</t>
    <rPh sb="0" eb="3">
      <t>サクセイシャ</t>
    </rPh>
    <rPh sb="4" eb="6">
      <t>ニンイ</t>
    </rPh>
    <rPh sb="17" eb="19">
      <t>サクセイ</t>
    </rPh>
    <rPh sb="27" eb="29">
      <t>ショウニン</t>
    </rPh>
    <rPh sb="29" eb="30">
      <t>ゴ</t>
    </rPh>
    <rPh sb="38" eb="40">
      <t>コウカイ</t>
    </rPh>
    <phoneticPr fontId="10"/>
  </si>
  <si>
    <t>アンケートの回答をＷｅｂサーバに保存する場合は、第三者が閲覧できないよう暗号化等を行うこと。</t>
    <rPh sb="6" eb="8">
      <t>カイトウ</t>
    </rPh>
    <rPh sb="16" eb="18">
      <t>ホゾン</t>
    </rPh>
    <rPh sb="20" eb="22">
      <t>バアイ</t>
    </rPh>
    <rPh sb="24" eb="27">
      <t>ダイサンシャ</t>
    </rPh>
    <rPh sb="28" eb="30">
      <t>エツラン</t>
    </rPh>
    <rPh sb="36" eb="38">
      <t>アンゴウ</t>
    </rPh>
    <rPh sb="38" eb="39">
      <t>カ</t>
    </rPh>
    <rPh sb="39" eb="40">
      <t>ナド</t>
    </rPh>
    <rPh sb="41" eb="42">
      <t>オコナ</t>
    </rPh>
    <phoneticPr fontId="10"/>
  </si>
  <si>
    <t>CMSサーバ、Webサーバ間の通信は暗号化通信によりセキュリティを確保すること。</t>
    <rPh sb="13" eb="14">
      <t>カン</t>
    </rPh>
    <rPh sb="15" eb="17">
      <t>ツウシン</t>
    </rPh>
    <rPh sb="18" eb="21">
      <t>アンゴウカ</t>
    </rPh>
    <rPh sb="21" eb="23">
      <t>ツウシン</t>
    </rPh>
    <rPh sb="33" eb="35">
      <t>カクホ</t>
    </rPh>
    <phoneticPr fontId="3"/>
  </si>
  <si>
    <t>サブシステムを含む公開するページは原則すべてSSL/TLS通信により閲覧させること。なお、SSL/TLS通信に必要なサーバ証明書の取得、導入及び更新手続き等必要な作業については費用に含み、受託者が責任を持って行うこと。なお、無料で発行されるサーバ証明書、一般に販売されているPC、タブレット、スマートフォンに購入時の状態でインストールされているルート証明書で証明書を確認できないサーバ証明書の導入は認めないものとする。また、証明書発行機関のルート証明書が失効することが判明した場合は、早急に別の証明書を取得し、設定すること。</t>
    <rPh sb="7" eb="8">
      <t>フク</t>
    </rPh>
    <rPh sb="127" eb="129">
      <t>イッパン</t>
    </rPh>
    <rPh sb="130" eb="132">
      <t>ハンバイ</t>
    </rPh>
    <rPh sb="154" eb="157">
      <t>コウニュウジ</t>
    </rPh>
    <rPh sb="158" eb="160">
      <t>ジョウタイ</t>
    </rPh>
    <rPh sb="175" eb="178">
      <t>ショウメイショ</t>
    </rPh>
    <rPh sb="179" eb="182">
      <t>ショウメイショ</t>
    </rPh>
    <rPh sb="183" eb="185">
      <t>カクニン</t>
    </rPh>
    <rPh sb="192" eb="195">
      <t>ショウメイショ</t>
    </rPh>
    <phoneticPr fontId="2"/>
  </si>
  <si>
    <r>
      <t>　加点項目(「</t>
    </r>
    <r>
      <rPr>
        <sz val="10"/>
        <rFont val="ＭＳ Ｐゴシック"/>
        <family val="3"/>
        <charset val="128"/>
      </rPr>
      <t>重要</t>
    </r>
    <r>
      <rPr>
        <sz val="10"/>
        <color theme="1"/>
        <rFont val="ＭＳ Ｐゴシック"/>
        <family val="3"/>
        <charset val="128"/>
      </rPr>
      <t>」)は、絶対要件ではなく、本業務の参考経費見積書に記載された金額内での実現が不可能の場合でも失格にならない。</t>
    </r>
    <rPh sb="1" eb="3">
      <t>カテン</t>
    </rPh>
    <rPh sb="3" eb="5">
      <t>コウモク</t>
    </rPh>
    <rPh sb="7" eb="9">
      <t>ジュウヨウ</t>
    </rPh>
    <rPh sb="13" eb="15">
      <t>ゼッタイ</t>
    </rPh>
    <rPh sb="15" eb="17">
      <t>ヨウケン</t>
    </rPh>
    <rPh sb="22" eb="23">
      <t>ホン</t>
    </rPh>
    <rPh sb="23" eb="25">
      <t>ギョウム</t>
    </rPh>
    <rPh sb="41" eb="42">
      <t>ナイ</t>
    </rPh>
    <rPh sb="44" eb="46">
      <t>ジツゲン</t>
    </rPh>
    <rPh sb="47" eb="50">
      <t>フカノウ</t>
    </rPh>
    <rPh sb="51" eb="53">
      <t>バアイ</t>
    </rPh>
    <rPh sb="55" eb="57">
      <t>シッカク</t>
    </rPh>
    <phoneticPr fontId="3"/>
  </si>
  <si>
    <t xml:space="preserve"> 1．ＣＭＳ（コンテンツ・マネージメント・システム）、公開用Ｗｅｂサーバ等共通要件</t>
    <rPh sb="27" eb="30">
      <t>コウカイヨウ</t>
    </rPh>
    <rPh sb="36" eb="37">
      <t>ナド</t>
    </rPh>
    <rPh sb="37" eb="39">
      <t>キョウツウ</t>
    </rPh>
    <phoneticPr fontId="8"/>
  </si>
  <si>
    <t>重要</t>
  </si>
  <si>
    <t>重要</t>
    <phoneticPr fontId="8"/>
  </si>
  <si>
    <t>重要</t>
    <phoneticPr fontId="2"/>
  </si>
  <si>
    <t>CMSサーバの停止により、ホームページの公開に影響がないこと。また、Webサーバの停止により、CMSサーバの稼働に影響がないこと。</t>
  </si>
  <si>
    <t>端末にソフトのインストールなどをする必要がないこと。</t>
  </si>
  <si>
    <t>システムに障害が発生した場合のために必要なバックアップを行うこと。なお、バックアップは媒体または別サーバ等に行い、適正に管理すること。</t>
  </si>
  <si>
    <t>システムの全権限を持つ管理者用のIDを設定できること。</t>
  </si>
  <si>
    <t>緊急時には、庁内端末以外からもページ公開ができるような仕組みがあること。
例：指定アドレスにメールを送信するとページ公開できる</t>
  </si>
  <si>
    <t>緊急情報コンテンツを作成できること。また、緊急時には権限を付与されたＩＤで承認者ＩＤの承認を必要とせずに、最小限の操作で公開できること。</t>
  </si>
  <si>
    <t>災害発生等の緊急時には、権限を付与されたＩＤで最小限の操作でトップページ全体のデザインをテキスト中心のデザインに切り替えられること。</t>
  </si>
  <si>
    <t>作成者ＩＤではページ作成のみで承認は行えないこと。</t>
  </si>
  <si>
    <t>段階承認の数は各グループによって設定可能であること。</t>
  </si>
  <si>
    <t>グループごとに利用できるテンプレートを制限できること。</t>
  </si>
  <si>
    <t>個人情報を入力または添付ファイルでアップロードした場合、警告が表示されること。</t>
  </si>
  <si>
    <t>Microsoft Word・Excelとの互換性を持ち、入力一般、及び表の作成の際にはコピーアンドペースト（ショートカットキーによるものも含む）が可能であること。また、その際不要なタグは削除できる機能を有すること。</t>
  </si>
  <si>
    <t>alt属性について未入力や具体的でない単語を入れた場合は画像等を登録できないこと。
例：「画像」のみ入力し登録しようとした場合</t>
    <rPh sb="30" eb="31">
      <t>トウ</t>
    </rPh>
    <phoneticPr fontId="2"/>
  </si>
  <si>
    <t>機種依存文字を自動置き換え、もしくは警告表示可能であること。機種依存文字及び置き換え文字について、一般的な内容で提案した上で、初期設定すること。</t>
  </si>
  <si>
    <t>表記ゆれ等を自動でチェックし、作成者に知らせることができること。</t>
    <rPh sb="0" eb="2">
      <t>ヒョウキ</t>
    </rPh>
    <rPh sb="4" eb="5">
      <t>トウ</t>
    </rPh>
    <rPh sb="6" eb="8">
      <t>ジドウ</t>
    </rPh>
    <rPh sb="15" eb="18">
      <t>サクセイシャ</t>
    </rPh>
    <rPh sb="19" eb="20">
      <t>シ</t>
    </rPh>
    <phoneticPr fontId="2"/>
  </si>
  <si>
    <t>メインのホームページのほかに、サブサイト(特設サイト)を作成できること。
例：議会の特設サイト、ふるさと納税特設サイト</t>
    <rPh sb="21" eb="23">
      <t>トクセツ</t>
    </rPh>
    <rPh sb="28" eb="30">
      <t>サクセイ</t>
    </rPh>
    <rPh sb="37" eb="38">
      <t>レイ</t>
    </rPh>
    <rPh sb="39" eb="41">
      <t>ギカイ</t>
    </rPh>
    <rPh sb="42" eb="44">
      <t>トクセツ</t>
    </rPh>
    <rPh sb="52" eb="54">
      <t>ノウゼイ</t>
    </rPh>
    <rPh sb="54" eb="56">
      <t>トクセツ</t>
    </rPh>
    <phoneticPr fontId="2"/>
  </si>
  <si>
    <t>入力項目として、少なくとも次の項目を入力できること。
イベント名、カテゴリ、区分、内容、期間、場所、問い合わせ先、関連サイト</t>
  </si>
  <si>
    <t>場所ごとに絞り込んでイベントカレンダーを表示できること。</t>
  </si>
  <si>
    <t>日付やカテゴリ、場所やキーワードなど、イベントページにある情報を指定してイベント詳細検索ができること。</t>
  </si>
  <si>
    <t>管理者ＩＤでのみ、またはＷｅｂサーバに設定する管理用ＩＤでのみバナー広告を追加、修正、削除できること。</t>
  </si>
  <si>
    <t>管理画面にて月別、週別、日別のページビューを集計できること。</t>
  </si>
  <si>
    <t>掲載した広告バナーのクリック数を集計する機能があること。集計結果は管理用ＩＤでのみ閲覧でき、またＣＳＶ等でダウンロードできること。</t>
    <phoneticPr fontId="2"/>
  </si>
  <si>
    <t>集計結果は管理用ＩＤでのみ閲覧でき、またＣＳＶ等でダウンロードできること。</t>
    <phoneticPr fontId="2"/>
  </si>
  <si>
    <t>スマートフォン表示の際も自動翻訳が可能であること。</t>
    <rPh sb="7" eb="9">
      <t>ヒョウジ</t>
    </rPh>
    <rPh sb="10" eb="11">
      <t>サイ</t>
    </rPh>
    <rPh sb="12" eb="14">
      <t>ジドウ</t>
    </rPh>
    <rPh sb="14" eb="16">
      <t>ホンヤク</t>
    </rPh>
    <rPh sb="17" eb="19">
      <t>カノウ</t>
    </rPh>
    <phoneticPr fontId="7"/>
  </si>
  <si>
    <t>災害時等緊急の場合を除き、基本的にCMSへのアクセスは、特定の端末のみを許可する等、第三者からのアクセスによるホームページの改ざん等を防止し、安全性に考慮すること。</t>
    <rPh sb="0" eb="2">
      <t>サイガイ</t>
    </rPh>
    <rPh sb="2" eb="4">
      <t>ジナド</t>
    </rPh>
    <rPh sb="4" eb="6">
      <t>キンキュウ</t>
    </rPh>
    <rPh sb="7" eb="9">
      <t>バアイ</t>
    </rPh>
    <rPh sb="10" eb="11">
      <t>ノゾ</t>
    </rPh>
    <rPh sb="13" eb="16">
      <t>キホンテキ</t>
    </rPh>
    <rPh sb="28" eb="30">
      <t>トクテイ</t>
    </rPh>
    <rPh sb="31" eb="33">
      <t>タンマツ</t>
    </rPh>
    <rPh sb="36" eb="38">
      <t>キョカ</t>
    </rPh>
    <rPh sb="39" eb="40">
      <t>ナド</t>
    </rPh>
    <rPh sb="41" eb="42">
      <t>ダイ</t>
    </rPh>
    <rPh sb="42" eb="44">
      <t>サンシャ</t>
    </rPh>
    <rPh sb="61" eb="62">
      <t>カイ</t>
    </rPh>
    <rPh sb="64" eb="65">
      <t>ナド</t>
    </rPh>
    <rPh sb="66" eb="68">
      <t>ボウシ</t>
    </rPh>
    <rPh sb="70" eb="73">
      <t>アンゼンセイ</t>
    </rPh>
    <rPh sb="74" eb="76">
      <t>コウリョ</t>
    </rPh>
    <phoneticPr fontId="8"/>
  </si>
  <si>
    <t>メールマガジン機能を実装すること。また、管理者IDで、随時、メールマガジンを追加・停止できること。</t>
  </si>
  <si>
    <t>　◎：既に他自治体で稼働しているCMSに実装されており、本業務の参考経費見積書に記載された金額内で実現が可能</t>
    <rPh sb="3" eb="4">
      <t>スデ</t>
    </rPh>
    <rPh sb="5" eb="6">
      <t>タ</t>
    </rPh>
    <rPh sb="6" eb="9">
      <t>ジチタイ</t>
    </rPh>
    <rPh sb="10" eb="12">
      <t>カドウ</t>
    </rPh>
    <rPh sb="20" eb="22">
      <t>ジッソウ</t>
    </rPh>
    <rPh sb="28" eb="29">
      <t>ホン</t>
    </rPh>
    <rPh sb="29" eb="31">
      <t>ギョウム</t>
    </rPh>
    <rPh sb="32" eb="34">
      <t>サンコウ</t>
    </rPh>
    <rPh sb="34" eb="36">
      <t>ケイヒ</t>
    </rPh>
    <rPh sb="36" eb="39">
      <t>ミツモリショ</t>
    </rPh>
    <rPh sb="40" eb="42">
      <t>キサイ</t>
    </rPh>
    <rPh sb="45" eb="47">
      <t>キンガク</t>
    </rPh>
    <rPh sb="47" eb="48">
      <t>ナイ</t>
    </rPh>
    <rPh sb="49" eb="51">
      <t>ジツゲン</t>
    </rPh>
    <rPh sb="52" eb="54">
      <t>カノウ</t>
    </rPh>
    <phoneticPr fontId="3"/>
  </si>
  <si>
    <t>　以下の4つの基準で、実現可否の回答を行うこと。</t>
    <rPh sb="1" eb="3">
      <t>イカ</t>
    </rPh>
    <rPh sb="7" eb="9">
      <t>キジュン</t>
    </rPh>
    <rPh sb="11" eb="13">
      <t>ジツゲン</t>
    </rPh>
    <rPh sb="13" eb="15">
      <t>カヒ</t>
    </rPh>
    <rPh sb="16" eb="18">
      <t>カイトウ</t>
    </rPh>
    <rPh sb="19" eb="20">
      <t>オコナ</t>
    </rPh>
    <phoneticPr fontId="3"/>
  </si>
  <si>
    <t>システムの機能追加、機能改善、不具合修正を継続的に行うこと。</t>
    <phoneticPr fontId="8"/>
  </si>
  <si>
    <t>現メールマガジンシステムに登録されたアドレスは全て移行すること。</t>
    <rPh sb="0" eb="1">
      <t>ウツツ</t>
    </rPh>
    <rPh sb="13" eb="15">
      <t>トウロク</t>
    </rPh>
    <rPh sb="23" eb="24">
      <t>スベ</t>
    </rPh>
    <rPh sb="25" eb="27">
      <t>イコウ</t>
    </rPh>
    <phoneticPr fontId="7"/>
  </si>
  <si>
    <t>重要</t>
    <rPh sb="0" eb="2">
      <t>ジュウヨウ</t>
    </rPh>
    <phoneticPr fontId="2"/>
  </si>
  <si>
    <t>必須</t>
    <rPh sb="0" eb="2">
      <t>ヒッス</t>
    </rPh>
    <phoneticPr fontId="2"/>
  </si>
  <si>
    <t>イベントページに画像データ、添付ファイル等を配置できること。</t>
    <rPh sb="20" eb="21">
      <t>トウ</t>
    </rPh>
    <phoneticPr fontId="8"/>
  </si>
  <si>
    <t>閲覧者の使用するブラウザ・OS・デバイスが集計できること。</t>
    <rPh sb="0" eb="3">
      <t>エツランシャ</t>
    </rPh>
    <rPh sb="4" eb="6">
      <t>シヨウ</t>
    </rPh>
    <rPh sb="21" eb="23">
      <t>シュウケイ</t>
    </rPh>
    <phoneticPr fontId="3"/>
  </si>
  <si>
    <t>地図機能については、CMSのエディタにて入力する機能を設けるか、外部サイトへのリンクにより提供することも可とする。</t>
    <rPh sb="0" eb="2">
      <t>チズ</t>
    </rPh>
    <rPh sb="2" eb="4">
      <t>キノウ</t>
    </rPh>
    <rPh sb="20" eb="22">
      <t>ニュウリョク</t>
    </rPh>
    <rPh sb="24" eb="26">
      <t>キノウ</t>
    </rPh>
    <rPh sb="27" eb="28">
      <t>モウ</t>
    </rPh>
    <rPh sb="32" eb="34">
      <t>ガイブ</t>
    </rPh>
    <rPh sb="45" eb="47">
      <t>テイキョウ</t>
    </rPh>
    <rPh sb="52" eb="53">
      <t>カ</t>
    </rPh>
    <phoneticPr fontId="1"/>
  </si>
  <si>
    <t>GoogleMapsなどを利用した地図機能により住所の入力、緯度・経度情報を表示・利用できること。</t>
  </si>
  <si>
    <t>市民等ＣＭＳのアカウントを持たないものでも、イベントカレンダーに情報入力できること。なお、その場合管理者が掲載の承認を行うことができること。</t>
    <rPh sb="34" eb="36">
      <t>ニュウリョク</t>
    </rPh>
    <rPh sb="47" eb="49">
      <t>バアイ</t>
    </rPh>
    <rPh sb="49" eb="51">
      <t>カンリ</t>
    </rPh>
    <rPh sb="51" eb="52">
      <t>シャ</t>
    </rPh>
    <rPh sb="53" eb="55">
      <t>ケイサイ</t>
    </rPh>
    <rPh sb="56" eb="58">
      <t>ショウニン</t>
    </rPh>
    <rPh sb="59" eb="60">
      <t>オコナ</t>
    </rPh>
    <phoneticPr fontId="2"/>
  </si>
  <si>
    <t>必須</t>
    <rPh sb="0" eb="2">
      <t>ヒッス</t>
    </rPh>
    <phoneticPr fontId="2"/>
  </si>
  <si>
    <t>システムの障害を迅速に検知するため、システム監視を行うとともに、障害発生時、メール等で通知すること。</t>
    <rPh sb="32" eb="34">
      <t>ショウガイ</t>
    </rPh>
    <rPh sb="34" eb="36">
      <t>ハッセイ</t>
    </rPh>
    <rPh sb="36" eb="37">
      <t>ジ</t>
    </rPh>
    <rPh sb="41" eb="42">
      <t>ナド</t>
    </rPh>
    <rPh sb="43" eb="45">
      <t>ツウチ</t>
    </rPh>
    <phoneticPr fontId="8"/>
  </si>
  <si>
    <t>全てのページをＳＳＬ通信により表示させること。</t>
    <rPh sb="0" eb="1">
      <t>スベ</t>
    </rPh>
    <rPh sb="10" eb="12">
      <t>ツウシン</t>
    </rPh>
    <rPh sb="15" eb="17">
      <t>ヒョウジ</t>
    </rPh>
    <phoneticPr fontId="2"/>
  </si>
  <si>
    <t>webシステムであること。</t>
    <phoneticPr fontId="2"/>
  </si>
  <si>
    <t>複数ウィンドウを表示できること。</t>
    <rPh sb="0" eb="2">
      <t>フクスウ</t>
    </rPh>
    <rPh sb="8" eb="10">
      <t>ヒョウジ</t>
    </rPh>
    <phoneticPr fontId="2"/>
  </si>
  <si>
    <t>文字コードはUTF-8であること。</t>
    <rPh sb="0" eb="2">
      <t>モジ</t>
    </rPh>
    <phoneticPr fontId="2"/>
  </si>
  <si>
    <t>　必須項目は、絶対要件であり、本業務の参考経費見積書に記載された金額内で実現可能なことが前提条件である（代替案で実現可能である場合は、「代替案・備考」欄に具体的な案を記入すること）。</t>
    <rPh sb="1" eb="3">
      <t>ヒッス</t>
    </rPh>
    <rPh sb="3" eb="5">
      <t>コウモク</t>
    </rPh>
    <rPh sb="7" eb="9">
      <t>ゼッタイ</t>
    </rPh>
    <rPh sb="9" eb="11">
      <t>ヨウケン</t>
    </rPh>
    <rPh sb="15" eb="16">
      <t>ホン</t>
    </rPh>
    <rPh sb="16" eb="18">
      <t>ギョウム</t>
    </rPh>
    <rPh sb="34" eb="35">
      <t>ナイ</t>
    </rPh>
    <rPh sb="36" eb="38">
      <t>ジツゲン</t>
    </rPh>
    <rPh sb="38" eb="40">
      <t>カノウ</t>
    </rPh>
    <rPh sb="44" eb="46">
      <t>ゼンテイ</t>
    </rPh>
    <rPh sb="46" eb="48">
      <t>ジョウケン</t>
    </rPh>
    <rPh sb="52" eb="55">
      <t>ダイタイアン</t>
    </rPh>
    <rPh sb="56" eb="58">
      <t>ジツゲン</t>
    </rPh>
    <rPh sb="58" eb="60">
      <t>カノウ</t>
    </rPh>
    <rPh sb="63" eb="65">
      <t>バアイ</t>
    </rPh>
    <rPh sb="68" eb="71">
      <t>ダイタイアン</t>
    </rPh>
    <rPh sb="72" eb="74">
      <t>ビコウ</t>
    </rPh>
    <rPh sb="75" eb="76">
      <t>ラン</t>
    </rPh>
    <rPh sb="77" eb="80">
      <t>グタイテキ</t>
    </rPh>
    <rPh sb="81" eb="82">
      <t>アン</t>
    </rPh>
    <rPh sb="83" eb="84">
      <t>キ</t>
    </rPh>
    <rPh sb="84" eb="85">
      <t>ニュウ</t>
    </rPh>
    <phoneticPr fontId="3"/>
  </si>
  <si>
    <t>◎</t>
    <phoneticPr fontId="2"/>
  </si>
  <si>
    <t>〇</t>
    <phoneticPr fontId="2"/>
  </si>
  <si>
    <t>△</t>
    <phoneticPr fontId="2"/>
  </si>
  <si>
    <t>×</t>
    <phoneticPr fontId="2"/>
  </si>
  <si>
    <t>－</t>
    <phoneticPr fontId="2"/>
  </si>
  <si>
    <t>合計</t>
    <rPh sb="0" eb="2">
      <t>ゴウケイ</t>
    </rPh>
    <phoneticPr fontId="2"/>
  </si>
  <si>
    <t>修理は、障害の発見から、平日午前8時30分から午後5時15分内においては2時間以内、夜間及び休日においては6時間以内に着手すること。</t>
    <rPh sb="20" eb="21">
      <t>フン</t>
    </rPh>
    <rPh sb="29" eb="30">
      <t>フン</t>
    </rPh>
    <phoneticPr fontId="8"/>
  </si>
  <si>
    <t>公開ページの表示等に影響のある障害については、可能な場合、topページやポップアップなどによりホームページ閲覧者に周知できること。</t>
    <rPh sb="0" eb="2">
      <t>コウカイ</t>
    </rPh>
    <rPh sb="57" eb="59">
      <t>シュウチ</t>
    </rPh>
    <phoneticPr fontId="8"/>
  </si>
  <si>
    <t>AI等の活用</t>
    <rPh sb="2" eb="3">
      <t>ナド</t>
    </rPh>
    <rPh sb="4" eb="6">
      <t>カツヨウ</t>
    </rPh>
    <phoneticPr fontId="2"/>
  </si>
  <si>
    <t>印刷</t>
    <rPh sb="0" eb="2">
      <t>インサツ</t>
    </rPh>
    <phoneticPr fontId="2"/>
  </si>
  <si>
    <t>ウェブブックは、各所属の担当者にてCMSから簡易な操作で作成、編集ができること。</t>
    <rPh sb="8" eb="9">
      <t>カク</t>
    </rPh>
    <rPh sb="9" eb="11">
      <t>ショゾク</t>
    </rPh>
    <rPh sb="12" eb="15">
      <t>タントウシャ</t>
    </rPh>
    <rPh sb="22" eb="24">
      <t>カンイ</t>
    </rPh>
    <rPh sb="25" eb="27">
      <t>ソウサ</t>
    </rPh>
    <rPh sb="28" eb="30">
      <t>サクセイ</t>
    </rPh>
    <rPh sb="31" eb="33">
      <t>ヘンシュウ</t>
    </rPh>
    <phoneticPr fontId="1"/>
  </si>
  <si>
    <t>パソコンおよびスマートフォンにて再生できるウェブブック（ページをめくるような操作で閲覧できる、拡大縮小機能を有する）を作成できること。</t>
  </si>
  <si>
    <t>作成できるウェブブックの冊数に上限がないこと、追加の費用が発生しないこと。</t>
  </si>
  <si>
    <t>重要</t>
    <rPh sb="0" eb="2">
      <t>ジュウヨウ</t>
    </rPh>
    <phoneticPr fontId="3"/>
  </si>
  <si>
    <t>ウェブブック</t>
    <phoneticPr fontId="2"/>
  </si>
  <si>
    <t>印刷時のイメージもプレビューできること。または、ブラウザで印刷機能を使用した際、A4縦のレイアウトが崩れずに表示されること。</t>
    <phoneticPr fontId="2"/>
  </si>
  <si>
    <t>デジタルガイド</t>
    <phoneticPr fontId="2"/>
  </si>
  <si>
    <t>重要</t>
    <rPh sb="0" eb="2">
      <t>ジュウヨウ</t>
    </rPh>
    <phoneticPr fontId="2"/>
  </si>
  <si>
    <t>単語やボタンの横に文章のポップアップが表示されるボタンを設置できること。その内容を自由に入力できること。</t>
    <rPh sb="0" eb="2">
      <t>タンゴ</t>
    </rPh>
    <rPh sb="7" eb="8">
      <t>ヨコ</t>
    </rPh>
    <rPh sb="9" eb="11">
      <t>ブンショウ</t>
    </rPh>
    <rPh sb="19" eb="21">
      <t>ヒョウジ</t>
    </rPh>
    <rPh sb="28" eb="30">
      <t>セッチ</t>
    </rPh>
    <rPh sb="38" eb="40">
      <t>ナイヨウ</t>
    </rPh>
    <rPh sb="41" eb="43">
      <t>ジユウ</t>
    </rPh>
    <rPh sb="44" eb="46">
      <t>ニュウリョク</t>
    </rPh>
    <phoneticPr fontId="2"/>
  </si>
  <si>
    <t>AIがユーザーのほしい情報まで誘導する機能を有すること。</t>
    <rPh sb="11" eb="13">
      <t>ジョウホウ</t>
    </rPh>
    <rPh sb="15" eb="17">
      <t>ユウドウ</t>
    </rPh>
    <rPh sb="19" eb="21">
      <t>キノウ</t>
    </rPh>
    <rPh sb="22" eb="23">
      <t>ユウ</t>
    </rPh>
    <phoneticPr fontId="2"/>
  </si>
  <si>
    <t>ポップアップの設置個数に制限がないこと。</t>
    <rPh sb="7" eb="9">
      <t>セッチ</t>
    </rPh>
    <rPh sb="9" eb="11">
      <t>コスウ</t>
    </rPh>
    <rPh sb="12" eb="14">
      <t>セイゲン</t>
    </rPh>
    <phoneticPr fontId="2"/>
  </si>
  <si>
    <t>プロンプトを自由に編集できること。</t>
    <rPh sb="6" eb="8">
      <t>ジユウ</t>
    </rPh>
    <rPh sb="9" eb="11">
      <t>ヘンシュウ</t>
    </rPh>
    <phoneticPr fontId="2"/>
  </si>
  <si>
    <t>AIが参照するデータソースはホームページ内の情報のみとすること。</t>
    <rPh sb="3" eb="5">
      <t>サンショウ</t>
    </rPh>
    <rPh sb="20" eb="21">
      <t>ナイ</t>
    </rPh>
    <rPh sb="22" eb="24">
      <t>ジョウホウ</t>
    </rPh>
    <phoneticPr fontId="2"/>
  </si>
  <si>
    <t>必須</t>
    <phoneticPr fontId="8"/>
  </si>
  <si>
    <t>絞り込み検索</t>
    <rPh sb="0" eb="1">
      <t>シボ</t>
    </rPh>
    <rPh sb="2" eb="3">
      <t>コ</t>
    </rPh>
    <rPh sb="4" eb="6">
      <t>ケンサク</t>
    </rPh>
    <phoneticPr fontId="2"/>
  </si>
  <si>
    <t>各ページ作成時に絞り込み検索用のカテゴリ選択ができること。</t>
    <rPh sb="0" eb="1">
      <t>カク</t>
    </rPh>
    <rPh sb="4" eb="7">
      <t>サクセイジ</t>
    </rPh>
    <rPh sb="8" eb="9">
      <t>シボ</t>
    </rPh>
    <rPh sb="10" eb="11">
      <t>コ</t>
    </rPh>
    <rPh sb="12" eb="15">
      <t>ケンサクヨウ</t>
    </rPh>
    <rPh sb="20" eb="22">
      <t>センタク</t>
    </rPh>
    <phoneticPr fontId="2"/>
  </si>
  <si>
    <t>対象年齢や情報の種類などカテゴリで絞り込み検索ができること。</t>
    <rPh sb="0" eb="2">
      <t>タイショウ</t>
    </rPh>
    <rPh sb="2" eb="4">
      <t>ネンレイ</t>
    </rPh>
    <rPh sb="5" eb="7">
      <t>ジョウホウ</t>
    </rPh>
    <rPh sb="8" eb="10">
      <t>シュルイ</t>
    </rPh>
    <rPh sb="17" eb="18">
      <t>シボ</t>
    </rPh>
    <rPh sb="19" eb="20">
      <t>コ</t>
    </rPh>
    <rPh sb="21" eb="23">
      <t>ケンサク</t>
    </rPh>
    <phoneticPr fontId="2"/>
  </si>
  <si>
    <t>ページタイトルを検索対象としてキーワード検索できること。他の検索条件と組み合わせて検索できること。</t>
    <phoneticPr fontId="2"/>
  </si>
  <si>
    <t>HTMLソースの直接編集が可能であること。</t>
    <phoneticPr fontId="2"/>
  </si>
  <si>
    <t>公開したページの情報又は選択した一部が、LINE、X、Facebook等のSNS上で情報が公開されること。最低限以下の条件を満たすこと。
SNSの種類：LINE、X、Facebook
投稿回数：無制限
更新間隔：5分以内</t>
    <rPh sb="0" eb="2">
      <t>コウカイ</t>
    </rPh>
    <rPh sb="8" eb="10">
      <t>ジョウホウ</t>
    </rPh>
    <rPh sb="10" eb="11">
      <t>マタ</t>
    </rPh>
    <rPh sb="12" eb="14">
      <t>センタク</t>
    </rPh>
    <rPh sb="16" eb="18">
      <t>イチブ</t>
    </rPh>
    <rPh sb="35" eb="36">
      <t>トウ</t>
    </rPh>
    <rPh sb="40" eb="41">
      <t>ジョウ</t>
    </rPh>
    <rPh sb="42" eb="44">
      <t>ジョウホウ</t>
    </rPh>
    <rPh sb="45" eb="47">
      <t>コウカイ</t>
    </rPh>
    <rPh sb="53" eb="56">
      <t>サイテイゲン</t>
    </rPh>
    <rPh sb="56" eb="58">
      <t>イカ</t>
    </rPh>
    <rPh sb="59" eb="61">
      <t>ジョウケン</t>
    </rPh>
    <rPh sb="62" eb="63">
      <t>ミ</t>
    </rPh>
    <rPh sb="73" eb="75">
      <t>シュルイ</t>
    </rPh>
    <rPh sb="92" eb="96">
      <t>トウコウカイスウ</t>
    </rPh>
    <rPh sb="97" eb="100">
      <t>ムセイゲン</t>
    </rPh>
    <rPh sb="101" eb="105">
      <t>コウシンカンカク</t>
    </rPh>
    <rPh sb="107" eb="110">
      <t>フンイナイ</t>
    </rPh>
    <phoneticPr fontId="2"/>
  </si>
  <si>
    <t>重要</t>
    <rPh sb="0" eb="2">
      <t>ジュウヨウ</t>
    </rPh>
    <phoneticPr fontId="2"/>
  </si>
  <si>
    <t>ページ作成時に複数のカテゴリに掲載するよう設定できること。</t>
    <rPh sb="5" eb="6">
      <t>ジ</t>
    </rPh>
    <rPh sb="7" eb="9">
      <t>フクスウ</t>
    </rPh>
    <rPh sb="10" eb="12">
      <t>セッテイ</t>
    </rPh>
    <rPh sb="15" eb="17">
      <t>ケイサイ</t>
    </rPh>
    <phoneticPr fontId="2"/>
  </si>
  <si>
    <t>デザイン</t>
    <phoneticPr fontId="2"/>
  </si>
  <si>
    <t>重要</t>
    <rPh sb="0" eb="2">
      <t>ジュウヨウ</t>
    </rPh>
    <phoneticPr fontId="8"/>
  </si>
  <si>
    <t>代替案・備考</t>
    <rPh sb="0" eb="3">
      <t>ダイタイアン</t>
    </rPh>
    <rPh sb="4" eb="6">
      <t>ビコウ</t>
    </rPh>
    <phoneticPr fontId="3"/>
  </si>
  <si>
    <t>静的HTMLにより構成される仕組みであること。すなわち、CMSサーバで生成されたHTMLファイルを定時または即時でWebサーバにアップロードする仕組みであること。</t>
    <rPh sb="54" eb="56">
      <t>ソクジ</t>
    </rPh>
    <phoneticPr fontId="8"/>
  </si>
  <si>
    <t>システムの操作ログ（日時、操作内容、ユーザID、操作端末 等）をCMSから日付単位で閲覧、またはCSVやTSVでダウンロードが可能なこと。</t>
    <phoneticPr fontId="3"/>
  </si>
  <si>
    <t>メールマガジン登録時、入力項目ごとに必須・任意を設定できること。</t>
    <phoneticPr fontId="2"/>
  </si>
  <si>
    <t>メールマガジン登録時、メールの受信確認を目的とした、登録フォームへ誘導するEメールを送信できること。</t>
    <phoneticPr fontId="2"/>
  </si>
  <si>
    <t>入力フォームの設定に応じて半角カナを全角カナに自動置き換えできること。</t>
    <phoneticPr fontId="2"/>
  </si>
  <si>
    <t>重要</t>
    <rPh sb="0" eb="2">
      <t>ジュウヨウ</t>
    </rPh>
    <phoneticPr fontId="2"/>
  </si>
  <si>
    <t>トップページはグラフィックのみの総合トップページを使用せず、ヘッダー、グローバルナビゲーション、メインビジュアル、新着・注目・イベント情報、コンテンツ、フッターなど複数の要素で構成すること。</t>
    <rPh sb="57" eb="59">
      <t>シンチャク</t>
    </rPh>
    <rPh sb="60" eb="62">
      <t>チュウモク</t>
    </rPh>
    <rPh sb="67" eb="69">
      <t>ジョウホウ</t>
    </rPh>
    <rPh sb="82" eb="84">
      <t>フクスウ</t>
    </rPh>
    <rPh sb="85" eb="87">
      <t>ヨウソ</t>
    </rPh>
    <rPh sb="88" eb="90">
      <t>コウセイ</t>
    </rPh>
    <phoneticPr fontId="2"/>
  </si>
  <si>
    <t>万が一ホームページにアクセスが集中し、ホームページが閲覧しづらい状況となってもＣＭＳへのログイン・更新には影響なくＣＭＳを操作できること。</t>
    <rPh sb="0" eb="1">
      <t>マン</t>
    </rPh>
    <rPh sb="2" eb="3">
      <t>イチ</t>
    </rPh>
    <rPh sb="15" eb="17">
      <t>シュウチュウ</t>
    </rPh>
    <rPh sb="26" eb="28">
      <t>エツラン</t>
    </rPh>
    <rPh sb="32" eb="34">
      <t>ジョウキョウ</t>
    </rPh>
    <rPh sb="49" eb="51">
      <t>コウシン</t>
    </rPh>
    <rPh sb="53" eb="55">
      <t>エイキョウ</t>
    </rPh>
    <rPh sb="61" eb="63">
      <t>ソウサ</t>
    </rPh>
    <phoneticPr fontId="8"/>
  </si>
  <si>
    <t>万が一ホームページにアクセスが集中し、ホームページが閲覧しづらい状況となってもＣＭＳからホームページへのアップロードが正常に行えること。</t>
    <rPh sb="0" eb="1">
      <t>マン</t>
    </rPh>
    <rPh sb="2" eb="3">
      <t>イチ</t>
    </rPh>
    <rPh sb="15" eb="17">
      <t>シュウチュウ</t>
    </rPh>
    <rPh sb="26" eb="28">
      <t>エツラン</t>
    </rPh>
    <rPh sb="32" eb="34">
      <t>ジョウキョウ</t>
    </rPh>
    <rPh sb="59" eb="61">
      <t>セイジョウ</t>
    </rPh>
    <rPh sb="62" eb="63">
      <t>オコナ</t>
    </rPh>
    <phoneticPr fontId="8"/>
  </si>
  <si>
    <t>管理者のみHTMLソースの直接編集が可能であること。</t>
    <rPh sb="0" eb="3">
      <t>カンリシャ</t>
    </rPh>
    <phoneticPr fontId="8"/>
  </si>
  <si>
    <t>二次元コード作成</t>
    <rPh sb="0" eb="3">
      <t>ニジゲン</t>
    </rPh>
    <rPh sb="6" eb="8">
      <t>サクセイ</t>
    </rPh>
    <phoneticPr fontId="2"/>
  </si>
  <si>
    <t>記事ページごとに固定の二次元コードが自動で作成できる機能を有すること。</t>
    <rPh sb="11" eb="14">
      <t>ニジゲン</t>
    </rPh>
    <phoneticPr fontId="2"/>
  </si>
  <si>
    <t>CMSサーバとWebサーバはクラウド型であること。</t>
    <rPh sb="18" eb="19">
      <t>ガタ</t>
    </rPh>
    <phoneticPr fontId="2"/>
  </si>
  <si>
    <t>以下の環境で、コンテンツを作成・更新できること。
【インターネット端末】
OS：Microsoft Windows11
ブラウザ：Google Chrome、Microsoft Edge</t>
    <phoneticPr fontId="2"/>
  </si>
  <si>
    <t>CMSへの接続は山形県情報セキュリティクラウドを経由すること。山形県情報セキュリティクラウドの趣旨を理解し、それらへの対応に追加費用がかからないよう配慮すること。</t>
    <rPh sb="5" eb="7">
      <t>セツゾク</t>
    </rPh>
    <rPh sb="21" eb="23">
      <t>ヤマガタ</t>
    </rPh>
    <phoneticPr fontId="8"/>
  </si>
  <si>
    <t>検索対象をコンテンツ状態（｢作成中｣「承認依頼中」「公開前」｢公開中｣｢公開終了｣等）で検索できること。他の検索条件と組み合わせて検索できること。</t>
    <rPh sb="10" eb="12">
      <t>ジョウタイ</t>
    </rPh>
    <rPh sb="19" eb="21">
      <t>ショウニン</t>
    </rPh>
    <rPh sb="21" eb="23">
      <t>イライ</t>
    </rPh>
    <rPh sb="23" eb="24">
      <t>チュウ</t>
    </rPh>
    <rPh sb="26" eb="28">
      <t>コウカイ</t>
    </rPh>
    <rPh sb="28" eb="29">
      <t>マエ</t>
    </rPh>
    <rPh sb="41" eb="42">
      <t>ナド</t>
    </rPh>
    <phoneticPr fontId="3"/>
  </si>
  <si>
    <t>入力フォームで必須・任意を設定できること。</t>
    <rPh sb="0" eb="2">
      <t>ニュウリョク</t>
    </rPh>
    <phoneticPr fontId="10"/>
  </si>
  <si>
    <t>全てのページにXの「ポスト」ボタンやFacebookの「いいね」ボタン等のSNS連携ボタンを設置できること。</t>
    <rPh sb="0" eb="1">
      <t>スベ</t>
    </rPh>
    <rPh sb="35" eb="36">
      <t>ナド</t>
    </rPh>
    <rPh sb="40" eb="42">
      <t>レンケイ</t>
    </rPh>
    <rPh sb="46" eb="48">
      <t>セッチ</t>
    </rPh>
    <phoneticPr fontId="8"/>
  </si>
  <si>
    <t>スマートフォン（スマートフォン及びタブレット等(Android、iPad等)）に対応すること。</t>
    <rPh sb="15" eb="16">
      <t>オヨ</t>
    </rPh>
    <rPh sb="22" eb="23">
      <t>トウ</t>
    </rPh>
    <rPh sb="36" eb="37">
      <t>ナド</t>
    </rPh>
    <phoneticPr fontId="2"/>
  </si>
  <si>
    <t>PC向けにページを作成すると、スマートフォン及びタブレット等用ページも同時生成されること。</t>
    <phoneticPr fontId="2"/>
  </si>
  <si>
    <t>スマートフォン及びタブレット等にて閲覧時には自動的にスマートフォン及びタブレット等向けサイトを表示させること。</t>
    <phoneticPr fontId="2"/>
  </si>
  <si>
    <t>スマートフォン及びタブレット等向けサイトにはPC向けサイトへの切替リンクを設置できること。</t>
    <phoneticPr fontId="2"/>
  </si>
  <si>
    <t>自動翻訳機能を用いて、英語、中文簡体字、中文繁体字、韓国語、ベトナム語、タイ語で情報提供を可能とすること</t>
    <rPh sb="0" eb="2">
      <t>ジドウ</t>
    </rPh>
    <rPh sb="2" eb="4">
      <t>ホンヤク</t>
    </rPh>
    <rPh sb="4" eb="6">
      <t>キノウ</t>
    </rPh>
    <rPh sb="7" eb="8">
      <t>モチ</t>
    </rPh>
    <rPh sb="12" eb="14">
      <t>ジョウホウ</t>
    </rPh>
    <rPh sb="14" eb="16">
      <t>テイキョウ</t>
    </rPh>
    <rPh sb="17" eb="19">
      <t>カノウ</t>
    </rPh>
    <rPh sb="34" eb="35">
      <t>ゴ</t>
    </rPh>
    <rPh sb="38" eb="39">
      <t>ゴ</t>
    </rPh>
    <phoneticPr fontId="3"/>
  </si>
  <si>
    <t>構築に当たっては山形市情報セキュリティポリシーに準拠していること。また、情報漏えい対策が十分に講じられていること。</t>
    <rPh sb="0" eb="2">
      <t>コウチク</t>
    </rPh>
    <rPh sb="3" eb="4">
      <t>ア</t>
    </rPh>
    <rPh sb="8" eb="11">
      <t>ヤマガタシ</t>
    </rPh>
    <rPh sb="11" eb="13">
      <t>ジョウホウ</t>
    </rPh>
    <rPh sb="24" eb="26">
      <t>ジュンキョ</t>
    </rPh>
    <rPh sb="36" eb="38">
      <t>ジョウホウ</t>
    </rPh>
    <rPh sb="38" eb="39">
      <t>ロウ</t>
    </rPh>
    <rPh sb="41" eb="43">
      <t>タイサク</t>
    </rPh>
    <rPh sb="44" eb="46">
      <t>ジュウブン</t>
    </rPh>
    <rPh sb="47" eb="48">
      <t>コウ</t>
    </rPh>
    <phoneticPr fontId="8"/>
  </si>
  <si>
    <t>ゴミ箱機能を備え、削除を行っても最低７日以上、完全削除されないこと。</t>
    <rPh sb="16" eb="18">
      <t>サイテイ</t>
    </rPh>
    <rPh sb="19" eb="20">
      <t>ニチ</t>
    </rPh>
    <rPh sb="20" eb="22">
      <t>イジョウ</t>
    </rPh>
    <phoneticPr fontId="8"/>
  </si>
  <si>
    <t>重要</t>
    <rPh sb="0" eb="2">
      <t>ジュウヨウ</t>
    </rPh>
    <phoneticPr fontId="2"/>
  </si>
  <si>
    <t>多言語に対応したものであること。</t>
    <rPh sb="0" eb="3">
      <t>タゲンゴ</t>
    </rPh>
    <rPh sb="4" eb="6">
      <t>タイオウ</t>
    </rPh>
    <phoneticPr fontId="2"/>
  </si>
  <si>
    <t>アクセス数をカウントし、公開ページに閲覧数ランキングを表示できること。なお、対象のページの範囲を指定できること。</t>
    <rPh sb="4" eb="5">
      <t>スウ</t>
    </rPh>
    <rPh sb="12" eb="14">
      <t>コウカイ</t>
    </rPh>
    <rPh sb="18" eb="21">
      <t>エツランスウ</t>
    </rPh>
    <rPh sb="27" eb="29">
      <t>ヒョウジ</t>
    </rPh>
    <rPh sb="38" eb="40">
      <t>タイショウ</t>
    </rPh>
    <rPh sb="45" eb="47">
      <t>ハンイ</t>
    </rPh>
    <rPh sb="48" eb="50">
      <t>シテイ</t>
    </rPh>
    <phoneticPr fontId="2"/>
  </si>
  <si>
    <t>必須</t>
    <rPh sb="0" eb="2">
      <t>ヒッス</t>
    </rPh>
    <phoneticPr fontId="2"/>
  </si>
  <si>
    <t>重要×６０　計３００点</t>
    <rPh sb="0" eb="2">
      <t>ジュウヨウ</t>
    </rPh>
    <rPh sb="6" eb="7">
      <t>ケイ</t>
    </rPh>
    <rPh sb="10" eb="11">
      <t>テン</t>
    </rPh>
    <phoneticPr fontId="2"/>
  </si>
  <si>
    <t>回答した際、回答を確認するメールを送信できること。</t>
    <rPh sb="0" eb="2">
      <t>カイトウ</t>
    </rPh>
    <rPh sb="6" eb="8">
      <t>カイトウ</t>
    </rPh>
    <phoneticPr fontId="2"/>
  </si>
  <si>
    <t>チェックボックス、ラジオボタン、リストボックス、テキストボックス、プルダウン等を設定できること。</t>
    <rPh sb="38" eb="39">
      <t>トウ</t>
    </rPh>
    <rPh sb="40" eb="42">
      <t>セッテイ</t>
    </rPh>
    <phoneticPr fontId="10"/>
  </si>
  <si>
    <t>　重要：　「◎」･･･５点、　「○」･･･４点、「△」･･･３点、「×」･･･２点、「-」･･･１点</t>
    <rPh sb="1" eb="3">
      <t>ジュウヨウ</t>
    </rPh>
    <rPh sb="12" eb="13">
      <t>テンテンテン</t>
    </rPh>
    <phoneticPr fontId="3"/>
  </si>
  <si>
    <t>　- ：上記「○」「△」「×」以外の場合。</t>
    <phoneticPr fontId="2"/>
  </si>
  <si>
    <t>　×：１つの項目内で、１部のみ実現が可能。</t>
    <rPh sb="6" eb="8">
      <t>コウモク</t>
    </rPh>
    <rPh sb="8" eb="9">
      <t>ウチ</t>
    </rPh>
    <rPh sb="12" eb="13">
      <t>ブ</t>
    </rPh>
    <rPh sb="15" eb="17">
      <t>ジツゲン</t>
    </rPh>
    <rPh sb="18" eb="20">
      <t>カノウ</t>
    </rPh>
    <phoneticPr fontId="3"/>
  </si>
  <si>
    <t>システムデータが破損、滅失等した場合、バックアップデータからデータ復旧できることとし、最大５世代のバックアップデータを保存し、復元可能とすること。</t>
    <rPh sb="43" eb="45">
      <t>サイダイ</t>
    </rPh>
    <rPh sb="46" eb="48">
      <t>セダイ</t>
    </rPh>
    <rPh sb="59" eb="61">
      <t>ホゾン</t>
    </rPh>
    <rPh sb="63" eb="67">
      <t>フクゲンカノウ</t>
    </rPh>
    <phoneticPr fontId="2"/>
  </si>
  <si>
    <t>作成中は他のＩＤで同一のコンテンツを更新できないよう自動ロックすること。または、他のＩＤで同一ページを編集しようとした場合に、作成者名と編集作業中であることをメッセージとして表示できること。</t>
    <rPh sb="18" eb="20">
      <t>コウシン</t>
    </rPh>
    <phoneticPr fontId="2"/>
  </si>
  <si>
    <t>イベントなどの日にち等の入力はカレンダーから選択できること。</t>
    <phoneticPr fontId="8"/>
  </si>
  <si>
    <t>アクセシビリティ上使用できない単語を自動変換する単語辞書を登録できること。また、自動変換するか注意喚起するか選択できること。</t>
    <rPh sb="8" eb="9">
      <t>ジョウ</t>
    </rPh>
    <rPh sb="9" eb="11">
      <t>シヨウ</t>
    </rPh>
    <rPh sb="18" eb="20">
      <t>ジドウ</t>
    </rPh>
    <rPh sb="20" eb="22">
      <t>ヘンカン</t>
    </rPh>
    <rPh sb="29" eb="31">
      <t>トウロク</t>
    </rPh>
    <rPh sb="40" eb="44">
      <t>ジドウヘンカン</t>
    </rPh>
    <rPh sb="47" eb="48">
      <t>ワ</t>
    </rPh>
    <rPh sb="54" eb="56">
      <t>センタク</t>
    </rPh>
    <phoneticPr fontId="3"/>
  </si>
  <si>
    <t>アンケート回答結果をＣＳＶによりＳＳＬ通信でダウンロードできること。また、ダウンロードするにあたり、権限を有するユーザーのみがダウンロードできること。</t>
    <rPh sb="5" eb="7">
      <t>カイトウ</t>
    </rPh>
    <rPh sb="7" eb="9">
      <t>ケッカ</t>
    </rPh>
    <rPh sb="19" eb="21">
      <t>ツウシン</t>
    </rPh>
    <rPh sb="50" eb="52">
      <t>ケンゲン</t>
    </rPh>
    <rPh sb="53" eb="54">
      <t>ユウ</t>
    </rPh>
    <phoneticPr fontId="2"/>
  </si>
  <si>
    <t>サポート期間内である標準的なブラウザ（Google Chrome、Safari、Firefox、Edge）で支障なく閲覧できること</t>
    <rPh sb="4" eb="6">
      <t>キカン</t>
    </rPh>
    <rPh sb="6" eb="7">
      <t>ナイ</t>
    </rPh>
    <rPh sb="10" eb="12">
      <t>ヒョウジュン</t>
    </rPh>
    <rPh sb="12" eb="13">
      <t>テキ</t>
    </rPh>
    <rPh sb="54" eb="56">
      <t>シショウ</t>
    </rPh>
    <rPh sb="58" eb="60">
      <t>エツラン</t>
    </rPh>
    <phoneticPr fontId="8"/>
  </si>
  <si>
    <t>複数回送信が失敗したEメールアドレスがある場合、自動的に当該メールアドレスへの配信停止できること。</t>
    <phoneticPr fontId="2"/>
  </si>
  <si>
    <t>上記一覧から、項目をクリックすることで該当箇所に遷移し、編集箇所をすぐに特定でき、修正できること、または比較しながら修正できること。</t>
    <rPh sb="0" eb="2">
      <t>ジョウキ</t>
    </rPh>
    <rPh sb="2" eb="4">
      <t>イチラン</t>
    </rPh>
    <rPh sb="7" eb="9">
      <t>コウモク</t>
    </rPh>
    <rPh sb="19" eb="21">
      <t>ガイトウ</t>
    </rPh>
    <rPh sb="21" eb="23">
      <t>カショ</t>
    </rPh>
    <rPh sb="24" eb="26">
      <t>センイ</t>
    </rPh>
    <rPh sb="28" eb="30">
      <t>ヘンシュウ</t>
    </rPh>
    <rPh sb="30" eb="32">
      <t>カショ</t>
    </rPh>
    <rPh sb="36" eb="38">
      <t>トクテイ</t>
    </rPh>
    <rPh sb="41" eb="43">
      <t>シュウセイ</t>
    </rPh>
    <rPh sb="52" eb="54">
      <t>ヒカク</t>
    </rPh>
    <rPh sb="58" eb="60">
      <t>シュウセイ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</si>
</sst>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b/>
      <sz val="12"/>
      <color theme="1"/>
      <name val="ＭＳ Ｐゴシック"/>
      <family val="3"/>
      <charset val="128"/>
    </font>
    <font>
      <sz val="6"/>
      <name val="游ゴシック"/>
      <family val="2"/>
      <charset val="128"/>
      <scheme val="minor"/>
    </font>
    <font>
      <sz val="6"/>
      <name val="ＭＳ Ｐゴシック"/>
      <family val="3"/>
      <charset val="128"/>
    </font>
    <font>
      <sz val="10"/>
      <color theme="1"/>
      <name val="ＭＳ Ｐゴシック"/>
      <family val="3"/>
      <charset val="128"/>
    </font>
    <font>
      <sz val="11"/>
      <color theme="1"/>
      <name val="ＭＳ Ｐゴシック"/>
      <family val="3"/>
      <charset val="128"/>
    </font>
    <font>
      <b/>
      <sz val="10"/>
      <color theme="1"/>
      <name val="ＭＳ Ｐゴシック"/>
      <family val="3"/>
      <charset val="128"/>
    </font>
    <font>
      <sz val="11"/>
      <name val="ＭＳ Ｐゴシック"/>
      <family val="3"/>
      <charset val="128"/>
    </font>
    <font>
      <sz val="6"/>
      <name val="游ゴシック"/>
      <family val="3"/>
      <charset val="128"/>
      <scheme val="minor"/>
    </font>
    <font>
      <sz val="10"/>
      <color theme="0"/>
      <name val="ＭＳ Ｐゴシック"/>
      <family val="3"/>
      <charset val="128"/>
    </font>
    <font>
      <b/>
      <sz val="11"/>
      <color theme="0"/>
      <name val="ＭＳ Ｐゴシック"/>
      <family val="3"/>
      <charset val="128"/>
    </font>
    <font>
      <b/>
      <sz val="11"/>
      <name val="ＭＳ Ｐゴシック"/>
      <family val="3"/>
      <charset val="128"/>
    </font>
    <font>
      <b/>
      <sz val="11"/>
      <color theme="1"/>
      <name val="ＭＳ Ｐゴシック"/>
      <family val="3"/>
      <charset val="128"/>
    </font>
    <font>
      <sz val="9"/>
      <name val="ＭＳ Ｐゴシック"/>
      <family val="3"/>
      <charset val="128"/>
    </font>
    <font>
      <b/>
      <sz val="24"/>
      <name val="ＭＳ Ｐゴシック"/>
      <family val="3"/>
      <charset val="128"/>
    </font>
    <font>
      <b/>
      <sz val="11"/>
      <color indexed="9"/>
      <name val="ＭＳ Ｐゴシック"/>
      <family val="3"/>
      <charset val="128"/>
    </font>
    <font>
      <sz val="10"/>
      <name val="ＭＳ Ｐゴシック"/>
      <family val="3"/>
      <charset val="128"/>
    </font>
    <font>
      <sz val="24"/>
      <color theme="1"/>
      <name val="ＭＳ Ｐゴシック"/>
      <family val="3"/>
      <charset val="128"/>
    </font>
    <font>
      <sz val="11"/>
      <color rgb="FFFF0000"/>
      <name val="ＭＳ Ｐゴシック"/>
      <family val="3"/>
      <charset val="128"/>
    </font>
    <font>
      <sz val="11"/>
      <color theme="4" tint="-0.499984740745262"/>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rgb="FFFF0000"/>
        <bgColor indexed="64"/>
      </patternFill>
    </fill>
    <fill>
      <patternFill patternType="solid">
        <fgColor theme="3"/>
        <bgColor indexed="64"/>
      </patternFill>
    </fill>
    <fill>
      <patternFill patternType="solid">
        <fgColor rgb="FFFFFF00"/>
        <bgColor indexed="64"/>
      </patternFill>
    </fill>
    <fill>
      <patternFill patternType="solid">
        <fgColor theme="7" tint="0.79998168889431442"/>
        <bgColor indexed="64"/>
      </patternFill>
    </fill>
    <fill>
      <patternFill patternType="solid">
        <fgColor rgb="FF44546A"/>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2">
    <xf numFmtId="0" fontId="0" fillId="0" borderId="0" xfId="0">
      <alignment vertical="center"/>
    </xf>
    <xf numFmtId="0" fontId="4" fillId="0" borderId="0" xfId="0" applyFont="1">
      <alignment vertical="center"/>
    </xf>
    <xf numFmtId="0" fontId="5"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vertical="top" wrapText="1"/>
    </xf>
    <xf numFmtId="0" fontId="4" fillId="0" borderId="0" xfId="0" applyFont="1" applyBorder="1">
      <alignment vertical="center"/>
    </xf>
    <xf numFmtId="0" fontId="4" fillId="0" borderId="0" xfId="0" applyFont="1" applyAlignment="1">
      <alignment vertical="center" wrapText="1"/>
    </xf>
    <xf numFmtId="0" fontId="5"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top" wrapText="1"/>
    </xf>
    <xf numFmtId="0" fontId="4" fillId="0" borderId="0" xfId="0" applyFont="1" applyBorder="1" applyAlignment="1">
      <alignment horizontal="left" vertical="center" wrapText="1"/>
    </xf>
    <xf numFmtId="0" fontId="5" fillId="3" borderId="9" xfId="0" applyFont="1" applyFill="1" applyBorder="1" applyAlignment="1">
      <alignment horizontal="center" vertical="top"/>
    </xf>
    <xf numFmtId="0" fontId="7" fillId="3" borderId="9" xfId="0" applyFont="1" applyFill="1" applyBorder="1" applyAlignment="1">
      <alignment horizontal="left" vertical="top"/>
    </xf>
    <xf numFmtId="0" fontId="5" fillId="3" borderId="9" xfId="0" applyNumberFormat="1" applyFont="1" applyFill="1" applyBorder="1" applyAlignment="1">
      <alignment horizontal="center" vertical="center"/>
    </xf>
    <xf numFmtId="0" fontId="5" fillId="3" borderId="9" xfId="0" applyFont="1" applyFill="1" applyBorder="1" applyAlignment="1">
      <alignment horizontal="center" vertical="center" wrapText="1"/>
    </xf>
    <xf numFmtId="0" fontId="9" fillId="4" borderId="0" xfId="0" applyFont="1" applyFill="1" applyAlignment="1">
      <alignment horizontal="center" vertical="center"/>
    </xf>
    <xf numFmtId="0" fontId="10" fillId="5" borderId="10" xfId="0" applyFont="1" applyFill="1" applyBorder="1" applyAlignment="1">
      <alignment vertical="top"/>
    </xf>
    <xf numFmtId="0" fontId="11" fillId="5" borderId="11" xfId="0" applyFont="1" applyFill="1" applyBorder="1" applyAlignment="1">
      <alignment horizontal="left" vertical="top"/>
    </xf>
    <xf numFmtId="0" fontId="12" fillId="5" borderId="11" xfId="0" applyFont="1" applyFill="1" applyBorder="1" applyAlignment="1">
      <alignment vertical="center"/>
    </xf>
    <xf numFmtId="0" fontId="12" fillId="5" borderId="11" xfId="0" applyFont="1" applyFill="1" applyBorder="1" applyAlignment="1">
      <alignment vertical="center" wrapText="1"/>
    </xf>
    <xf numFmtId="0" fontId="12" fillId="5" borderId="12" xfId="0" applyFont="1" applyFill="1" applyBorder="1" applyAlignment="1">
      <alignment vertical="center"/>
    </xf>
    <xf numFmtId="0" fontId="4" fillId="6" borderId="0" xfId="0" applyFont="1" applyFill="1">
      <alignment vertical="center"/>
    </xf>
    <xf numFmtId="0" fontId="5" fillId="0" borderId="13" xfId="0" applyFont="1" applyFill="1" applyBorder="1" applyAlignment="1">
      <alignment vertical="top"/>
    </xf>
    <xf numFmtId="0" fontId="7" fillId="0" borderId="14" xfId="0" applyFont="1" applyFill="1" applyBorder="1" applyAlignment="1">
      <alignment horizontal="left" vertical="top"/>
    </xf>
    <xf numFmtId="0" fontId="7" fillId="0" borderId="9" xfId="0" quotePrefix="1" applyNumberFormat="1" applyFont="1" applyFill="1" applyBorder="1" applyAlignment="1">
      <alignment horizontal="center" vertical="center"/>
    </xf>
    <xf numFmtId="0" fontId="5" fillId="0" borderId="14" xfId="0" applyFont="1" applyFill="1" applyBorder="1" applyAlignment="1">
      <alignment vertical="top"/>
    </xf>
    <xf numFmtId="0" fontId="7" fillId="0" borderId="9" xfId="0" applyFont="1" applyFill="1" applyBorder="1" applyAlignment="1">
      <alignment vertical="center" wrapText="1"/>
    </xf>
    <xf numFmtId="0" fontId="7" fillId="0" borderId="9"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3" xfId="0" applyFont="1" applyFill="1" applyBorder="1" applyAlignment="1">
      <alignment horizontal="left" vertical="top"/>
    </xf>
    <xf numFmtId="0" fontId="5" fillId="0" borderId="13" xfId="0" applyFont="1" applyFill="1" applyBorder="1" applyAlignment="1">
      <alignment horizontal="left" vertical="top"/>
    </xf>
    <xf numFmtId="0" fontId="5" fillId="0" borderId="14" xfId="0" applyFont="1" applyFill="1" applyBorder="1" applyAlignment="1">
      <alignment horizontal="left" vertical="top"/>
    </xf>
    <xf numFmtId="0" fontId="7" fillId="0" borderId="15" xfId="0" applyFont="1" applyFill="1" applyBorder="1" applyAlignment="1">
      <alignment horizontal="left" vertical="top"/>
    </xf>
    <xf numFmtId="0" fontId="4" fillId="0" borderId="0" xfId="0" applyFont="1" applyFill="1">
      <alignment vertical="center"/>
    </xf>
    <xf numFmtId="0" fontId="5" fillId="0" borderId="15" xfId="0" applyFont="1" applyFill="1" applyBorder="1" applyAlignment="1">
      <alignment vertical="top"/>
    </xf>
    <xf numFmtId="0" fontId="7" fillId="0" borderId="9" xfId="0" applyFont="1" applyFill="1" applyBorder="1" applyAlignment="1">
      <alignment horizontal="left" vertical="top"/>
    </xf>
    <xf numFmtId="0" fontId="7" fillId="0" borderId="13" xfId="0" applyFont="1" applyFill="1" applyBorder="1" applyAlignment="1">
      <alignment horizontal="left" vertical="top" wrapText="1"/>
    </xf>
    <xf numFmtId="0" fontId="7" fillId="0" borderId="9" xfId="0" applyFont="1" applyBorder="1" applyAlignment="1">
      <alignment vertical="center" wrapText="1"/>
    </xf>
    <xf numFmtId="0" fontId="7" fillId="0" borderId="9" xfId="0" applyFont="1" applyBorder="1" applyAlignment="1">
      <alignment horizontal="left" vertical="center"/>
    </xf>
    <xf numFmtId="0" fontId="7" fillId="0" borderId="13" xfId="0" applyFont="1" applyFill="1" applyBorder="1" applyAlignment="1">
      <alignment vertical="center" wrapText="1"/>
    </xf>
    <xf numFmtId="0" fontId="13" fillId="0" borderId="13" xfId="0" applyFont="1" applyFill="1" applyBorder="1" applyAlignment="1">
      <alignment horizontal="left" vertical="center" wrapText="1"/>
    </xf>
    <xf numFmtId="0" fontId="7" fillId="0" borderId="14" xfId="0" applyFont="1" applyFill="1" applyBorder="1" applyAlignment="1">
      <alignment vertical="center" wrapText="1"/>
    </xf>
    <xf numFmtId="0" fontId="13" fillId="0" borderId="14" xfId="0" applyFont="1" applyFill="1" applyBorder="1" applyAlignment="1">
      <alignment horizontal="left" vertical="center" wrapText="1"/>
    </xf>
    <xf numFmtId="0" fontId="7" fillId="0" borderId="15" xfId="0" applyFont="1" applyFill="1" applyBorder="1" applyAlignment="1">
      <alignment vertical="center" wrapText="1"/>
    </xf>
    <xf numFmtId="0" fontId="13" fillId="0" borderId="15" xfId="0" applyFont="1" applyFill="1" applyBorder="1" applyAlignment="1">
      <alignment horizontal="left" vertical="center" wrapText="1"/>
    </xf>
    <xf numFmtId="0" fontId="5" fillId="0" borderId="13" xfId="0" applyFont="1" applyFill="1" applyBorder="1" applyAlignment="1">
      <alignment vertical="top" wrapText="1"/>
    </xf>
    <xf numFmtId="0" fontId="5" fillId="0" borderId="14" xfId="0" applyFont="1" applyFill="1" applyBorder="1" applyAlignment="1">
      <alignment vertical="top" wrapText="1"/>
    </xf>
    <xf numFmtId="0" fontId="5" fillId="0" borderId="4" xfId="0" applyFont="1" applyFill="1" applyBorder="1" applyAlignment="1">
      <alignment vertical="top"/>
    </xf>
    <xf numFmtId="0" fontId="7" fillId="0" borderId="13" xfId="0" applyFont="1" applyFill="1" applyBorder="1" applyAlignment="1">
      <alignment horizontal="left" vertical="center" wrapText="1"/>
    </xf>
    <xf numFmtId="0" fontId="5" fillId="0" borderId="0" xfId="0" applyFont="1">
      <alignment vertical="center"/>
    </xf>
    <xf numFmtId="0" fontId="4" fillId="0" borderId="0" xfId="0" applyFont="1" applyAlignment="1">
      <alignment horizontal="center" vertical="center"/>
    </xf>
    <xf numFmtId="0" fontId="4" fillId="0" borderId="0" xfId="0" applyFont="1" applyAlignment="1">
      <alignment vertical="top" wrapText="1"/>
    </xf>
    <xf numFmtId="0" fontId="11" fillId="5" borderId="2" xfId="0" applyFont="1" applyFill="1" applyBorder="1" applyAlignment="1">
      <alignment vertical="center"/>
    </xf>
    <xf numFmtId="0" fontId="11" fillId="5" borderId="2" xfId="0" applyFont="1" applyFill="1" applyBorder="1" applyAlignment="1">
      <alignment vertical="center" wrapText="1"/>
    </xf>
    <xf numFmtId="0" fontId="11" fillId="5" borderId="3" xfId="0" applyFont="1" applyFill="1" applyBorder="1" applyAlignment="1">
      <alignment vertical="center"/>
    </xf>
    <xf numFmtId="0" fontId="11" fillId="5" borderId="7" xfId="0" applyFont="1" applyFill="1" applyBorder="1" applyAlignment="1">
      <alignment vertical="center"/>
    </xf>
    <xf numFmtId="0" fontId="11" fillId="5" borderId="7" xfId="0" applyFont="1" applyFill="1" applyBorder="1" applyAlignment="1">
      <alignment vertical="center" wrapText="1"/>
    </xf>
    <xf numFmtId="0" fontId="11" fillId="5" borderId="8" xfId="0" applyFont="1" applyFill="1" applyBorder="1" applyAlignment="1">
      <alignment vertical="center"/>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top"/>
    </xf>
    <xf numFmtId="0" fontId="7" fillId="0" borderId="3" xfId="0" applyFont="1" applyFill="1" applyBorder="1" applyAlignment="1">
      <alignment horizontal="left" vertical="top"/>
    </xf>
    <xf numFmtId="0" fontId="7" fillId="0" borderId="9" xfId="0" applyFont="1" applyFill="1" applyBorder="1" applyAlignment="1">
      <alignment horizontal="left" vertical="center"/>
    </xf>
    <xf numFmtId="0" fontId="0" fillId="0" borderId="0" xfId="0" applyFill="1">
      <alignment vertical="center"/>
    </xf>
    <xf numFmtId="0" fontId="5" fillId="0" borderId="14" xfId="0" applyFont="1" applyFill="1" applyBorder="1" applyAlignment="1"/>
    <xf numFmtId="0" fontId="7" fillId="0" borderId="14" xfId="0" applyFont="1" applyFill="1" applyBorder="1" applyAlignment="1"/>
    <xf numFmtId="0" fontId="7" fillId="0" borderId="0" xfId="0" applyFont="1" applyFill="1" applyAlignment="1">
      <alignment horizontal="left" vertical="top"/>
    </xf>
    <xf numFmtId="0" fontId="7" fillId="0" borderId="0" xfId="0" applyFont="1" applyFill="1" applyAlignment="1"/>
    <xf numFmtId="0" fontId="7" fillId="0" borderId="13" xfId="0" applyFont="1" applyFill="1" applyBorder="1" applyAlignment="1">
      <alignment horizontal="left" vertical="center"/>
    </xf>
    <xf numFmtId="0" fontId="5" fillId="0" borderId="4" xfId="0" applyFont="1" applyFill="1" applyBorder="1" applyAlignment="1">
      <alignment horizontal="left" vertical="top"/>
    </xf>
    <xf numFmtId="0" fontId="5" fillId="0" borderId="9" xfId="0" applyFont="1" applyFill="1" applyBorder="1" applyAlignment="1">
      <alignment horizontal="center" vertical="center" shrinkToFit="1"/>
    </xf>
    <xf numFmtId="0" fontId="0" fillId="0" borderId="9"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5" fillId="0" borderId="9" xfId="0" applyFont="1" applyFill="1" applyBorder="1" applyAlignment="1" applyProtection="1">
      <alignment vertical="center" wrapText="1"/>
    </xf>
    <xf numFmtId="0" fontId="0" fillId="0" borderId="9" xfId="0" applyFont="1" applyFill="1" applyBorder="1" applyAlignment="1">
      <alignment vertical="top" wrapText="1"/>
    </xf>
    <xf numFmtId="0" fontId="0" fillId="0" borderId="0" xfId="0" applyAlignment="1">
      <alignment horizontal="center" vertical="center"/>
    </xf>
    <xf numFmtId="0" fontId="1" fillId="7" borderId="0" xfId="0" applyFont="1" applyFill="1" applyAlignment="1">
      <alignment horizontal="right" vertical="center"/>
    </xf>
    <xf numFmtId="0" fontId="17" fillId="7" borderId="0" xfId="0" applyFont="1" applyFill="1">
      <alignment vertical="center"/>
    </xf>
    <xf numFmtId="0" fontId="17" fillId="0" borderId="0" xfId="0" applyFont="1" applyFill="1">
      <alignment vertical="center"/>
    </xf>
    <xf numFmtId="0" fontId="7" fillId="0" borderId="6" xfId="0" applyFont="1" applyFill="1" applyBorder="1" applyAlignment="1">
      <alignment vertical="center" wrapText="1"/>
    </xf>
    <xf numFmtId="0" fontId="0" fillId="0" borderId="8" xfId="0" applyFont="1" applyFill="1" applyBorder="1" applyAlignment="1">
      <alignment horizontal="left" vertical="center" wrapText="1"/>
    </xf>
    <xf numFmtId="0" fontId="7" fillId="0" borderId="4" xfId="0" applyFont="1" applyFill="1" applyBorder="1" applyAlignment="1">
      <alignment vertical="center" wrapText="1"/>
    </xf>
    <xf numFmtId="0" fontId="11" fillId="5" borderId="7" xfId="0" applyFont="1" applyFill="1" applyBorder="1" applyAlignment="1">
      <alignment horizontal="left" vertical="top"/>
    </xf>
    <xf numFmtId="0" fontId="7" fillId="0" borderId="7" xfId="0" applyFont="1" applyFill="1" applyBorder="1" applyAlignment="1">
      <alignment vertical="center" wrapText="1"/>
    </xf>
    <xf numFmtId="0" fontId="18" fillId="0" borderId="0" xfId="0" applyFont="1" applyAlignment="1">
      <alignment vertical="top" wrapText="1"/>
    </xf>
    <xf numFmtId="0" fontId="7" fillId="0" borderId="12" xfId="0" applyFont="1" applyFill="1" applyBorder="1" applyAlignment="1">
      <alignment horizontal="center" vertical="center" wrapText="1"/>
    </xf>
    <xf numFmtId="0" fontId="7" fillId="0" borderId="9"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1" xfId="0" applyFont="1" applyFill="1" applyBorder="1" applyAlignment="1">
      <alignment vertical="center" wrapText="1"/>
    </xf>
    <xf numFmtId="0" fontId="7" fillId="0" borderId="9" xfId="0" applyFont="1" applyFill="1" applyBorder="1" applyAlignment="1" applyProtection="1">
      <alignment vertical="center" wrapText="1"/>
    </xf>
    <xf numFmtId="0" fontId="7" fillId="0" borderId="0" xfId="0" applyFont="1" applyFill="1" applyBorder="1" applyAlignment="1">
      <alignment vertical="center" wrapText="1"/>
    </xf>
    <xf numFmtId="0" fontId="19" fillId="8" borderId="9" xfId="0" quotePrefix="1" applyNumberFormat="1" applyFont="1" applyFill="1" applyBorder="1" applyAlignment="1">
      <alignment horizontal="center" vertical="center"/>
    </xf>
    <xf numFmtId="0" fontId="7" fillId="8" borderId="9" xfId="0" quotePrefix="1" applyNumberFormat="1"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4" fillId="2" borderId="5" xfId="0" applyFont="1" applyFill="1" applyBorder="1" applyAlignment="1">
      <alignment horizontal="left" vertical="center"/>
    </xf>
    <xf numFmtId="0" fontId="1" fillId="0" borderId="0" xfId="0" applyFont="1" applyBorder="1" applyAlignment="1">
      <alignment horizontal="center"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5" fillId="5" borderId="1" xfId="0" applyFont="1" applyFill="1" applyBorder="1" applyAlignment="1">
      <alignment horizontal="left" vertical="top" wrapText="1"/>
    </xf>
    <xf numFmtId="0" fontId="15" fillId="5" borderId="2" xfId="0" applyFont="1" applyFill="1" applyBorder="1" applyAlignment="1">
      <alignment horizontal="left" vertical="top" wrapText="1"/>
    </xf>
    <xf numFmtId="0" fontId="15" fillId="5" borderId="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6"/>
  <sheetViews>
    <sheetView tabSelected="1" view="pageLayout" topLeftCell="A268" zoomScale="130" zoomScaleNormal="100" zoomScaleSheetLayoutView="90" zoomScalePageLayoutView="130" workbookViewId="0">
      <selection activeCell="D274" sqref="D274"/>
    </sheetView>
  </sheetViews>
  <sheetFormatPr defaultRowHeight="18.75" x14ac:dyDescent="0.4"/>
  <cols>
    <col min="1" max="1" width="18.5" style="49" customWidth="1"/>
    <col min="2" max="2" width="19.25" style="3" customWidth="1"/>
    <col min="3" max="3" width="5.125" style="50" customWidth="1"/>
    <col min="4" max="4" width="50.125" style="51" customWidth="1"/>
    <col min="5" max="6" width="5.125" style="1" customWidth="1"/>
    <col min="7" max="7" width="24.875" style="1" customWidth="1"/>
    <col min="8" max="8" width="8.125" style="1" hidden="1" customWidth="1"/>
    <col min="9" max="9" width="0" hidden="1" customWidth="1"/>
  </cols>
  <sheetData>
    <row r="1" spans="1:9" x14ac:dyDescent="0.4">
      <c r="A1" s="99" t="s">
        <v>0</v>
      </c>
      <c r="B1" s="99"/>
      <c r="C1" s="99"/>
      <c r="D1" s="99"/>
      <c r="E1" s="99"/>
      <c r="F1" s="99"/>
      <c r="G1" s="99"/>
      <c r="H1" s="1">
        <v>5</v>
      </c>
      <c r="I1" s="76" t="s">
        <v>280</v>
      </c>
    </row>
    <row r="2" spans="1:9" x14ac:dyDescent="0.4">
      <c r="A2" s="2"/>
      <c r="C2" s="3"/>
      <c r="D2" s="4"/>
      <c r="E2" s="5"/>
      <c r="F2" s="5"/>
      <c r="G2" s="5"/>
      <c r="H2" s="1">
        <v>4</v>
      </c>
      <c r="I2" s="76" t="s">
        <v>281</v>
      </c>
    </row>
    <row r="3" spans="1:9" x14ac:dyDescent="0.4">
      <c r="A3" s="100" t="s">
        <v>1</v>
      </c>
      <c r="B3" s="101"/>
      <c r="C3" s="101"/>
      <c r="D3" s="101"/>
      <c r="E3" s="101"/>
      <c r="F3" s="101"/>
      <c r="G3" s="102"/>
      <c r="H3" s="1">
        <v>3</v>
      </c>
      <c r="I3" s="76" t="s">
        <v>282</v>
      </c>
    </row>
    <row r="4" spans="1:9" x14ac:dyDescent="0.4">
      <c r="A4" s="96" t="s">
        <v>2</v>
      </c>
      <c r="B4" s="97"/>
      <c r="C4" s="97"/>
      <c r="D4" s="97"/>
      <c r="E4" s="97"/>
      <c r="F4" s="97"/>
      <c r="G4" s="98"/>
      <c r="H4" s="1">
        <v>0</v>
      </c>
      <c r="I4" s="76" t="s">
        <v>283</v>
      </c>
    </row>
    <row r="5" spans="1:9" ht="25.9" customHeight="1" x14ac:dyDescent="0.4">
      <c r="A5" s="103" t="s">
        <v>279</v>
      </c>
      <c r="B5" s="104"/>
      <c r="C5" s="104"/>
      <c r="D5" s="104"/>
      <c r="E5" s="104"/>
      <c r="F5" s="104"/>
      <c r="G5" s="105"/>
    </row>
    <row r="6" spans="1:9" x14ac:dyDescent="0.4">
      <c r="A6" s="96" t="s">
        <v>3</v>
      </c>
      <c r="B6" s="97"/>
      <c r="C6" s="97"/>
      <c r="D6" s="97"/>
      <c r="E6" s="97"/>
      <c r="F6" s="97"/>
      <c r="G6" s="98"/>
      <c r="I6" s="76"/>
    </row>
    <row r="7" spans="1:9" x14ac:dyDescent="0.4">
      <c r="A7" s="96" t="s">
        <v>4</v>
      </c>
      <c r="B7" s="97"/>
      <c r="C7" s="97"/>
      <c r="D7" s="97"/>
      <c r="E7" s="97"/>
      <c r="F7" s="97"/>
      <c r="G7" s="98"/>
      <c r="I7" s="76" t="s">
        <v>284</v>
      </c>
    </row>
    <row r="8" spans="1:9" x14ac:dyDescent="0.4">
      <c r="A8" s="96"/>
      <c r="B8" s="97"/>
      <c r="C8" s="97"/>
      <c r="D8" s="97"/>
      <c r="E8" s="97"/>
      <c r="F8" s="97"/>
      <c r="G8" s="98"/>
    </row>
    <row r="9" spans="1:9" x14ac:dyDescent="0.4">
      <c r="A9" s="96" t="s">
        <v>5</v>
      </c>
      <c r="B9" s="97"/>
      <c r="C9" s="97"/>
      <c r="D9" s="97"/>
      <c r="E9" s="97"/>
      <c r="F9" s="97"/>
      <c r="G9" s="98"/>
    </row>
    <row r="10" spans="1:9" x14ac:dyDescent="0.4">
      <c r="A10" s="103" t="s">
        <v>231</v>
      </c>
      <c r="B10" s="104"/>
      <c r="C10" s="104"/>
      <c r="D10" s="104"/>
      <c r="E10" s="104"/>
      <c r="F10" s="104"/>
      <c r="G10" s="105"/>
      <c r="H10" s="6"/>
    </row>
    <row r="11" spans="1:9" x14ac:dyDescent="0.4">
      <c r="A11" s="103" t="s">
        <v>263</v>
      </c>
      <c r="B11" s="104"/>
      <c r="C11" s="104"/>
      <c r="D11" s="104"/>
      <c r="E11" s="104"/>
      <c r="F11" s="104"/>
      <c r="G11" s="105"/>
    </row>
    <row r="12" spans="1:9" x14ac:dyDescent="0.4">
      <c r="A12" s="103" t="s">
        <v>262</v>
      </c>
      <c r="B12" s="104"/>
      <c r="C12" s="104"/>
      <c r="D12" s="104"/>
      <c r="E12" s="104"/>
      <c r="F12" s="104"/>
      <c r="G12" s="105"/>
    </row>
    <row r="13" spans="1:9" x14ac:dyDescent="0.4">
      <c r="A13" s="103" t="s">
        <v>6</v>
      </c>
      <c r="B13" s="104"/>
      <c r="C13" s="104"/>
      <c r="D13" s="104"/>
      <c r="E13" s="104"/>
      <c r="F13" s="104"/>
      <c r="G13" s="105"/>
    </row>
    <row r="14" spans="1:9" x14ac:dyDescent="0.4">
      <c r="A14" s="103" t="s">
        <v>7</v>
      </c>
      <c r="B14" s="104"/>
      <c r="C14" s="104"/>
      <c r="D14" s="104"/>
      <c r="E14" s="104"/>
      <c r="F14" s="104"/>
      <c r="G14" s="105"/>
    </row>
    <row r="15" spans="1:9" x14ac:dyDescent="0.4">
      <c r="A15" s="103" t="s">
        <v>349</v>
      </c>
      <c r="B15" s="104"/>
      <c r="C15" s="104"/>
      <c r="D15" s="104"/>
      <c r="E15" s="104"/>
      <c r="F15" s="104"/>
      <c r="G15" s="105"/>
    </row>
    <row r="16" spans="1:9" ht="24" customHeight="1" x14ac:dyDescent="0.4">
      <c r="A16" s="103" t="s">
        <v>348</v>
      </c>
      <c r="B16" s="104"/>
      <c r="C16" s="94"/>
      <c r="D16" s="94"/>
      <c r="E16" s="94"/>
      <c r="F16" s="94"/>
      <c r="G16" s="95"/>
    </row>
    <row r="17" spans="1:8" x14ac:dyDescent="0.4">
      <c r="A17" s="103" t="s">
        <v>8</v>
      </c>
      <c r="B17" s="104"/>
      <c r="C17" s="104"/>
      <c r="D17" s="104"/>
      <c r="E17" s="104"/>
      <c r="F17" s="104"/>
      <c r="G17" s="105"/>
    </row>
    <row r="18" spans="1:8" x14ac:dyDescent="0.4">
      <c r="A18" s="103" t="s">
        <v>9</v>
      </c>
      <c r="B18" s="104"/>
      <c r="C18" s="104"/>
      <c r="D18" s="104"/>
      <c r="E18" s="104"/>
      <c r="F18" s="104"/>
      <c r="G18" s="105"/>
    </row>
    <row r="19" spans="1:8" x14ac:dyDescent="0.4">
      <c r="A19" s="106" t="s">
        <v>10</v>
      </c>
      <c r="B19" s="107"/>
      <c r="C19" s="107"/>
      <c r="D19" s="107"/>
      <c r="E19" s="107"/>
      <c r="F19" s="107"/>
      <c r="G19" s="108"/>
    </row>
    <row r="20" spans="1:8" x14ac:dyDescent="0.4">
      <c r="A20" s="7"/>
      <c r="B20" s="8"/>
      <c r="C20" s="8"/>
      <c r="D20" s="9"/>
      <c r="E20" s="10"/>
      <c r="F20" s="10"/>
      <c r="G20" s="10"/>
    </row>
    <row r="21" spans="1:8" x14ac:dyDescent="0.4">
      <c r="A21" s="100" t="s">
        <v>11</v>
      </c>
      <c r="B21" s="101"/>
      <c r="C21" s="101"/>
      <c r="D21" s="101"/>
      <c r="E21" s="101"/>
      <c r="F21" s="101"/>
      <c r="G21" s="102"/>
    </row>
    <row r="22" spans="1:8" x14ac:dyDescent="0.4">
      <c r="A22" s="96" t="s">
        <v>2</v>
      </c>
      <c r="B22" s="97"/>
      <c r="C22" s="97"/>
      <c r="D22" s="97"/>
      <c r="E22" s="97"/>
      <c r="F22" s="97"/>
      <c r="G22" s="98"/>
    </row>
    <row r="23" spans="1:8" x14ac:dyDescent="0.4">
      <c r="A23" s="96" t="s">
        <v>12</v>
      </c>
      <c r="B23" s="97"/>
      <c r="C23" s="97"/>
      <c r="D23" s="97"/>
      <c r="E23" s="97"/>
      <c r="F23" s="97"/>
      <c r="G23" s="98"/>
    </row>
    <row r="24" spans="1:8" x14ac:dyDescent="0.4">
      <c r="A24" s="96" t="s">
        <v>13</v>
      </c>
      <c r="B24" s="97"/>
      <c r="C24" s="97"/>
      <c r="D24" s="97"/>
      <c r="E24" s="97"/>
      <c r="F24" s="97"/>
      <c r="G24" s="98"/>
    </row>
    <row r="25" spans="1:8" x14ac:dyDescent="0.4">
      <c r="A25" s="96"/>
      <c r="B25" s="97"/>
      <c r="C25" s="97"/>
      <c r="D25" s="97"/>
      <c r="E25" s="97"/>
      <c r="F25" s="97"/>
      <c r="G25" s="98"/>
    </row>
    <row r="26" spans="1:8" x14ac:dyDescent="0.4">
      <c r="A26" s="96" t="s">
        <v>14</v>
      </c>
      <c r="B26" s="97"/>
      <c r="C26" s="97"/>
      <c r="D26" s="97"/>
      <c r="E26" s="97"/>
      <c r="F26" s="97"/>
      <c r="G26" s="98"/>
    </row>
    <row r="27" spans="1:8" x14ac:dyDescent="0.4">
      <c r="A27" s="103" t="s">
        <v>347</v>
      </c>
      <c r="B27" s="97"/>
      <c r="C27" s="97"/>
      <c r="D27" s="97"/>
      <c r="E27" s="97"/>
      <c r="F27" s="97"/>
      <c r="G27" s="98"/>
    </row>
    <row r="28" spans="1:8" x14ac:dyDescent="0.4">
      <c r="A28" s="106" t="s">
        <v>15</v>
      </c>
      <c r="B28" s="107"/>
      <c r="C28" s="107"/>
      <c r="D28" s="107"/>
      <c r="E28" s="107"/>
      <c r="F28" s="107"/>
      <c r="G28" s="108"/>
    </row>
    <row r="29" spans="1:8" x14ac:dyDescent="0.4">
      <c r="A29" s="2"/>
      <c r="C29" s="3"/>
      <c r="D29" s="4"/>
      <c r="E29" s="5"/>
      <c r="F29" s="5"/>
      <c r="G29" s="5"/>
      <c r="H29" s="15" t="s">
        <v>20</v>
      </c>
    </row>
    <row r="30" spans="1:8" ht="27" x14ac:dyDescent="0.4">
      <c r="A30" s="11" t="s">
        <v>16</v>
      </c>
      <c r="B30" s="12" t="s">
        <v>17</v>
      </c>
      <c r="C30" s="13"/>
      <c r="D30" s="14" t="s">
        <v>17</v>
      </c>
      <c r="E30" s="14" t="s">
        <v>18</v>
      </c>
      <c r="F30" s="14" t="s">
        <v>19</v>
      </c>
      <c r="G30" s="14" t="s">
        <v>314</v>
      </c>
    </row>
    <row r="31" spans="1:8" x14ac:dyDescent="0.4">
      <c r="A31" s="16" t="s">
        <v>232</v>
      </c>
      <c r="B31" s="17"/>
      <c r="C31" s="18"/>
      <c r="D31" s="19"/>
      <c r="E31" s="18"/>
      <c r="F31" s="18"/>
      <c r="G31" s="20"/>
      <c r="H31" s="21"/>
    </row>
    <row r="32" spans="1:8" s="64" customFormat="1" ht="39.75" customHeight="1" x14ac:dyDescent="0.4">
      <c r="A32" s="22" t="s">
        <v>21</v>
      </c>
      <c r="B32" s="23" t="s">
        <v>22</v>
      </c>
      <c r="C32" s="24">
        <v>1</v>
      </c>
      <c r="D32" s="26" t="s">
        <v>327</v>
      </c>
      <c r="E32" s="27" t="s">
        <v>23</v>
      </c>
      <c r="F32" s="27"/>
      <c r="G32" s="28"/>
      <c r="H32" s="33">
        <v>0</v>
      </c>
    </row>
    <row r="33" spans="1:8" s="64" customFormat="1" x14ac:dyDescent="0.4">
      <c r="A33" s="25"/>
      <c r="B33" s="23"/>
      <c r="C33" s="24">
        <f>C32+1</f>
        <v>2</v>
      </c>
      <c r="D33" s="26" t="s">
        <v>276</v>
      </c>
      <c r="E33" s="27" t="s">
        <v>23</v>
      </c>
      <c r="F33" s="27"/>
      <c r="G33" s="28"/>
      <c r="H33" s="33">
        <v>0</v>
      </c>
    </row>
    <row r="34" spans="1:8" s="64" customFormat="1" ht="108" customHeight="1" x14ac:dyDescent="0.4">
      <c r="A34" s="25"/>
      <c r="B34" s="23"/>
      <c r="C34" s="24">
        <f t="shared" ref="C34:C94" si="0">C33+1</f>
        <v>3</v>
      </c>
      <c r="D34" s="26" t="s">
        <v>328</v>
      </c>
      <c r="E34" s="27" t="s">
        <v>23</v>
      </c>
      <c r="F34" s="27"/>
      <c r="G34" s="28"/>
      <c r="H34" s="33">
        <v>0</v>
      </c>
    </row>
    <row r="35" spans="1:8" s="64" customFormat="1" ht="27" x14ac:dyDescent="0.4">
      <c r="A35" s="25"/>
      <c r="B35" s="23"/>
      <c r="C35" s="24">
        <f t="shared" si="0"/>
        <v>4</v>
      </c>
      <c r="D35" s="26" t="s">
        <v>24</v>
      </c>
      <c r="E35" s="27" t="s">
        <v>23</v>
      </c>
      <c r="F35" s="27"/>
      <c r="G35" s="28"/>
      <c r="H35" s="33">
        <v>0</v>
      </c>
    </row>
    <row r="36" spans="1:8" s="64" customFormat="1" ht="53.45" customHeight="1" x14ac:dyDescent="0.4">
      <c r="A36" s="25"/>
      <c r="B36" s="23"/>
      <c r="C36" s="24">
        <f>C35+1</f>
        <v>5</v>
      </c>
      <c r="D36" s="26" t="s">
        <v>329</v>
      </c>
      <c r="E36" s="27" t="s">
        <v>23</v>
      </c>
      <c r="F36" s="27"/>
      <c r="G36" s="28"/>
      <c r="H36" s="33">
        <v>0</v>
      </c>
    </row>
    <row r="37" spans="1:8" s="64" customFormat="1" ht="40.5" x14ac:dyDescent="0.4">
      <c r="A37" s="25"/>
      <c r="B37" s="23"/>
      <c r="C37" s="24">
        <f t="shared" si="0"/>
        <v>6</v>
      </c>
      <c r="D37" s="26" t="s">
        <v>315</v>
      </c>
      <c r="E37" s="27" t="s">
        <v>23</v>
      </c>
      <c r="F37" s="27"/>
      <c r="G37" s="28"/>
      <c r="H37" s="33">
        <v>0</v>
      </c>
    </row>
    <row r="38" spans="1:8" s="64" customFormat="1" ht="27" x14ac:dyDescent="0.4">
      <c r="A38" s="25"/>
      <c r="B38" s="23"/>
      <c r="C38" s="24">
        <f t="shared" si="0"/>
        <v>7</v>
      </c>
      <c r="D38" s="26" t="s">
        <v>229</v>
      </c>
      <c r="E38" s="27" t="s">
        <v>23</v>
      </c>
      <c r="F38" s="27"/>
      <c r="G38" s="28"/>
      <c r="H38" s="33">
        <v>0</v>
      </c>
    </row>
    <row r="39" spans="1:8" s="64" customFormat="1" ht="134.44999999999999" customHeight="1" x14ac:dyDescent="0.4">
      <c r="A39" s="25"/>
      <c r="B39" s="23"/>
      <c r="C39" s="24">
        <f t="shared" si="0"/>
        <v>8</v>
      </c>
      <c r="D39" s="26" t="s">
        <v>230</v>
      </c>
      <c r="E39" s="27" t="s">
        <v>23</v>
      </c>
      <c r="F39" s="27"/>
      <c r="G39" s="28"/>
      <c r="H39" s="33">
        <v>0</v>
      </c>
    </row>
    <row r="40" spans="1:8" s="64" customFormat="1" ht="40.5" x14ac:dyDescent="0.4">
      <c r="A40" s="25"/>
      <c r="B40" s="23"/>
      <c r="C40" s="24">
        <f t="shared" si="0"/>
        <v>9</v>
      </c>
      <c r="D40" s="26" t="s">
        <v>236</v>
      </c>
      <c r="E40" s="27" t="s">
        <v>23</v>
      </c>
      <c r="F40" s="27"/>
      <c r="G40" s="28"/>
      <c r="H40" s="33">
        <v>0</v>
      </c>
    </row>
    <row r="41" spans="1:8" s="64" customFormat="1" x14ac:dyDescent="0.4">
      <c r="A41" s="25"/>
      <c r="B41" s="23"/>
      <c r="C41" s="24">
        <f t="shared" si="0"/>
        <v>10</v>
      </c>
      <c r="D41" s="26" t="s">
        <v>237</v>
      </c>
      <c r="E41" s="27" t="s">
        <v>23</v>
      </c>
      <c r="F41" s="27"/>
      <c r="G41" s="28"/>
      <c r="H41" s="33">
        <v>0</v>
      </c>
    </row>
    <row r="42" spans="1:8" s="64" customFormat="1" ht="45.6" customHeight="1" x14ac:dyDescent="0.4">
      <c r="A42" s="25"/>
      <c r="B42" s="23"/>
      <c r="C42" s="24">
        <f t="shared" si="0"/>
        <v>11</v>
      </c>
      <c r="D42" s="26" t="s">
        <v>25</v>
      </c>
      <c r="E42" s="27" t="s">
        <v>23</v>
      </c>
      <c r="F42" s="27"/>
      <c r="G42" s="28"/>
      <c r="H42" s="33">
        <v>0</v>
      </c>
    </row>
    <row r="43" spans="1:8" s="64" customFormat="1" ht="44.45" customHeight="1" x14ac:dyDescent="0.4">
      <c r="A43" s="25"/>
      <c r="B43" s="23"/>
      <c r="C43" s="24">
        <f t="shared" si="0"/>
        <v>12</v>
      </c>
      <c r="D43" s="26" t="s">
        <v>322</v>
      </c>
      <c r="E43" s="27" t="s">
        <v>23</v>
      </c>
      <c r="F43" s="27"/>
      <c r="G43" s="28"/>
      <c r="H43" s="33">
        <v>0</v>
      </c>
    </row>
    <row r="44" spans="1:8" s="64" customFormat="1" ht="43.15" customHeight="1" x14ac:dyDescent="0.4">
      <c r="A44" s="25"/>
      <c r="B44" s="23"/>
      <c r="C44" s="24">
        <f t="shared" si="0"/>
        <v>13</v>
      </c>
      <c r="D44" s="26" t="s">
        <v>323</v>
      </c>
      <c r="E44" s="27" t="s">
        <v>234</v>
      </c>
      <c r="F44" s="27"/>
      <c r="G44" s="28"/>
      <c r="H44" s="33">
        <f>IF(F44="◎",5,IF(F44="〇",4,IF(F44="△",3,0)))</f>
        <v>0</v>
      </c>
    </row>
    <row r="45" spans="1:8" s="64" customFormat="1" ht="27" x14ac:dyDescent="0.4">
      <c r="A45" s="25"/>
      <c r="B45" s="23"/>
      <c r="C45" s="24">
        <f>C44+1</f>
        <v>14</v>
      </c>
      <c r="D45" s="26" t="s">
        <v>26</v>
      </c>
      <c r="E45" s="27" t="s">
        <v>23</v>
      </c>
      <c r="F45" s="27"/>
      <c r="G45" s="28"/>
      <c r="H45" s="33">
        <v>0</v>
      </c>
    </row>
    <row r="46" spans="1:8" s="64" customFormat="1" x14ac:dyDescent="0.4">
      <c r="A46" s="25"/>
      <c r="B46" s="23"/>
      <c r="C46" s="24">
        <f t="shared" si="0"/>
        <v>15</v>
      </c>
      <c r="D46" s="26" t="s">
        <v>277</v>
      </c>
      <c r="E46" s="27" t="s">
        <v>23</v>
      </c>
      <c r="F46" s="27"/>
      <c r="G46" s="28"/>
      <c r="H46" s="33">
        <v>0</v>
      </c>
    </row>
    <row r="47" spans="1:8" s="64" customFormat="1" x14ac:dyDescent="0.4">
      <c r="A47" s="22" t="s">
        <v>27</v>
      </c>
      <c r="B47" s="29" t="s">
        <v>28</v>
      </c>
      <c r="C47" s="24">
        <f t="shared" si="0"/>
        <v>16</v>
      </c>
      <c r="D47" s="26" t="s">
        <v>29</v>
      </c>
      <c r="E47" s="27" t="s">
        <v>23</v>
      </c>
      <c r="F47" s="27"/>
      <c r="G47" s="28"/>
      <c r="H47" s="33">
        <v>0</v>
      </c>
    </row>
    <row r="48" spans="1:8" s="64" customFormat="1" ht="46.15" customHeight="1" x14ac:dyDescent="0.15">
      <c r="A48" s="65"/>
      <c r="B48" s="66"/>
      <c r="C48" s="24">
        <f t="shared" si="0"/>
        <v>17</v>
      </c>
      <c r="D48" s="26" t="s">
        <v>238</v>
      </c>
      <c r="E48" s="27" t="s">
        <v>23</v>
      </c>
      <c r="F48" s="27"/>
      <c r="G48" s="28"/>
      <c r="H48" s="33">
        <v>0</v>
      </c>
    </row>
    <row r="49" spans="1:8" s="64" customFormat="1" ht="27" x14ac:dyDescent="0.15">
      <c r="A49" s="65"/>
      <c r="B49" s="66"/>
      <c r="C49" s="24">
        <f t="shared" si="0"/>
        <v>18</v>
      </c>
      <c r="D49" s="26" t="s">
        <v>30</v>
      </c>
      <c r="E49" s="27" t="s">
        <v>23</v>
      </c>
      <c r="F49" s="27"/>
      <c r="G49" s="28"/>
      <c r="H49" s="33">
        <v>0</v>
      </c>
    </row>
    <row r="50" spans="1:8" s="64" customFormat="1" ht="46.5" customHeight="1" x14ac:dyDescent="0.15">
      <c r="A50" s="65"/>
      <c r="B50" s="66"/>
      <c r="C50" s="24">
        <f t="shared" si="0"/>
        <v>19</v>
      </c>
      <c r="D50" s="26" t="s">
        <v>350</v>
      </c>
      <c r="E50" s="27" t="s">
        <v>23</v>
      </c>
      <c r="F50" s="27"/>
      <c r="G50" s="28"/>
      <c r="H50" s="33">
        <v>0</v>
      </c>
    </row>
    <row r="51" spans="1:8" s="64" customFormat="1" ht="27" x14ac:dyDescent="0.15">
      <c r="A51" s="65"/>
      <c r="B51" s="66"/>
      <c r="C51" s="24">
        <f t="shared" si="0"/>
        <v>20</v>
      </c>
      <c r="D51" s="26" t="s">
        <v>31</v>
      </c>
      <c r="E51" s="27" t="s">
        <v>234</v>
      </c>
      <c r="F51" s="27"/>
      <c r="G51" s="28"/>
      <c r="H51" s="33">
        <f>IF(F51="◎",5,IF(F51="〇",4,IF(F51="△",3,0)))</f>
        <v>0</v>
      </c>
    </row>
    <row r="52" spans="1:8" s="64" customFormat="1" ht="27" x14ac:dyDescent="0.4">
      <c r="A52" s="25"/>
      <c r="B52" s="23"/>
      <c r="C52" s="24">
        <f t="shared" si="0"/>
        <v>21</v>
      </c>
      <c r="D52" s="26" t="s">
        <v>274</v>
      </c>
      <c r="E52" s="27" t="s">
        <v>23</v>
      </c>
      <c r="F52" s="27"/>
      <c r="G52" s="28"/>
      <c r="H52" s="33">
        <v>0</v>
      </c>
    </row>
    <row r="53" spans="1:8" s="64" customFormat="1" x14ac:dyDescent="0.4">
      <c r="A53" s="25"/>
      <c r="B53" s="23"/>
      <c r="C53" s="24">
        <f t="shared" si="0"/>
        <v>22</v>
      </c>
      <c r="D53" s="26" t="s">
        <v>32</v>
      </c>
      <c r="E53" s="27" t="s">
        <v>23</v>
      </c>
      <c r="F53" s="27"/>
      <c r="G53" s="28"/>
      <c r="H53" s="33">
        <v>0</v>
      </c>
    </row>
    <row r="54" spans="1:8" s="64" customFormat="1" ht="30.6" customHeight="1" x14ac:dyDescent="0.4">
      <c r="A54" s="25"/>
      <c r="B54" s="23"/>
      <c r="C54" s="24">
        <f t="shared" si="0"/>
        <v>23</v>
      </c>
      <c r="D54" s="26" t="s">
        <v>264</v>
      </c>
      <c r="E54" s="27" t="s">
        <v>23</v>
      </c>
      <c r="F54" s="27"/>
      <c r="G54" s="28"/>
      <c r="H54" s="33">
        <v>0</v>
      </c>
    </row>
    <row r="55" spans="1:8" s="64" customFormat="1" x14ac:dyDescent="0.4">
      <c r="A55" s="25"/>
      <c r="B55" s="23"/>
      <c r="C55" s="24">
        <f t="shared" si="0"/>
        <v>24</v>
      </c>
      <c r="D55" s="26" t="s">
        <v>33</v>
      </c>
      <c r="E55" s="27" t="s">
        <v>23</v>
      </c>
      <c r="F55" s="27"/>
      <c r="G55" s="28"/>
      <c r="H55" s="33">
        <f>IF(F55="◎",5,IF(F55="〇",4,IF(F55="△",3,0)))</f>
        <v>0</v>
      </c>
    </row>
    <row r="56" spans="1:8" s="64" customFormat="1" ht="27" x14ac:dyDescent="0.4">
      <c r="A56" s="25"/>
      <c r="B56" s="23"/>
      <c r="C56" s="24">
        <f t="shared" si="0"/>
        <v>25</v>
      </c>
      <c r="D56" s="26" t="s">
        <v>34</v>
      </c>
      <c r="E56" s="27" t="s">
        <v>23</v>
      </c>
      <c r="F56" s="27"/>
      <c r="G56" s="28"/>
      <c r="H56" s="33">
        <v>0</v>
      </c>
    </row>
    <row r="57" spans="1:8" s="64" customFormat="1" ht="27" x14ac:dyDescent="0.4">
      <c r="A57" s="25"/>
      <c r="B57" s="23"/>
      <c r="C57" s="24">
        <f t="shared" si="0"/>
        <v>26</v>
      </c>
      <c r="D57" s="26" t="s">
        <v>35</v>
      </c>
      <c r="E57" s="27" t="s">
        <v>23</v>
      </c>
      <c r="F57" s="27"/>
      <c r="G57" s="28"/>
      <c r="H57" s="33">
        <v>0</v>
      </c>
    </row>
    <row r="58" spans="1:8" s="64" customFormat="1" ht="45.6" customHeight="1" x14ac:dyDescent="0.4">
      <c r="A58" s="25"/>
      <c r="B58" s="23"/>
      <c r="C58" s="24">
        <f t="shared" si="0"/>
        <v>27</v>
      </c>
      <c r="D58" s="26" t="s">
        <v>287</v>
      </c>
      <c r="E58" s="27" t="s">
        <v>234</v>
      </c>
      <c r="F58" s="27"/>
      <c r="G58" s="28"/>
      <c r="H58" s="33">
        <f>IF(F58="◎",5,IF(F58="〇",4,IF(F58="△",3,0)))</f>
        <v>0</v>
      </c>
    </row>
    <row r="59" spans="1:8" s="64" customFormat="1" ht="54" x14ac:dyDescent="0.4">
      <c r="A59" s="25"/>
      <c r="B59" s="23"/>
      <c r="C59" s="24">
        <f t="shared" si="0"/>
        <v>28</v>
      </c>
      <c r="D59" s="26" t="s">
        <v>36</v>
      </c>
      <c r="E59" s="27" t="s">
        <v>23</v>
      </c>
      <c r="F59" s="27"/>
      <c r="G59" s="28"/>
      <c r="H59" s="33">
        <v>0</v>
      </c>
    </row>
    <row r="60" spans="1:8" s="64" customFormat="1" ht="40.5" x14ac:dyDescent="0.4">
      <c r="A60" s="25"/>
      <c r="B60" s="23"/>
      <c r="C60" s="24">
        <f t="shared" si="0"/>
        <v>29</v>
      </c>
      <c r="D60" s="28" t="s">
        <v>286</v>
      </c>
      <c r="E60" s="27" t="s">
        <v>23</v>
      </c>
      <c r="F60" s="27"/>
      <c r="G60" s="28"/>
      <c r="H60" s="33">
        <v>0</v>
      </c>
    </row>
    <row r="61" spans="1:8" s="64" customFormat="1" ht="27" x14ac:dyDescent="0.4">
      <c r="A61" s="25"/>
      <c r="B61" s="23"/>
      <c r="C61" s="24">
        <f t="shared" si="0"/>
        <v>30</v>
      </c>
      <c r="D61" s="26" t="s">
        <v>37</v>
      </c>
      <c r="E61" s="27" t="s">
        <v>23</v>
      </c>
      <c r="F61" s="27"/>
      <c r="G61" s="28"/>
      <c r="H61" s="33">
        <v>0</v>
      </c>
    </row>
    <row r="62" spans="1:8" s="64" customFormat="1" ht="27" x14ac:dyDescent="0.4">
      <c r="A62" s="25"/>
      <c r="B62" s="29" t="s">
        <v>38</v>
      </c>
      <c r="C62" s="24">
        <f t="shared" si="0"/>
        <v>31</v>
      </c>
      <c r="D62" s="26" t="s">
        <v>39</v>
      </c>
      <c r="E62" s="27" t="s">
        <v>23</v>
      </c>
      <c r="F62" s="27"/>
      <c r="G62" s="28"/>
      <c r="H62" s="33">
        <v>0</v>
      </c>
    </row>
    <row r="63" spans="1:8" s="64" customFormat="1" ht="27" x14ac:dyDescent="0.4">
      <c r="A63" s="25"/>
      <c r="B63" s="23"/>
      <c r="C63" s="24">
        <f t="shared" si="0"/>
        <v>32</v>
      </c>
      <c r="D63" s="26" t="s">
        <v>40</v>
      </c>
      <c r="E63" s="27" t="s">
        <v>23</v>
      </c>
      <c r="F63" s="27"/>
      <c r="G63" s="28"/>
      <c r="H63" s="33">
        <v>0</v>
      </c>
    </row>
    <row r="64" spans="1:8" s="64" customFormat="1" ht="54" x14ac:dyDescent="0.4">
      <c r="A64" s="25"/>
      <c r="B64" s="23"/>
      <c r="C64" s="24">
        <f t="shared" si="0"/>
        <v>33</v>
      </c>
      <c r="D64" s="26" t="s">
        <v>41</v>
      </c>
      <c r="E64" s="27" t="s">
        <v>23</v>
      </c>
      <c r="F64" s="27"/>
      <c r="G64" s="28"/>
      <c r="H64" s="33">
        <v>0</v>
      </c>
    </row>
    <row r="65" spans="1:8" x14ac:dyDescent="0.4">
      <c r="A65" s="16" t="s">
        <v>42</v>
      </c>
      <c r="B65" s="17"/>
      <c r="C65" s="18"/>
      <c r="D65" s="19"/>
      <c r="E65" s="18"/>
      <c r="F65" s="18"/>
      <c r="G65" s="20"/>
      <c r="H65" s="33">
        <v>0</v>
      </c>
    </row>
    <row r="66" spans="1:8" s="64" customFormat="1" x14ac:dyDescent="0.4">
      <c r="A66" s="30" t="s">
        <v>43</v>
      </c>
      <c r="B66" s="29" t="s">
        <v>44</v>
      </c>
      <c r="C66" s="24">
        <f>C64+1</f>
        <v>34</v>
      </c>
      <c r="D66" s="26" t="s">
        <v>45</v>
      </c>
      <c r="E66" s="27" t="s">
        <v>23</v>
      </c>
      <c r="F66" s="27"/>
      <c r="G66" s="28"/>
      <c r="H66" s="33">
        <v>0</v>
      </c>
    </row>
    <row r="67" spans="1:8" s="64" customFormat="1" ht="27" x14ac:dyDescent="0.4">
      <c r="A67" s="25"/>
      <c r="B67" s="29" t="s">
        <v>46</v>
      </c>
      <c r="C67" s="24">
        <f t="shared" si="0"/>
        <v>35</v>
      </c>
      <c r="D67" s="26" t="s">
        <v>47</v>
      </c>
      <c r="E67" s="27" t="s">
        <v>23</v>
      </c>
      <c r="F67" s="27"/>
      <c r="G67" s="28"/>
      <c r="H67" s="33">
        <v>0</v>
      </c>
    </row>
    <row r="68" spans="1:8" s="64" customFormat="1" ht="27" x14ac:dyDescent="0.4">
      <c r="A68" s="25"/>
      <c r="B68" s="23"/>
      <c r="C68" s="24">
        <f t="shared" si="0"/>
        <v>36</v>
      </c>
      <c r="D68" s="26" t="s">
        <v>48</v>
      </c>
      <c r="E68" s="27" t="s">
        <v>23</v>
      </c>
      <c r="F68" s="27"/>
      <c r="G68" s="28"/>
      <c r="H68" s="33">
        <v>0</v>
      </c>
    </row>
    <row r="69" spans="1:8" s="64" customFormat="1" ht="27" x14ac:dyDescent="0.4">
      <c r="A69" s="25"/>
      <c r="B69" s="23"/>
      <c r="C69" s="24">
        <f t="shared" si="0"/>
        <v>37</v>
      </c>
      <c r="D69" s="26" t="s">
        <v>49</v>
      </c>
      <c r="E69" s="27" t="s">
        <v>107</v>
      </c>
      <c r="F69" s="27"/>
      <c r="G69" s="28"/>
      <c r="H69" s="33">
        <f>IF(F69="◎",5,IF(F69="〇",4,IF(F69="△",3,0)))</f>
        <v>0</v>
      </c>
    </row>
    <row r="70" spans="1:8" s="64" customFormat="1" x14ac:dyDescent="0.4">
      <c r="A70" s="31"/>
      <c r="B70" s="67"/>
      <c r="C70" s="24">
        <f>C69+1</f>
        <v>38</v>
      </c>
      <c r="D70" s="26" t="s">
        <v>239</v>
      </c>
      <c r="E70" s="27" t="s">
        <v>23</v>
      </c>
      <c r="F70" s="27"/>
      <c r="G70" s="28"/>
      <c r="H70" s="33">
        <v>0</v>
      </c>
    </row>
    <row r="71" spans="1:8" s="64" customFormat="1" ht="27" x14ac:dyDescent="0.4">
      <c r="A71" s="31"/>
      <c r="B71" s="23"/>
      <c r="C71" s="24">
        <f t="shared" si="0"/>
        <v>39</v>
      </c>
      <c r="D71" s="26" t="s">
        <v>50</v>
      </c>
      <c r="E71" s="27" t="s">
        <v>23</v>
      </c>
      <c r="F71" s="27"/>
      <c r="G71" s="28"/>
      <c r="H71" s="33">
        <v>0</v>
      </c>
    </row>
    <row r="72" spans="1:8" s="64" customFormat="1" x14ac:dyDescent="0.4">
      <c r="A72" s="31"/>
      <c r="B72" s="23"/>
      <c r="C72" s="24">
        <f t="shared" si="0"/>
        <v>40</v>
      </c>
      <c r="D72" s="26" t="s">
        <v>51</v>
      </c>
      <c r="E72" s="27" t="s">
        <v>23</v>
      </c>
      <c r="F72" s="27"/>
      <c r="G72" s="28"/>
      <c r="H72" s="33">
        <v>0</v>
      </c>
    </row>
    <row r="73" spans="1:8" s="64" customFormat="1" x14ac:dyDescent="0.4">
      <c r="A73" s="31"/>
      <c r="B73" s="23"/>
      <c r="C73" s="24">
        <f t="shared" si="0"/>
        <v>41</v>
      </c>
      <c r="D73" s="26" t="s">
        <v>52</v>
      </c>
      <c r="E73" s="27" t="s">
        <v>23</v>
      </c>
      <c r="F73" s="27"/>
      <c r="G73" s="28"/>
      <c r="H73" s="33">
        <v>0</v>
      </c>
    </row>
    <row r="74" spans="1:8" s="64" customFormat="1" ht="30.6" customHeight="1" x14ac:dyDescent="0.4">
      <c r="A74" s="31"/>
      <c r="B74" s="23"/>
      <c r="C74" s="24">
        <f t="shared" si="0"/>
        <v>42</v>
      </c>
      <c r="D74" s="26" t="s">
        <v>53</v>
      </c>
      <c r="E74" s="27" t="s">
        <v>23</v>
      </c>
      <c r="F74" s="27"/>
      <c r="G74" s="28"/>
      <c r="H74" s="33">
        <v>0</v>
      </c>
    </row>
    <row r="75" spans="1:8" s="64" customFormat="1" ht="27" x14ac:dyDescent="0.4">
      <c r="A75" s="31"/>
      <c r="B75" s="32"/>
      <c r="C75" s="24">
        <f t="shared" si="0"/>
        <v>43</v>
      </c>
      <c r="D75" s="26" t="s">
        <v>54</v>
      </c>
      <c r="E75" s="27" t="s">
        <v>23</v>
      </c>
      <c r="F75" s="27"/>
      <c r="G75" s="28"/>
      <c r="H75" s="33">
        <v>0</v>
      </c>
    </row>
    <row r="76" spans="1:8" s="64" customFormat="1" ht="27" x14ac:dyDescent="0.4">
      <c r="A76" s="31"/>
      <c r="B76" s="23" t="s">
        <v>55</v>
      </c>
      <c r="C76" s="24">
        <f t="shared" si="0"/>
        <v>44</v>
      </c>
      <c r="D76" s="26" t="s">
        <v>56</v>
      </c>
      <c r="E76" s="27" t="s">
        <v>23</v>
      </c>
      <c r="F76" s="27"/>
      <c r="G76" s="28"/>
      <c r="H76" s="33">
        <v>0</v>
      </c>
    </row>
    <row r="77" spans="1:8" s="64" customFormat="1" ht="40.5" x14ac:dyDescent="0.4">
      <c r="A77" s="31"/>
      <c r="B77" s="23"/>
      <c r="C77" s="24">
        <f t="shared" si="0"/>
        <v>45</v>
      </c>
      <c r="D77" s="26" t="s">
        <v>316</v>
      </c>
      <c r="E77" s="27" t="s">
        <v>23</v>
      </c>
      <c r="F77" s="27"/>
      <c r="G77" s="28"/>
      <c r="H77" s="33">
        <v>0</v>
      </c>
    </row>
    <row r="78" spans="1:8" s="64" customFormat="1" ht="27" x14ac:dyDescent="0.4">
      <c r="A78" s="31"/>
      <c r="B78" s="32"/>
      <c r="C78" s="24">
        <f t="shared" si="0"/>
        <v>46</v>
      </c>
      <c r="D78" s="26" t="s">
        <v>57</v>
      </c>
      <c r="E78" s="27" t="s">
        <v>107</v>
      </c>
      <c r="F78" s="27"/>
      <c r="G78" s="28"/>
      <c r="H78" s="33">
        <f>IF(F78="◎",5,IF(F78="〇",4,IF(F78="△",3,0)))</f>
        <v>0</v>
      </c>
    </row>
    <row r="79" spans="1:8" s="64" customFormat="1" ht="27" x14ac:dyDescent="0.4">
      <c r="A79" s="31"/>
      <c r="B79" s="23" t="s">
        <v>58</v>
      </c>
      <c r="C79" s="24">
        <f t="shared" si="0"/>
        <v>47</v>
      </c>
      <c r="D79" s="26" t="s">
        <v>59</v>
      </c>
      <c r="E79" s="27" t="s">
        <v>23</v>
      </c>
      <c r="F79" s="27"/>
      <c r="G79" s="28"/>
      <c r="H79" s="33">
        <v>0</v>
      </c>
    </row>
    <row r="80" spans="1:8" s="64" customFormat="1" ht="27" x14ac:dyDescent="0.4">
      <c r="A80" s="31"/>
      <c r="B80" s="23"/>
      <c r="C80" s="24">
        <f t="shared" si="0"/>
        <v>48</v>
      </c>
      <c r="D80" s="26" t="s">
        <v>60</v>
      </c>
      <c r="E80" s="27" t="s">
        <v>266</v>
      </c>
      <c r="F80" s="27"/>
      <c r="G80" s="28"/>
      <c r="H80" s="33">
        <f>IF(F80="◎",5,IF(F80="〇",4,IF(F80="△",3,0)))</f>
        <v>0</v>
      </c>
    </row>
    <row r="81" spans="1:8" s="64" customFormat="1" ht="34.15" customHeight="1" x14ac:dyDescent="0.4">
      <c r="A81" s="31"/>
      <c r="B81" s="23"/>
      <c r="C81" s="24">
        <f t="shared" si="0"/>
        <v>49</v>
      </c>
      <c r="D81" s="26" t="s">
        <v>61</v>
      </c>
      <c r="E81" s="27" t="s">
        <v>23</v>
      </c>
      <c r="F81" s="27"/>
      <c r="G81" s="28"/>
      <c r="H81" s="33">
        <v>0</v>
      </c>
    </row>
    <row r="82" spans="1:8" s="64" customFormat="1" ht="31.9" customHeight="1" x14ac:dyDescent="0.4">
      <c r="A82" s="31"/>
      <c r="B82" s="23"/>
      <c r="C82" s="24">
        <f t="shared" si="0"/>
        <v>50</v>
      </c>
      <c r="D82" s="26" t="s">
        <v>62</v>
      </c>
      <c r="E82" s="27" t="s">
        <v>107</v>
      </c>
      <c r="F82" s="27"/>
      <c r="G82" s="28"/>
      <c r="H82" s="33">
        <f>IF(F82="◎",5,IF(F82="〇",4,IF(F82="△",3,0)))</f>
        <v>0</v>
      </c>
    </row>
    <row r="83" spans="1:8" s="64" customFormat="1" ht="27" x14ac:dyDescent="0.4">
      <c r="A83" s="31"/>
      <c r="B83" s="23"/>
      <c r="C83" s="24">
        <f t="shared" si="0"/>
        <v>51</v>
      </c>
      <c r="D83" s="26" t="s">
        <v>63</v>
      </c>
      <c r="E83" s="27" t="s">
        <v>266</v>
      </c>
      <c r="F83" s="27"/>
      <c r="G83" s="28"/>
      <c r="H83" s="33">
        <f>IF(F83="◎",5,IF(F83="〇",4,IF(F83="△",3,0)))</f>
        <v>0</v>
      </c>
    </row>
    <row r="84" spans="1:8" s="64" customFormat="1" ht="27" x14ac:dyDescent="0.4">
      <c r="A84" s="31"/>
      <c r="B84" s="29" t="s">
        <v>64</v>
      </c>
      <c r="C84" s="24">
        <f t="shared" si="0"/>
        <v>52</v>
      </c>
      <c r="D84" s="26" t="s">
        <v>65</v>
      </c>
      <c r="E84" s="27" t="s">
        <v>23</v>
      </c>
      <c r="F84" s="27"/>
      <c r="G84" s="28"/>
      <c r="H84" s="33">
        <v>0</v>
      </c>
    </row>
    <row r="85" spans="1:8" s="64" customFormat="1" ht="27" x14ac:dyDescent="0.15">
      <c r="A85" s="31"/>
      <c r="B85" s="68"/>
      <c r="C85" s="24">
        <f t="shared" si="0"/>
        <v>53</v>
      </c>
      <c r="D85" s="26" t="s">
        <v>66</v>
      </c>
      <c r="E85" s="27" t="s">
        <v>23</v>
      </c>
      <c r="F85" s="27"/>
      <c r="G85" s="28"/>
      <c r="H85" s="33">
        <v>0</v>
      </c>
    </row>
    <row r="86" spans="1:8" s="64" customFormat="1" ht="45.6" customHeight="1" x14ac:dyDescent="0.4">
      <c r="A86" s="31"/>
      <c r="B86" s="23"/>
      <c r="C86" s="24">
        <f t="shared" si="0"/>
        <v>54</v>
      </c>
      <c r="D86" s="26" t="s">
        <v>240</v>
      </c>
      <c r="E86" s="27" t="s">
        <v>23</v>
      </c>
      <c r="F86" s="27"/>
      <c r="G86" s="28"/>
      <c r="H86" s="33">
        <v>0</v>
      </c>
    </row>
    <row r="87" spans="1:8" s="64" customFormat="1" ht="44.45" customHeight="1" x14ac:dyDescent="0.4">
      <c r="A87" s="31"/>
      <c r="B87" s="23"/>
      <c r="C87" s="24">
        <f t="shared" si="0"/>
        <v>55</v>
      </c>
      <c r="D87" s="26" t="s">
        <v>241</v>
      </c>
      <c r="E87" s="27" t="s">
        <v>23</v>
      </c>
      <c r="F87" s="27"/>
      <c r="G87" s="28"/>
      <c r="H87" s="33">
        <v>0</v>
      </c>
    </row>
    <row r="88" spans="1:8" s="64" customFormat="1" ht="43.15" customHeight="1" x14ac:dyDescent="0.4">
      <c r="A88" s="31"/>
      <c r="B88" s="23"/>
      <c r="C88" s="24">
        <f t="shared" si="0"/>
        <v>56</v>
      </c>
      <c r="D88" s="26" t="s">
        <v>242</v>
      </c>
      <c r="E88" s="27" t="s">
        <v>23</v>
      </c>
      <c r="F88" s="27"/>
      <c r="G88" s="28"/>
      <c r="H88" s="33">
        <v>0</v>
      </c>
    </row>
    <row r="89" spans="1:8" s="64" customFormat="1" ht="27" x14ac:dyDescent="0.4">
      <c r="A89" s="31"/>
      <c r="B89" s="23"/>
      <c r="C89" s="24">
        <f t="shared" si="0"/>
        <v>57</v>
      </c>
      <c r="D89" s="26" t="s">
        <v>67</v>
      </c>
      <c r="E89" s="27" t="s">
        <v>234</v>
      </c>
      <c r="F89" s="27"/>
      <c r="G89" s="28"/>
      <c r="H89" s="33">
        <f>IF(F89="◎",5,IF(F89="〇",4,IF(F89="△",3,0)))</f>
        <v>0</v>
      </c>
    </row>
    <row r="90" spans="1:8" s="64" customFormat="1" ht="27" x14ac:dyDescent="0.4">
      <c r="A90" s="31"/>
      <c r="B90" s="23"/>
      <c r="C90" s="24">
        <f t="shared" si="0"/>
        <v>58</v>
      </c>
      <c r="D90" s="26" t="s">
        <v>68</v>
      </c>
      <c r="E90" s="27" t="s">
        <v>234</v>
      </c>
      <c r="F90" s="27"/>
      <c r="G90" s="28"/>
      <c r="H90" s="33">
        <f>IF(F90="◎",5,IF(F90="〇",4,IF(F90="△",3,0)))</f>
        <v>0</v>
      </c>
    </row>
    <row r="91" spans="1:8" s="64" customFormat="1" x14ac:dyDescent="0.4">
      <c r="A91" s="22" t="s">
        <v>69</v>
      </c>
      <c r="B91" s="29" t="s">
        <v>70</v>
      </c>
      <c r="C91" s="24">
        <f t="shared" si="0"/>
        <v>59</v>
      </c>
      <c r="D91" s="26" t="s">
        <v>243</v>
      </c>
      <c r="E91" s="27" t="s">
        <v>23</v>
      </c>
      <c r="F91" s="27"/>
      <c r="G91" s="28"/>
      <c r="H91" s="33">
        <v>0</v>
      </c>
    </row>
    <row r="92" spans="1:8" s="64" customFormat="1" ht="27" x14ac:dyDescent="0.4">
      <c r="A92" s="25"/>
      <c r="B92" s="23"/>
      <c r="C92" s="24">
        <f t="shared" si="0"/>
        <v>60</v>
      </c>
      <c r="D92" s="26" t="s">
        <v>71</v>
      </c>
      <c r="E92" s="27" t="s">
        <v>23</v>
      </c>
      <c r="F92" s="27"/>
      <c r="G92" s="28"/>
      <c r="H92" s="33">
        <v>0</v>
      </c>
    </row>
    <row r="93" spans="1:8" s="64" customFormat="1" x14ac:dyDescent="0.4">
      <c r="A93" s="25"/>
      <c r="B93" s="23"/>
      <c r="C93" s="24">
        <f t="shared" si="0"/>
        <v>61</v>
      </c>
      <c r="D93" s="26" t="s">
        <v>244</v>
      </c>
      <c r="E93" s="27" t="s">
        <v>234</v>
      </c>
      <c r="F93" s="27"/>
      <c r="G93" s="28"/>
      <c r="H93" s="33">
        <f>IF(F93="◎",5,IF(F93="〇",4,IF(F93="△",3,0)))</f>
        <v>0</v>
      </c>
    </row>
    <row r="94" spans="1:8" s="64" customFormat="1" ht="27" x14ac:dyDescent="0.4">
      <c r="A94" s="25"/>
      <c r="B94" s="23"/>
      <c r="C94" s="24">
        <f t="shared" si="0"/>
        <v>62</v>
      </c>
      <c r="D94" s="26" t="s">
        <v>72</v>
      </c>
      <c r="E94" s="27" t="s">
        <v>23</v>
      </c>
      <c r="F94" s="27"/>
      <c r="G94" s="28"/>
      <c r="H94" s="33">
        <v>0</v>
      </c>
    </row>
    <row r="95" spans="1:8" s="64" customFormat="1" ht="27" x14ac:dyDescent="0.4">
      <c r="A95" s="31"/>
      <c r="B95" s="23"/>
      <c r="C95" s="24">
        <f t="shared" ref="C95:C158" si="1">C94+1</f>
        <v>63</v>
      </c>
      <c r="D95" s="26" t="s">
        <v>73</v>
      </c>
      <c r="E95" s="27" t="s">
        <v>233</v>
      </c>
      <c r="F95" s="27"/>
      <c r="G95" s="28"/>
      <c r="H95" s="33">
        <f>IF(F95="◎",5,IF(F95="〇",4,IF(F95="△",3,0)))</f>
        <v>0</v>
      </c>
    </row>
    <row r="96" spans="1:8" s="64" customFormat="1" ht="54" x14ac:dyDescent="0.4">
      <c r="A96" s="25"/>
      <c r="B96" s="23"/>
      <c r="C96" s="24">
        <f t="shared" si="1"/>
        <v>64</v>
      </c>
      <c r="D96" s="26" t="s">
        <v>74</v>
      </c>
      <c r="E96" s="27" t="s">
        <v>273</v>
      </c>
      <c r="F96" s="27"/>
      <c r="G96" s="28"/>
      <c r="H96" s="33">
        <v>0</v>
      </c>
    </row>
    <row r="97" spans="1:8" s="64" customFormat="1" ht="27" x14ac:dyDescent="0.4">
      <c r="A97" s="25"/>
      <c r="B97" s="23"/>
      <c r="C97" s="24">
        <f t="shared" si="1"/>
        <v>65</v>
      </c>
      <c r="D97" s="26" t="s">
        <v>75</v>
      </c>
      <c r="E97" s="27" t="s">
        <v>23</v>
      </c>
      <c r="F97" s="27"/>
      <c r="G97" s="28"/>
      <c r="H97" s="33">
        <v>0</v>
      </c>
    </row>
    <row r="98" spans="1:8" s="64" customFormat="1" ht="27" x14ac:dyDescent="0.4">
      <c r="A98" s="25"/>
      <c r="B98" s="29" t="s">
        <v>76</v>
      </c>
      <c r="C98" s="24">
        <f t="shared" si="1"/>
        <v>66</v>
      </c>
      <c r="D98" s="26" t="s">
        <v>77</v>
      </c>
      <c r="E98" s="27" t="s">
        <v>23</v>
      </c>
      <c r="F98" s="27"/>
      <c r="G98" s="28"/>
      <c r="H98" s="33">
        <v>0</v>
      </c>
    </row>
    <row r="99" spans="1:8" s="64" customFormat="1" ht="27" x14ac:dyDescent="0.4">
      <c r="A99" s="25"/>
      <c r="B99" s="23"/>
      <c r="C99" s="24">
        <f t="shared" si="1"/>
        <v>67</v>
      </c>
      <c r="D99" s="26" t="s">
        <v>78</v>
      </c>
      <c r="E99" s="27" t="s">
        <v>23</v>
      </c>
      <c r="F99" s="27"/>
      <c r="G99" s="28"/>
      <c r="H99" s="33">
        <v>0</v>
      </c>
    </row>
    <row r="100" spans="1:8" s="64" customFormat="1" ht="27" x14ac:dyDescent="0.4">
      <c r="A100" s="25"/>
      <c r="B100" s="23"/>
      <c r="C100" s="24">
        <f t="shared" si="1"/>
        <v>68</v>
      </c>
      <c r="D100" s="26" t="s">
        <v>79</v>
      </c>
      <c r="E100" s="27" t="s">
        <v>23</v>
      </c>
      <c r="F100" s="27"/>
      <c r="G100" s="28"/>
      <c r="H100" s="33">
        <v>0</v>
      </c>
    </row>
    <row r="101" spans="1:8" s="64" customFormat="1" ht="27" x14ac:dyDescent="0.4">
      <c r="A101" s="25"/>
      <c r="B101" s="23"/>
      <c r="C101" s="24">
        <f t="shared" si="1"/>
        <v>69</v>
      </c>
      <c r="D101" s="26" t="s">
        <v>80</v>
      </c>
      <c r="E101" s="27" t="s">
        <v>233</v>
      </c>
      <c r="F101" s="27"/>
      <c r="G101" s="28"/>
      <c r="H101" s="33">
        <f>IF(F101="◎",5,IF(F101="〇",4,IF(F101="△",3,0)))</f>
        <v>0</v>
      </c>
    </row>
    <row r="102" spans="1:8" s="64" customFormat="1" ht="27" x14ac:dyDescent="0.4">
      <c r="A102" s="25"/>
      <c r="B102" s="23"/>
      <c r="C102" s="24">
        <f t="shared" si="1"/>
        <v>70</v>
      </c>
      <c r="D102" s="26" t="s">
        <v>81</v>
      </c>
      <c r="E102" s="27" t="s">
        <v>23</v>
      </c>
      <c r="F102" s="27"/>
      <c r="G102" s="28"/>
      <c r="H102" s="33">
        <v>0</v>
      </c>
    </row>
    <row r="103" spans="1:8" s="64" customFormat="1" ht="54" x14ac:dyDescent="0.4">
      <c r="A103" s="25"/>
      <c r="B103" s="23"/>
      <c r="C103" s="24">
        <f t="shared" si="1"/>
        <v>71</v>
      </c>
      <c r="D103" s="26" t="s">
        <v>351</v>
      </c>
      <c r="E103" s="27" t="s">
        <v>23</v>
      </c>
      <c r="F103" s="27"/>
      <c r="G103" s="28"/>
      <c r="H103" s="33">
        <v>0</v>
      </c>
    </row>
    <row r="104" spans="1:8" s="64" customFormat="1" ht="27" x14ac:dyDescent="0.4">
      <c r="A104" s="25"/>
      <c r="B104" s="32"/>
      <c r="C104" s="24">
        <f t="shared" si="1"/>
        <v>72</v>
      </c>
      <c r="D104" s="26" t="s">
        <v>82</v>
      </c>
      <c r="E104" s="27" t="s">
        <v>267</v>
      </c>
      <c r="F104" s="27"/>
      <c r="G104" s="28"/>
      <c r="H104" s="33">
        <v>0</v>
      </c>
    </row>
    <row r="105" spans="1:8" s="64" customFormat="1" ht="27" x14ac:dyDescent="0.4">
      <c r="A105" s="25"/>
      <c r="B105" s="23" t="s">
        <v>83</v>
      </c>
      <c r="C105" s="24">
        <f t="shared" si="1"/>
        <v>73</v>
      </c>
      <c r="D105" s="26" t="s">
        <v>84</v>
      </c>
      <c r="E105" s="27" t="s">
        <v>23</v>
      </c>
      <c r="F105" s="27"/>
      <c r="G105" s="28"/>
      <c r="H105" s="33">
        <v>0</v>
      </c>
    </row>
    <row r="106" spans="1:8" s="64" customFormat="1" ht="27" x14ac:dyDescent="0.4">
      <c r="A106" s="25"/>
      <c r="B106" s="23"/>
      <c r="C106" s="24">
        <f t="shared" si="1"/>
        <v>74</v>
      </c>
      <c r="D106" s="26" t="s">
        <v>85</v>
      </c>
      <c r="E106" s="27" t="s">
        <v>23</v>
      </c>
      <c r="F106" s="27"/>
      <c r="G106" s="28"/>
      <c r="H106" s="33">
        <v>0</v>
      </c>
    </row>
    <row r="107" spans="1:8" s="64" customFormat="1" x14ac:dyDescent="0.4">
      <c r="A107" s="25"/>
      <c r="B107" s="23"/>
      <c r="C107" s="24">
        <f t="shared" si="1"/>
        <v>75</v>
      </c>
      <c r="D107" s="26" t="s">
        <v>86</v>
      </c>
      <c r="E107" s="27" t="s">
        <v>23</v>
      </c>
      <c r="F107" s="27"/>
      <c r="G107" s="28"/>
      <c r="H107" s="33">
        <v>0</v>
      </c>
    </row>
    <row r="108" spans="1:8" s="64" customFormat="1" x14ac:dyDescent="0.4">
      <c r="A108" s="34"/>
      <c r="B108" s="32"/>
      <c r="C108" s="24">
        <f t="shared" si="1"/>
        <v>76</v>
      </c>
      <c r="D108" s="26" t="s">
        <v>87</v>
      </c>
      <c r="E108" s="27" t="s">
        <v>233</v>
      </c>
      <c r="F108" s="27"/>
      <c r="G108" s="28"/>
      <c r="H108" s="33">
        <f>IF(F108="◎",5,IF(F108="〇",4,IF(F108="△",3,0)))</f>
        <v>0</v>
      </c>
    </row>
    <row r="109" spans="1:8" s="64" customFormat="1" x14ac:dyDescent="0.4">
      <c r="A109" s="22" t="s">
        <v>88</v>
      </c>
      <c r="B109" s="29" t="s">
        <v>89</v>
      </c>
      <c r="C109" s="24">
        <f t="shared" si="1"/>
        <v>77</v>
      </c>
      <c r="D109" s="26" t="s">
        <v>90</v>
      </c>
      <c r="E109" s="27" t="s">
        <v>23</v>
      </c>
      <c r="F109" s="27"/>
      <c r="G109" s="28"/>
      <c r="H109" s="33">
        <v>0</v>
      </c>
    </row>
    <row r="110" spans="1:8" s="64" customFormat="1" ht="27" x14ac:dyDescent="0.4">
      <c r="A110" s="25"/>
      <c r="B110" s="23"/>
      <c r="C110" s="24">
        <f>C109+1</f>
        <v>78</v>
      </c>
      <c r="D110" s="26" t="s">
        <v>91</v>
      </c>
      <c r="E110" s="27" t="s">
        <v>23</v>
      </c>
      <c r="F110" s="27"/>
      <c r="G110" s="28"/>
      <c r="H110" s="33">
        <v>0</v>
      </c>
    </row>
    <row r="111" spans="1:8" s="64" customFormat="1" x14ac:dyDescent="0.4">
      <c r="A111" s="25"/>
      <c r="B111" s="23"/>
      <c r="C111" s="24">
        <f t="shared" si="1"/>
        <v>79</v>
      </c>
      <c r="D111" s="26" t="s">
        <v>92</v>
      </c>
      <c r="E111" s="27" t="s">
        <v>23</v>
      </c>
      <c r="F111" s="27"/>
      <c r="G111" s="28"/>
      <c r="H111" s="33">
        <v>0</v>
      </c>
    </row>
    <row r="112" spans="1:8" s="64" customFormat="1" x14ac:dyDescent="0.4">
      <c r="A112" s="25"/>
      <c r="B112" s="23"/>
      <c r="C112" s="24">
        <f t="shared" si="1"/>
        <v>80</v>
      </c>
      <c r="D112" s="26" t="s">
        <v>311</v>
      </c>
      <c r="E112" s="27" t="s">
        <v>310</v>
      </c>
      <c r="F112" s="27"/>
      <c r="G112" s="28"/>
      <c r="H112" s="33"/>
    </row>
    <row r="113" spans="1:8" s="64" customFormat="1" x14ac:dyDescent="0.4">
      <c r="A113" s="25"/>
      <c r="B113" s="29" t="s">
        <v>93</v>
      </c>
      <c r="C113" s="24">
        <f t="shared" si="1"/>
        <v>81</v>
      </c>
      <c r="D113" s="26" t="s">
        <v>94</v>
      </c>
      <c r="E113" s="27" t="s">
        <v>23</v>
      </c>
      <c r="F113" s="27"/>
      <c r="G113" s="28"/>
      <c r="H113" s="33">
        <v>0</v>
      </c>
    </row>
    <row r="114" spans="1:8" s="64" customFormat="1" x14ac:dyDescent="0.4">
      <c r="A114" s="25"/>
      <c r="B114" s="23"/>
      <c r="C114" s="24">
        <f t="shared" si="1"/>
        <v>82</v>
      </c>
      <c r="D114" s="26" t="s">
        <v>245</v>
      </c>
      <c r="E114" s="27" t="s">
        <v>266</v>
      </c>
      <c r="F114" s="27"/>
      <c r="G114" s="28"/>
      <c r="H114" s="33">
        <v>0</v>
      </c>
    </row>
    <row r="115" spans="1:8" s="64" customFormat="1" x14ac:dyDescent="0.4">
      <c r="A115" s="25"/>
      <c r="B115" s="23"/>
      <c r="C115" s="24">
        <f t="shared" si="1"/>
        <v>83</v>
      </c>
      <c r="D115" s="26" t="s">
        <v>95</v>
      </c>
      <c r="E115" s="27" t="s">
        <v>233</v>
      </c>
      <c r="F115" s="27"/>
      <c r="G115" s="28"/>
      <c r="H115" s="33">
        <f>IF(F115="◎",5,IF(F115="〇",4,IF(F115="△",3,0)))</f>
        <v>0</v>
      </c>
    </row>
    <row r="116" spans="1:8" s="64" customFormat="1" x14ac:dyDescent="0.4">
      <c r="A116" s="25"/>
      <c r="B116" s="23"/>
      <c r="C116" s="24">
        <f t="shared" si="1"/>
        <v>84</v>
      </c>
      <c r="D116" s="26" t="s">
        <v>96</v>
      </c>
      <c r="E116" s="27" t="s">
        <v>313</v>
      </c>
      <c r="F116" s="27"/>
      <c r="G116" s="28"/>
      <c r="H116" s="33">
        <v>0</v>
      </c>
    </row>
    <row r="117" spans="1:8" s="64" customFormat="1" x14ac:dyDescent="0.4">
      <c r="A117" s="25"/>
      <c r="B117" s="32"/>
      <c r="C117" s="24">
        <f t="shared" si="1"/>
        <v>85</v>
      </c>
      <c r="D117" s="26" t="s">
        <v>97</v>
      </c>
      <c r="E117" s="27" t="s">
        <v>313</v>
      </c>
      <c r="F117" s="27"/>
      <c r="G117" s="28"/>
      <c r="H117" s="33">
        <v>0</v>
      </c>
    </row>
    <row r="118" spans="1:8" s="64" customFormat="1" ht="40.5" x14ac:dyDescent="0.4">
      <c r="A118" s="25"/>
      <c r="B118" s="23" t="s">
        <v>98</v>
      </c>
      <c r="C118" s="24">
        <f t="shared" si="1"/>
        <v>86</v>
      </c>
      <c r="D118" s="26" t="s">
        <v>330</v>
      </c>
      <c r="E118" s="27" t="s">
        <v>23</v>
      </c>
      <c r="F118" s="27"/>
      <c r="G118" s="28"/>
      <c r="H118" s="33">
        <v>0</v>
      </c>
    </row>
    <row r="119" spans="1:8" s="64" customFormat="1" ht="27" x14ac:dyDescent="0.4">
      <c r="A119" s="25"/>
      <c r="B119" s="23"/>
      <c r="C119" s="24">
        <f t="shared" si="1"/>
        <v>87</v>
      </c>
      <c r="D119" s="26" t="s">
        <v>99</v>
      </c>
      <c r="E119" s="27" t="s">
        <v>23</v>
      </c>
      <c r="F119" s="27"/>
      <c r="G119" s="28"/>
      <c r="H119" s="33">
        <v>0</v>
      </c>
    </row>
    <row r="120" spans="1:8" s="64" customFormat="1" ht="27" x14ac:dyDescent="0.4">
      <c r="A120" s="25"/>
      <c r="B120" s="23"/>
      <c r="C120" s="24">
        <f t="shared" si="1"/>
        <v>88</v>
      </c>
      <c r="D120" s="26" t="s">
        <v>307</v>
      </c>
      <c r="E120" s="27" t="s">
        <v>23</v>
      </c>
      <c r="F120" s="27"/>
      <c r="G120" s="28"/>
      <c r="H120" s="33">
        <v>0</v>
      </c>
    </row>
    <row r="121" spans="1:8" s="64" customFormat="1" ht="27" x14ac:dyDescent="0.4">
      <c r="A121" s="25"/>
      <c r="B121" s="23"/>
      <c r="C121" s="24">
        <f t="shared" si="1"/>
        <v>89</v>
      </c>
      <c r="D121" s="26" t="s">
        <v>100</v>
      </c>
      <c r="E121" s="27" t="s">
        <v>23</v>
      </c>
      <c r="F121" s="27"/>
      <c r="G121" s="28"/>
      <c r="H121" s="33">
        <v>0</v>
      </c>
    </row>
    <row r="122" spans="1:8" s="64" customFormat="1" ht="54" x14ac:dyDescent="0.4">
      <c r="A122" s="25"/>
      <c r="B122" s="23"/>
      <c r="C122" s="24">
        <f t="shared" si="1"/>
        <v>90</v>
      </c>
      <c r="D122" s="26" t="s">
        <v>101</v>
      </c>
      <c r="E122" s="27" t="s">
        <v>233</v>
      </c>
      <c r="F122" s="27"/>
      <c r="G122" s="28"/>
      <c r="H122" s="33">
        <f>IF(F122="◎",5,IF(F122="〇",4,IF(F122="△",3,0)))</f>
        <v>0</v>
      </c>
    </row>
    <row r="123" spans="1:8" s="64" customFormat="1" ht="27" x14ac:dyDescent="0.4">
      <c r="A123" s="25"/>
      <c r="B123" s="23"/>
      <c r="C123" s="24">
        <f t="shared" si="1"/>
        <v>91</v>
      </c>
      <c r="D123" s="26" t="s">
        <v>102</v>
      </c>
      <c r="E123" s="27" t="s">
        <v>23</v>
      </c>
      <c r="F123" s="27"/>
      <c r="G123" s="28"/>
      <c r="H123" s="33">
        <v>0</v>
      </c>
    </row>
    <row r="124" spans="1:8" s="64" customFormat="1" x14ac:dyDescent="0.4">
      <c r="A124" s="25"/>
      <c r="B124" s="32"/>
      <c r="C124" s="24">
        <f t="shared" si="1"/>
        <v>92</v>
      </c>
      <c r="D124" s="26" t="s">
        <v>103</v>
      </c>
      <c r="E124" s="27" t="s">
        <v>233</v>
      </c>
      <c r="F124" s="27"/>
      <c r="G124" s="28"/>
      <c r="H124" s="33">
        <f>IF(F124="◎",5,IF(F124="〇",4,IF(F124="△",3,0)))</f>
        <v>0</v>
      </c>
    </row>
    <row r="125" spans="1:8" s="64" customFormat="1" ht="27" x14ac:dyDescent="0.4">
      <c r="A125" s="25"/>
      <c r="B125" s="23" t="s">
        <v>104</v>
      </c>
      <c r="C125" s="24">
        <f t="shared" si="1"/>
        <v>93</v>
      </c>
      <c r="D125" s="26" t="s">
        <v>105</v>
      </c>
      <c r="E125" s="27" t="s">
        <v>23</v>
      </c>
      <c r="F125" s="27"/>
      <c r="G125" s="28"/>
      <c r="H125" s="33">
        <v>0</v>
      </c>
    </row>
    <row r="126" spans="1:8" s="64" customFormat="1" ht="40.5" x14ac:dyDescent="0.4">
      <c r="A126" s="25"/>
      <c r="B126" s="23"/>
      <c r="C126" s="24">
        <f t="shared" si="1"/>
        <v>94</v>
      </c>
      <c r="D126" s="26" t="s">
        <v>106</v>
      </c>
      <c r="E126" s="27" t="s">
        <v>23</v>
      </c>
      <c r="F126" s="27"/>
      <c r="G126" s="28"/>
      <c r="H126" s="33">
        <v>0</v>
      </c>
    </row>
    <row r="127" spans="1:8" s="64" customFormat="1" x14ac:dyDescent="0.4">
      <c r="A127" s="25"/>
      <c r="B127" s="23"/>
      <c r="C127" s="24">
        <f t="shared" si="1"/>
        <v>95</v>
      </c>
      <c r="D127" s="26" t="s">
        <v>278</v>
      </c>
      <c r="E127" s="27" t="s">
        <v>107</v>
      </c>
      <c r="F127" s="27"/>
      <c r="G127" s="28"/>
      <c r="H127" s="33">
        <v>0</v>
      </c>
    </row>
    <row r="128" spans="1:8" s="64" customFormat="1" ht="27" x14ac:dyDescent="0.4">
      <c r="A128" s="25"/>
      <c r="B128" s="23"/>
      <c r="C128" s="24">
        <f t="shared" si="1"/>
        <v>96</v>
      </c>
      <c r="D128" s="26" t="s">
        <v>108</v>
      </c>
      <c r="E128" s="27" t="s">
        <v>23</v>
      </c>
      <c r="F128" s="27"/>
      <c r="G128" s="28"/>
      <c r="H128" s="33">
        <v>0</v>
      </c>
    </row>
    <row r="129" spans="1:8" s="64" customFormat="1" x14ac:dyDescent="0.4">
      <c r="A129" s="25"/>
      <c r="B129" s="23"/>
      <c r="C129" s="24">
        <f t="shared" si="1"/>
        <v>97</v>
      </c>
      <c r="D129" s="26" t="s">
        <v>109</v>
      </c>
      <c r="E129" s="27" t="s">
        <v>23</v>
      </c>
      <c r="F129" s="27"/>
      <c r="G129" s="28"/>
      <c r="H129" s="33">
        <v>0</v>
      </c>
    </row>
    <row r="130" spans="1:8" s="64" customFormat="1" ht="27" x14ac:dyDescent="0.4">
      <c r="A130" s="25"/>
      <c r="B130" s="23"/>
      <c r="C130" s="24">
        <f t="shared" si="1"/>
        <v>98</v>
      </c>
      <c r="D130" s="26" t="s">
        <v>352</v>
      </c>
      <c r="E130" s="27" t="s">
        <v>267</v>
      </c>
      <c r="F130" s="27"/>
      <c r="G130" s="28"/>
      <c r="H130" s="33">
        <v>0</v>
      </c>
    </row>
    <row r="131" spans="1:8" s="64" customFormat="1" ht="27" x14ac:dyDescent="0.4">
      <c r="A131" s="25"/>
      <c r="B131" s="23"/>
      <c r="C131" s="24">
        <f t="shared" si="1"/>
        <v>99</v>
      </c>
      <c r="D131" s="26" t="s">
        <v>110</v>
      </c>
      <c r="E131" s="27" t="s">
        <v>23</v>
      </c>
      <c r="F131" s="27"/>
      <c r="G131" s="28"/>
      <c r="H131" s="33">
        <v>0</v>
      </c>
    </row>
    <row r="132" spans="1:8" s="64" customFormat="1" ht="27" x14ac:dyDescent="0.4">
      <c r="A132" s="25"/>
      <c r="B132" s="23"/>
      <c r="C132" s="24">
        <f t="shared" si="1"/>
        <v>100</v>
      </c>
      <c r="D132" s="26" t="s">
        <v>246</v>
      </c>
      <c r="E132" s="27" t="s">
        <v>235</v>
      </c>
      <c r="F132" s="27"/>
      <c r="G132" s="28"/>
      <c r="H132" s="33">
        <f>IF(F132="◎",5,IF(F132="〇",4,IF(F132="△",3,0)))</f>
        <v>0</v>
      </c>
    </row>
    <row r="133" spans="1:8" s="64" customFormat="1" ht="27" x14ac:dyDescent="0.4">
      <c r="A133" s="25"/>
      <c r="B133" s="23"/>
      <c r="C133" s="24">
        <f t="shared" si="1"/>
        <v>101</v>
      </c>
      <c r="D133" s="26" t="s">
        <v>111</v>
      </c>
      <c r="E133" s="27" t="s">
        <v>23</v>
      </c>
      <c r="F133" s="27"/>
      <c r="G133" s="28"/>
      <c r="H133" s="33">
        <v>0</v>
      </c>
    </row>
    <row r="134" spans="1:8" s="64" customFormat="1" ht="54" x14ac:dyDescent="0.4">
      <c r="A134" s="25"/>
      <c r="B134" s="23"/>
      <c r="C134" s="24">
        <f t="shared" si="1"/>
        <v>102</v>
      </c>
      <c r="D134" s="26" t="s">
        <v>247</v>
      </c>
      <c r="E134" s="27" t="s">
        <v>23</v>
      </c>
      <c r="F134" s="27"/>
      <c r="G134" s="28"/>
      <c r="H134" s="33">
        <v>0</v>
      </c>
    </row>
    <row r="135" spans="1:8" s="64" customFormat="1" x14ac:dyDescent="0.4">
      <c r="A135" s="25"/>
      <c r="B135" s="23"/>
      <c r="C135" s="24">
        <f t="shared" si="1"/>
        <v>103</v>
      </c>
      <c r="D135" s="26" t="s">
        <v>308</v>
      </c>
      <c r="E135" s="27" t="s">
        <v>23</v>
      </c>
      <c r="F135" s="27"/>
      <c r="G135" s="28"/>
      <c r="H135" s="33">
        <v>0</v>
      </c>
    </row>
    <row r="136" spans="1:8" s="64" customFormat="1" x14ac:dyDescent="0.4">
      <c r="A136" s="25"/>
      <c r="B136" s="23"/>
      <c r="C136" s="24">
        <f t="shared" si="1"/>
        <v>104</v>
      </c>
      <c r="D136" s="26" t="s">
        <v>324</v>
      </c>
      <c r="E136" s="27" t="s">
        <v>107</v>
      </c>
      <c r="F136" s="27"/>
      <c r="G136" s="28"/>
      <c r="H136" s="33">
        <f>IF(F136="◎",5,IF(F136="〇",4,IF(F136="△",3,0)))</f>
        <v>0</v>
      </c>
    </row>
    <row r="137" spans="1:8" s="64" customFormat="1" x14ac:dyDescent="0.4">
      <c r="A137" s="25"/>
      <c r="B137" s="23"/>
      <c r="C137" s="24">
        <f t="shared" si="1"/>
        <v>105</v>
      </c>
      <c r="D137" s="26" t="s">
        <v>112</v>
      </c>
      <c r="E137" s="27" t="s">
        <v>23</v>
      </c>
      <c r="F137" s="27"/>
      <c r="G137" s="28"/>
      <c r="H137" s="33">
        <v>0</v>
      </c>
    </row>
    <row r="138" spans="1:8" s="64" customFormat="1" x14ac:dyDescent="0.4">
      <c r="A138" s="25"/>
      <c r="B138" s="23"/>
      <c r="C138" s="24">
        <f t="shared" si="1"/>
        <v>106</v>
      </c>
      <c r="D138" s="26" t="s">
        <v>113</v>
      </c>
      <c r="E138" s="27" t="s">
        <v>23</v>
      </c>
      <c r="F138" s="27"/>
      <c r="G138" s="28"/>
      <c r="H138" s="33">
        <v>0</v>
      </c>
    </row>
    <row r="139" spans="1:8" s="64" customFormat="1" ht="27" x14ac:dyDescent="0.4">
      <c r="A139" s="25"/>
      <c r="B139" s="23"/>
      <c r="C139" s="24">
        <f t="shared" si="1"/>
        <v>107</v>
      </c>
      <c r="D139" s="26" t="s">
        <v>339</v>
      </c>
      <c r="E139" s="27" t="s">
        <v>233</v>
      </c>
      <c r="F139" s="27"/>
      <c r="G139" s="28"/>
      <c r="H139" s="33">
        <f>IF(F139="◎",5,IF(F139="〇",4,IF(F139="△",3,0)))</f>
        <v>0</v>
      </c>
    </row>
    <row r="140" spans="1:8" s="64" customFormat="1" x14ac:dyDescent="0.4">
      <c r="A140" s="25"/>
      <c r="B140" s="23"/>
      <c r="C140" s="24">
        <f t="shared" si="1"/>
        <v>108</v>
      </c>
      <c r="D140" s="26" t="s">
        <v>114</v>
      </c>
      <c r="E140" s="27" t="s">
        <v>23</v>
      </c>
      <c r="F140" s="27"/>
      <c r="G140" s="28"/>
      <c r="H140" s="33">
        <v>0</v>
      </c>
    </row>
    <row r="141" spans="1:8" s="64" customFormat="1" ht="27" x14ac:dyDescent="0.4">
      <c r="A141" s="25"/>
      <c r="B141" s="23"/>
      <c r="C141" s="24">
        <f t="shared" si="1"/>
        <v>109</v>
      </c>
      <c r="D141" s="26" t="s">
        <v>115</v>
      </c>
      <c r="E141" s="27" t="s">
        <v>233</v>
      </c>
      <c r="F141" s="27"/>
      <c r="G141" s="28"/>
      <c r="H141" s="33">
        <f>IF(F141="◎",5,IF(F141="〇",4,IF(F141="△",3,0)))</f>
        <v>0</v>
      </c>
    </row>
    <row r="142" spans="1:8" s="64" customFormat="1" ht="27" x14ac:dyDescent="0.4">
      <c r="A142" s="25"/>
      <c r="B142" s="23"/>
      <c r="C142" s="24">
        <f t="shared" si="1"/>
        <v>110</v>
      </c>
      <c r="D142" s="26" t="s">
        <v>250</v>
      </c>
      <c r="E142" s="27" t="s">
        <v>233</v>
      </c>
      <c r="F142" s="27"/>
      <c r="G142" s="28"/>
      <c r="H142" s="33">
        <f>IF(F142="◎",5,IF(F142="〇",4,IF(F142="△",3,0)))</f>
        <v>0</v>
      </c>
    </row>
    <row r="143" spans="1:8" s="64" customFormat="1" ht="27" x14ac:dyDescent="0.4">
      <c r="A143" s="25"/>
      <c r="B143" s="29" t="s">
        <v>117</v>
      </c>
      <c r="C143" s="24">
        <f t="shared" si="1"/>
        <v>111</v>
      </c>
      <c r="D143" s="26" t="s">
        <v>118</v>
      </c>
      <c r="E143" s="27" t="s">
        <v>23</v>
      </c>
      <c r="F143" s="27"/>
      <c r="G143" s="28"/>
      <c r="H143" s="33">
        <v>0</v>
      </c>
    </row>
    <row r="144" spans="1:8" s="64" customFormat="1" ht="27" x14ac:dyDescent="0.4">
      <c r="A144" s="25"/>
      <c r="B144" s="23"/>
      <c r="C144" s="24">
        <f t="shared" si="1"/>
        <v>112</v>
      </c>
      <c r="D144" s="26" t="s">
        <v>119</v>
      </c>
      <c r="E144" s="27" t="s">
        <v>23</v>
      </c>
      <c r="F144" s="27"/>
      <c r="G144" s="28"/>
      <c r="H144" s="33">
        <v>0</v>
      </c>
    </row>
    <row r="145" spans="1:8" s="64" customFormat="1" ht="40.5" x14ac:dyDescent="0.4">
      <c r="A145" s="25"/>
      <c r="B145" s="23"/>
      <c r="C145" s="24">
        <f t="shared" si="1"/>
        <v>113</v>
      </c>
      <c r="D145" s="26" t="s">
        <v>248</v>
      </c>
      <c r="E145" s="27" t="s">
        <v>23</v>
      </c>
      <c r="F145" s="27"/>
      <c r="G145" s="28"/>
      <c r="H145" s="33">
        <v>0</v>
      </c>
    </row>
    <row r="146" spans="1:8" s="64" customFormat="1" ht="27" x14ac:dyDescent="0.4">
      <c r="A146" s="25"/>
      <c r="B146" s="23"/>
      <c r="C146" s="24">
        <f t="shared" si="1"/>
        <v>114</v>
      </c>
      <c r="D146" s="26" t="s">
        <v>120</v>
      </c>
      <c r="E146" s="27" t="s">
        <v>23</v>
      </c>
      <c r="F146" s="27"/>
      <c r="G146" s="28"/>
      <c r="H146" s="33">
        <v>0</v>
      </c>
    </row>
    <row r="147" spans="1:8" s="64" customFormat="1" x14ac:dyDescent="0.4">
      <c r="A147" s="25"/>
      <c r="B147" s="23"/>
      <c r="C147" s="24">
        <f t="shared" si="1"/>
        <v>115</v>
      </c>
      <c r="D147" s="26" t="s">
        <v>121</v>
      </c>
      <c r="E147" s="27" t="s">
        <v>23</v>
      </c>
      <c r="F147" s="27"/>
      <c r="G147" s="28"/>
      <c r="H147" s="33">
        <v>0</v>
      </c>
    </row>
    <row r="148" spans="1:8" s="64" customFormat="1" x14ac:dyDescent="0.4">
      <c r="A148" s="25"/>
      <c r="B148" s="23"/>
      <c r="C148" s="24">
        <f t="shared" si="1"/>
        <v>116</v>
      </c>
      <c r="D148" s="26" t="s">
        <v>122</v>
      </c>
      <c r="E148" s="27" t="s">
        <v>23</v>
      </c>
      <c r="F148" s="27"/>
      <c r="G148" s="28"/>
      <c r="H148" s="33">
        <v>0</v>
      </c>
    </row>
    <row r="149" spans="1:8" s="64" customFormat="1" x14ac:dyDescent="0.4">
      <c r="A149" s="25"/>
      <c r="B149" s="23"/>
      <c r="C149" s="24">
        <f t="shared" si="1"/>
        <v>117</v>
      </c>
      <c r="D149" s="26" t="s">
        <v>123</v>
      </c>
      <c r="E149" s="27" t="s">
        <v>23</v>
      </c>
      <c r="F149" s="27"/>
      <c r="G149" s="28"/>
      <c r="H149" s="33">
        <v>0</v>
      </c>
    </row>
    <row r="150" spans="1:8" s="64" customFormat="1" ht="33" customHeight="1" x14ac:dyDescent="0.4">
      <c r="A150" s="25"/>
      <c r="B150" s="23"/>
      <c r="C150" s="24">
        <f t="shared" si="1"/>
        <v>118</v>
      </c>
      <c r="D150" s="26" t="s">
        <v>124</v>
      </c>
      <c r="E150" s="27" t="s">
        <v>233</v>
      </c>
      <c r="F150" s="27"/>
      <c r="G150" s="28"/>
      <c r="H150" s="33">
        <f>IF(F150="◎",5,IF(F150="〇",4,IF(F150="△",3,0)))</f>
        <v>0</v>
      </c>
    </row>
    <row r="151" spans="1:8" s="64" customFormat="1" ht="40.5" x14ac:dyDescent="0.4">
      <c r="A151" s="25"/>
      <c r="B151" s="23"/>
      <c r="C151" s="24">
        <f t="shared" si="1"/>
        <v>119</v>
      </c>
      <c r="D151" s="26" t="s">
        <v>249</v>
      </c>
      <c r="E151" s="27" t="s">
        <v>23</v>
      </c>
      <c r="F151" s="27"/>
      <c r="G151" s="28"/>
      <c r="H151" s="33">
        <v>0</v>
      </c>
    </row>
    <row r="152" spans="1:8" s="64" customFormat="1" ht="27" x14ac:dyDescent="0.4">
      <c r="A152" s="25"/>
      <c r="B152" s="23"/>
      <c r="C152" s="24">
        <f t="shared" si="1"/>
        <v>120</v>
      </c>
      <c r="D152" s="26" t="s">
        <v>116</v>
      </c>
      <c r="E152" s="27" t="s">
        <v>267</v>
      </c>
      <c r="F152" s="27"/>
      <c r="G152" s="28"/>
      <c r="H152" s="33">
        <v>0</v>
      </c>
    </row>
    <row r="153" spans="1:8" s="64" customFormat="1" ht="40.5" x14ac:dyDescent="0.4">
      <c r="A153" s="25"/>
      <c r="B153" s="23"/>
      <c r="C153" s="24">
        <f t="shared" si="1"/>
        <v>121</v>
      </c>
      <c r="D153" s="26" t="s">
        <v>125</v>
      </c>
      <c r="E153" s="27" t="s">
        <v>233</v>
      </c>
      <c r="F153" s="27"/>
      <c r="G153" s="28"/>
      <c r="H153" s="33">
        <f>IF(F153="◎",5,IF(F153="〇",4,IF(F153="△",3,0)))</f>
        <v>0</v>
      </c>
    </row>
    <row r="154" spans="1:8" s="64" customFormat="1" ht="27" x14ac:dyDescent="0.4">
      <c r="A154" s="25"/>
      <c r="B154" s="23"/>
      <c r="C154" s="24">
        <f t="shared" si="1"/>
        <v>122</v>
      </c>
      <c r="D154" s="26" t="s">
        <v>126</v>
      </c>
      <c r="E154" s="27" t="s">
        <v>233</v>
      </c>
      <c r="F154" s="27"/>
      <c r="G154" s="28"/>
      <c r="H154" s="33">
        <f>IF(F154="◎",5,IF(F154="〇",4,IF(F154="△",3,0)))</f>
        <v>0</v>
      </c>
    </row>
    <row r="155" spans="1:8" s="64" customFormat="1" ht="40.5" x14ac:dyDescent="0.4">
      <c r="A155" s="25"/>
      <c r="B155" s="23"/>
      <c r="C155" s="24">
        <f t="shared" si="1"/>
        <v>123</v>
      </c>
      <c r="D155" s="26" t="s">
        <v>357</v>
      </c>
      <c r="E155" s="27" t="s">
        <v>233</v>
      </c>
      <c r="F155" s="27"/>
      <c r="G155" s="28"/>
      <c r="H155" s="33">
        <f>IF(F155="◎",5,IF(F155="〇",4,IF(F155="△",3,0)))</f>
        <v>0</v>
      </c>
    </row>
    <row r="156" spans="1:8" s="64" customFormat="1" ht="40.5" x14ac:dyDescent="0.4">
      <c r="A156" s="25"/>
      <c r="B156" s="23"/>
      <c r="C156" s="24">
        <f t="shared" si="1"/>
        <v>124</v>
      </c>
      <c r="D156" s="26" t="s">
        <v>353</v>
      </c>
      <c r="E156" s="27" t="s">
        <v>233</v>
      </c>
      <c r="F156" s="27"/>
      <c r="G156" s="28"/>
      <c r="H156" s="33">
        <f>IF(F156="◎",5,IF(F156="〇",4,IF(F156="△",3,0)))</f>
        <v>0</v>
      </c>
    </row>
    <row r="157" spans="1:8" s="64" customFormat="1" ht="27" x14ac:dyDescent="0.4">
      <c r="A157" s="25"/>
      <c r="B157" s="32"/>
      <c r="C157" s="24">
        <f t="shared" si="1"/>
        <v>125</v>
      </c>
      <c r="D157" s="26" t="s">
        <v>116</v>
      </c>
      <c r="E157" s="27" t="s">
        <v>233</v>
      </c>
      <c r="F157" s="27"/>
      <c r="G157" s="28"/>
      <c r="H157" s="33">
        <f>IF(F157="◎",5,IF(F157="〇",4,IF(F157="△",3,0)))</f>
        <v>0</v>
      </c>
    </row>
    <row r="158" spans="1:8" s="64" customFormat="1" ht="27" x14ac:dyDescent="0.4">
      <c r="A158" s="25"/>
      <c r="B158" s="23" t="s">
        <v>127</v>
      </c>
      <c r="C158" s="24">
        <f t="shared" si="1"/>
        <v>126</v>
      </c>
      <c r="D158" s="26" t="s">
        <v>128</v>
      </c>
      <c r="E158" s="27" t="s">
        <v>23</v>
      </c>
      <c r="F158" s="27"/>
      <c r="G158" s="28"/>
      <c r="H158" s="33">
        <v>0</v>
      </c>
    </row>
    <row r="159" spans="1:8" s="64" customFormat="1" x14ac:dyDescent="0.4">
      <c r="A159" s="25"/>
      <c r="B159" s="23"/>
      <c r="C159" s="24">
        <f t="shared" ref="C159:C225" si="2">C158+1</f>
        <v>127</v>
      </c>
      <c r="D159" s="26" t="s">
        <v>129</v>
      </c>
      <c r="E159" s="27" t="s">
        <v>23</v>
      </c>
      <c r="F159" s="27"/>
      <c r="G159" s="28"/>
      <c r="H159" s="33">
        <v>0</v>
      </c>
    </row>
    <row r="160" spans="1:8" s="64" customFormat="1" x14ac:dyDescent="0.4">
      <c r="A160" s="25"/>
      <c r="B160" s="23"/>
      <c r="C160" s="24">
        <f t="shared" si="2"/>
        <v>128</v>
      </c>
      <c r="D160" s="26" t="s">
        <v>130</v>
      </c>
      <c r="E160" s="27" t="s">
        <v>23</v>
      </c>
      <c r="F160" s="27"/>
      <c r="G160" s="28"/>
      <c r="H160" s="33">
        <v>0</v>
      </c>
    </row>
    <row r="161" spans="1:8" s="64" customFormat="1" ht="27" x14ac:dyDescent="0.4">
      <c r="A161" s="25"/>
      <c r="B161" s="23"/>
      <c r="C161" s="24">
        <f t="shared" si="2"/>
        <v>129</v>
      </c>
      <c r="D161" s="26" t="s">
        <v>131</v>
      </c>
      <c r="E161" s="27" t="s">
        <v>23</v>
      </c>
      <c r="F161" s="27"/>
      <c r="G161" s="28"/>
      <c r="H161" s="33">
        <v>0</v>
      </c>
    </row>
    <row r="162" spans="1:8" s="64" customFormat="1" ht="27" x14ac:dyDescent="0.4">
      <c r="A162" s="25"/>
      <c r="B162" s="23"/>
      <c r="C162" s="24">
        <f t="shared" si="2"/>
        <v>130</v>
      </c>
      <c r="D162" s="26" t="s">
        <v>132</v>
      </c>
      <c r="E162" s="27" t="s">
        <v>267</v>
      </c>
      <c r="F162" s="27"/>
      <c r="G162" s="28"/>
      <c r="H162" s="33">
        <v>0</v>
      </c>
    </row>
    <row r="163" spans="1:8" s="64" customFormat="1" x14ac:dyDescent="0.4">
      <c r="A163" s="25"/>
      <c r="B163" s="23"/>
      <c r="C163" s="24">
        <f t="shared" si="2"/>
        <v>131</v>
      </c>
      <c r="D163" s="26" t="s">
        <v>133</v>
      </c>
      <c r="E163" s="27" t="s">
        <v>23</v>
      </c>
      <c r="F163" s="27"/>
      <c r="G163" s="28"/>
      <c r="H163" s="33">
        <v>0</v>
      </c>
    </row>
    <row r="164" spans="1:8" s="64" customFormat="1" ht="27" x14ac:dyDescent="0.4">
      <c r="A164" s="25"/>
      <c r="B164" s="23"/>
      <c r="C164" s="24">
        <f t="shared" si="2"/>
        <v>132</v>
      </c>
      <c r="D164" s="26" t="s">
        <v>134</v>
      </c>
      <c r="E164" s="27" t="s">
        <v>267</v>
      </c>
      <c r="F164" s="27"/>
      <c r="G164" s="28"/>
      <c r="H164" s="33">
        <v>0</v>
      </c>
    </row>
    <row r="165" spans="1:8" s="64" customFormat="1" ht="40.5" x14ac:dyDescent="0.4">
      <c r="A165" s="25"/>
      <c r="B165" s="23"/>
      <c r="C165" s="24">
        <f t="shared" si="2"/>
        <v>133</v>
      </c>
      <c r="D165" s="26" t="s">
        <v>135</v>
      </c>
      <c r="E165" s="27" t="s">
        <v>23</v>
      </c>
      <c r="F165" s="27"/>
      <c r="G165" s="28"/>
      <c r="H165" s="33">
        <v>0</v>
      </c>
    </row>
    <row r="166" spans="1:8" s="64" customFormat="1" ht="54" x14ac:dyDescent="0.4">
      <c r="A166" s="25"/>
      <c r="B166" s="32"/>
      <c r="C166" s="24">
        <f t="shared" si="2"/>
        <v>134</v>
      </c>
      <c r="D166" s="26" t="s">
        <v>136</v>
      </c>
      <c r="E166" s="27" t="s">
        <v>23</v>
      </c>
      <c r="F166" s="27"/>
      <c r="G166" s="28"/>
      <c r="H166" s="33">
        <v>0</v>
      </c>
    </row>
    <row r="167" spans="1:8" s="64" customFormat="1" ht="27" x14ac:dyDescent="0.4">
      <c r="A167" s="25"/>
      <c r="B167" s="23" t="s">
        <v>137</v>
      </c>
      <c r="C167" s="24">
        <f t="shared" si="2"/>
        <v>135</v>
      </c>
      <c r="D167" s="26" t="s">
        <v>138</v>
      </c>
      <c r="E167" s="27" t="s">
        <v>23</v>
      </c>
      <c r="F167" s="27"/>
      <c r="G167" s="28"/>
      <c r="H167" s="33">
        <v>0</v>
      </c>
    </row>
    <row r="168" spans="1:8" s="64" customFormat="1" x14ac:dyDescent="0.4">
      <c r="A168" s="25"/>
      <c r="B168" s="23"/>
      <c r="C168" s="24">
        <f t="shared" si="2"/>
        <v>136</v>
      </c>
      <c r="D168" s="26" t="s">
        <v>139</v>
      </c>
      <c r="E168" s="27" t="s">
        <v>23</v>
      </c>
      <c r="F168" s="27"/>
      <c r="G168" s="28"/>
      <c r="H168" s="33">
        <v>0</v>
      </c>
    </row>
    <row r="169" spans="1:8" s="64" customFormat="1" x14ac:dyDescent="0.4">
      <c r="A169" s="25"/>
      <c r="B169" s="23"/>
      <c r="C169" s="24">
        <f t="shared" si="2"/>
        <v>137</v>
      </c>
      <c r="D169" s="26" t="s">
        <v>140</v>
      </c>
      <c r="E169" s="27" t="s">
        <v>233</v>
      </c>
      <c r="F169" s="27"/>
      <c r="G169" s="28"/>
      <c r="H169" s="33">
        <f>IF(F169="◎",5,IF(F169="〇",4,IF(F169="△",3,0)))</f>
        <v>0</v>
      </c>
    </row>
    <row r="170" spans="1:8" s="64" customFormat="1" x14ac:dyDescent="0.4">
      <c r="A170" s="25"/>
      <c r="B170" s="23"/>
      <c r="C170" s="24">
        <f t="shared" si="2"/>
        <v>138</v>
      </c>
      <c r="D170" s="26" t="s">
        <v>141</v>
      </c>
      <c r="E170" s="27" t="s">
        <v>23</v>
      </c>
      <c r="F170" s="27"/>
      <c r="G170" s="28"/>
      <c r="H170" s="33">
        <v>0</v>
      </c>
    </row>
    <row r="171" spans="1:8" s="64" customFormat="1" ht="54" x14ac:dyDescent="0.4">
      <c r="A171" s="25"/>
      <c r="B171" s="23"/>
      <c r="C171" s="24">
        <f t="shared" si="2"/>
        <v>139</v>
      </c>
      <c r="D171" s="26" t="s">
        <v>142</v>
      </c>
      <c r="E171" s="27" t="s">
        <v>23</v>
      </c>
      <c r="F171" s="27"/>
      <c r="G171" s="28"/>
      <c r="H171" s="33">
        <v>0</v>
      </c>
    </row>
    <row r="172" spans="1:8" s="64" customFormat="1" x14ac:dyDescent="0.4">
      <c r="A172" s="25"/>
      <c r="B172" s="23"/>
      <c r="C172" s="24">
        <f t="shared" si="2"/>
        <v>140</v>
      </c>
      <c r="D172" s="26" t="s">
        <v>143</v>
      </c>
      <c r="E172" s="27" t="s">
        <v>23</v>
      </c>
      <c r="F172" s="27"/>
      <c r="G172" s="28"/>
      <c r="H172" s="33">
        <v>0</v>
      </c>
    </row>
    <row r="173" spans="1:8" s="64" customFormat="1" ht="27" x14ac:dyDescent="0.4">
      <c r="A173" s="25"/>
      <c r="B173" s="23"/>
      <c r="C173" s="24">
        <f t="shared" si="2"/>
        <v>141</v>
      </c>
      <c r="D173" s="26" t="s">
        <v>144</v>
      </c>
      <c r="E173" s="27" t="s">
        <v>23</v>
      </c>
      <c r="F173" s="27"/>
      <c r="G173" s="28"/>
      <c r="H173" s="33">
        <v>0</v>
      </c>
    </row>
    <row r="174" spans="1:8" s="64" customFormat="1" ht="27" x14ac:dyDescent="0.4">
      <c r="A174" s="25"/>
      <c r="B174" s="23"/>
      <c r="C174" s="24">
        <f t="shared" si="2"/>
        <v>142</v>
      </c>
      <c r="D174" s="26" t="s">
        <v>145</v>
      </c>
      <c r="E174" s="27" t="s">
        <v>23</v>
      </c>
      <c r="F174" s="27"/>
      <c r="G174" s="28"/>
      <c r="H174" s="33">
        <v>0</v>
      </c>
    </row>
    <row r="175" spans="1:8" s="64" customFormat="1" ht="27" x14ac:dyDescent="0.4">
      <c r="A175" s="25"/>
      <c r="B175" s="29" t="s">
        <v>146</v>
      </c>
      <c r="C175" s="24">
        <f t="shared" si="2"/>
        <v>143</v>
      </c>
      <c r="D175" s="26" t="s">
        <v>147</v>
      </c>
      <c r="E175" s="27" t="s">
        <v>23</v>
      </c>
      <c r="F175" s="27"/>
      <c r="G175" s="28"/>
      <c r="H175" s="33">
        <v>0</v>
      </c>
    </row>
    <row r="176" spans="1:8" s="64" customFormat="1" x14ac:dyDescent="0.4">
      <c r="A176" s="25"/>
      <c r="B176" s="32"/>
      <c r="C176" s="24">
        <f t="shared" si="2"/>
        <v>144</v>
      </c>
      <c r="D176" s="26" t="s">
        <v>148</v>
      </c>
      <c r="E176" s="27" t="s">
        <v>23</v>
      </c>
      <c r="F176" s="27"/>
      <c r="G176" s="28"/>
      <c r="H176" s="33">
        <v>0</v>
      </c>
    </row>
    <row r="177" spans="1:8" s="64" customFormat="1" x14ac:dyDescent="0.4">
      <c r="A177" s="25"/>
      <c r="B177" s="23" t="s">
        <v>149</v>
      </c>
      <c r="C177" s="24">
        <f t="shared" si="2"/>
        <v>145</v>
      </c>
      <c r="D177" s="26" t="s">
        <v>150</v>
      </c>
      <c r="E177" s="27" t="s">
        <v>23</v>
      </c>
      <c r="F177" s="27"/>
      <c r="G177" s="28"/>
      <c r="H177" s="33">
        <v>0</v>
      </c>
    </row>
    <row r="178" spans="1:8" s="64" customFormat="1" ht="27" x14ac:dyDescent="0.4">
      <c r="A178" s="25"/>
      <c r="B178" s="23"/>
      <c r="C178" s="24">
        <f t="shared" si="2"/>
        <v>146</v>
      </c>
      <c r="D178" s="26" t="s">
        <v>151</v>
      </c>
      <c r="E178" s="27" t="s">
        <v>23</v>
      </c>
      <c r="F178" s="27"/>
      <c r="G178" s="28"/>
      <c r="H178" s="33">
        <v>0</v>
      </c>
    </row>
    <row r="179" spans="1:8" s="64" customFormat="1" x14ac:dyDescent="0.4">
      <c r="A179" s="25"/>
      <c r="B179" s="23"/>
      <c r="C179" s="24">
        <f t="shared" si="2"/>
        <v>147</v>
      </c>
      <c r="D179" s="26" t="s">
        <v>268</v>
      </c>
      <c r="E179" s="27" t="s">
        <v>107</v>
      </c>
      <c r="F179" s="27"/>
      <c r="G179" s="28"/>
      <c r="H179" s="33">
        <f>IF(F179="◎",5,IF(F179="〇",4,IF(F179="△",3,0)))</f>
        <v>0</v>
      </c>
    </row>
    <row r="180" spans="1:8" s="64" customFormat="1" ht="27" x14ac:dyDescent="0.4">
      <c r="A180" s="25"/>
      <c r="B180" s="32"/>
      <c r="C180" s="24">
        <f t="shared" si="2"/>
        <v>148</v>
      </c>
      <c r="D180" s="26" t="s">
        <v>152</v>
      </c>
      <c r="E180" s="27" t="s">
        <v>267</v>
      </c>
      <c r="F180" s="27"/>
      <c r="G180" s="28"/>
      <c r="H180" s="33">
        <v>0</v>
      </c>
    </row>
    <row r="181" spans="1:8" s="64" customFormat="1" x14ac:dyDescent="0.4">
      <c r="A181" s="25"/>
      <c r="B181" s="23" t="s">
        <v>153</v>
      </c>
      <c r="C181" s="24">
        <f t="shared" si="2"/>
        <v>149</v>
      </c>
      <c r="D181" s="26" t="s">
        <v>154</v>
      </c>
      <c r="E181" s="27" t="s">
        <v>23</v>
      </c>
      <c r="F181" s="27"/>
      <c r="G181" s="28"/>
      <c r="H181" s="33">
        <v>0</v>
      </c>
    </row>
    <row r="182" spans="1:8" s="64" customFormat="1" ht="27" x14ac:dyDescent="0.4">
      <c r="A182" s="25"/>
      <c r="B182" s="23"/>
      <c r="C182" s="24">
        <f t="shared" si="2"/>
        <v>150</v>
      </c>
      <c r="D182" s="26" t="s">
        <v>155</v>
      </c>
      <c r="E182" s="27" t="s">
        <v>23</v>
      </c>
      <c r="F182" s="27"/>
      <c r="G182" s="28"/>
      <c r="H182" s="33">
        <v>0</v>
      </c>
    </row>
    <row r="183" spans="1:8" s="64" customFormat="1" ht="27" x14ac:dyDescent="0.4">
      <c r="A183" s="25"/>
      <c r="B183" s="23"/>
      <c r="C183" s="24">
        <f t="shared" si="2"/>
        <v>151</v>
      </c>
      <c r="D183" s="26" t="s">
        <v>156</v>
      </c>
      <c r="E183" s="27" t="s">
        <v>23</v>
      </c>
      <c r="F183" s="27"/>
      <c r="G183" s="28"/>
      <c r="H183" s="33">
        <v>0</v>
      </c>
    </row>
    <row r="184" spans="1:8" s="64" customFormat="1" ht="27" x14ac:dyDescent="0.4">
      <c r="A184" s="25"/>
      <c r="B184" s="23"/>
      <c r="C184" s="24">
        <f t="shared" si="2"/>
        <v>152</v>
      </c>
      <c r="D184" s="26" t="s">
        <v>157</v>
      </c>
      <c r="E184" s="27" t="s">
        <v>233</v>
      </c>
      <c r="F184" s="27"/>
      <c r="G184" s="28"/>
      <c r="H184" s="33">
        <f>IF(F184="◎",5,IF(F184="〇",4,IF(F184="△",3,0)))</f>
        <v>0</v>
      </c>
    </row>
    <row r="185" spans="1:8" s="64" customFormat="1" ht="40.5" x14ac:dyDescent="0.4">
      <c r="A185" s="25"/>
      <c r="B185" s="23"/>
      <c r="C185" s="24">
        <f t="shared" si="2"/>
        <v>153</v>
      </c>
      <c r="D185" s="26" t="s">
        <v>158</v>
      </c>
      <c r="E185" s="27" t="s">
        <v>23</v>
      </c>
      <c r="F185" s="27"/>
      <c r="G185" s="28"/>
      <c r="H185" s="33">
        <v>0</v>
      </c>
    </row>
    <row r="186" spans="1:8" s="64" customFormat="1" ht="40.5" x14ac:dyDescent="0.4">
      <c r="A186" s="25"/>
      <c r="B186" s="23"/>
      <c r="C186" s="24">
        <f t="shared" si="2"/>
        <v>154</v>
      </c>
      <c r="D186" s="26" t="s">
        <v>159</v>
      </c>
      <c r="E186" s="27" t="s">
        <v>266</v>
      </c>
      <c r="F186" s="27"/>
      <c r="G186" s="28"/>
      <c r="H186" s="33">
        <f>IF(F186="◎",5,IF(F186="〇",4,IF(F186="△",3,0)))</f>
        <v>0</v>
      </c>
    </row>
    <row r="187" spans="1:8" s="64" customFormat="1" ht="27" x14ac:dyDescent="0.4">
      <c r="A187" s="25"/>
      <c r="B187" s="23"/>
      <c r="C187" s="24">
        <f t="shared" si="2"/>
        <v>155</v>
      </c>
      <c r="D187" s="26" t="s">
        <v>160</v>
      </c>
      <c r="E187" s="27" t="s">
        <v>107</v>
      </c>
      <c r="F187" s="27"/>
      <c r="G187" s="28"/>
      <c r="H187" s="33">
        <f>IF(F187="◎",5,IF(F187="〇",4,IF(F187="△",3,0)))</f>
        <v>0</v>
      </c>
    </row>
    <row r="188" spans="1:8" s="64" customFormat="1" ht="27" x14ac:dyDescent="0.4">
      <c r="A188" s="25"/>
      <c r="B188" s="23"/>
      <c r="C188" s="24">
        <f t="shared" si="2"/>
        <v>156</v>
      </c>
      <c r="D188" s="26" t="s">
        <v>161</v>
      </c>
      <c r="E188" s="27" t="s">
        <v>23</v>
      </c>
      <c r="F188" s="27"/>
      <c r="G188" s="28"/>
      <c r="H188" s="33">
        <v>0</v>
      </c>
    </row>
    <row r="189" spans="1:8" s="64" customFormat="1" ht="27" x14ac:dyDescent="0.4">
      <c r="A189" s="25"/>
      <c r="B189" s="32"/>
      <c r="C189" s="24">
        <f t="shared" si="2"/>
        <v>157</v>
      </c>
      <c r="D189" s="26" t="s">
        <v>162</v>
      </c>
      <c r="E189" s="27" t="s">
        <v>233</v>
      </c>
      <c r="F189" s="27"/>
      <c r="G189" s="28"/>
      <c r="H189" s="33">
        <f>IF(F189="◎",5,IF(F189="〇",4,IF(F189="△",3,0)))</f>
        <v>0</v>
      </c>
    </row>
    <row r="190" spans="1:8" s="64" customFormat="1" ht="27" x14ac:dyDescent="0.4">
      <c r="A190" s="25"/>
      <c r="B190" s="23" t="s">
        <v>163</v>
      </c>
      <c r="C190" s="24">
        <f t="shared" si="2"/>
        <v>158</v>
      </c>
      <c r="D190" s="26" t="s">
        <v>164</v>
      </c>
      <c r="E190" s="27" t="s">
        <v>23</v>
      </c>
      <c r="F190" s="27"/>
      <c r="G190" s="28"/>
      <c r="H190" s="33">
        <v>0</v>
      </c>
    </row>
    <row r="191" spans="1:8" s="64" customFormat="1" ht="27" x14ac:dyDescent="0.4">
      <c r="A191" s="25"/>
      <c r="B191" s="23"/>
      <c r="C191" s="24">
        <f t="shared" si="2"/>
        <v>159</v>
      </c>
      <c r="D191" s="26" t="s">
        <v>165</v>
      </c>
      <c r="E191" s="27" t="s">
        <v>233</v>
      </c>
      <c r="F191" s="27"/>
      <c r="G191" s="28"/>
      <c r="H191" s="33">
        <f>IF(F191="◎",5,IF(F191="〇",4,IF(F191="△",3,0)))</f>
        <v>0</v>
      </c>
    </row>
    <row r="192" spans="1:8" s="64" customFormat="1" ht="27" x14ac:dyDescent="0.4">
      <c r="A192" s="25"/>
      <c r="B192" s="23"/>
      <c r="C192" s="24">
        <f t="shared" si="2"/>
        <v>160</v>
      </c>
      <c r="D192" s="26" t="s">
        <v>166</v>
      </c>
      <c r="E192" s="27" t="s">
        <v>23</v>
      </c>
      <c r="F192" s="27"/>
      <c r="G192" s="28"/>
      <c r="H192" s="33">
        <v>0</v>
      </c>
    </row>
    <row r="193" spans="1:8" s="64" customFormat="1" x14ac:dyDescent="0.4">
      <c r="A193" s="25"/>
      <c r="B193" s="23"/>
      <c r="C193" s="24">
        <f t="shared" si="2"/>
        <v>161</v>
      </c>
      <c r="D193" s="26" t="s">
        <v>167</v>
      </c>
      <c r="E193" s="27" t="s">
        <v>23</v>
      </c>
      <c r="F193" s="27"/>
      <c r="G193" s="28"/>
      <c r="H193" s="33">
        <v>0</v>
      </c>
    </row>
    <row r="194" spans="1:8" s="64" customFormat="1" x14ac:dyDescent="0.4">
      <c r="A194" s="25"/>
      <c r="B194" s="23"/>
      <c r="C194" s="24">
        <f t="shared" si="2"/>
        <v>162</v>
      </c>
      <c r="D194" s="26" t="s">
        <v>168</v>
      </c>
      <c r="E194" s="27" t="s">
        <v>233</v>
      </c>
      <c r="F194" s="27"/>
      <c r="G194" s="28"/>
      <c r="H194" s="33">
        <f>IF(F194="◎",5,IF(F194="〇",4,IF(F194="△",3,0)))</f>
        <v>0</v>
      </c>
    </row>
    <row r="195" spans="1:8" s="64" customFormat="1" ht="27" x14ac:dyDescent="0.4">
      <c r="A195" s="25"/>
      <c r="B195" s="23"/>
      <c r="C195" s="24">
        <f t="shared" si="2"/>
        <v>163</v>
      </c>
      <c r="D195" s="26" t="s">
        <v>169</v>
      </c>
      <c r="E195" s="27" t="s">
        <v>23</v>
      </c>
      <c r="F195" s="27"/>
      <c r="G195" s="28"/>
      <c r="H195" s="33">
        <v>0</v>
      </c>
    </row>
    <row r="196" spans="1:8" s="64" customFormat="1" ht="27" x14ac:dyDescent="0.4">
      <c r="A196" s="25"/>
      <c r="B196" s="35" t="s">
        <v>325</v>
      </c>
      <c r="C196" s="24">
        <f t="shared" si="2"/>
        <v>164</v>
      </c>
      <c r="D196" s="26" t="s">
        <v>326</v>
      </c>
      <c r="E196" s="27" t="s">
        <v>310</v>
      </c>
      <c r="F196" s="27"/>
      <c r="G196" s="28"/>
      <c r="H196" s="33"/>
    </row>
    <row r="197" spans="1:8" s="64" customFormat="1" ht="27" x14ac:dyDescent="0.4">
      <c r="A197" s="25"/>
      <c r="B197" s="35" t="s">
        <v>170</v>
      </c>
      <c r="C197" s="24">
        <f t="shared" si="2"/>
        <v>165</v>
      </c>
      <c r="D197" s="26" t="s">
        <v>171</v>
      </c>
      <c r="E197" s="27" t="s">
        <v>23</v>
      </c>
      <c r="F197" s="27"/>
      <c r="G197" s="28"/>
      <c r="H197" s="33">
        <v>0</v>
      </c>
    </row>
    <row r="198" spans="1:8" s="64" customFormat="1" ht="27" x14ac:dyDescent="0.4">
      <c r="A198" s="25"/>
      <c r="B198" s="62" t="s">
        <v>172</v>
      </c>
      <c r="C198" s="24">
        <f t="shared" si="2"/>
        <v>166</v>
      </c>
      <c r="D198" s="26" t="s">
        <v>227</v>
      </c>
      <c r="E198" s="86" t="s">
        <v>303</v>
      </c>
      <c r="F198" s="27"/>
      <c r="G198" s="28"/>
      <c r="H198" s="33">
        <f t="shared" ref="H198:H204" si="3">IF(F198="◎",5,IF(F198="〇",4,IF(F198="△",3,0)))</f>
        <v>0</v>
      </c>
    </row>
    <row r="199" spans="1:8" s="64" customFormat="1" ht="27" x14ac:dyDescent="0.4">
      <c r="A199" s="25"/>
      <c r="B199" s="61"/>
      <c r="C199" s="24">
        <f t="shared" si="2"/>
        <v>167</v>
      </c>
      <c r="D199" s="26" t="s">
        <v>346</v>
      </c>
      <c r="E199" s="86" t="s">
        <v>303</v>
      </c>
      <c r="F199" s="27"/>
      <c r="G199" s="28"/>
      <c r="H199" s="33">
        <f t="shared" si="3"/>
        <v>0</v>
      </c>
    </row>
    <row r="200" spans="1:8" s="64" customFormat="1" ht="27" x14ac:dyDescent="0.4">
      <c r="A200" s="25"/>
      <c r="B200" s="61"/>
      <c r="C200" s="24">
        <f>C199+1</f>
        <v>168</v>
      </c>
      <c r="D200" s="26" t="s">
        <v>173</v>
      </c>
      <c r="E200" s="86" t="s">
        <v>303</v>
      </c>
      <c r="F200" s="27"/>
      <c r="G200" s="28"/>
      <c r="H200" s="33">
        <f t="shared" si="3"/>
        <v>0</v>
      </c>
    </row>
    <row r="201" spans="1:8" s="64" customFormat="1" ht="27" x14ac:dyDescent="0.4">
      <c r="A201" s="25"/>
      <c r="B201" s="61"/>
      <c r="C201" s="24">
        <f t="shared" si="2"/>
        <v>169</v>
      </c>
      <c r="D201" s="26" t="s">
        <v>319</v>
      </c>
      <c r="E201" s="86" t="s">
        <v>320</v>
      </c>
      <c r="F201" s="27"/>
      <c r="G201" s="28"/>
      <c r="H201" s="33"/>
    </row>
    <row r="202" spans="1:8" s="64" customFormat="1" x14ac:dyDescent="0.4">
      <c r="A202" s="25"/>
      <c r="B202" s="61"/>
      <c r="C202" s="24">
        <f t="shared" si="2"/>
        <v>170</v>
      </c>
      <c r="D202" s="26" t="s">
        <v>331</v>
      </c>
      <c r="E202" s="86" t="s">
        <v>303</v>
      </c>
      <c r="F202" s="27"/>
      <c r="G202" s="28"/>
      <c r="H202" s="33">
        <f t="shared" si="3"/>
        <v>0</v>
      </c>
    </row>
    <row r="203" spans="1:8" s="64" customFormat="1" ht="27" x14ac:dyDescent="0.4">
      <c r="A203" s="25"/>
      <c r="B203" s="61"/>
      <c r="C203" s="24">
        <f t="shared" si="2"/>
        <v>171</v>
      </c>
      <c r="D203" s="26" t="s">
        <v>228</v>
      </c>
      <c r="E203" s="86" t="s">
        <v>303</v>
      </c>
      <c r="F203" s="27"/>
      <c r="G203" s="28"/>
      <c r="H203" s="33">
        <f t="shared" si="3"/>
        <v>0</v>
      </c>
    </row>
    <row r="204" spans="1:8" s="64" customFormat="1" ht="40.5" x14ac:dyDescent="0.4">
      <c r="A204" s="25"/>
      <c r="B204" s="61"/>
      <c r="C204" s="24">
        <f t="shared" si="2"/>
        <v>172</v>
      </c>
      <c r="D204" s="26" t="s">
        <v>354</v>
      </c>
      <c r="E204" s="86" t="s">
        <v>303</v>
      </c>
      <c r="F204" s="27"/>
      <c r="G204" s="28"/>
      <c r="H204" s="33">
        <f t="shared" si="3"/>
        <v>0</v>
      </c>
    </row>
    <row r="205" spans="1:8" s="64" customFormat="1" x14ac:dyDescent="0.4">
      <c r="A205" s="47"/>
      <c r="B205" s="32"/>
      <c r="C205" s="24">
        <f>C204+1</f>
        <v>173</v>
      </c>
      <c r="D205" s="28" t="s">
        <v>345</v>
      </c>
      <c r="E205" s="86" t="s">
        <v>303</v>
      </c>
      <c r="F205" s="27"/>
      <c r="G205" s="28"/>
      <c r="H205" s="33"/>
    </row>
    <row r="206" spans="1:8" s="64" customFormat="1" ht="27" x14ac:dyDescent="0.4">
      <c r="A206" s="47"/>
      <c r="B206" s="29" t="s">
        <v>174</v>
      </c>
      <c r="C206" s="24">
        <f t="shared" si="2"/>
        <v>174</v>
      </c>
      <c r="D206" s="26" t="s">
        <v>271</v>
      </c>
      <c r="E206" s="27" t="s">
        <v>23</v>
      </c>
      <c r="F206" s="27"/>
      <c r="G206" s="28"/>
      <c r="H206" s="33">
        <v>0</v>
      </c>
    </row>
    <row r="207" spans="1:8" s="64" customFormat="1" x14ac:dyDescent="0.4">
      <c r="A207" s="25"/>
      <c r="B207" s="23"/>
      <c r="C207" s="24">
        <f t="shared" si="2"/>
        <v>175</v>
      </c>
      <c r="D207" s="43" t="s">
        <v>175</v>
      </c>
      <c r="E207" s="59" t="s">
        <v>23</v>
      </c>
      <c r="F207" s="27"/>
      <c r="G207" s="60"/>
      <c r="H207" s="33">
        <v>0</v>
      </c>
    </row>
    <row r="208" spans="1:8" s="64" customFormat="1" ht="27" x14ac:dyDescent="0.4">
      <c r="A208" s="25"/>
      <c r="B208" s="32"/>
      <c r="C208" s="24">
        <f t="shared" si="2"/>
        <v>176</v>
      </c>
      <c r="D208" s="26" t="s">
        <v>270</v>
      </c>
      <c r="E208" s="59" t="s">
        <v>23</v>
      </c>
      <c r="F208" s="27"/>
      <c r="G208" s="28"/>
      <c r="H208" s="33">
        <v>0</v>
      </c>
    </row>
    <row r="209" spans="1:8" s="64" customFormat="1" ht="27" x14ac:dyDescent="0.4">
      <c r="A209" s="25"/>
      <c r="B209" s="23" t="s">
        <v>176</v>
      </c>
      <c r="C209" s="24">
        <f t="shared" si="2"/>
        <v>177</v>
      </c>
      <c r="D209" s="26" t="s">
        <v>177</v>
      </c>
      <c r="E209" s="27" t="s">
        <v>23</v>
      </c>
      <c r="F209" s="27"/>
      <c r="G209" s="28"/>
      <c r="H209" s="33">
        <v>0</v>
      </c>
    </row>
    <row r="210" spans="1:8" s="64" customFormat="1" x14ac:dyDescent="0.4">
      <c r="A210" s="25"/>
      <c r="B210" s="32"/>
      <c r="C210" s="24">
        <f t="shared" si="2"/>
        <v>178</v>
      </c>
      <c r="D210" s="26" t="s">
        <v>178</v>
      </c>
      <c r="E210" s="27" t="s">
        <v>23</v>
      </c>
      <c r="F210" s="27"/>
      <c r="G210" s="28"/>
      <c r="H210" s="33">
        <v>0</v>
      </c>
    </row>
    <row r="211" spans="1:8" s="64" customFormat="1" ht="27" x14ac:dyDescent="0.4">
      <c r="A211" s="25"/>
      <c r="B211" s="29" t="s">
        <v>179</v>
      </c>
      <c r="C211" s="24">
        <f t="shared" si="2"/>
        <v>179</v>
      </c>
      <c r="D211" s="26" t="s">
        <v>332</v>
      </c>
      <c r="E211" s="27" t="s">
        <v>234</v>
      </c>
      <c r="F211" s="27"/>
      <c r="G211" s="28"/>
      <c r="H211" s="33">
        <f>IF(F211="◎",5,IF(F211="〇",4,IF(F211="△",3,0)))</f>
        <v>0</v>
      </c>
    </row>
    <row r="212" spans="1:8" s="64" customFormat="1" ht="81" x14ac:dyDescent="0.4">
      <c r="A212" s="25"/>
      <c r="B212" s="32"/>
      <c r="C212" s="24">
        <f t="shared" si="2"/>
        <v>180</v>
      </c>
      <c r="D212" s="26" t="s">
        <v>309</v>
      </c>
      <c r="E212" s="27" t="s">
        <v>234</v>
      </c>
      <c r="F212" s="27"/>
      <c r="G212" s="28"/>
      <c r="H212" s="33"/>
    </row>
    <row r="213" spans="1:8" s="64" customFormat="1" ht="27" x14ac:dyDescent="0.4">
      <c r="A213" s="25"/>
      <c r="B213" s="36" t="s">
        <v>180</v>
      </c>
      <c r="C213" s="24">
        <f t="shared" si="2"/>
        <v>181</v>
      </c>
      <c r="D213" s="26" t="s">
        <v>333</v>
      </c>
      <c r="E213" s="27" t="s">
        <v>23</v>
      </c>
      <c r="F213" s="27"/>
      <c r="G213" s="28"/>
      <c r="H213" s="33">
        <v>0</v>
      </c>
    </row>
    <row r="214" spans="1:8" s="64" customFormat="1" ht="27" x14ac:dyDescent="0.4">
      <c r="A214" s="25"/>
      <c r="B214" s="23"/>
      <c r="C214" s="24">
        <f t="shared" si="2"/>
        <v>182</v>
      </c>
      <c r="D214" s="26" t="s">
        <v>334</v>
      </c>
      <c r="E214" s="27" t="s">
        <v>23</v>
      </c>
      <c r="F214" s="27"/>
      <c r="G214" s="28"/>
      <c r="H214" s="33">
        <v>0</v>
      </c>
    </row>
    <row r="215" spans="1:8" s="64" customFormat="1" ht="27" x14ac:dyDescent="0.4">
      <c r="A215" s="25"/>
      <c r="B215" s="23"/>
      <c r="C215" s="24">
        <f t="shared" si="2"/>
        <v>183</v>
      </c>
      <c r="D215" s="26" t="s">
        <v>335</v>
      </c>
      <c r="E215" s="27" t="s">
        <v>23</v>
      </c>
      <c r="F215" s="27"/>
      <c r="G215" s="28"/>
      <c r="H215" s="33">
        <v>0</v>
      </c>
    </row>
    <row r="216" spans="1:8" s="64" customFormat="1" ht="27" x14ac:dyDescent="0.4">
      <c r="A216" s="34"/>
      <c r="B216" s="23"/>
      <c r="C216" s="24">
        <f t="shared" si="2"/>
        <v>184</v>
      </c>
      <c r="D216" s="26" t="s">
        <v>336</v>
      </c>
      <c r="E216" s="27" t="s">
        <v>313</v>
      </c>
      <c r="F216" s="27"/>
      <c r="G216" s="28"/>
      <c r="H216" s="33">
        <v>0</v>
      </c>
    </row>
    <row r="217" spans="1:8" s="64" customFormat="1" ht="40.5" x14ac:dyDescent="0.4">
      <c r="A217" s="30" t="s">
        <v>181</v>
      </c>
      <c r="B217" s="29" t="s">
        <v>182</v>
      </c>
      <c r="C217" s="24">
        <f t="shared" si="2"/>
        <v>185</v>
      </c>
      <c r="D217" s="26" t="s">
        <v>251</v>
      </c>
      <c r="E217" s="27" t="s">
        <v>23</v>
      </c>
      <c r="F217" s="27"/>
      <c r="G217" s="28"/>
      <c r="H217" s="33">
        <v>0</v>
      </c>
    </row>
    <row r="218" spans="1:8" s="64" customFormat="1" ht="27" x14ac:dyDescent="0.4">
      <c r="A218" s="31"/>
      <c r="B218" s="23"/>
      <c r="C218" s="24">
        <f t="shared" si="2"/>
        <v>186</v>
      </c>
      <c r="D218" s="26" t="s">
        <v>183</v>
      </c>
      <c r="E218" s="27" t="s">
        <v>23</v>
      </c>
      <c r="F218" s="27"/>
      <c r="G218" s="28"/>
      <c r="H218" s="33">
        <v>0</v>
      </c>
    </row>
    <row r="219" spans="1:8" s="64" customFormat="1" ht="27" x14ac:dyDescent="0.4">
      <c r="A219" s="30" t="s">
        <v>184</v>
      </c>
      <c r="B219" s="29" t="s">
        <v>185</v>
      </c>
      <c r="C219" s="24">
        <f t="shared" si="2"/>
        <v>187</v>
      </c>
      <c r="D219" s="26" t="s">
        <v>355</v>
      </c>
      <c r="E219" s="27" t="s">
        <v>23</v>
      </c>
      <c r="F219" s="27"/>
      <c r="G219" s="28"/>
      <c r="H219" s="33">
        <v>0</v>
      </c>
    </row>
    <row r="220" spans="1:8" s="64" customFormat="1" x14ac:dyDescent="0.4">
      <c r="A220" s="31"/>
      <c r="B220" s="32"/>
      <c r="C220" s="24">
        <f t="shared" si="2"/>
        <v>188</v>
      </c>
      <c r="D220" s="26" t="s">
        <v>275</v>
      </c>
      <c r="E220" s="27" t="s">
        <v>23</v>
      </c>
      <c r="F220" s="27"/>
      <c r="G220" s="28"/>
      <c r="H220" s="33">
        <v>0</v>
      </c>
    </row>
    <row r="221" spans="1:8" s="64" customFormat="1" ht="54" x14ac:dyDescent="0.4">
      <c r="A221" s="31"/>
      <c r="B221" s="23" t="s">
        <v>312</v>
      </c>
      <c r="C221" s="24">
        <f t="shared" si="2"/>
        <v>189</v>
      </c>
      <c r="D221" s="26" t="s">
        <v>321</v>
      </c>
      <c r="E221" s="27" t="s">
        <v>23</v>
      </c>
      <c r="F221" s="27"/>
      <c r="G221" s="28"/>
      <c r="H221" s="33"/>
    </row>
    <row r="222" spans="1:8" s="64" customFormat="1" x14ac:dyDescent="0.4">
      <c r="A222" s="31"/>
      <c r="B222" s="29" t="s">
        <v>288</v>
      </c>
      <c r="C222" s="24">
        <f t="shared" si="2"/>
        <v>190</v>
      </c>
      <c r="D222" s="26" t="s">
        <v>299</v>
      </c>
      <c r="E222" s="27" t="s">
        <v>313</v>
      </c>
      <c r="F222" s="27"/>
      <c r="G222" s="28"/>
      <c r="H222" s="33"/>
    </row>
    <row r="223" spans="1:8" s="64" customFormat="1" x14ac:dyDescent="0.4">
      <c r="A223" s="31"/>
      <c r="B223" s="23"/>
      <c r="C223" s="24">
        <f t="shared" si="2"/>
        <v>191</v>
      </c>
      <c r="D223" s="26" t="s">
        <v>301</v>
      </c>
      <c r="E223" s="27" t="s">
        <v>313</v>
      </c>
      <c r="F223" s="27"/>
      <c r="G223" s="28"/>
      <c r="H223" s="33"/>
    </row>
    <row r="224" spans="1:8" s="64" customFormat="1" ht="27" x14ac:dyDescent="0.4">
      <c r="A224" s="31"/>
      <c r="B224" s="23"/>
      <c r="C224" s="24">
        <f t="shared" si="2"/>
        <v>192</v>
      </c>
      <c r="D224" s="26" t="s">
        <v>302</v>
      </c>
      <c r="E224" s="27" t="s">
        <v>313</v>
      </c>
      <c r="F224" s="27"/>
      <c r="G224" s="28"/>
      <c r="H224" s="33"/>
    </row>
    <row r="225" spans="1:8" s="64" customFormat="1" x14ac:dyDescent="0.4">
      <c r="A225" s="31"/>
      <c r="B225" s="23"/>
      <c r="C225" s="24">
        <f t="shared" si="2"/>
        <v>193</v>
      </c>
      <c r="D225" s="26" t="s">
        <v>341</v>
      </c>
      <c r="E225" s="27" t="s">
        <v>340</v>
      </c>
      <c r="F225" s="27"/>
      <c r="G225" s="28"/>
      <c r="H225" s="33"/>
    </row>
    <row r="226" spans="1:8" s="64" customFormat="1" ht="27" x14ac:dyDescent="0.4">
      <c r="A226" s="31"/>
      <c r="B226" s="29" t="s">
        <v>304</v>
      </c>
      <c r="C226" s="24">
        <f t="shared" ref="C226:C259" si="4">C225+1</f>
        <v>194</v>
      </c>
      <c r="D226" s="26" t="s">
        <v>306</v>
      </c>
      <c r="E226" s="27" t="s">
        <v>297</v>
      </c>
      <c r="F226" s="27"/>
      <c r="G226" s="28"/>
      <c r="H226" s="33"/>
    </row>
    <row r="227" spans="1:8" s="64" customFormat="1" ht="27" x14ac:dyDescent="0.4">
      <c r="A227" s="31"/>
      <c r="B227" s="23"/>
      <c r="C227" s="24">
        <f t="shared" si="4"/>
        <v>195</v>
      </c>
      <c r="D227" s="26" t="s">
        <v>305</v>
      </c>
      <c r="E227" s="27" t="s">
        <v>297</v>
      </c>
      <c r="F227" s="27"/>
      <c r="G227" s="28"/>
      <c r="H227" s="33"/>
    </row>
    <row r="228" spans="1:8" s="64" customFormat="1" x14ac:dyDescent="0.4">
      <c r="A228" s="31"/>
      <c r="B228" s="29" t="s">
        <v>186</v>
      </c>
      <c r="C228" s="24">
        <f t="shared" si="4"/>
        <v>196</v>
      </c>
      <c r="D228" s="26" t="s">
        <v>187</v>
      </c>
      <c r="E228" s="27" t="s">
        <v>23</v>
      </c>
      <c r="F228" s="27"/>
      <c r="G228" s="28"/>
      <c r="H228" s="33">
        <v>0</v>
      </c>
    </row>
    <row r="229" spans="1:8" s="64" customFormat="1" ht="40.5" x14ac:dyDescent="0.4">
      <c r="A229" s="31"/>
      <c r="B229" s="23"/>
      <c r="C229" s="24">
        <f t="shared" si="4"/>
        <v>197</v>
      </c>
      <c r="D229" s="26" t="s">
        <v>272</v>
      </c>
      <c r="E229" s="27" t="s">
        <v>266</v>
      </c>
      <c r="F229" s="27"/>
      <c r="G229" s="28"/>
      <c r="H229" s="33">
        <f t="shared" ref="H229:H234" si="5">IF(F229="◎",5,IF(F229="〇",4,IF(F229="△",3,0)))</f>
        <v>0</v>
      </c>
    </row>
    <row r="230" spans="1:8" s="64" customFormat="1" ht="40.5" x14ac:dyDescent="0.4">
      <c r="A230" s="31"/>
      <c r="B230" s="23"/>
      <c r="C230" s="24">
        <f>C229+1</f>
        <v>198</v>
      </c>
      <c r="D230" s="26" t="s">
        <v>252</v>
      </c>
      <c r="E230" s="27" t="s">
        <v>233</v>
      </c>
      <c r="F230" s="27"/>
      <c r="G230" s="28"/>
      <c r="H230" s="33">
        <f t="shared" si="5"/>
        <v>0</v>
      </c>
    </row>
    <row r="231" spans="1:8" s="64" customFormat="1" x14ac:dyDescent="0.4">
      <c r="A231" s="31"/>
      <c r="B231" s="23"/>
      <c r="C231" s="24">
        <f t="shared" si="4"/>
        <v>199</v>
      </c>
      <c r="D231" s="26" t="s">
        <v>188</v>
      </c>
      <c r="E231" s="27" t="s">
        <v>234</v>
      </c>
      <c r="F231" s="27"/>
      <c r="G231" s="28"/>
      <c r="H231" s="33">
        <f t="shared" si="5"/>
        <v>0</v>
      </c>
    </row>
    <row r="232" spans="1:8" s="64" customFormat="1" x14ac:dyDescent="0.4">
      <c r="A232" s="31"/>
      <c r="B232" s="23"/>
      <c r="C232" s="24">
        <f t="shared" si="4"/>
        <v>200</v>
      </c>
      <c r="D232" s="26" t="s">
        <v>253</v>
      </c>
      <c r="E232" s="27" t="s">
        <v>234</v>
      </c>
      <c r="F232" s="27"/>
      <c r="G232" s="63"/>
      <c r="H232" s="33">
        <f t="shared" si="5"/>
        <v>0</v>
      </c>
    </row>
    <row r="233" spans="1:8" s="64" customFormat="1" ht="27" x14ac:dyDescent="0.4">
      <c r="A233" s="31"/>
      <c r="B233" s="23"/>
      <c r="C233" s="24">
        <f t="shared" si="4"/>
        <v>201</v>
      </c>
      <c r="D233" s="26" t="s">
        <v>189</v>
      </c>
      <c r="E233" s="27" t="s">
        <v>233</v>
      </c>
      <c r="F233" s="27"/>
      <c r="G233" s="63"/>
      <c r="H233" s="33">
        <f t="shared" si="5"/>
        <v>0</v>
      </c>
    </row>
    <row r="234" spans="1:8" s="64" customFormat="1" ht="27" x14ac:dyDescent="0.4">
      <c r="A234" s="31"/>
      <c r="B234" s="32"/>
      <c r="C234" s="24">
        <f t="shared" si="4"/>
        <v>202</v>
      </c>
      <c r="D234" s="26" t="s">
        <v>254</v>
      </c>
      <c r="E234" s="27" t="s">
        <v>233</v>
      </c>
      <c r="F234" s="27"/>
      <c r="G234" s="63"/>
      <c r="H234" s="33">
        <f t="shared" si="5"/>
        <v>0</v>
      </c>
    </row>
    <row r="235" spans="1:8" s="64" customFormat="1" ht="27" x14ac:dyDescent="0.4">
      <c r="A235" s="31"/>
      <c r="B235" s="23" t="s">
        <v>190</v>
      </c>
      <c r="C235" s="24">
        <f t="shared" si="4"/>
        <v>203</v>
      </c>
      <c r="D235" s="26" t="s">
        <v>255</v>
      </c>
      <c r="E235" s="27" t="s">
        <v>23</v>
      </c>
      <c r="F235" s="27"/>
      <c r="G235" s="63"/>
      <c r="H235" s="33">
        <v>0</v>
      </c>
    </row>
    <row r="236" spans="1:8" s="64" customFormat="1" ht="27" x14ac:dyDescent="0.4">
      <c r="A236" s="31"/>
      <c r="B236" s="23"/>
      <c r="C236" s="24">
        <f t="shared" si="4"/>
        <v>204</v>
      </c>
      <c r="D236" s="26" t="s">
        <v>191</v>
      </c>
      <c r="E236" s="27" t="s">
        <v>23</v>
      </c>
      <c r="F236" s="27"/>
      <c r="G236" s="63"/>
      <c r="H236" s="33">
        <v>0</v>
      </c>
    </row>
    <row r="237" spans="1:8" s="64" customFormat="1" ht="40.5" x14ac:dyDescent="0.4">
      <c r="A237" s="31"/>
      <c r="B237" s="23"/>
      <c r="C237" s="24">
        <f t="shared" si="4"/>
        <v>205</v>
      </c>
      <c r="D237" s="26" t="s">
        <v>192</v>
      </c>
      <c r="E237" s="27" t="s">
        <v>23</v>
      </c>
      <c r="F237" s="27"/>
      <c r="G237" s="63"/>
      <c r="H237" s="33">
        <v>0</v>
      </c>
    </row>
    <row r="238" spans="1:8" s="64" customFormat="1" ht="40.5" x14ac:dyDescent="0.4">
      <c r="A238" s="31"/>
      <c r="B238" s="23"/>
      <c r="C238" s="24">
        <f t="shared" si="4"/>
        <v>206</v>
      </c>
      <c r="D238" s="26" t="s">
        <v>257</v>
      </c>
      <c r="E238" s="27" t="s">
        <v>23</v>
      </c>
      <c r="F238" s="27"/>
      <c r="G238" s="63"/>
      <c r="H238" s="33">
        <v>0</v>
      </c>
    </row>
    <row r="239" spans="1:8" s="64" customFormat="1" ht="40.5" x14ac:dyDescent="0.4">
      <c r="A239" s="31"/>
      <c r="B239" s="32"/>
      <c r="C239" s="24">
        <f t="shared" si="4"/>
        <v>207</v>
      </c>
      <c r="D239" s="26" t="s">
        <v>193</v>
      </c>
      <c r="E239" s="27" t="s">
        <v>234</v>
      </c>
      <c r="F239" s="27"/>
      <c r="G239" s="63"/>
      <c r="H239" s="33">
        <f>IF(F239="◎",5,IF(F239="〇",4,IF(F239="△",3,0)))</f>
        <v>0</v>
      </c>
    </row>
    <row r="240" spans="1:8" s="64" customFormat="1" ht="27" x14ac:dyDescent="0.4">
      <c r="A240" s="31"/>
      <c r="B240" s="29" t="s">
        <v>194</v>
      </c>
      <c r="C240" s="24">
        <f t="shared" si="4"/>
        <v>208</v>
      </c>
      <c r="D240" s="26" t="s">
        <v>195</v>
      </c>
      <c r="E240" s="27" t="s">
        <v>23</v>
      </c>
      <c r="F240" s="27"/>
      <c r="G240" s="63"/>
      <c r="H240" s="33">
        <v>0</v>
      </c>
    </row>
    <row r="241" spans="1:8" s="64" customFormat="1" ht="27" x14ac:dyDescent="0.4">
      <c r="A241" s="31"/>
      <c r="B241" s="23"/>
      <c r="C241" s="24">
        <f t="shared" si="4"/>
        <v>209</v>
      </c>
      <c r="D241" s="26" t="s">
        <v>196</v>
      </c>
      <c r="E241" s="27" t="s">
        <v>23</v>
      </c>
      <c r="F241" s="27"/>
      <c r="G241" s="63"/>
      <c r="H241" s="33">
        <f>IF(F241="◎",5,IF(F241="〇",4,IF(F241="△",3,0)))</f>
        <v>0</v>
      </c>
    </row>
    <row r="242" spans="1:8" s="64" customFormat="1" x14ac:dyDescent="0.4">
      <c r="A242" s="31"/>
      <c r="B242" s="23"/>
      <c r="C242" s="24">
        <f t="shared" si="4"/>
        <v>210</v>
      </c>
      <c r="D242" s="26" t="s">
        <v>269</v>
      </c>
      <c r="E242" s="27" t="s">
        <v>23</v>
      </c>
      <c r="F242" s="27"/>
      <c r="G242" s="63"/>
      <c r="H242" s="33">
        <v>0</v>
      </c>
    </row>
    <row r="243" spans="1:8" s="64" customFormat="1" x14ac:dyDescent="0.4">
      <c r="A243" s="31"/>
      <c r="B243" s="23"/>
      <c r="C243" s="24">
        <f t="shared" si="4"/>
        <v>211</v>
      </c>
      <c r="D243" s="26" t="s">
        <v>197</v>
      </c>
      <c r="E243" s="27" t="s">
        <v>23</v>
      </c>
      <c r="F243" s="27"/>
      <c r="G243" s="63"/>
      <c r="H243" s="33">
        <v>0</v>
      </c>
    </row>
    <row r="244" spans="1:8" s="64" customFormat="1" x14ac:dyDescent="0.4">
      <c r="A244" s="31"/>
      <c r="B244" s="23"/>
      <c r="C244" s="24">
        <f t="shared" si="4"/>
        <v>212</v>
      </c>
      <c r="D244" s="26" t="s">
        <v>198</v>
      </c>
      <c r="E244" s="27" t="s">
        <v>23</v>
      </c>
      <c r="F244" s="27"/>
      <c r="G244" s="63"/>
      <c r="H244" s="33">
        <v>0</v>
      </c>
    </row>
    <row r="245" spans="1:8" s="64" customFormat="1" ht="27" x14ac:dyDescent="0.4">
      <c r="A245" s="31"/>
      <c r="B245" s="23"/>
      <c r="C245" s="24">
        <f t="shared" si="4"/>
        <v>213</v>
      </c>
      <c r="D245" s="26" t="s">
        <v>256</v>
      </c>
      <c r="E245" s="27" t="s">
        <v>23</v>
      </c>
      <c r="F245" s="27"/>
      <c r="G245" s="63"/>
      <c r="H245" s="33">
        <v>0</v>
      </c>
    </row>
    <row r="246" spans="1:8" s="64" customFormat="1" ht="27" x14ac:dyDescent="0.4">
      <c r="A246" s="31"/>
      <c r="B246" s="23"/>
      <c r="C246" s="24">
        <f t="shared" si="4"/>
        <v>214</v>
      </c>
      <c r="D246" s="39" t="s">
        <v>258</v>
      </c>
      <c r="E246" s="58" t="s">
        <v>23</v>
      </c>
      <c r="F246" s="27"/>
      <c r="G246" s="69"/>
      <c r="H246" s="33">
        <v>0</v>
      </c>
    </row>
    <row r="247" spans="1:8" s="64" customFormat="1" ht="27" x14ac:dyDescent="0.4">
      <c r="A247" s="31"/>
      <c r="B247" s="23"/>
      <c r="C247" s="24">
        <f t="shared" si="4"/>
        <v>215</v>
      </c>
      <c r="D247" s="39" t="s">
        <v>342</v>
      </c>
      <c r="E247" s="58" t="s">
        <v>343</v>
      </c>
      <c r="F247" s="27"/>
      <c r="G247" s="69"/>
      <c r="H247" s="33"/>
    </row>
    <row r="248" spans="1:8" s="64" customFormat="1" ht="27" x14ac:dyDescent="0.4">
      <c r="A248" s="31"/>
      <c r="B248" s="36" t="s">
        <v>199</v>
      </c>
      <c r="C248" s="24">
        <f t="shared" si="4"/>
        <v>216</v>
      </c>
      <c r="D248" s="26" t="s">
        <v>200</v>
      </c>
      <c r="E248" s="27" t="s">
        <v>23</v>
      </c>
      <c r="F248" s="27"/>
      <c r="G248" s="63"/>
      <c r="H248" s="33">
        <v>0</v>
      </c>
    </row>
    <row r="249" spans="1:8" s="64" customFormat="1" x14ac:dyDescent="0.4">
      <c r="A249" s="31"/>
      <c r="B249" s="23"/>
      <c r="C249" s="24">
        <f t="shared" si="4"/>
        <v>217</v>
      </c>
      <c r="D249" s="26" t="s">
        <v>201</v>
      </c>
      <c r="E249" s="27" t="s">
        <v>23</v>
      </c>
      <c r="F249" s="27"/>
      <c r="G249" s="63"/>
      <c r="H249" s="33">
        <v>0</v>
      </c>
    </row>
    <row r="250" spans="1:8" s="64" customFormat="1" ht="27" x14ac:dyDescent="0.4">
      <c r="A250" s="31"/>
      <c r="B250" s="23"/>
      <c r="C250" s="24">
        <f t="shared" si="4"/>
        <v>218</v>
      </c>
      <c r="D250" s="26" t="s">
        <v>202</v>
      </c>
      <c r="E250" s="27" t="s">
        <v>23</v>
      </c>
      <c r="F250" s="27"/>
      <c r="G250" s="63"/>
      <c r="H250" s="33">
        <v>0</v>
      </c>
    </row>
    <row r="251" spans="1:8" s="64" customFormat="1" ht="27" x14ac:dyDescent="0.4">
      <c r="A251" s="31"/>
      <c r="B251" s="32"/>
      <c r="C251" s="24">
        <f t="shared" si="4"/>
        <v>219</v>
      </c>
      <c r="D251" s="26" t="s">
        <v>203</v>
      </c>
      <c r="E251" s="27" t="s">
        <v>23</v>
      </c>
      <c r="F251" s="27"/>
      <c r="G251" s="63"/>
      <c r="H251" s="33">
        <v>0</v>
      </c>
    </row>
    <row r="252" spans="1:8" s="64" customFormat="1" ht="27" x14ac:dyDescent="0.4">
      <c r="A252" s="70"/>
      <c r="B252" s="23" t="s">
        <v>204</v>
      </c>
      <c r="C252" s="24">
        <f t="shared" si="4"/>
        <v>220</v>
      </c>
      <c r="D252" s="26" t="s">
        <v>205</v>
      </c>
      <c r="E252" s="27" t="s">
        <v>23</v>
      </c>
      <c r="F252" s="27"/>
      <c r="G252" s="63"/>
      <c r="H252" s="33">
        <v>0</v>
      </c>
    </row>
    <row r="253" spans="1:8" s="64" customFormat="1" ht="27" x14ac:dyDescent="0.4">
      <c r="A253" s="70"/>
      <c r="B253" s="23"/>
      <c r="C253" s="24">
        <f t="shared" si="4"/>
        <v>221</v>
      </c>
      <c r="D253" s="26" t="s">
        <v>206</v>
      </c>
      <c r="E253" s="27" t="s">
        <v>23</v>
      </c>
      <c r="F253" s="27"/>
      <c r="G253" s="63"/>
      <c r="H253" s="33">
        <v>0</v>
      </c>
    </row>
    <row r="254" spans="1:8" s="64" customFormat="1" ht="27" x14ac:dyDescent="0.4">
      <c r="A254" s="70"/>
      <c r="B254" s="23"/>
      <c r="C254" s="24">
        <f t="shared" si="4"/>
        <v>222</v>
      </c>
      <c r="D254" s="26" t="s">
        <v>207</v>
      </c>
      <c r="E254" s="27" t="s">
        <v>234</v>
      </c>
      <c r="F254" s="27"/>
      <c r="G254" s="63"/>
      <c r="H254" s="33">
        <f>IF(F254="◎",5,IF(F254="〇",4,IF(F254="△",3,0)))</f>
        <v>0</v>
      </c>
    </row>
    <row r="255" spans="1:8" s="64" customFormat="1" ht="40.5" x14ac:dyDescent="0.4">
      <c r="A255" s="70"/>
      <c r="B255" s="23"/>
      <c r="C255" s="24">
        <f t="shared" si="4"/>
        <v>223</v>
      </c>
      <c r="D255" s="26" t="s">
        <v>208</v>
      </c>
      <c r="E255" s="27" t="s">
        <v>234</v>
      </c>
      <c r="F255" s="27"/>
      <c r="G255" s="63"/>
      <c r="H255" s="33">
        <f>IF(F255="◎",5,IF(F255="〇",4,IF(F255="△",3,0)))</f>
        <v>0</v>
      </c>
    </row>
    <row r="256" spans="1:8" s="64" customFormat="1" ht="27" x14ac:dyDescent="0.4">
      <c r="A256" s="39" t="s">
        <v>210</v>
      </c>
      <c r="B256" s="40"/>
      <c r="C256" s="24">
        <f t="shared" si="4"/>
        <v>224</v>
      </c>
      <c r="D256" s="26" t="s">
        <v>337</v>
      </c>
      <c r="E256" s="87" t="s">
        <v>209</v>
      </c>
      <c r="F256" s="27"/>
      <c r="G256" s="72"/>
      <c r="H256" s="33">
        <v>0</v>
      </c>
    </row>
    <row r="257" spans="1:8" s="64" customFormat="1" x14ac:dyDescent="0.4">
      <c r="A257" s="41"/>
      <c r="B257" s="42"/>
      <c r="C257" s="24">
        <f t="shared" si="4"/>
        <v>225</v>
      </c>
      <c r="D257" s="26" t="s">
        <v>259</v>
      </c>
      <c r="E257" s="87" t="s">
        <v>209</v>
      </c>
      <c r="F257" s="27"/>
      <c r="G257" s="72"/>
      <c r="H257" s="33">
        <v>0</v>
      </c>
    </row>
    <row r="258" spans="1:8" s="64" customFormat="1" ht="27" x14ac:dyDescent="0.4">
      <c r="A258" s="43"/>
      <c r="B258" s="42"/>
      <c r="C258" s="24">
        <f t="shared" si="4"/>
        <v>226</v>
      </c>
      <c r="D258" s="43" t="s">
        <v>211</v>
      </c>
      <c r="E258" s="88" t="s">
        <v>209</v>
      </c>
      <c r="F258" s="27"/>
      <c r="G258" s="73"/>
      <c r="H258" s="33">
        <v>0</v>
      </c>
    </row>
    <row r="259" spans="1:8" s="64" customFormat="1" ht="40.5" x14ac:dyDescent="0.4">
      <c r="A259" s="89" t="s">
        <v>289</v>
      </c>
      <c r="B259" s="40"/>
      <c r="C259" s="24">
        <f t="shared" si="4"/>
        <v>227</v>
      </c>
      <c r="D259" s="84" t="s">
        <v>295</v>
      </c>
      <c r="E259" s="87" t="s">
        <v>235</v>
      </c>
      <c r="F259" s="27"/>
      <c r="G259" s="81"/>
      <c r="H259" s="33"/>
    </row>
    <row r="260" spans="1:8" s="64" customFormat="1" x14ac:dyDescent="0.4">
      <c r="A260" s="16" t="s">
        <v>212</v>
      </c>
      <c r="B260" s="83"/>
      <c r="C260" s="92"/>
      <c r="D260" s="56"/>
      <c r="E260" s="55"/>
      <c r="F260" s="55"/>
      <c r="G260" s="57"/>
      <c r="H260" s="33"/>
    </row>
    <row r="261" spans="1:8" s="64" customFormat="1" ht="40.5" x14ac:dyDescent="0.4">
      <c r="A261" s="45" t="s">
        <v>213</v>
      </c>
      <c r="B261" s="29" t="s">
        <v>213</v>
      </c>
      <c r="C261" s="24">
        <f>C259+1</f>
        <v>228</v>
      </c>
      <c r="D261" s="26" t="s">
        <v>260</v>
      </c>
      <c r="E261" s="27" t="s">
        <v>107</v>
      </c>
      <c r="F261" s="27"/>
      <c r="G261" s="63"/>
      <c r="H261" s="33"/>
    </row>
    <row r="262" spans="1:8" x14ac:dyDescent="0.4">
      <c r="A262" s="16" t="s">
        <v>214</v>
      </c>
      <c r="B262" s="17"/>
      <c r="C262" s="93"/>
      <c r="D262" s="53"/>
      <c r="E262" s="52"/>
      <c r="F262" s="52"/>
      <c r="G262" s="54"/>
      <c r="H262" s="33">
        <v>0</v>
      </c>
    </row>
    <row r="263" spans="1:8" s="64" customFormat="1" ht="27" x14ac:dyDescent="0.4">
      <c r="A263" s="45" t="s">
        <v>215</v>
      </c>
      <c r="B263" s="29" t="s">
        <v>216</v>
      </c>
      <c r="C263" s="24">
        <f>C261+1</f>
        <v>229</v>
      </c>
      <c r="D263" s="37" t="s">
        <v>338</v>
      </c>
      <c r="E263" s="27" t="s">
        <v>209</v>
      </c>
      <c r="F263" s="27"/>
      <c r="G263" s="38"/>
      <c r="H263" s="33">
        <f>IF(F261="◎",5,IF(F261="〇",4,IF(F261="△",3,0)))</f>
        <v>0</v>
      </c>
    </row>
    <row r="264" spans="1:8" ht="27" x14ac:dyDescent="0.4">
      <c r="A264" s="46"/>
      <c r="B264" s="23"/>
      <c r="C264" s="24">
        <f t="shared" ref="C264:C269" si="6">C263+1</f>
        <v>230</v>
      </c>
      <c r="D264" s="37" t="s">
        <v>217</v>
      </c>
      <c r="E264" s="27" t="s">
        <v>209</v>
      </c>
      <c r="F264" s="27"/>
      <c r="G264" s="38"/>
      <c r="H264" s="33">
        <v>0</v>
      </c>
    </row>
    <row r="265" spans="1:8" ht="27" x14ac:dyDescent="0.4">
      <c r="A265" s="46"/>
      <c r="B265" s="23"/>
      <c r="C265" s="24">
        <f t="shared" si="6"/>
        <v>231</v>
      </c>
      <c r="D265" s="37" t="s">
        <v>218</v>
      </c>
      <c r="E265" s="27" t="s">
        <v>209</v>
      </c>
      <c r="F265" s="27"/>
      <c r="G265" s="38"/>
      <c r="H265" s="33">
        <v>0</v>
      </c>
    </row>
    <row r="266" spans="1:8" ht="40.5" x14ac:dyDescent="0.4">
      <c r="A266" s="25"/>
      <c r="B266" s="23"/>
      <c r="C266" s="24">
        <f t="shared" si="6"/>
        <v>232</v>
      </c>
      <c r="D266" s="26" t="s">
        <v>219</v>
      </c>
      <c r="E266" s="27" t="s">
        <v>209</v>
      </c>
      <c r="F266" s="27"/>
      <c r="G266" s="63"/>
      <c r="H266" s="33">
        <v>0</v>
      </c>
    </row>
    <row r="267" spans="1:8" ht="27" x14ac:dyDescent="0.4">
      <c r="A267" s="25"/>
      <c r="B267" s="23"/>
      <c r="C267" s="24">
        <f t="shared" si="6"/>
        <v>233</v>
      </c>
      <c r="D267" s="26" t="s">
        <v>220</v>
      </c>
      <c r="E267" s="27" t="s">
        <v>107</v>
      </c>
      <c r="F267" s="27"/>
      <c r="G267" s="63"/>
      <c r="H267" s="33">
        <v>0</v>
      </c>
    </row>
    <row r="268" spans="1:8" ht="27" x14ac:dyDescent="0.4">
      <c r="A268" s="47"/>
      <c r="B268" s="23"/>
      <c r="C268" s="24">
        <f t="shared" si="6"/>
        <v>234</v>
      </c>
      <c r="D268" s="26" t="s">
        <v>221</v>
      </c>
      <c r="E268" s="27" t="s">
        <v>107</v>
      </c>
      <c r="F268" s="27"/>
      <c r="G268" s="63"/>
      <c r="H268" s="33">
        <v>0</v>
      </c>
    </row>
    <row r="269" spans="1:8" ht="54" x14ac:dyDescent="0.4">
      <c r="A269" s="47"/>
      <c r="B269" s="32"/>
      <c r="C269" s="24">
        <f t="shared" si="6"/>
        <v>235</v>
      </c>
      <c r="D269" s="26" t="s">
        <v>222</v>
      </c>
      <c r="E269" s="27" t="s">
        <v>107</v>
      </c>
      <c r="F269" s="27"/>
      <c r="G269" s="63"/>
      <c r="H269" s="33">
        <f>IF(F267="◎",5,IF(F267="〇",4,IF(F267="△",3,0)))</f>
        <v>0</v>
      </c>
    </row>
    <row r="270" spans="1:8" x14ac:dyDescent="0.4">
      <c r="A270" s="109" t="s">
        <v>223</v>
      </c>
      <c r="B270" s="110"/>
      <c r="C270" s="111"/>
      <c r="D270" s="111"/>
      <c r="E270" s="111"/>
      <c r="F270" s="111"/>
      <c r="G270" s="111"/>
      <c r="H270" s="33">
        <f>IF(F268="◎",5,IF(F268="〇",4,IF(F268="△",3,0)))</f>
        <v>0</v>
      </c>
    </row>
    <row r="271" spans="1:8" ht="27" x14ac:dyDescent="0.4">
      <c r="A271" s="48" t="s">
        <v>224</v>
      </c>
      <c r="B271" s="40"/>
      <c r="C271" s="24">
        <f>C269+1</f>
        <v>236</v>
      </c>
      <c r="D271" s="74" t="s">
        <v>261</v>
      </c>
      <c r="E271" s="71" t="s">
        <v>209</v>
      </c>
      <c r="F271" s="27"/>
      <c r="G271" s="75"/>
      <c r="H271" s="33">
        <f>IF(F269="◎",5,IF(F269="〇",4,IF(F269="△",3,0)))</f>
        <v>0</v>
      </c>
    </row>
    <row r="272" spans="1:8" ht="27" x14ac:dyDescent="0.4">
      <c r="A272" s="41"/>
      <c r="B272" s="42"/>
      <c r="C272" s="24">
        <f t="shared" ref="C272:C282" si="7">C271+1</f>
        <v>237</v>
      </c>
      <c r="D272" s="74" t="s">
        <v>318</v>
      </c>
      <c r="E272" s="71" t="s">
        <v>209</v>
      </c>
      <c r="F272" s="27"/>
      <c r="G272" s="75"/>
      <c r="H272" s="33">
        <v>0</v>
      </c>
    </row>
    <row r="273" spans="1:8" s="64" customFormat="1" ht="27" x14ac:dyDescent="0.4">
      <c r="A273" s="41"/>
      <c r="B273" s="42"/>
      <c r="C273" s="24">
        <f t="shared" si="7"/>
        <v>238</v>
      </c>
      <c r="D273" s="74" t="s">
        <v>317</v>
      </c>
      <c r="E273" s="71" t="s">
        <v>209</v>
      </c>
      <c r="F273" s="27"/>
      <c r="G273" s="75"/>
      <c r="H273" s="33">
        <v>0</v>
      </c>
    </row>
    <row r="274" spans="1:8" s="64" customFormat="1" ht="27" x14ac:dyDescent="0.4">
      <c r="A274" s="41"/>
      <c r="B274" s="42"/>
      <c r="C274" s="24">
        <f t="shared" si="7"/>
        <v>239</v>
      </c>
      <c r="D274" s="74" t="s">
        <v>356</v>
      </c>
      <c r="E274" s="71" t="s">
        <v>209</v>
      </c>
      <c r="F274" s="27"/>
      <c r="G274" s="75"/>
      <c r="H274" s="33">
        <v>0</v>
      </c>
    </row>
    <row r="275" spans="1:8" s="64" customFormat="1" x14ac:dyDescent="0.4">
      <c r="A275" s="41"/>
      <c r="B275" s="42"/>
      <c r="C275" s="24">
        <f t="shared" si="7"/>
        <v>240</v>
      </c>
      <c r="D275" s="74" t="s">
        <v>225</v>
      </c>
      <c r="E275" s="71" t="s">
        <v>209</v>
      </c>
      <c r="F275" s="27"/>
      <c r="G275" s="75"/>
      <c r="H275" s="33">
        <v>0</v>
      </c>
    </row>
    <row r="276" spans="1:8" s="64" customFormat="1" ht="40.5" x14ac:dyDescent="0.4">
      <c r="A276" s="41"/>
      <c r="B276" s="42"/>
      <c r="C276" s="24">
        <f t="shared" si="7"/>
        <v>241</v>
      </c>
      <c r="D276" s="74" t="s">
        <v>226</v>
      </c>
      <c r="E276" s="71" t="s">
        <v>209</v>
      </c>
      <c r="F276" s="27"/>
      <c r="G276" s="75"/>
      <c r="H276" s="33">
        <v>0</v>
      </c>
    </row>
    <row r="277" spans="1:8" s="64" customFormat="1" ht="27" x14ac:dyDescent="0.4">
      <c r="A277" s="41"/>
      <c r="B277" s="42"/>
      <c r="C277" s="24">
        <f t="shared" si="7"/>
        <v>242</v>
      </c>
      <c r="D277" s="74" t="s">
        <v>265</v>
      </c>
      <c r="E277" s="71" t="s">
        <v>209</v>
      </c>
      <c r="F277" s="27"/>
      <c r="G277" s="75"/>
      <c r="H277" s="33">
        <v>0</v>
      </c>
    </row>
    <row r="278" spans="1:8" s="64" customFormat="1" ht="40.5" x14ac:dyDescent="0.4">
      <c r="A278" s="89" t="s">
        <v>294</v>
      </c>
      <c r="B278" s="40"/>
      <c r="C278" s="24">
        <f>C276+1</f>
        <v>242</v>
      </c>
      <c r="D278" s="90" t="s">
        <v>291</v>
      </c>
      <c r="E278" s="87" t="s">
        <v>293</v>
      </c>
      <c r="F278" s="27"/>
      <c r="G278" s="75"/>
      <c r="H278" s="33">
        <v>0</v>
      </c>
    </row>
    <row r="279" spans="1:8" s="64" customFormat="1" ht="27" x14ac:dyDescent="0.4">
      <c r="A279" s="82"/>
      <c r="B279" s="42"/>
      <c r="C279" s="24">
        <f t="shared" si="7"/>
        <v>243</v>
      </c>
      <c r="D279" s="90" t="s">
        <v>290</v>
      </c>
      <c r="E279" s="87" t="s">
        <v>293</v>
      </c>
      <c r="F279" s="27"/>
      <c r="G279" s="75"/>
      <c r="H279" s="33">
        <v>0</v>
      </c>
    </row>
    <row r="280" spans="1:8" s="64" customFormat="1" ht="27" x14ac:dyDescent="0.4">
      <c r="A280" s="80"/>
      <c r="B280" s="44"/>
      <c r="C280" s="24">
        <f t="shared" si="7"/>
        <v>244</v>
      </c>
      <c r="D280" s="90" t="s">
        <v>292</v>
      </c>
      <c r="E280" s="87" t="s">
        <v>293</v>
      </c>
      <c r="F280" s="27"/>
      <c r="G280" s="75"/>
      <c r="H280" s="33"/>
    </row>
    <row r="281" spans="1:8" s="64" customFormat="1" ht="27" x14ac:dyDescent="0.4">
      <c r="A281" s="91" t="s">
        <v>296</v>
      </c>
      <c r="B281" s="40"/>
      <c r="C281" s="24">
        <f t="shared" si="7"/>
        <v>245</v>
      </c>
      <c r="D281" s="90" t="s">
        <v>298</v>
      </c>
      <c r="E281" s="87" t="s">
        <v>297</v>
      </c>
      <c r="F281" s="27"/>
      <c r="G281" s="75"/>
      <c r="H281" s="33"/>
    </row>
    <row r="282" spans="1:8" s="64" customFormat="1" x14ac:dyDescent="0.4">
      <c r="A282" s="84"/>
      <c r="B282" s="44"/>
      <c r="C282" s="24">
        <f t="shared" si="7"/>
        <v>246</v>
      </c>
      <c r="D282" s="90" t="s">
        <v>300</v>
      </c>
      <c r="E282" s="87" t="s">
        <v>297</v>
      </c>
      <c r="F282" s="27"/>
      <c r="G282" s="75"/>
      <c r="H282" s="33"/>
    </row>
    <row r="283" spans="1:8" s="64" customFormat="1" x14ac:dyDescent="0.4">
      <c r="A283" s="49"/>
      <c r="B283" s="3"/>
      <c r="C283" s="50"/>
      <c r="D283" s="51"/>
      <c r="E283" s="1"/>
      <c r="F283" s="1"/>
      <c r="G283" s="1"/>
      <c r="H283" s="33"/>
    </row>
    <row r="284" spans="1:8" s="64" customFormat="1" ht="28.5" x14ac:dyDescent="0.4">
      <c r="A284" s="49"/>
      <c r="B284" s="3"/>
      <c r="C284" s="50"/>
      <c r="D284" s="85" t="s">
        <v>344</v>
      </c>
      <c r="E284" s="1"/>
      <c r="F284" s="77" t="s">
        <v>285</v>
      </c>
      <c r="G284" s="78">
        <f>SUBTOTAL(9,H32:H277)</f>
        <v>0</v>
      </c>
      <c r="H284" s="33"/>
    </row>
    <row r="286" spans="1:8" ht="28.5" x14ac:dyDescent="0.4">
      <c r="H286" s="79"/>
    </row>
  </sheetData>
  <protectedRanges>
    <protectedRange sqref="D205 F230:G1048576 F1:G18 F19:G199 F200:G229" name="範囲1"/>
  </protectedRanges>
  <autoFilter ref="A30:G286" xr:uid="{00000000-0001-0000-0000-000000000000}"/>
  <mergeCells count="27">
    <mergeCell ref="A28:G28"/>
    <mergeCell ref="A270:G270"/>
    <mergeCell ref="A22:G22"/>
    <mergeCell ref="A23:G23"/>
    <mergeCell ref="A24:G24"/>
    <mergeCell ref="A25:G25"/>
    <mergeCell ref="A26:G26"/>
    <mergeCell ref="A27:G27"/>
    <mergeCell ref="A21:G21"/>
    <mergeCell ref="A8:G8"/>
    <mergeCell ref="A9:G9"/>
    <mergeCell ref="A10:G10"/>
    <mergeCell ref="A11:G11"/>
    <mergeCell ref="A13:G13"/>
    <mergeCell ref="A14:G14"/>
    <mergeCell ref="A15:G15"/>
    <mergeCell ref="A17:G17"/>
    <mergeCell ref="A18:G18"/>
    <mergeCell ref="A19:G19"/>
    <mergeCell ref="A12:G12"/>
    <mergeCell ref="A16:B16"/>
    <mergeCell ref="A7:G7"/>
    <mergeCell ref="A1:G1"/>
    <mergeCell ref="A3:G3"/>
    <mergeCell ref="A4:G4"/>
    <mergeCell ref="A5:G5"/>
    <mergeCell ref="A6:G6"/>
  </mergeCells>
  <phoneticPr fontId="2"/>
  <dataValidations disablePrompts="1" count="5">
    <dataValidation type="list" showInputMessage="1" showErrorMessage="1" sqref="F65694 F131230 F196766 F262302 F327838 F393374 F458910 F524446 F589982 F655518 F721054 F786590 F852126 F917662 F983198 F65583:F65587 F131119:F131123 F196655:F196659 F262191:F262195 F327727:F327731 F393263:F393267 F458799:F458803 F524335:F524339 F589871:F589875 F655407:F655411 F720943:F720947 F786479:F786483 F852015:F852019 F917551:F917555 F983087:F983091 F65594:F65596 F131130:F131132 F196666:F196668 F262202:F262204 F327738:F327740 F393274:F393276 F458810:F458812 F524346:F524348 F589882:F589884 F655418:F655420 F720954:F720956 F786490:F786492 F852026:F852028 F917562:F917564 F983098:F983100 F65607 F131143 F196679 F262215 F327751 F393287 F458823 F524359 F589895 F655431 F720967 F786503 F852039 F917575 F983111 F65602:F65605 F131138:F131141 F196674:F196677 F262210:F262213 F327746:F327749 F393282:F393285 F458818:F458821 F524354:F524357 F589890:F589893 F655426:F655429 F720962:F720965 F786498:F786501 F852034:F852037 F917570:F917573 F983106:F983109 F65609 F131145 F196681 F262217 F327753 F393289 F458825 F524361 F589897 F655433 F720969 F786505 F852041 F917577 F983113 F65612 F131148 F196684 F262220 F327756 F393292 F458828 F524364 F589900 F655436 F720972 F786508 F852044 F917580 F983116 F65616 F131152 F196688 F262224 F327760 F393296 F458832 F524368 F589904 F655440 F720976 F786512 F852048 F917584 F983120 F65630 F131166 F196702 F262238 F327774 F393310 F458846 F524382 F589918 F655454 F720990 F786526 F852062 F917598 F983134 F65635 F131171 F196707 F262243 F327779 F393315 F458851 F524387 F589923 F655459 F720995 F786531 F852067 F917603 F983139 F65641:F65643 F131177:F131179 F196713:F196715 F262249:F262251 F327785:F327787 F393321:F393323 F458857:F458859 F524393:F524395 F589929:F589931 F655465:F655467 F721001:F721003 F786537:F786539 F852073:F852075 F917609:F917611 F983145:F983147 F65646 F131182 F196718 F262254 F327790 F393326 F458862 F524398 F589934 F655470 F721006 F786542 F852078 F917614 F983150 F65652:F65653 F131188:F131189 F196724:F196725 F262260:F262261 F327796:F327797 F393332:F393333 F458868:F458869 F524404:F524405 F589940:F589941 F655476:F655477 F721012:F721013 F786548:F786549 F852084:F852085 F917620:F917621 F983156:F983157 F65662 F131198 F196734 F262270 F327806 F393342 F458878 F524414 F589950 F655486 F721022 F786558 F852094 F917630 F983166 F65655:F65657 F131191:F131193 F196727:F196729 F262263:F262265 F327799:F327801 F393335:F393337 F458871:F458873 F524407:F524409 F589943:F589945 F655479:F655481 F721015:F721017 F786551:F786553 F852087:F852089 F917623:F917625 F983159:F983161 F65668 F131204 F196740 F262276 F327812 F393348 F458884 F524420 F589956 F655492 F721028 F786564 F852100 F917636 F983172 F65672 F131208 F196744 F262280 F327816 F393352 F458888 F524424 F589960 F655496 F721032 F786568 F852104 F917640 F983176 F65676 F131212 F196748 F262284 F327820 F393356 F458892 F524428 F589964 F655500 F721036 F786572 F852108 F917644 F983180 F65724:F65727 F131260:F131263 F196796:F196799 F262332:F262335 F327868:F327871 F393404:F393407 F458940:F458943 F524476:F524479 F590012:F590015 F655548:F655551 F721084:F721087 F786620:F786623 F852156:F852159 F917692:F917695 F983228:F983231 F65697 F131233 F196769 F262305 F327841 F393377 F458913 F524449 F589985 F655521 F721057 F786593 F852129 F917665 F983201 F65719 F131255 F196791 F262327 F327863 F393399 F458935 F524471 F590007 F655543 F721079 F786615 F852151 F917687 F983223 F65686:F65687 F131222:F131223 F196758:F196759 F262294:F262295 F327830:F327831 F393366:F393367 F458902:F458903 F524438:F524439 F589974:F589975 F655510:F655511 F721046:F721047 F786582:F786583 F852118:F852119 F917654:F917655 F983190:F983191 F65599 F131135 F196671 F262207 F327743 F393279 F458815 F524351 F589887 F655423 F720959 F786495 F852031 F917567 F983103 F65750:F65753 F131286:F131289 F196822:F196825 F262358:F262361 F327894:F327897 F393430:F393433 F458966:F458969 F524502:F524505 F590038:F590041 F655574:F655577 F721110:F721113 F786646:F786649 F852182:F852185 F917718:F917721 F983254:F983257 F65710 F131246 F196782 F262318 F327854 F393390 F458926 F524462 F589998 F655534 F721070 F786606 F852142 F917678 F983214 F65737 F131273 F196809 F262345 F327881 F393417 F458953 F524489 F590025 F655561 F721097 F786633 F852169 F917705 F983241 F65575 F131111 F196647 F262183 F327719 F393255 F458791 F524327 F589863 F655399 F720935 F786471 F852007 F917543 F983079 F65620:F65621 F131156:F131157 F196692:F196693 F262228:F262229 F327764:F327765 F393300:F393301 F458836:F458837 F524372:F524373 F589908:F589909 F655444:F655445 F720980:F720981 F786516:F786517 F852052:F852053 F917588:F917589 F983124:F983125 F65623 F131159 F196695 F262231 F327767 F393303 F458839 F524375 F589911 F655447 F720983 F786519 F852055 F917591 F983127 F65699:F65707 F131235:F131243 F196771:F196779 F262307:F262315 F327843:F327851 F393379:F393387 F458915:F458923 F524451:F524459 F589987:F589995 F655523:F655531 F721059:F721067 F786595:F786603 F852131:F852139 F917667:F917675 F983203:F983211" xr:uid="{00000000-0002-0000-0000-000000000000}">
      <formula1>"○,△,×,"</formula1>
    </dataValidation>
    <dataValidation type="list" allowBlank="1" showInputMessage="1" showErrorMessage="1" sqref="F65576:F65582 F131112:F131118 F196648:F196654 F262184:F262190 F327720:F327726 F393256:F393262 F458792:F458798 F524328:F524334 F589864:F589870 F655400:F655406 F720936:F720942 F786472:F786478 F852008:F852014 F917544:F917550 F983080:F983086 F65597:F65598 F131133:F131134 F196669:F196670 F262205:F262206 F327741:F327742 F393277:F393278 F458813:F458814 F524349:F524350 F589885:F589886 F655421:F655422 F720957:F720958 F786493:F786494 F852029:F852030 F917565:F917566 F983101:F983102 F65613:F65615 F131149:F131151 F196685:F196687 F262221:F262223 F327757:F327759 F393293:F393295 F458829:F458831 F524365:F524367 F589901:F589903 F655437:F655439 F720973:F720975 F786509:F786511 F852045:F852047 F917581:F917583 F983117:F983119 F65742:F65749 F131278:F131285 F196814:F196821 F262350:F262357 F327886:F327893 F393422:F393429 F458958:F458965 F524494:F524501 F590030:F590037 F655566:F655573 F721102:F721109 F786638:F786645 F852174:F852181 F917710:F917717 F983246:F983253 F65624:F65629 F131160:F131165 F196696:F196701 F262232:F262237 F327768:F327773 F393304:F393309 F458840:F458845 F524376:F524381 F589912:F589917 F655448:F655453 F720984:F720989 F786520:F786525 F852056:F852061 F917592:F917597 F983128:F983133 F65631:F65634 F131167:F131170 F196703:F196706 F262239:F262242 F327775:F327778 F393311:F393314 F458847:F458850 F524383:F524386 F589919:F589922 F655455:F655458 F720991:F720994 F786527:F786530 F852063:F852066 F917599:F917602 F983135:F983138 F65647:F65651 F131183:F131187 F196719:F196723 F262255:F262259 F327791:F327795 F393327:F393331 F458863:F458867 F524399:F524403 F589935:F589939 F655471:F655475 F721007:F721011 F786543:F786547 F852079:F852083 F917615:F917619 F983151:F983155 F65654 F131190 F196726 F262262 F327798 F393334 F458870 F524406 F589942 F655478 F721014 F786550 F852086 F917622 F983158 F65659:F65661 F131195:F131197 F196731:F196733 F262267:F262269 F327803:F327805 F393339:F393341 F458875:F458877 F524411:F524413 F589947:F589949 F655483:F655485 F721019:F721021 F786555:F786557 F852091:F852093 F917627:F917629 F983163:F983165 F65663:F65667 F131199:F131203 F196735:F196739 F262271:F262275 F327807:F327811 F393343:F393347 F458879:F458883 F524415:F524419 F589951:F589955 F655487:F655491 F721023:F721027 F786559:F786563 F852095:F852099 F917631:F917635 F983167:F983171 F65669:F65671 F131205:F131207 F196741:F196743 F262277:F262279 F327813:F327815 F393349:F393351 F458885:F458887 F524421:F524423 F589957:F589959 F655493:F655495 F721029:F721031 F786565:F786567 F852101:F852103 F917637:F917639 F983173:F983175 F65673:F65675 F131209:F131211 F196745:F196747 F262281:F262283 F327817:F327819 F393353:F393355 F458889:F458891 F524425:F524427 F589961:F589963 F655497:F655499 F721033:F721035 F786569:F786571 F852105:F852107 F917641:F917643 F983177:F983179 F65677:F65685 F131213:F131221 F196749:F196757 F262285:F262293 F327821:F327829 F393357:F393365 F458893:F458901 F524429:F524437 F589965:F589973 F655501:F655509 F721037:F721045 F786573:F786581 F852109:F852117 F917645:F917653 F983181:F983189 F65695:F65696 F131231:F131232 F196767:F196768 F262303:F262304 F327839:F327840 F393375:F393376 F458911:F458912 F524447:F524448 F589983:F589984 F655519:F655520 F721055:F721056 F786591:F786592 F852127:F852128 F917663:F917664 F983199:F983200 F65589:F65593 F131125:F131129 F196661:F196665 F262197:F262201 F327733:F327737 F393269:F393273 F458805:F458809 F524341:F524345 F589877:F589881 F655413:F655417 F720949:F720953 F786485:F786489 F852021:F852025 F917557:F917561 F983093:F983097 F65698 F131234 F196770 F262306 F327842 F393378 F458914 F524450 F589986 F655522 F721058 F786594 F852130 F917666 F983202 F65708:F65709 F131244:F131245 F196780:F196781 F262316:F262317 F327852:F327853 F393388:F393389 F458924:F458925 F524460:F524461 F589996:F589997 F655532:F655533 F721068:F721069 F786604:F786605 F852140:F852141 F917676:F917677 F983212:F983213 F65711:F65713 F131247:F131249 F196783:F196785 F262319:F262321 F327855:F327857 F393391:F393393 F458927:F458929 F524463:F524465 F589999:F590001 F655535:F655537 F721071:F721073 F786607:F786609 F852143:F852145 F917679:F917681 F983215:F983217 F65715:F65718 F131251:F131254 F196787:F196790 F262323:F262326 F327859:F327862 F393395:F393398 F458931:F458934 F524467:F524470 F590003:F590006 F655539:F655542 F721075:F721078 F786611:F786614 F852147:F852150 F917683:F917686 F983219:F983222 F65728:F65736 F131264:F131272 F196800:F196808 F262336:F262344 F327872:F327880 F393408:F393416 F458944:F458952 F524480:F524488 F590016:F590024 F655552:F655560 F721088:F721096 F786624:F786632 F852160:F852168 F917696:F917704 F983232:F983240 F65738:F65740 F131274:F131276 F196810:F196812 F262346:F262348 F327882:F327884 F393418:F393420 F458954:F458956 F524490:F524492 F590026:F590028 F655562:F655564 F721098:F721100 F786634:F786636 F852170:F852172 F917706:F917708 F983242:F983244 F65600:F65601 F131136:F131137 F196672:F196673 F262208:F262209 F327744:F327745 F393280:F393281 F458816:F458817 F524352:F524353 F589888:F589889 F655424:F655425 F720960:F720961 F786496:F786497 F852032:F852033 F917568:F917569 F983104:F983105 F65608 F131144 F196680 F262216 F327752 F393288 F458824 F524360 F589896 F655432 F720968 F786504 F852040 F917576 F983112 F65610:F65611 F131146:F131147 F196682:F196683 F262218:F262219 F327754:F327755 F393290:F393291 F458826:F458827 F524362:F524363 F589898:F589899 F655434:F655435 F720970:F720971 F786506:F786507 F852042:F852043 F917578:F917579 F983114:F983115 F65644:F65645 F131180:F131181 F196716:F196717 F262252:F262253 F327788:F327789 F393324:F393325 F458860:F458861 F524396:F524397 F589932:F589933 F655468:F655469 F721004:F721005 F786540:F786541 F852076:F852077 F917612:F917613 F983148:F983149 F65720:F65723 F131256:F131259 F196792:F196795 F262328:F262331 F327864:F327867 F393400:F393403 F458936:F458939 F524472:F524475 F590008:F590011 F655544:F655547 F721080:F721083 F786616:F786619 F852152:F852155 F917688:F917691 F983224:F983227 F65688:F65693 F131224:F131229 F196760:F196765 F262296:F262301 F327832:F327837 F393368:F393373 F458904:F458909 F524440:F524445 F589976:F589981 F655512:F655517 F721048:F721053 F786584:F786589 F852120:F852125 F917656:F917661 F983192:F983197 F65566:F65574 F131102:F131110 F196638:F196646 F262174:F262182 F327710:F327718 F393246:F393254 F458782:F458790 F524318:F524326 F589854:F589862 F655390:F655398 F720926:F720934 F786462:F786470 F851998:F852006 F917534:F917542 F983070:F983078 F65617:F65619 F131153:F131155 F196689:F196691 F262225:F262227 F327761:F327763 F393297:F393299 F458833:F458835 F524369:F524371 F589905:F589907 F655441:F655443 F720977:F720979 F786513:F786515 F852049:F852051 F917585:F917587 F983121:F983123 F65622 F131158 F196694 F262230 F327766 F393302 F458838 F524374 F589910 F655446 F720982 F786518 F852054 F917590 F983126 F65636:F65640 F131172:F131176 F196708:F196712 F262244:F262248 F327780:F327784 F393316:F393320 F458852:F458856 F524388:F524392 F589924:F589928 F655460:F655464 F720996:F721000 F786532:F786536 F852068:F852072 F917604:F917608 F983140:F983144" xr:uid="{00000000-0002-0000-0000-000001000000}">
      <formula1>"-"</formula1>
    </dataValidation>
    <dataValidation type="list" showInputMessage="1" showErrorMessage="1" sqref="E65589:E65605 E131125:E131141 E196661:E196677 E262197:E262213 E327733:E327749 E393269:E393285 E458805:E458821 E524341:E524357 E589877:E589893 E655413:E655429 E720949:E720965 E786485:E786501 E852021:E852037 E917557:E917573 E983093:E983109 E65715:E65740 E131251:E131276 E196787:E196812 E262323:E262348 E327859:E327884 E393395:E393420 E458931:E458956 E524467:E524492 E590003:E590028 E655539:E655564 E721075:E721100 E786611:E786636 E852147:E852172 E917683:E917708 E983219:E983244 E65566:E65587 E131102:E131123 E196638:E196659 E262174:E262195 E327710:E327731 E393246:E393267 E458782:E458803 E524318:E524339 E589854:E589875 E655390:E655411 E720926:E720947 E786462:E786483 E851998:E852019 E917534:E917555 E983070:E983091 E65742:E65753 E131278:E131289 E196814:E196825 E262350:E262361 E327886:E327897 E393422:E393433 E458958:E458969 E524494:E524505 E590030:E590041 E655566:E655577 E721102:E721113 E786638:E786649 E852174:E852185 E917710:E917721 E983246:E983257 E65607:E65657 E131143:E131193 E196679:E196729 E262215:E262265 E327751:E327801 E393287:E393337 E458823:E458873 E524359:E524409 E589895:E589945 E655431:E655481 E720967:E721017 E786503:E786553 E852039:E852089 E917575:E917625 E983111:E983161 E65659:E65713 E131195:E131249 E196731:E196785 E262267:E262321 E327803:E327857 E393339:E393393 E458875:E458929 E524411:E524465 E589947:E590001 E655483:E655537 E721019:E721073 E786555:E786609 E852091:E852145 E917627:E917681 E983163:E983217" xr:uid="{00000000-0002-0000-0000-000003000000}">
      <formula1>"必須,重要,"</formula1>
    </dataValidation>
    <dataValidation type="list" allowBlank="1" showErrorMessage="1" sqref="F32:F43 F45:F50 F52:F54 F56:F57 F59:F64 F66:F68 F70:F77 F79 F81 F84:F88 F91:F92 F94 F96:F100 F102:F107 F109:F114 F116:F121 F123 F125:F131 F133:F135 F137:F138 F140 F143:F149 F151:F152 F158:F168 F170:F178 F180:F183 F185 F188 F190 F192:F193 F195:F197 F206:F210 F235:F238 F240 F242:F253 F256:F259 F263:F266 F213:F228 F271:F282" xr:uid="{5DC9661E-706A-430A-9859-19269C4C361E}">
      <formula1>必須</formula1>
    </dataValidation>
    <dataValidation type="list" allowBlank="1" showErrorMessage="1" sqref="F44 F51 F55 F58 F69 F78 F80 F82:F83 F89:F90 F93 F95 F101 F108 F115 F122 F124 F132 F136 F139 F141:F142 F150 F153:F157 F169 F179 F184 F186:F187 F189 F191 F194 F211:F212 F239 F241 F254:F255 F261 F267:F269 F198:F205 F229:F234" xr:uid="{275EA534-D060-4428-A6BA-7192137CEA20}">
      <formula1>重要</formula1>
    </dataValidation>
  </dataValidations>
  <pageMargins left="0.70866141732283472" right="0.70866141732283472" top="0.74803149606299213" bottom="0.47244094488188981" header="0.31496062992125984" footer="0.19685039370078741"/>
  <pageSetup paperSize="9" scale="94" fitToHeight="0" orientation="landscape" cellComments="asDisplayed" r:id="rId1"/>
  <headerFooter>
    <oddHeader>&amp;R①募集要項　様式７</oddHeader>
    <oddFooter>&amp;C&amp;P/&amp;N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4</vt:i4>
      </vt:variant>
    </vt:vector>
  </HeadingPairs>
  <TitlesOfParts>
    <vt:vector baseType="lpstr" size="5">
      <vt:lpstr>Sheet1</vt:lpstr>
      <vt:lpstr>Sheet1!Print_Area</vt:lpstr>
      <vt:lpstr>計算表</vt:lpstr>
      <vt:lpstr>重要</vt:lpstr>
      <vt:lpstr>必須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2025-12-16T01:40:39Z</cp:lastPrinted>
  <dcterms:created xsi:type="dcterms:W3CDTF">2020-03-27T01:22:44Z</dcterms:created>
  <dcterms:modified xsi:type="dcterms:W3CDTF">2026-01-16T01:47:07Z</dcterms:modified>
</cp:coreProperties>
</file>