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202300"/>
  <xr:revisionPtr xr6:coauthVersionLast="47" xr6:coauthVersionMax="47" documentId="8_{FEC85402-C142-49FE-B177-D26E7B7F66D7}" revIDLastSave="0" xr10:uidLastSave="{00000000-0000-0000-0000-000000000000}"/>
  <bookViews>
    <workbookView xr2:uid="{C05C23A9-EC84-4BD0-B1F1-5946573BD2D1}" windowHeight="11040" windowWidth="20730" xWindow="-120" yWindow="-120"/>
  </bookViews>
  <sheets>
    <sheet r:id="rId1" name="栽培体系" sheetId="2"/>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58" i="2" l="1"/>
  <c r="AC56" i="2"/>
  <c r="Y56" i="2"/>
  <c r="U56" i="2"/>
  <c r="Q56" i="2"/>
  <c r="AG56" i="2" s="1"/>
  <c r="AC55" i="2"/>
  <c r="Y55" i="2"/>
  <c r="U55" i="2"/>
  <c r="Q55" i="2"/>
  <c r="V39" i="2"/>
  <c r="C39" i="2"/>
  <c r="W31" i="2"/>
  <c r="W30" i="2"/>
  <c r="W29" i="2"/>
  <c r="W28" i="2"/>
  <c r="W27" i="2"/>
  <c r="W26" i="2"/>
  <c r="S25" i="2"/>
  <c r="O25" i="2"/>
  <c r="W25" i="2" s="1"/>
  <c r="S24" i="2"/>
  <c r="O24" i="2"/>
  <c r="W24" i="2" s="1"/>
  <c r="C17" i="2"/>
  <c r="H12" i="2"/>
  <c r="Z10" i="2"/>
  <c r="H10" i="2"/>
  <c r="AD6" i="2"/>
  <c r="AD5" i="2"/>
  <c r="AG55" i="2" l="1"/>
  <c r="Q54" i="2"/>
  <c r="U54" i="2"/>
  <c r="U58" i="2" s="1"/>
  <c r="Q58" i="2" l="1"/>
  <c r="Y54" i="2" l="1"/>
  <c r="AC54" i="2"/>
  <c r="AC58" i="2" s="1"/>
  <c r="Y58" i="2" l="1"/>
  <c r="AG54" i="2"/>
  <c r="AG58" i="2" s="1"/>
</calcChain>
</file>

<file path=xl/sharedStrings.xml><?xml version="1.0" encoding="utf-8"?>
<sst xmlns="http://schemas.openxmlformats.org/spreadsheetml/2006/main" count="101" uniqueCount="97">
  <si>
    <t>別記様式第１号</t>
    <rPh sb="0" eb="4">
      <t>ベッキヨウシキ</t>
    </rPh>
    <rPh sb="4" eb="5">
      <t>ダイ</t>
    </rPh>
    <rPh sb="6" eb="7">
      <t>ゴウ</t>
    </rPh>
    <phoneticPr fontId="3"/>
  </si>
  <si>
    <t>園芸やまがた産地発展サポート事業実施計画書</t>
    <rPh sb="0" eb="2">
      <t>エンゲイ</t>
    </rPh>
    <rPh sb="6" eb="8">
      <t>サンチ</t>
    </rPh>
    <rPh sb="8" eb="10">
      <t>ハッテン</t>
    </rPh>
    <rPh sb="14" eb="16">
      <t>ジギョウ</t>
    </rPh>
    <rPh sb="16" eb="18">
      <t>ジッシ</t>
    </rPh>
    <rPh sb="18" eb="21">
      <t>ケイカクショ</t>
    </rPh>
    <phoneticPr fontId="3"/>
  </si>
  <si>
    <t>市町村名</t>
    <rPh sb="0" eb="3">
      <t>シチョウソン</t>
    </rPh>
    <rPh sb="3" eb="4">
      <t>メイ</t>
    </rPh>
    <phoneticPr fontId="3"/>
  </si>
  <si>
    <t>事業実施主体名</t>
    <rPh sb="0" eb="2">
      <t>ジギョウ</t>
    </rPh>
    <rPh sb="2" eb="4">
      <t>ジッシ</t>
    </rPh>
    <rPh sb="4" eb="7">
      <t>シュタイメイ</t>
    </rPh>
    <phoneticPr fontId="3"/>
  </si>
  <si>
    <t>１　事業実施主体の概要</t>
    <rPh sb="2" eb="8">
      <t>ジギョウジッシシュタイ</t>
    </rPh>
    <rPh sb="9" eb="11">
      <t>ガイヨウ</t>
    </rPh>
    <phoneticPr fontId="3"/>
  </si>
  <si>
    <t>（１）事業実施主体の情報</t>
    <rPh sb="3" eb="9">
      <t>ジギョウジッシシュタイ</t>
    </rPh>
    <rPh sb="10" eb="12">
      <t>ジョウホウ</t>
    </rPh>
    <phoneticPr fontId="3"/>
  </si>
  <si>
    <t>設立年月日</t>
    <rPh sb="0" eb="5">
      <t>セツリツネンガッピ</t>
    </rPh>
    <phoneticPr fontId="3"/>
  </si>
  <si>
    <t>事業実施主体区分</t>
    <rPh sb="0" eb="6">
      <t>ジギョウジッシシュタイ</t>
    </rPh>
    <rPh sb="6" eb="8">
      <t>クブン</t>
    </rPh>
    <phoneticPr fontId="3"/>
  </si>
  <si>
    <t>所在地</t>
    <rPh sb="0" eb="3">
      <t>ショザイチ</t>
    </rPh>
    <phoneticPr fontId="3"/>
  </si>
  <si>
    <t>連絡先
(電話番号等)</t>
    <rPh sb="0" eb="3">
      <t>レンラクサキ</t>
    </rPh>
    <rPh sb="5" eb="7">
      <t>デンワ</t>
    </rPh>
    <rPh sb="7" eb="9">
      <t>バンゴウ</t>
    </rPh>
    <rPh sb="9" eb="10">
      <t>トウ</t>
    </rPh>
    <phoneticPr fontId="3"/>
  </si>
  <si>
    <t>代表者氏名等</t>
    <rPh sb="0" eb="3">
      <t>ダイヒョウシャ</t>
    </rPh>
    <rPh sb="3" eb="5">
      <t>シメイ</t>
    </rPh>
    <rPh sb="5" eb="6">
      <t>トウ</t>
    </rPh>
    <phoneticPr fontId="3"/>
  </si>
  <si>
    <t>構成員数</t>
    <rPh sb="0" eb="2">
      <t>コウセイ</t>
    </rPh>
    <rPh sb="2" eb="3">
      <t>イン</t>
    </rPh>
    <rPh sb="3" eb="4">
      <t>スウ</t>
    </rPh>
    <phoneticPr fontId="3"/>
  </si>
  <si>
    <t>（経営体･人）</t>
    <rPh sb="1" eb="4">
      <t>ケイエイタイ</t>
    </rPh>
    <rPh sb="5" eb="6">
      <t>ニン</t>
    </rPh>
    <phoneticPr fontId="3"/>
  </si>
  <si>
    <t>基幹作物</t>
    <rPh sb="0" eb="2">
      <t>キカン</t>
    </rPh>
    <rPh sb="2" eb="4">
      <t>サクモツ</t>
    </rPh>
    <phoneticPr fontId="3"/>
  </si>
  <si>
    <t>（注）「区分」欄には、実施要項第２に定める区分を記載すること</t>
    <rPh sb="1" eb="2">
      <t>チュウ</t>
    </rPh>
    <rPh sb="4" eb="6">
      <t>クブン</t>
    </rPh>
    <rPh sb="7" eb="8">
      <t>ラン</t>
    </rPh>
    <rPh sb="11" eb="15">
      <t>ジッシヨウコウ</t>
    </rPh>
    <rPh sb="15" eb="16">
      <t>ダイ</t>
    </rPh>
    <rPh sb="18" eb="19">
      <t>サダ</t>
    </rPh>
    <rPh sb="21" eb="23">
      <t>クブン</t>
    </rPh>
    <rPh sb="24" eb="26">
      <t>キサイ</t>
    </rPh>
    <phoneticPr fontId="3"/>
  </si>
  <si>
    <t>（２）組織概要</t>
    <rPh sb="3" eb="7">
      <t>ソシキガイヨウ</t>
    </rPh>
    <phoneticPr fontId="3"/>
  </si>
  <si>
    <t>２　事業計画</t>
    <rPh sb="2" eb="4">
      <t>ジギョウ</t>
    </rPh>
    <rPh sb="4" eb="6">
      <t>ケイカク</t>
    </rPh>
    <phoneticPr fontId="3"/>
  </si>
  <si>
    <t>（１）事業目標</t>
    <rPh sb="3" eb="5">
      <t>ジギョウ</t>
    </rPh>
    <rPh sb="5" eb="7">
      <t>モクヒョウ</t>
    </rPh>
    <phoneticPr fontId="3"/>
  </si>
  <si>
    <t>目標：</t>
    <rPh sb="0" eb="2">
      <t>モクヒョウ</t>
    </rPh>
    <phoneticPr fontId="3"/>
  </si>
  <si>
    <t>対象品目</t>
    <rPh sb="0" eb="2">
      <t>タイショウ</t>
    </rPh>
    <rPh sb="2" eb="4">
      <t>ヒンモク</t>
    </rPh>
    <phoneticPr fontId="3"/>
  </si>
  <si>
    <t>取組項目</t>
    <rPh sb="0" eb="4">
      <t>トリクミコウモク</t>
    </rPh>
    <phoneticPr fontId="3"/>
  </si>
  <si>
    <t>現状</t>
    <rPh sb="0" eb="2">
      <t>ゲンジョウ</t>
    </rPh>
    <phoneticPr fontId="3"/>
  </si>
  <si>
    <t>目標年度</t>
    <rPh sb="0" eb="2">
      <t>モクヒョウ</t>
    </rPh>
    <rPh sb="2" eb="4">
      <t>ネンド</t>
    </rPh>
    <phoneticPr fontId="3"/>
  </si>
  <si>
    <t>増減率/増減</t>
    <rPh sb="0" eb="3">
      <t>ゾウゲンリツ</t>
    </rPh>
    <rPh sb="4" eb="6">
      <t>ゾウゲン</t>
    </rPh>
    <phoneticPr fontId="3"/>
  </si>
  <si>
    <t>(令和８年度)</t>
    <rPh sb="1" eb="3">
      <t>レイワ</t>
    </rPh>
    <rPh sb="4" eb="6">
      <t>ネンド</t>
    </rPh>
    <phoneticPr fontId="3"/>
  </si>
  <si>
    <t>(令和10年度)</t>
    <rPh sb="1" eb="3">
      <t>レイワ</t>
    </rPh>
    <rPh sb="5" eb="7">
      <t>ネンド</t>
    </rPh>
    <phoneticPr fontId="3"/>
  </si>
  <si>
    <t>(目標/現状)</t>
    <rPh sb="1" eb="3">
      <t>モクヒョウ</t>
    </rPh>
    <rPh sb="4" eb="6">
      <t>ゲンジョウ</t>
    </rPh>
    <phoneticPr fontId="3"/>
  </si>
  <si>
    <t xml:space="preserve">  面積</t>
    <rPh sb="2" eb="4">
      <t>メンセキ</t>
    </rPh>
    <phoneticPr fontId="3"/>
  </si>
  <si>
    <t>(a)</t>
    <phoneticPr fontId="3"/>
  </si>
  <si>
    <t xml:space="preserve">  収量</t>
    <rPh sb="2" eb="4">
      <t>シュウリョウ</t>
    </rPh>
    <phoneticPr fontId="3"/>
  </si>
  <si>
    <t>(kg/10a)</t>
    <phoneticPr fontId="3"/>
  </si>
  <si>
    <t>1 販売額</t>
    <rPh sb="2" eb="5">
      <t>ハンバイガク</t>
    </rPh>
    <phoneticPr fontId="3"/>
  </si>
  <si>
    <t>(千円)</t>
    <rPh sb="1" eb="3">
      <t>センエン</t>
    </rPh>
    <phoneticPr fontId="3"/>
  </si>
  <si>
    <t>2 所得額</t>
    <rPh sb="2" eb="5">
      <t>ショトクガク</t>
    </rPh>
    <phoneticPr fontId="3"/>
  </si>
  <si>
    <t>3 生産コスト</t>
    <rPh sb="2" eb="4">
      <t>セイサン</t>
    </rPh>
    <phoneticPr fontId="3"/>
  </si>
  <si>
    <t>(千円/10a)</t>
    <rPh sb="1" eb="3">
      <t>センエン</t>
    </rPh>
    <phoneticPr fontId="3"/>
  </si>
  <si>
    <t>4 契約栽培割合</t>
    <rPh sb="2" eb="4">
      <t>ケイヤク</t>
    </rPh>
    <rPh sb="4" eb="6">
      <t>サイバイ</t>
    </rPh>
    <rPh sb="6" eb="8">
      <t>ワリアイ</t>
    </rPh>
    <phoneticPr fontId="3"/>
  </si>
  <si>
    <t>(％)</t>
    <phoneticPr fontId="3"/>
  </si>
  <si>
    <t>新規
雇用</t>
    <rPh sb="0" eb="2">
      <t>シンキ</t>
    </rPh>
    <rPh sb="3" eb="5">
      <t>コヨウ</t>
    </rPh>
    <phoneticPr fontId="3"/>
  </si>
  <si>
    <t>5 長期</t>
    <rPh sb="2" eb="4">
      <t>チョウキ</t>
    </rPh>
    <phoneticPr fontId="3"/>
  </si>
  <si>
    <t>(人)</t>
    <rPh sb="1" eb="2">
      <t>ニン</t>
    </rPh>
    <phoneticPr fontId="3"/>
  </si>
  <si>
    <t>6 中･短期</t>
    <rPh sb="2" eb="3">
      <t>チュウ</t>
    </rPh>
    <rPh sb="4" eb="6">
      <t>タンキ</t>
    </rPh>
    <phoneticPr fontId="3"/>
  </si>
  <si>
    <t>(日)</t>
    <rPh sb="1" eb="2">
      <t>ニチ</t>
    </rPh>
    <phoneticPr fontId="3"/>
  </si>
  <si>
    <t>（注１）対象品目ごとに全品目を記載すること。</t>
    <rPh sb="1" eb="2">
      <t>チュウ</t>
    </rPh>
    <rPh sb="4" eb="8">
      <t>タイショウヒンモク</t>
    </rPh>
    <rPh sb="11" eb="14">
      <t>ゼンヒンモク</t>
    </rPh>
    <rPh sb="15" eb="17">
      <t>キサイ</t>
    </rPh>
    <phoneticPr fontId="3"/>
  </si>
  <si>
    <t>（注２）増減率の算出に当たっては、小数点以下第2位を切り捨てること。</t>
    <rPh sb="1" eb="2">
      <t>チュウ</t>
    </rPh>
    <rPh sb="4" eb="6">
      <t>ゾウゲン</t>
    </rPh>
    <rPh sb="6" eb="7">
      <t>リツ</t>
    </rPh>
    <rPh sb="8" eb="10">
      <t>サンシュツ</t>
    </rPh>
    <rPh sb="11" eb="12">
      <t>ア</t>
    </rPh>
    <rPh sb="17" eb="20">
      <t>ショウスウテン</t>
    </rPh>
    <rPh sb="20" eb="22">
      <t>イカ</t>
    </rPh>
    <rPh sb="22" eb="23">
      <t>ダイ</t>
    </rPh>
    <rPh sb="24" eb="25">
      <t>イ</t>
    </rPh>
    <rPh sb="26" eb="27">
      <t>キ</t>
    </rPh>
    <rPh sb="28" eb="29">
      <t>ス</t>
    </rPh>
    <phoneticPr fontId="3"/>
  </si>
  <si>
    <t>（注３）「新規雇用」欄には、長期雇用は年間従事日数150日以上、中･短期雇用は1日8時間として換算した値を記載すること。</t>
    <rPh sb="1" eb="2">
      <t>チュウ</t>
    </rPh>
    <rPh sb="5" eb="7">
      <t>シンキ</t>
    </rPh>
    <rPh sb="7" eb="9">
      <t>コヨウ</t>
    </rPh>
    <rPh sb="10" eb="11">
      <t>ラン</t>
    </rPh>
    <rPh sb="14" eb="16">
      <t>チョウキ</t>
    </rPh>
    <rPh sb="16" eb="18">
      <t>コヨウ</t>
    </rPh>
    <rPh sb="19" eb="21">
      <t>ネンカン</t>
    </rPh>
    <rPh sb="21" eb="23">
      <t>ジュウジ</t>
    </rPh>
    <rPh sb="23" eb="25">
      <t>ニッスウ</t>
    </rPh>
    <rPh sb="28" eb="31">
      <t>ニチイジョウ</t>
    </rPh>
    <rPh sb="32" eb="33">
      <t>チュウ</t>
    </rPh>
    <rPh sb="34" eb="36">
      <t>タンキ</t>
    </rPh>
    <rPh sb="36" eb="38">
      <t>コヨウ</t>
    </rPh>
    <rPh sb="40" eb="41">
      <t>ニチ</t>
    </rPh>
    <rPh sb="42" eb="44">
      <t>ジカン</t>
    </rPh>
    <rPh sb="47" eb="49">
      <t>カンサン</t>
    </rPh>
    <rPh sb="51" eb="52">
      <t>アタイ</t>
    </rPh>
    <rPh sb="53" eb="55">
      <t>キサイ</t>
    </rPh>
    <phoneticPr fontId="3"/>
  </si>
  <si>
    <t>（注４）1～6については、目標に係るもののみを記載すること。</t>
    <rPh sb="1" eb="2">
      <t>チュウ</t>
    </rPh>
    <rPh sb="13" eb="15">
      <t>モクヒョウ</t>
    </rPh>
    <rPh sb="16" eb="17">
      <t>カカ</t>
    </rPh>
    <rPh sb="23" eb="25">
      <t>キサイ</t>
    </rPh>
    <phoneticPr fontId="3"/>
  </si>
  <si>
    <t>（２）生産拡大等の取組計画</t>
    <rPh sb="3" eb="5">
      <t>セイサン</t>
    </rPh>
    <rPh sb="5" eb="7">
      <t>カクダイ</t>
    </rPh>
    <rPh sb="7" eb="8">
      <t>トウ</t>
    </rPh>
    <rPh sb="9" eb="11">
      <t>トリクミ</t>
    </rPh>
    <rPh sb="11" eb="13">
      <t>ケイカク</t>
    </rPh>
    <phoneticPr fontId="3"/>
  </si>
  <si>
    <t>目標達成に向けた具体的方策</t>
    <phoneticPr fontId="3"/>
  </si>
  <si>
    <t>（３）栽培体系</t>
    <rPh sb="3" eb="5">
      <t>サイバイ</t>
    </rPh>
    <rPh sb="5" eb="7">
      <t>タイケイ</t>
    </rPh>
    <phoneticPr fontId="3"/>
  </si>
  <si>
    <t>対象品目
（作型）</t>
    <rPh sb="0" eb="2">
      <t>タイショウ</t>
    </rPh>
    <rPh sb="2" eb="4">
      <t>ヒンモク</t>
    </rPh>
    <rPh sb="6" eb="8">
      <t>サクガタ</t>
    </rPh>
    <phoneticPr fontId="3"/>
  </si>
  <si>
    <t>1月</t>
    <rPh sb="1" eb="2">
      <t>ガツ</t>
    </rPh>
    <phoneticPr fontId="3"/>
  </si>
  <si>
    <t>2月</t>
  </si>
  <si>
    <t>3月</t>
  </si>
  <si>
    <t>4月</t>
  </si>
  <si>
    <t>5月</t>
  </si>
  <si>
    <t>6月</t>
  </si>
  <si>
    <t>7月</t>
  </si>
  <si>
    <t>8月</t>
  </si>
  <si>
    <t>9月</t>
  </si>
  <si>
    <t>10月</t>
  </si>
  <si>
    <t>11月</t>
  </si>
  <si>
    <t>12月</t>
  </si>
  <si>
    <t>（注１）対象品目の栽培体系を記載すること。（播種：◯、挿し芽：▼、定植：△、収穫：□、ハウス被覆：◇等）</t>
    <rPh sb="1" eb="2">
      <t>チュウ</t>
    </rPh>
    <rPh sb="4" eb="6">
      <t>タイショウ</t>
    </rPh>
    <rPh sb="6" eb="8">
      <t>ヒンモク</t>
    </rPh>
    <rPh sb="9" eb="11">
      <t>サイバイ</t>
    </rPh>
    <rPh sb="11" eb="13">
      <t>タイケイ</t>
    </rPh>
    <rPh sb="14" eb="16">
      <t>キサイ</t>
    </rPh>
    <rPh sb="22" eb="24">
      <t>ハシュ</t>
    </rPh>
    <rPh sb="27" eb="28">
      <t>サ</t>
    </rPh>
    <rPh sb="29" eb="30">
      <t>メ</t>
    </rPh>
    <rPh sb="33" eb="35">
      <t>テイショク</t>
    </rPh>
    <rPh sb="38" eb="40">
      <t>シュウカク</t>
    </rPh>
    <rPh sb="46" eb="48">
      <t>ヒフク</t>
    </rPh>
    <rPh sb="50" eb="51">
      <t>トウ</t>
    </rPh>
    <phoneticPr fontId="3"/>
  </si>
  <si>
    <t>（注２）直接記載する代わりに、栽培体系が分かる既存の資料を添付しても良い。</t>
    <rPh sb="1" eb="2">
      <t>チュウ</t>
    </rPh>
    <rPh sb="4" eb="6">
      <t>チョクセツ</t>
    </rPh>
    <rPh sb="6" eb="8">
      <t>キサイ</t>
    </rPh>
    <rPh sb="10" eb="11">
      <t>カ</t>
    </rPh>
    <rPh sb="15" eb="19">
      <t>サイバイタイケイ</t>
    </rPh>
    <rPh sb="20" eb="21">
      <t>ワ</t>
    </rPh>
    <rPh sb="23" eb="25">
      <t>キゾン</t>
    </rPh>
    <rPh sb="26" eb="28">
      <t>シリョウ</t>
    </rPh>
    <rPh sb="29" eb="31">
      <t>テンプ</t>
    </rPh>
    <rPh sb="34" eb="35">
      <t>ヨ</t>
    </rPh>
    <phoneticPr fontId="3"/>
  </si>
  <si>
    <t>（４）投資計画・資金調達計画</t>
    <rPh sb="3" eb="5">
      <t>トウシ</t>
    </rPh>
    <rPh sb="5" eb="7">
      <t>ケイカク</t>
    </rPh>
    <rPh sb="8" eb="12">
      <t>シキンチョウタツ</t>
    </rPh>
    <rPh sb="12" eb="14">
      <t>ケイカク</t>
    </rPh>
    <phoneticPr fontId="3"/>
  </si>
  <si>
    <t>ア　総括</t>
    <rPh sb="2" eb="4">
      <t>ソウカツ</t>
    </rPh>
    <phoneticPr fontId="3"/>
  </si>
  <si>
    <t>№</t>
    <phoneticPr fontId="3"/>
  </si>
  <si>
    <t>補助事業名</t>
    <rPh sb="0" eb="5">
      <t>ホジョジギョウメイ</t>
    </rPh>
    <phoneticPr fontId="3"/>
  </si>
  <si>
    <t>事業名</t>
    <rPh sb="0" eb="2">
      <t>ジギョウ</t>
    </rPh>
    <rPh sb="2" eb="3">
      <t>メイ</t>
    </rPh>
    <phoneticPr fontId="3"/>
  </si>
  <si>
    <t>総事業費
（円）</t>
    <rPh sb="0" eb="4">
      <t>ソウジギョウヒ</t>
    </rPh>
    <rPh sb="6" eb="7">
      <t>エン</t>
    </rPh>
    <phoneticPr fontId="3"/>
  </si>
  <si>
    <t>補助対象
経費
（円）</t>
    <rPh sb="0" eb="4">
      <t>ホジョタイショウ</t>
    </rPh>
    <rPh sb="5" eb="7">
      <t>ケイヒ</t>
    </rPh>
    <rPh sb="9" eb="10">
      <t>エン</t>
    </rPh>
    <phoneticPr fontId="3"/>
  </si>
  <si>
    <t>負担内訳（円）</t>
    <rPh sb="0" eb="2">
      <t>フタン</t>
    </rPh>
    <rPh sb="2" eb="4">
      <t>ウチワケ</t>
    </rPh>
    <rPh sb="5" eb="6">
      <t>エン</t>
    </rPh>
    <phoneticPr fontId="3"/>
  </si>
  <si>
    <t>県</t>
    <rPh sb="0" eb="1">
      <t>ケン</t>
    </rPh>
    <phoneticPr fontId="3"/>
  </si>
  <si>
    <t>市町村</t>
    <rPh sb="0" eb="3">
      <t>シチョウソン</t>
    </rPh>
    <phoneticPr fontId="3"/>
  </si>
  <si>
    <t>その他</t>
    <rPh sb="2" eb="3">
      <t>タ</t>
    </rPh>
    <phoneticPr fontId="3"/>
  </si>
  <si>
    <t>うち融資額</t>
    <rPh sb="2" eb="5">
      <t>ユウシガク</t>
    </rPh>
    <phoneticPr fontId="3"/>
  </si>
  <si>
    <t>償還年数</t>
    <rPh sb="0" eb="2">
      <t>ショウカン</t>
    </rPh>
    <rPh sb="2" eb="4">
      <t>ネンスウ</t>
    </rPh>
    <phoneticPr fontId="3"/>
  </si>
  <si>
    <t>園芸やまがた産地発展サポート事業</t>
    <rPh sb="0" eb="2">
      <t>エンゲイ</t>
    </rPh>
    <rPh sb="6" eb="8">
      <t>サンチ</t>
    </rPh>
    <rPh sb="8" eb="10">
      <t>ハッテン</t>
    </rPh>
    <rPh sb="14" eb="16">
      <t>ジギョウ</t>
    </rPh>
    <phoneticPr fontId="3"/>
  </si>
  <si>
    <t>収益性向上対策事業</t>
    <rPh sb="0" eb="3">
      <t>シュウエキセイ</t>
    </rPh>
    <rPh sb="3" eb="5">
      <t>コウジョウ</t>
    </rPh>
    <rPh sb="5" eb="7">
      <t>タイサク</t>
    </rPh>
    <rPh sb="7" eb="9">
      <t>ジギョウ</t>
    </rPh>
    <phoneticPr fontId="3"/>
  </si>
  <si>
    <t>労働環境設備整備事業</t>
    <rPh sb="0" eb="2">
      <t>ロウドウ</t>
    </rPh>
    <rPh sb="2" eb="4">
      <t>カンキョウ</t>
    </rPh>
    <rPh sb="4" eb="6">
      <t>セツビ</t>
    </rPh>
    <rPh sb="6" eb="10">
      <t>セイビジギョウ</t>
    </rPh>
    <phoneticPr fontId="3"/>
  </si>
  <si>
    <t>省力化推進事業　</t>
    <rPh sb="0" eb="1">
      <t>ショウ</t>
    </rPh>
    <rPh sb="1" eb="2">
      <t>チカラ</t>
    </rPh>
    <rPh sb="2" eb="3">
      <t>カ</t>
    </rPh>
    <rPh sb="3" eb="4">
      <t>スイ</t>
    </rPh>
    <rPh sb="4" eb="5">
      <t>ススム</t>
    </rPh>
    <rPh sb="5" eb="6">
      <t>コト</t>
    </rPh>
    <rPh sb="6" eb="7">
      <t>ギョウ</t>
    </rPh>
    <phoneticPr fontId="3"/>
  </si>
  <si>
    <t>合　　　計</t>
    <rPh sb="0" eb="1">
      <t>ゴウ</t>
    </rPh>
    <rPh sb="4" eb="5">
      <t>ケイ</t>
    </rPh>
    <phoneticPr fontId="3"/>
  </si>
  <si>
    <t>（注１）当計画において活用する補助事業等すべてについて記載すること。</t>
    <rPh sb="1" eb="2">
      <t>チュウ</t>
    </rPh>
    <rPh sb="4" eb="7">
      <t>トウケイカク</t>
    </rPh>
    <rPh sb="11" eb="13">
      <t>カツヨウ</t>
    </rPh>
    <rPh sb="15" eb="20">
      <t>ホジョジギョウトウ</t>
    </rPh>
    <rPh sb="27" eb="29">
      <t>キサイ</t>
    </rPh>
    <phoneticPr fontId="3"/>
  </si>
  <si>
    <t>（注２）「備考」欄には、農業改良資金や農業近代化資金又は日本政策金融公庫資金の借入れを計画している場合の「資金名」を記載すること。</t>
    <rPh sb="1" eb="2">
      <t>チュウ</t>
    </rPh>
    <rPh sb="5" eb="7">
      <t>ビコウ</t>
    </rPh>
    <rPh sb="8" eb="9">
      <t>ラン</t>
    </rPh>
    <rPh sb="12" eb="14">
      <t>ノウギョウ</t>
    </rPh>
    <rPh sb="14" eb="16">
      <t>カイリョウ</t>
    </rPh>
    <rPh sb="16" eb="18">
      <t>シキン</t>
    </rPh>
    <rPh sb="19" eb="21">
      <t>ノウギョウ</t>
    </rPh>
    <rPh sb="21" eb="23">
      <t>キンダイ</t>
    </rPh>
    <rPh sb="23" eb="24">
      <t>カ</t>
    </rPh>
    <rPh sb="24" eb="26">
      <t>シキン</t>
    </rPh>
    <rPh sb="26" eb="27">
      <t>マタ</t>
    </rPh>
    <rPh sb="28" eb="30">
      <t>ニホン</t>
    </rPh>
    <rPh sb="30" eb="32">
      <t>セイサク</t>
    </rPh>
    <rPh sb="32" eb="34">
      <t>キンユウ</t>
    </rPh>
    <rPh sb="34" eb="36">
      <t>コウコ</t>
    </rPh>
    <rPh sb="36" eb="38">
      <t>シキン</t>
    </rPh>
    <rPh sb="39" eb="41">
      <t>カリイ</t>
    </rPh>
    <rPh sb="43" eb="45">
      <t>ケイカク</t>
    </rPh>
    <rPh sb="49" eb="51">
      <t>バアイ</t>
    </rPh>
    <rPh sb="53" eb="55">
      <t>シキン</t>
    </rPh>
    <rPh sb="55" eb="56">
      <t>メイ</t>
    </rPh>
    <rPh sb="58" eb="60">
      <t>キサイ</t>
    </rPh>
    <phoneticPr fontId="3"/>
  </si>
  <si>
    <t>３　添付書類</t>
    <rPh sb="2" eb="4">
      <t>テンプ</t>
    </rPh>
    <rPh sb="4" eb="6">
      <t>ショルイ</t>
    </rPh>
    <phoneticPr fontId="3"/>
  </si>
  <si>
    <t>（１）位置図（市町村における実施地区の位置を示した５万分の１の地図及び実施地区における実施（受益）場所を示す字限図等の図面）</t>
    <rPh sb="3" eb="6">
      <t>イチズ</t>
    </rPh>
    <rPh sb="7" eb="10">
      <t>シチョウソン</t>
    </rPh>
    <rPh sb="14" eb="18">
      <t>ジッシチク</t>
    </rPh>
    <rPh sb="19" eb="21">
      <t>イチ</t>
    </rPh>
    <rPh sb="22" eb="23">
      <t>シメ</t>
    </rPh>
    <rPh sb="27" eb="28">
      <t>ブン</t>
    </rPh>
    <rPh sb="31" eb="33">
      <t>チズ</t>
    </rPh>
    <rPh sb="33" eb="34">
      <t>オヨ</t>
    </rPh>
    <rPh sb="35" eb="37">
      <t>ジッシ</t>
    </rPh>
    <rPh sb="37" eb="39">
      <t>チク</t>
    </rPh>
    <rPh sb="43" eb="45">
      <t>ジッシ</t>
    </rPh>
    <rPh sb="46" eb="48">
      <t>ジュエキ</t>
    </rPh>
    <rPh sb="49" eb="51">
      <t>バショ</t>
    </rPh>
    <rPh sb="52" eb="53">
      <t>シメ</t>
    </rPh>
    <rPh sb="54" eb="57">
      <t>ジゲンズ</t>
    </rPh>
    <rPh sb="57" eb="58">
      <t>トウ</t>
    </rPh>
    <rPh sb="59" eb="61">
      <t>ズメン</t>
    </rPh>
    <phoneticPr fontId="3"/>
  </si>
  <si>
    <t>（２）実施設計書・設計図（見積書・カタログ等）</t>
    <rPh sb="3" eb="8">
      <t>ジッシセッケイショ</t>
    </rPh>
    <rPh sb="9" eb="12">
      <t>セッケイズ</t>
    </rPh>
    <rPh sb="13" eb="16">
      <t>ミツモリショ</t>
    </rPh>
    <rPh sb="21" eb="22">
      <t>トウ</t>
    </rPh>
    <phoneticPr fontId="3"/>
  </si>
  <si>
    <t>（３）事業実施主体の組織及び運営に関する規約</t>
    <rPh sb="3" eb="5">
      <t>ジギョウ</t>
    </rPh>
    <rPh sb="5" eb="7">
      <t>ジッシ</t>
    </rPh>
    <rPh sb="7" eb="9">
      <t>シュタイ</t>
    </rPh>
    <rPh sb="10" eb="12">
      <t>ソシキ</t>
    </rPh>
    <rPh sb="12" eb="13">
      <t>オヨ</t>
    </rPh>
    <rPh sb="14" eb="16">
      <t>ウンエイ</t>
    </rPh>
    <rPh sb="17" eb="18">
      <t>カン</t>
    </rPh>
    <rPh sb="20" eb="22">
      <t>キヤク</t>
    </rPh>
    <phoneticPr fontId="3"/>
  </si>
  <si>
    <t>（４）設立総会及び今回の事業に関する総会の議事録の写し</t>
    <rPh sb="3" eb="5">
      <t>セツリツ</t>
    </rPh>
    <rPh sb="5" eb="7">
      <t>ソウカイ</t>
    </rPh>
    <rPh sb="7" eb="8">
      <t>オヨ</t>
    </rPh>
    <rPh sb="9" eb="11">
      <t>コンカイ</t>
    </rPh>
    <rPh sb="12" eb="14">
      <t>ジギョウ</t>
    </rPh>
    <rPh sb="15" eb="16">
      <t>カン</t>
    </rPh>
    <rPh sb="18" eb="20">
      <t>ソウカイ</t>
    </rPh>
    <rPh sb="21" eb="24">
      <t>ギジロク</t>
    </rPh>
    <rPh sb="25" eb="26">
      <t>ウツ</t>
    </rPh>
    <phoneticPr fontId="3"/>
  </si>
  <si>
    <t>（５）共同利用機械・施設の管理運営に関する規程（共同利用機械・施設の導入の場合）</t>
    <rPh sb="3" eb="5">
      <t>キョウドウ</t>
    </rPh>
    <rPh sb="5" eb="7">
      <t>リヨウ</t>
    </rPh>
    <rPh sb="7" eb="9">
      <t>キカイ</t>
    </rPh>
    <rPh sb="10" eb="12">
      <t>シセツ</t>
    </rPh>
    <rPh sb="13" eb="15">
      <t>カンリ</t>
    </rPh>
    <rPh sb="15" eb="17">
      <t>ウンエイ</t>
    </rPh>
    <rPh sb="18" eb="19">
      <t>カン</t>
    </rPh>
    <rPh sb="21" eb="23">
      <t>キテイ</t>
    </rPh>
    <rPh sb="24" eb="26">
      <t>キョウドウ</t>
    </rPh>
    <rPh sb="26" eb="28">
      <t>リヨウ</t>
    </rPh>
    <rPh sb="28" eb="30">
      <t>キカイ</t>
    </rPh>
    <rPh sb="31" eb="33">
      <t>シセツ</t>
    </rPh>
    <rPh sb="34" eb="36">
      <t>ドウニュウ</t>
    </rPh>
    <rPh sb="37" eb="39">
      <t>バアイ</t>
    </rPh>
    <phoneticPr fontId="3"/>
  </si>
  <si>
    <t>（６）機械・施設の能力、台数、規模等の決定根拠及び利用計画（共同利用機械・施設の導入の場合）</t>
    <rPh sb="3" eb="5">
      <t>キカイ</t>
    </rPh>
    <rPh sb="6" eb="8">
      <t>シセツ</t>
    </rPh>
    <rPh sb="9" eb="11">
      <t>ノウリョク</t>
    </rPh>
    <rPh sb="12" eb="14">
      <t>ダイスウ</t>
    </rPh>
    <rPh sb="15" eb="18">
      <t>キボトウ</t>
    </rPh>
    <rPh sb="19" eb="21">
      <t>ケッテイ</t>
    </rPh>
    <rPh sb="21" eb="23">
      <t>コンキョ</t>
    </rPh>
    <rPh sb="23" eb="24">
      <t>オヨ</t>
    </rPh>
    <rPh sb="25" eb="27">
      <t>リヨウ</t>
    </rPh>
    <rPh sb="27" eb="29">
      <t>ケイカク</t>
    </rPh>
    <rPh sb="30" eb="32">
      <t>キョウドウ</t>
    </rPh>
    <rPh sb="32" eb="34">
      <t>リヨウ</t>
    </rPh>
    <rPh sb="34" eb="36">
      <t>キカイ</t>
    </rPh>
    <rPh sb="37" eb="39">
      <t>シセツ</t>
    </rPh>
    <rPh sb="40" eb="42">
      <t>ドウニュウ</t>
    </rPh>
    <rPh sb="43" eb="45">
      <t>バアイ</t>
    </rPh>
    <phoneticPr fontId="3"/>
  </si>
  <si>
    <t>（７）事業実施主体及び構成員の既存機械調書（共同利用機械・施設の導入の場合）</t>
    <rPh sb="3" eb="5">
      <t>ジギョウ</t>
    </rPh>
    <rPh sb="5" eb="7">
      <t>ジッシ</t>
    </rPh>
    <rPh sb="7" eb="9">
      <t>シュタイ</t>
    </rPh>
    <rPh sb="9" eb="10">
      <t>オヨ</t>
    </rPh>
    <rPh sb="11" eb="14">
      <t>コウセイイン</t>
    </rPh>
    <rPh sb="15" eb="17">
      <t>キゾン</t>
    </rPh>
    <rPh sb="17" eb="19">
      <t>キカイ</t>
    </rPh>
    <rPh sb="19" eb="21">
      <t>チョウショ</t>
    </rPh>
    <rPh sb="22" eb="24">
      <t>キョウドウ</t>
    </rPh>
    <rPh sb="24" eb="26">
      <t>リヨウ</t>
    </rPh>
    <rPh sb="26" eb="28">
      <t>キカイ</t>
    </rPh>
    <rPh sb="29" eb="31">
      <t>シセツ</t>
    </rPh>
    <rPh sb="32" eb="34">
      <t>ドウニュウ</t>
    </rPh>
    <rPh sb="35" eb="37">
      <t>バアイ</t>
    </rPh>
    <phoneticPr fontId="3"/>
  </si>
  <si>
    <t>※導入する機械・施設と同機能のもののみ記載すること。ただし、既に作成しているものがある場合は、その調書でも可。</t>
    <rPh sb="1" eb="3">
      <t>ドウニュウ</t>
    </rPh>
    <rPh sb="5" eb="7">
      <t>キカイ</t>
    </rPh>
    <rPh sb="8" eb="10">
      <t>シセツ</t>
    </rPh>
    <rPh sb="11" eb="12">
      <t>ドウ</t>
    </rPh>
    <rPh sb="12" eb="14">
      <t>キノウ</t>
    </rPh>
    <rPh sb="19" eb="21">
      <t>キサイ</t>
    </rPh>
    <rPh sb="30" eb="31">
      <t>スデ</t>
    </rPh>
    <rPh sb="32" eb="34">
      <t>サクセイ</t>
    </rPh>
    <rPh sb="43" eb="45">
      <t>バアイ</t>
    </rPh>
    <rPh sb="49" eb="51">
      <t>チョウショ</t>
    </rPh>
    <rPh sb="53" eb="54">
      <t>カ</t>
    </rPh>
    <phoneticPr fontId="3"/>
  </si>
  <si>
    <t>（８）収支計画</t>
    <rPh sb="3" eb="5">
      <t>シュウシ</t>
    </rPh>
    <rPh sb="5" eb="7">
      <t>ケイカク</t>
    </rPh>
    <phoneticPr fontId="3"/>
  </si>
  <si>
    <t>（９）各取組主体の自然災害等のリスクに備える取組計画（「気象災害対策設備等整備事業」に限る。）</t>
    <rPh sb="3" eb="4">
      <t>カク</t>
    </rPh>
    <rPh sb="4" eb="6">
      <t>トリクミ</t>
    </rPh>
    <rPh sb="6" eb="8">
      <t>シュタイ</t>
    </rPh>
    <rPh sb="9" eb="11">
      <t>シゼン</t>
    </rPh>
    <rPh sb="11" eb="14">
      <t>サイガイトウ</t>
    </rPh>
    <rPh sb="19" eb="20">
      <t>ソナ</t>
    </rPh>
    <rPh sb="22" eb="24">
      <t>トリクミ</t>
    </rPh>
    <rPh sb="24" eb="26">
      <t>ケイカク</t>
    </rPh>
    <rPh sb="28" eb="32">
      <t>キショウサイガイ</t>
    </rPh>
    <rPh sb="32" eb="34">
      <t>タイサク</t>
    </rPh>
    <rPh sb="34" eb="37">
      <t>セツビトウ</t>
    </rPh>
    <rPh sb="37" eb="39">
      <t>セイビ</t>
    </rPh>
    <rPh sb="39" eb="41">
      <t>ジギョウ</t>
    </rPh>
    <rPh sb="43" eb="44">
      <t>カギ</t>
    </rPh>
    <phoneticPr fontId="3"/>
  </si>
  <si>
    <t>（10）その他事業実施に必要な書類</t>
    <rPh sb="6" eb="7">
      <t>タ</t>
    </rPh>
    <rPh sb="7" eb="9">
      <t>ジギョウ</t>
    </rPh>
    <rPh sb="9" eb="11">
      <t>ジッシ</t>
    </rPh>
    <rPh sb="12" eb="14">
      <t>ヒツヨウ</t>
    </rPh>
    <rPh sb="15" eb="17">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</si>
</sst>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
    <numFmt numFmtId="178" formatCode="0.0_ "/>
  </numFmts>
  <fonts count="17"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16"/>
      <name val="ＭＳ 明朝"/>
      <family val="1"/>
      <charset val="128"/>
    </font>
    <font>
      <sz val="11"/>
      <name val="ＭＳ 明朝"/>
      <family val="1"/>
      <charset val="128"/>
    </font>
    <font>
      <sz val="10"/>
      <name val="ＭＳ 明朝"/>
      <family val="1"/>
      <charset val="128"/>
    </font>
    <font>
      <sz val="9"/>
      <name val="ＭＳ 明朝"/>
      <family val="1"/>
      <charset val="128"/>
    </font>
    <font>
      <strike/>
      <sz val="11"/>
      <name val="ＭＳ 明朝"/>
      <family val="1"/>
      <charset val="128"/>
    </font>
    <font>
      <strike/>
      <sz val="11"/>
      <color rgb="FFFF0000"/>
      <name val="ＭＳ 明朝"/>
      <family val="1"/>
      <charset val="128"/>
    </font>
    <font>
      <sz val="11"/>
      <color rgb="FFFF0000"/>
      <name val="ＭＳ 明朝"/>
      <family val="1"/>
      <charset val="128"/>
    </font>
    <font>
      <sz val="8"/>
      <name val="ＭＳ 明朝"/>
      <family val="1"/>
      <charset val="128"/>
    </font>
    <font>
      <strike/>
      <sz val="8"/>
      <name val="ＭＳ 明朝"/>
      <family val="1"/>
      <charset val="128"/>
    </font>
    <font>
      <sz val="9"/>
      <name val="ＭＳ Ｐ明朝"/>
      <family val="1"/>
      <charset val="128"/>
    </font>
    <font>
      <sz val="11"/>
      <name val="ＭＳ Ｐ明朝"/>
      <family val="1"/>
      <charset val="128"/>
    </font>
    <font>
      <sz val="6"/>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auto="1"/>
      </right>
      <top/>
      <bottom style="double">
        <color auto="1"/>
      </bottom>
      <diagonal/>
    </border>
    <border>
      <left style="thin">
        <color indexed="64"/>
      </left>
      <right style="thin">
        <color auto="1"/>
      </right>
      <top/>
      <bottom style="double">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6">
    <xf numFmtId="0" fontId="0" fillId="0" borderId="0" xfId="0">
      <alignment vertical="center"/>
    </xf>
    <xf numFmtId="0" fontId="2" fillId="0" borderId="0" xfId="0" applyFont="1" applyProtection="1">
      <alignment vertical="center"/>
      <protection locked="0"/>
    </xf>
    <xf numFmtId="0" fontId="5" fillId="0" borderId="0" xfId="0" applyFont="1" applyProtection="1">
      <alignment vertical="center"/>
      <protection locked="0"/>
    </xf>
    <xf numFmtId="0" fontId="5" fillId="0" borderId="4" xfId="0" applyFont="1" applyBorder="1" applyAlignment="1" applyProtection="1">
      <alignment horizontal="center" vertical="center"/>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5" fillId="0" borderId="0" xfId="0" applyFont="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8" fillId="0" borderId="0" xfId="0" applyFont="1" applyProtection="1">
      <alignment vertical="center"/>
      <protection locked="0"/>
    </xf>
    <xf numFmtId="0" fontId="9" fillId="0" borderId="0" xfId="0" applyFont="1" applyProtection="1">
      <alignment vertical="center"/>
      <protection locked="0"/>
    </xf>
    <xf numFmtId="0" fontId="10" fillId="0" borderId="0" xfId="0" applyFont="1" applyProtection="1">
      <alignment vertical="center"/>
      <protection locked="0"/>
    </xf>
    <xf numFmtId="0" fontId="7"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11" fillId="0" borderId="0" xfId="0" applyFont="1" applyAlignment="1" applyProtection="1">
      <alignment vertical="center" wrapText="1"/>
      <protection locked="0"/>
    </xf>
    <xf numFmtId="0" fontId="11" fillId="0" borderId="0" xfId="0" applyFont="1" applyProtection="1">
      <alignment vertical="center"/>
      <protection locked="0"/>
    </xf>
    <xf numFmtId="38" fontId="11" fillId="0" borderId="0" xfId="0" applyNumberFormat="1" applyFont="1" applyProtection="1">
      <alignment vertical="center"/>
      <protection locked="0"/>
    </xf>
    <xf numFmtId="38" fontId="11" fillId="0" borderId="0" xfId="1" applyFont="1" applyFill="1" applyBorder="1" applyAlignment="1" applyProtection="1">
      <alignment vertical="center"/>
      <protection locked="0"/>
    </xf>
    <xf numFmtId="0" fontId="6" fillId="0" borderId="9" xfId="0" applyFont="1" applyBorder="1" applyAlignment="1" applyProtection="1">
      <alignment horizontal="center" vertical="center"/>
      <protection locked="0"/>
    </xf>
    <xf numFmtId="38" fontId="12" fillId="0" borderId="0" xfId="1" applyFont="1" applyFill="1" applyBorder="1" applyAlignment="1" applyProtection="1">
      <alignment vertical="center"/>
      <protection locked="0"/>
    </xf>
    <xf numFmtId="0" fontId="12" fillId="0" borderId="0" xfId="0" applyFont="1" applyProtection="1">
      <alignment vertical="center"/>
      <protection locked="0"/>
    </xf>
    <xf numFmtId="0" fontId="7" fillId="0" borderId="14" xfId="0" applyFont="1" applyBorder="1" applyAlignment="1" applyProtection="1">
      <alignment horizontal="center" vertical="center"/>
      <protection locked="0"/>
    </xf>
    <xf numFmtId="0" fontId="13" fillId="0" borderId="14" xfId="0" applyFont="1" applyBorder="1" applyProtection="1">
      <alignment vertical="center"/>
      <protection locked="0"/>
    </xf>
    <xf numFmtId="38" fontId="14" fillId="2" borderId="14" xfId="1" applyFont="1" applyFill="1" applyBorder="1" applyAlignment="1" applyProtection="1">
      <alignment vertical="center"/>
    </xf>
    <xf numFmtId="38" fontId="14" fillId="0" borderId="14" xfId="1" applyFont="1" applyFill="1" applyBorder="1" applyAlignment="1" applyProtection="1">
      <alignment vertical="center"/>
      <protection locked="0"/>
    </xf>
    <xf numFmtId="0" fontId="7" fillId="0" borderId="1" xfId="0" applyFont="1" applyBorder="1" applyAlignment="1" applyProtection="1">
      <alignment horizontal="center" vertical="center"/>
      <protection locked="0"/>
    </xf>
    <xf numFmtId="0" fontId="13" fillId="0" borderId="1" xfId="0" applyFont="1" applyBorder="1" applyProtection="1">
      <alignment vertical="center"/>
      <protection locked="0"/>
    </xf>
    <xf numFmtId="38" fontId="14" fillId="0" borderId="1" xfId="1" applyFont="1" applyFill="1" applyBorder="1" applyAlignment="1" applyProtection="1">
      <alignment vertical="center"/>
      <protection locked="0"/>
    </xf>
    <xf numFmtId="0" fontId="11" fillId="0" borderId="1" xfId="0" applyFont="1" applyBorder="1" applyAlignment="1" applyProtection="1">
      <alignment horizontal="center" vertical="center"/>
      <protection locked="0"/>
    </xf>
    <xf numFmtId="38" fontId="14" fillId="2" borderId="1" xfId="1" applyFont="1" applyFill="1" applyBorder="1" applyAlignment="1" applyProtection="1">
      <alignment vertical="center"/>
    </xf>
    <xf numFmtId="0" fontId="15" fillId="0" borderId="0" xfId="0" applyFont="1" applyAlignment="1" applyProtection="1">
      <alignment horizontal="center" vertical="center"/>
      <protection locked="0"/>
    </xf>
    <xf numFmtId="0" fontId="15" fillId="0" borderId="0" xfId="0" applyFont="1" applyProtection="1">
      <alignment vertical="center"/>
      <protection locked="0"/>
    </xf>
    <xf numFmtId="0" fontId="7" fillId="0" borderId="0" xfId="0" applyFont="1" applyAlignment="1" applyProtection="1">
      <alignment vertical="center" shrinkToFit="1"/>
      <protection locked="0"/>
    </xf>
    <xf numFmtId="0" fontId="7" fillId="0" borderId="0" xfId="0" applyFont="1" applyAlignment="1" applyProtection="1">
      <alignment horizontal="center" vertical="center"/>
      <protection locked="0"/>
    </xf>
    <xf numFmtId="38" fontId="7" fillId="0" borderId="0" xfId="1" applyFont="1" applyFill="1" applyBorder="1" applyAlignment="1" applyProtection="1">
      <alignment horizontal="center" vertical="center"/>
      <protection locked="0"/>
    </xf>
    <xf numFmtId="38" fontId="7" fillId="0" borderId="0" xfId="1" applyFont="1" applyFill="1" applyBorder="1" applyProtection="1">
      <alignment vertical="center"/>
      <protection locked="0"/>
    </xf>
    <xf numFmtId="0" fontId="7" fillId="0" borderId="0" xfId="0" applyFont="1" applyAlignment="1" applyProtection="1">
      <alignment vertical="center" wrapText="1"/>
      <protection locked="0"/>
    </xf>
    <xf numFmtId="38" fontId="7" fillId="0" borderId="0" xfId="1" applyFont="1" applyFill="1" applyBorder="1" applyAlignment="1" applyProtection="1">
      <alignment vertical="center"/>
      <protection locked="0"/>
    </xf>
    <xf numFmtId="0" fontId="2" fillId="0" borderId="0" xfId="0" applyFont="1" applyAlignment="1">
      <alignment horizontal="left" vertical="center"/>
    </xf>
    <xf numFmtId="0" fontId="16" fillId="0" borderId="0" xfId="0" applyFont="1" applyProtection="1">
      <alignment vertical="center"/>
      <protection locked="0"/>
    </xf>
    <xf numFmtId="38" fontId="16" fillId="0" borderId="0" xfId="1" applyFont="1" applyFill="1" applyBorder="1" applyAlignment="1" applyProtection="1">
      <alignment vertical="center"/>
      <protection locked="0"/>
    </xf>
    <xf numFmtId="38" fontId="16" fillId="0" borderId="0" xfId="1" applyFont="1" applyFill="1" applyBorder="1" applyProtection="1">
      <alignment vertical="center"/>
      <protection locked="0"/>
    </xf>
    <xf numFmtId="0" fontId="2"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5" fillId="0" borderId="1" xfId="0" applyFont="1" applyBorder="1" applyAlignment="1" applyProtection="1">
      <alignment horizontal="distributed" vertical="center" indent="1"/>
      <protection locked="0"/>
    </xf>
    <xf numFmtId="0" fontId="5" fillId="2" borderId="1" xfId="0" applyFont="1" applyFill="1" applyBorder="1">
      <alignment vertical="center"/>
    </xf>
    <xf numFmtId="176" fontId="5" fillId="2" borderId="1" xfId="0" applyNumberFormat="1" applyFont="1" applyFill="1" applyBorder="1">
      <alignment vertical="center"/>
    </xf>
    <xf numFmtId="0" fontId="5" fillId="0" borderId="1" xfId="0" applyFont="1" applyBorder="1" applyProtection="1">
      <alignment vertical="center"/>
      <protection locked="0"/>
    </xf>
    <xf numFmtId="0" fontId="6" fillId="0" borderId="1" xfId="0" applyFont="1" applyBorder="1" applyAlignment="1" applyProtection="1">
      <alignment horizontal="distributed" vertical="center" indent="1"/>
      <protection locked="0"/>
    </xf>
    <xf numFmtId="0" fontId="5" fillId="0" borderId="1" xfId="0" applyFont="1" applyBorder="1" applyAlignment="1" applyProtection="1">
      <alignment horizontal="distributed" vertical="center" wrapText="1" indent="1"/>
      <protection locked="0"/>
    </xf>
    <xf numFmtId="0" fontId="6" fillId="0" borderId="2" xfId="0" applyFont="1" applyBorder="1" applyProtection="1">
      <alignment vertical="center"/>
      <protection locked="0"/>
    </xf>
    <xf numFmtId="0" fontId="6" fillId="0" borderId="3" xfId="0" applyFont="1" applyBorder="1" applyProtection="1">
      <alignment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2" borderId="1" xfId="0" applyFont="1" applyFill="1" applyBorder="1" applyAlignment="1">
      <alignment vertical="top"/>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4" xfId="0" applyFont="1" applyBorder="1" applyProtection="1">
      <alignment vertical="center"/>
      <protection locked="0"/>
    </xf>
    <xf numFmtId="0" fontId="5" fillId="0" borderId="9" xfId="0" applyFont="1" applyBorder="1" applyAlignment="1" applyProtection="1">
      <alignment horizontal="center" vertical="center"/>
      <protection locked="0"/>
    </xf>
    <xf numFmtId="38" fontId="6" fillId="0" borderId="14" xfId="0" applyNumberFormat="1" applyFont="1" applyBorder="1" applyAlignment="1" applyProtection="1">
      <alignment vertical="top" wrapText="1"/>
      <protection locked="0"/>
    </xf>
    <xf numFmtId="38" fontId="6" fillId="0" borderId="1" xfId="0" applyNumberFormat="1" applyFont="1" applyBorder="1" applyAlignment="1" applyProtection="1">
      <alignment vertical="top" wrapText="1"/>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2" fontId="5" fillId="2" borderId="14" xfId="0" applyNumberFormat="1" applyFont="1" applyFill="1" applyBorder="1">
      <alignment vertical="center"/>
    </xf>
    <xf numFmtId="0" fontId="5" fillId="2" borderId="14" xfId="0" applyFont="1" applyFill="1" applyBorder="1">
      <alignment vertical="center"/>
    </xf>
    <xf numFmtId="177" fontId="5" fillId="2" borderId="14" xfId="2" applyNumberFormat="1" applyFont="1" applyFill="1" applyBorder="1" applyProtection="1">
      <alignment vertical="center"/>
    </xf>
    <xf numFmtId="38" fontId="5" fillId="2" borderId="1" xfId="0" applyNumberFormat="1" applyFont="1" applyFill="1" applyBorder="1">
      <alignment vertical="center"/>
    </xf>
    <xf numFmtId="178" fontId="5" fillId="2" borderId="1" xfId="2" applyNumberFormat="1" applyFont="1" applyFill="1" applyBorder="1" applyProtection="1">
      <alignment vertical="center"/>
    </xf>
    <xf numFmtId="0" fontId="5" fillId="0" borderId="14" xfId="0" applyFont="1" applyBorder="1" applyProtection="1">
      <alignment vertical="center"/>
      <protection locked="0"/>
    </xf>
    <xf numFmtId="0" fontId="5" fillId="0" borderId="15" xfId="0" applyFont="1" applyBorder="1" applyProtection="1">
      <alignment vertical="center"/>
      <protection locked="0"/>
    </xf>
    <xf numFmtId="0" fontId="5" fillId="0" borderId="2" xfId="0" applyFont="1" applyBorder="1" applyProtection="1">
      <alignment vertical="center"/>
      <protection locked="0"/>
    </xf>
    <xf numFmtId="0" fontId="7" fillId="0" borderId="16" xfId="0" applyFont="1" applyBorder="1" applyProtection="1">
      <alignment vertical="center"/>
      <protection locked="0"/>
    </xf>
    <xf numFmtId="0" fontId="7" fillId="0" borderId="17" xfId="0" applyFont="1" applyBorder="1" applyProtection="1">
      <alignment vertical="center"/>
      <protection locked="0"/>
    </xf>
    <xf numFmtId="0" fontId="7" fillId="0" borderId="4" xfId="0" applyFont="1" applyBorder="1" applyProtection="1">
      <alignment vertical="center"/>
      <protection locked="0"/>
    </xf>
    <xf numFmtId="0" fontId="7" fillId="0" borderId="1" xfId="0" applyFont="1" applyBorder="1" applyProtection="1">
      <alignment vertical="center"/>
      <protection locked="0"/>
    </xf>
    <xf numFmtId="0" fontId="5" fillId="0" borderId="1" xfId="0" applyFont="1" applyBorder="1" applyAlignment="1" applyProtection="1">
      <alignment horizontal="center" vertical="center" wrapText="1"/>
      <protection locked="0"/>
    </xf>
    <xf numFmtId="38" fontId="5" fillId="2" borderId="1" xfId="0" applyNumberFormat="1" applyFont="1" applyFill="1" applyBorder="1" applyAlignment="1">
      <alignment vertical="top"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ntns05101\090_&#36786;&#26519;&#37096;_0100_&#36786;&#25919;&#35506;\&#36786;&#29987;&#20418;\&#9734;&#26032;&#12375;&#12356;&#12501;&#12457;&#12523;&#12480;&#12540;\&#22290;&#33464;&#20107;&#26989;&#12304;&#24120;&#29992;&#12305;\04_&#27425;&#24180;&#24230;&#35036;&#21161;&#20107;&#26989;&#12398;&#35201;&#26395;&#12289;&#29031;&#20250;&#12289;&#22238;&#31572;&#12304;3&#24180;&#12305;\R8+1\&#22290;&#33464;&#12420;&#12414;&#12364;&#12383;&#29987;&#22320;&#30330;&#23637;&#12469;&#12509;&#12540;&#12488;&#20107;&#26989;\02&#20381;&#38972;\R8&#22290;&#33464;&#12469;&#12509;&#12540;&#12488;&#35201;&#26395;&#35519;&#26619;&#65288;&#36890;&#24120;&#65289;&#12304;&#23665;&#24418;&#24066;&#12305;&#65288;&#22243;&#20307;&#21517;&#65289;.xlsx" TargetMode="External"/><Relationship Id="rId1" Type="http://schemas.openxmlformats.org/officeDocument/2006/relationships/externalLinkPath" Target="/&#36786;&#29987;&#20418;/&#9734;&#26032;&#12375;&#12356;&#12501;&#12457;&#12523;&#12480;&#12540;/&#22290;&#33464;&#20107;&#26989;&#12304;&#24120;&#29992;&#12305;/04_&#27425;&#24180;&#24230;&#35036;&#21161;&#20107;&#26989;&#12398;&#35201;&#26395;&#12289;&#29031;&#20250;&#12289;&#22238;&#31572;&#12304;3&#24180;&#12305;/R8+1/&#22290;&#33464;&#12420;&#12414;&#12364;&#12383;&#29987;&#22320;&#30330;&#23637;&#12469;&#12509;&#12540;&#12488;&#20107;&#26989;/02&#20381;&#38972;/R8&#22290;&#33464;&#12469;&#12509;&#12540;&#12488;&#35201;&#26395;&#35519;&#26619;&#65288;&#36890;&#24120;&#65289;&#12304;&#23665;&#24418;&#24066;&#12305;&#65288;&#22243;&#20307;&#215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要望調査票"/>
      <sheetName val="【様式２】取組主体計画"/>
      <sheetName val="補助金額計算書【収益性（ハウス除く）】"/>
      <sheetName val="補助金額計算書【収益性（ハウス）】"/>
      <sheetName val="補助金額計算書【労働環境】"/>
      <sheetName val="補助金額計算書【省力】"/>
      <sheetName val="【様式３】コピー用"/>
      <sheetName val="【別記様式第1号】実施計画書"/>
      <sheetName val="自然災害等対応取組計画(気候変動対応の場合)"/>
      <sheetName val="記入要領"/>
      <sheetName val="リスト（編集しないこと）"/>
    </sheetNames>
    <sheetDataSet>
      <sheetData sheetId="0">
        <row r="3">
          <cell r="H3" t="str">
            <v>山形市</v>
          </cell>
        </row>
        <row r="4">
          <cell r="AW4">
            <v>0</v>
          </cell>
        </row>
        <row r="6">
          <cell r="AW6">
            <v>0</v>
          </cell>
        </row>
        <row r="25">
          <cell r="A25">
            <v>12</v>
          </cell>
          <cell r="D25">
            <v>15</v>
          </cell>
        </row>
      </sheetData>
      <sheetData sheetId="1">
        <row r="29">
          <cell r="O29">
            <v>4000</v>
          </cell>
          <cell r="P29">
            <v>4200</v>
          </cell>
        </row>
      </sheetData>
      <sheetData sheetId="2">
        <row r="45">
          <cell r="D45">
            <v>0</v>
          </cell>
          <cell r="H45">
            <v>0</v>
          </cell>
        </row>
        <row r="46">
          <cell r="I46">
            <v>0</v>
          </cell>
          <cell r="J46">
            <v>0</v>
          </cell>
        </row>
      </sheetData>
      <sheetData sheetId="3" refreshError="1"/>
      <sheetData sheetId="4">
        <row r="19">
          <cell r="E19">
            <v>0</v>
          </cell>
          <cell r="G19">
            <v>0</v>
          </cell>
        </row>
        <row r="20">
          <cell r="H20">
            <v>0</v>
          </cell>
          <cell r="I20">
            <v>0</v>
          </cell>
        </row>
      </sheetData>
      <sheetData sheetId="5">
        <row r="16">
          <cell r="I16">
            <v>0</v>
          </cell>
          <cell r="O16">
            <v>0</v>
          </cell>
        </row>
        <row r="18">
          <cell r="S18">
            <v>0</v>
          </cell>
          <cell r="T18">
            <v>0</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E222E-D6CB-49D9-BA4E-096E29D2C8FF}">
  <sheetPr>
    <tabColor rgb="FFFFCCFF"/>
    <pageSetUpPr fitToPage="1"/>
  </sheetPr>
  <dimension ref="A1:BI79"/>
  <sheetViews>
    <sheetView tabSelected="1" view="pageBreakPreview" topLeftCell="A41" zoomScale="80" zoomScaleNormal="100" zoomScaleSheetLayoutView="80" workbookViewId="0">
      <selection activeCell="P44" sqref="P44:R44"/>
    </sheetView>
  </sheetViews>
  <sheetFormatPr defaultColWidth="3.25" defaultRowHeight="18" customHeight="1" x14ac:dyDescent="0.4"/>
  <cols>
    <col min="1" max="16384" width="3.25" style="2"/>
  </cols>
  <sheetData>
    <row r="1" spans="1:42" s="1" customFormat="1" ht="18" hidden="1" customHeight="1" x14ac:dyDescent="0.4">
      <c r="A1" s="1" t="s">
        <v>0</v>
      </c>
    </row>
    <row r="2" spans="1:42" s="1" customFormat="1" ht="15" hidden="1" customHeight="1" x14ac:dyDescent="0.4"/>
    <row r="3" spans="1:42" s="1" customFormat="1" ht="30" hidden="1" customHeight="1" x14ac:dyDescent="0.4">
      <c r="A3" s="46" t="s">
        <v>1</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row>
    <row r="4" spans="1:42" ht="18" hidden="1" customHeight="1" x14ac:dyDescent="0.4"/>
    <row r="5" spans="1:42" ht="21" hidden="1" customHeight="1" x14ac:dyDescent="0.4">
      <c r="X5" s="47" t="s">
        <v>2</v>
      </c>
      <c r="Y5" s="47"/>
      <c r="Z5" s="47"/>
      <c r="AA5" s="47"/>
      <c r="AB5" s="47"/>
      <c r="AC5" s="47"/>
      <c r="AD5" s="48" t="str">
        <f>[1]【様式1】要望調査票!H3</f>
        <v>山形市</v>
      </c>
      <c r="AE5" s="48"/>
      <c r="AF5" s="48"/>
      <c r="AG5" s="48"/>
      <c r="AH5" s="48"/>
      <c r="AI5" s="48"/>
      <c r="AJ5" s="48"/>
      <c r="AK5" s="48"/>
      <c r="AL5" s="48"/>
      <c r="AM5" s="48"/>
      <c r="AN5" s="48"/>
    </row>
    <row r="6" spans="1:42" ht="21" hidden="1" customHeight="1" x14ac:dyDescent="0.4">
      <c r="X6" s="47" t="s">
        <v>3</v>
      </c>
      <c r="Y6" s="47"/>
      <c r="Z6" s="47"/>
      <c r="AA6" s="47"/>
      <c r="AB6" s="47"/>
      <c r="AC6" s="47"/>
      <c r="AD6" s="48">
        <f>[1]【様式1】要望調査票!AW4</f>
        <v>0</v>
      </c>
      <c r="AE6" s="48"/>
      <c r="AF6" s="48"/>
      <c r="AG6" s="48"/>
      <c r="AH6" s="48"/>
      <c r="AI6" s="48"/>
      <c r="AJ6" s="48"/>
      <c r="AK6" s="48"/>
      <c r="AL6" s="48"/>
      <c r="AM6" s="48"/>
      <c r="AN6" s="48"/>
    </row>
    <row r="7" spans="1:42" ht="18" hidden="1" customHeight="1" x14ac:dyDescent="0.4"/>
    <row r="8" spans="1:42" ht="21" hidden="1" customHeight="1" x14ac:dyDescent="0.4">
      <c r="A8" s="2" t="s">
        <v>4</v>
      </c>
    </row>
    <row r="9" spans="1:42" ht="18" hidden="1" customHeight="1" x14ac:dyDescent="0.4">
      <c r="B9" s="2" t="s">
        <v>5</v>
      </c>
    </row>
    <row r="10" spans="1:42" ht="36" hidden="1" customHeight="1" x14ac:dyDescent="0.4">
      <c r="C10" s="47" t="s">
        <v>6</v>
      </c>
      <c r="D10" s="47"/>
      <c r="E10" s="47"/>
      <c r="F10" s="47"/>
      <c r="G10" s="47"/>
      <c r="H10" s="49">
        <f>[1]【様式1】要望調査票!AW6</f>
        <v>0</v>
      </c>
      <c r="I10" s="49"/>
      <c r="J10" s="49"/>
      <c r="K10" s="49"/>
      <c r="L10" s="49"/>
      <c r="M10" s="49"/>
      <c r="N10" s="49"/>
      <c r="O10" s="49"/>
      <c r="P10" s="49"/>
      <c r="Q10" s="49"/>
      <c r="R10" s="49"/>
      <c r="S10" s="49"/>
      <c r="T10" s="51" t="s">
        <v>7</v>
      </c>
      <c r="U10" s="51"/>
      <c r="V10" s="51"/>
      <c r="W10" s="51"/>
      <c r="X10" s="51"/>
      <c r="Y10" s="51"/>
      <c r="Z10" s="48">
        <f>[1]【様式1】要望調査票!H4</f>
        <v>0</v>
      </c>
      <c r="AA10" s="48"/>
      <c r="AB10" s="48"/>
      <c r="AC10" s="48"/>
      <c r="AD10" s="48"/>
      <c r="AE10" s="48"/>
      <c r="AF10" s="48"/>
      <c r="AG10" s="48"/>
      <c r="AH10" s="48"/>
      <c r="AI10" s="48"/>
      <c r="AJ10" s="48"/>
      <c r="AK10" s="48"/>
      <c r="AL10" s="48"/>
      <c r="AM10" s="48"/>
      <c r="AN10" s="48"/>
    </row>
    <row r="11" spans="1:42" ht="36" hidden="1" customHeight="1" x14ac:dyDescent="0.4">
      <c r="C11" s="47" t="s">
        <v>8</v>
      </c>
      <c r="D11" s="47"/>
      <c r="E11" s="47"/>
      <c r="F11" s="47"/>
      <c r="G11" s="47"/>
      <c r="H11" s="50"/>
      <c r="I11" s="50"/>
      <c r="J11" s="50"/>
      <c r="K11" s="50"/>
      <c r="L11" s="50"/>
      <c r="M11" s="50"/>
      <c r="N11" s="50"/>
      <c r="O11" s="50"/>
      <c r="P11" s="50"/>
      <c r="Q11" s="50"/>
      <c r="R11" s="50"/>
      <c r="S11" s="50"/>
      <c r="T11" s="52" t="s">
        <v>9</v>
      </c>
      <c r="U11" s="47"/>
      <c r="V11" s="47"/>
      <c r="W11" s="47"/>
      <c r="X11" s="47"/>
      <c r="Y11" s="47"/>
      <c r="Z11" s="50"/>
      <c r="AA11" s="50"/>
      <c r="AB11" s="50"/>
      <c r="AC11" s="50"/>
      <c r="AD11" s="50"/>
      <c r="AE11" s="50"/>
      <c r="AF11" s="50"/>
      <c r="AG11" s="50"/>
      <c r="AH11" s="50"/>
      <c r="AI11" s="50"/>
      <c r="AJ11" s="50"/>
      <c r="AK11" s="50"/>
      <c r="AL11" s="50"/>
      <c r="AM11" s="50"/>
      <c r="AN11" s="50"/>
    </row>
    <row r="12" spans="1:42" ht="36" hidden="1" customHeight="1" x14ac:dyDescent="0.4">
      <c r="C12" s="47" t="s">
        <v>10</v>
      </c>
      <c r="D12" s="47"/>
      <c r="E12" s="47"/>
      <c r="F12" s="47"/>
      <c r="G12" s="47"/>
      <c r="H12" s="48">
        <f>[1]【様式1】要望調査票!H8</f>
        <v>0</v>
      </c>
      <c r="I12" s="48"/>
      <c r="J12" s="48"/>
      <c r="K12" s="48"/>
      <c r="L12" s="48"/>
      <c r="M12" s="48"/>
      <c r="N12" s="48"/>
      <c r="O12" s="48"/>
      <c r="P12" s="48"/>
      <c r="Q12" s="48"/>
      <c r="R12" s="48"/>
      <c r="S12" s="48"/>
      <c r="T12" s="47" t="s">
        <v>11</v>
      </c>
      <c r="U12" s="47"/>
      <c r="V12" s="47"/>
      <c r="W12" s="47"/>
      <c r="X12" s="47"/>
      <c r="Y12" s="47"/>
      <c r="Z12" s="53"/>
      <c r="AA12" s="54"/>
      <c r="AB12" s="54"/>
      <c r="AC12" s="54"/>
      <c r="AD12" s="54"/>
      <c r="AE12" s="54"/>
      <c r="AF12" s="54"/>
      <c r="AG12" s="54"/>
      <c r="AH12" s="54"/>
      <c r="AI12" s="54"/>
      <c r="AJ12" s="55" t="s">
        <v>12</v>
      </c>
      <c r="AK12" s="55"/>
      <c r="AL12" s="55"/>
      <c r="AM12" s="55"/>
      <c r="AN12" s="56"/>
    </row>
    <row r="13" spans="1:42" ht="36" hidden="1" customHeight="1" x14ac:dyDescent="0.4">
      <c r="C13" s="47" t="s">
        <v>13</v>
      </c>
      <c r="D13" s="47"/>
      <c r="E13" s="47"/>
      <c r="F13" s="47"/>
      <c r="G13" s="47"/>
      <c r="H13" s="50"/>
      <c r="I13" s="50"/>
      <c r="J13" s="50"/>
      <c r="K13" s="50"/>
      <c r="L13" s="50"/>
      <c r="M13" s="50"/>
      <c r="N13" s="50"/>
      <c r="O13" s="50"/>
      <c r="P13" s="50"/>
      <c r="Q13" s="50"/>
      <c r="R13" s="50"/>
      <c r="S13" s="50"/>
      <c r="T13" s="4"/>
      <c r="U13" s="4"/>
      <c r="V13" s="4"/>
      <c r="W13" s="4"/>
      <c r="X13" s="4"/>
      <c r="Y13" s="4"/>
      <c r="Z13" s="4"/>
      <c r="AA13" s="4"/>
      <c r="AB13" s="4"/>
      <c r="AC13" s="4"/>
      <c r="AF13" s="4"/>
      <c r="AG13" s="4"/>
      <c r="AH13" s="4"/>
      <c r="AK13" s="4"/>
      <c r="AL13" s="4"/>
      <c r="AM13" s="4"/>
    </row>
    <row r="14" spans="1:42" ht="18" hidden="1" customHeight="1" x14ac:dyDescent="0.4">
      <c r="C14" s="5" t="s">
        <v>14</v>
      </c>
    </row>
    <row r="15" spans="1:42" ht="18" hidden="1" customHeight="1" x14ac:dyDescent="0.4"/>
    <row r="16" spans="1:42" ht="18" hidden="1" customHeight="1" x14ac:dyDescent="0.4">
      <c r="B16" s="2" t="s">
        <v>15</v>
      </c>
    </row>
    <row r="17" spans="1:57" ht="120" hidden="1" customHeight="1" x14ac:dyDescent="0.4">
      <c r="C17" s="57">
        <f>[1]【様式1】要望調査票!H10</f>
        <v>0</v>
      </c>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row>
    <row r="18" spans="1:57" ht="18" hidden="1" customHeight="1" x14ac:dyDescent="0.4"/>
    <row r="19" spans="1:57" ht="18" hidden="1" customHeight="1" x14ac:dyDescent="0.4"/>
    <row r="20" spans="1:57" ht="21" hidden="1" customHeight="1" x14ac:dyDescent="0.4">
      <c r="A20" s="1" t="s">
        <v>16</v>
      </c>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row>
    <row r="21" spans="1:57" ht="18" hidden="1" customHeight="1" x14ac:dyDescent="0.4">
      <c r="A21" s="1"/>
      <c r="B21" s="6" t="s">
        <v>17</v>
      </c>
      <c r="G21" s="58" t="s">
        <v>18</v>
      </c>
      <c r="H21" s="59"/>
      <c r="I21" s="60"/>
      <c r="J21" s="50"/>
      <c r="K21" s="50"/>
      <c r="L21" s="50"/>
      <c r="M21" s="50"/>
      <c r="N21" s="50"/>
      <c r="O21" s="50"/>
      <c r="P21" s="50"/>
      <c r="Q21" s="50"/>
      <c r="R21" s="50"/>
      <c r="S21" s="50"/>
      <c r="T21" s="50"/>
      <c r="U21" s="50"/>
      <c r="V21" s="50"/>
      <c r="W21" s="50"/>
      <c r="X21" s="50"/>
      <c r="Y21" s="50"/>
      <c r="Z21" s="50"/>
      <c r="AH21" s="1"/>
      <c r="AI21" s="1"/>
      <c r="AJ21" s="1"/>
      <c r="AK21" s="1"/>
      <c r="AL21" s="1"/>
      <c r="AM21" s="1"/>
      <c r="AN21" s="1"/>
      <c r="AO21" s="1"/>
      <c r="AP21" s="1"/>
      <c r="AQ21" s="1"/>
      <c r="AR21" s="1"/>
      <c r="AS21" s="1"/>
      <c r="AT21" s="1"/>
      <c r="AU21" s="1"/>
      <c r="AV21" s="1"/>
      <c r="AW21" s="1"/>
      <c r="AX21" s="1"/>
      <c r="AY21" s="1"/>
      <c r="AZ21" s="1"/>
      <c r="BA21" s="1"/>
      <c r="BB21" s="1"/>
      <c r="BC21" s="1"/>
      <c r="BD21" s="1"/>
      <c r="BE21" s="1"/>
    </row>
    <row r="22" spans="1:57" ht="18" hidden="1" customHeight="1" x14ac:dyDescent="0.4">
      <c r="A22" s="1"/>
      <c r="C22" s="58" t="s">
        <v>19</v>
      </c>
      <c r="D22" s="58"/>
      <c r="E22" s="58"/>
      <c r="F22" s="58"/>
      <c r="G22" s="64" t="s">
        <v>20</v>
      </c>
      <c r="H22" s="65"/>
      <c r="I22" s="65"/>
      <c r="J22" s="65"/>
      <c r="K22" s="65"/>
      <c r="L22" s="65"/>
      <c r="M22" s="65"/>
      <c r="N22" s="66"/>
      <c r="O22" s="70" t="s">
        <v>21</v>
      </c>
      <c r="P22" s="70"/>
      <c r="Q22" s="70"/>
      <c r="R22" s="70"/>
      <c r="S22" s="70" t="s">
        <v>22</v>
      </c>
      <c r="T22" s="70"/>
      <c r="U22" s="70"/>
      <c r="V22" s="70"/>
      <c r="W22" s="70" t="s">
        <v>23</v>
      </c>
      <c r="X22" s="70"/>
      <c r="Y22" s="70"/>
      <c r="Z22" s="70"/>
    </row>
    <row r="23" spans="1:57" ht="18" hidden="1" customHeight="1" thickBot="1" x14ac:dyDescent="0.45">
      <c r="A23" s="1"/>
      <c r="C23" s="61"/>
      <c r="D23" s="61"/>
      <c r="E23" s="61"/>
      <c r="F23" s="61"/>
      <c r="G23" s="67"/>
      <c r="H23" s="68"/>
      <c r="I23" s="68"/>
      <c r="J23" s="68"/>
      <c r="K23" s="68"/>
      <c r="L23" s="68"/>
      <c r="M23" s="68"/>
      <c r="N23" s="69"/>
      <c r="O23" s="71" t="s">
        <v>24</v>
      </c>
      <c r="P23" s="71"/>
      <c r="Q23" s="71"/>
      <c r="R23" s="71"/>
      <c r="S23" s="71" t="s">
        <v>25</v>
      </c>
      <c r="T23" s="71"/>
      <c r="U23" s="71"/>
      <c r="V23" s="71"/>
      <c r="W23" s="71" t="s">
        <v>26</v>
      </c>
      <c r="X23" s="71"/>
      <c r="Y23" s="71"/>
      <c r="Z23" s="71"/>
    </row>
    <row r="24" spans="1:57" ht="18" hidden="1" customHeight="1" thickTop="1" x14ac:dyDescent="0.4">
      <c r="A24" s="1"/>
      <c r="C24" s="62"/>
      <c r="D24" s="62"/>
      <c r="E24" s="62"/>
      <c r="F24" s="62"/>
      <c r="G24" s="77" t="s">
        <v>27</v>
      </c>
      <c r="H24" s="77"/>
      <c r="I24" s="77"/>
      <c r="J24" s="77"/>
      <c r="K24" s="78"/>
      <c r="L24" s="80" t="s">
        <v>28</v>
      </c>
      <c r="M24" s="81"/>
      <c r="N24" s="81"/>
      <c r="O24" s="72">
        <f>[1]【様式1】要望調査票!A25</f>
        <v>12</v>
      </c>
      <c r="P24" s="73"/>
      <c r="Q24" s="73"/>
      <c r="R24" s="73"/>
      <c r="S24" s="72">
        <f>[1]【様式1】要望調査票!D25</f>
        <v>15</v>
      </c>
      <c r="T24" s="73"/>
      <c r="U24" s="73"/>
      <c r="V24" s="73"/>
      <c r="W24" s="74">
        <f>IF(O24=0, IF(S24=0, "",""), ROUNDDOWN((S24/O24-1),3))</f>
        <v>0.25</v>
      </c>
      <c r="X24" s="74"/>
      <c r="Y24" s="74"/>
      <c r="Z24" s="74"/>
    </row>
    <row r="25" spans="1:57" ht="18" hidden="1" customHeight="1" x14ac:dyDescent="0.4">
      <c r="A25" s="1"/>
      <c r="C25" s="63"/>
      <c r="D25" s="63"/>
      <c r="E25" s="63"/>
      <c r="F25" s="63"/>
      <c r="G25" s="50" t="s">
        <v>29</v>
      </c>
      <c r="H25" s="50"/>
      <c r="I25" s="50"/>
      <c r="J25" s="50"/>
      <c r="K25" s="79"/>
      <c r="L25" s="82" t="s">
        <v>30</v>
      </c>
      <c r="M25" s="83"/>
      <c r="N25" s="83"/>
      <c r="O25" s="75">
        <f>[1]【様式２】取組主体計画!O29</f>
        <v>4000</v>
      </c>
      <c r="P25" s="48"/>
      <c r="Q25" s="48"/>
      <c r="R25" s="48"/>
      <c r="S25" s="75">
        <f>[1]【様式２】取組主体計画!P29</f>
        <v>4200</v>
      </c>
      <c r="T25" s="48"/>
      <c r="U25" s="48"/>
      <c r="V25" s="48"/>
      <c r="W25" s="74">
        <f t="shared" ref="W25:W28" si="0">IF(O25=0, IF(S25=0, "",""), ROUNDDOWN((S25/O25-1),3))</f>
        <v>0.05</v>
      </c>
      <c r="X25" s="74"/>
      <c r="Y25" s="74"/>
      <c r="Z25" s="74"/>
    </row>
    <row r="26" spans="1:57" ht="18" hidden="1" customHeight="1" x14ac:dyDescent="0.4">
      <c r="A26" s="1"/>
      <c r="C26" s="63"/>
      <c r="D26" s="63"/>
      <c r="E26" s="63"/>
      <c r="F26" s="63"/>
      <c r="G26" s="50" t="s">
        <v>31</v>
      </c>
      <c r="H26" s="50"/>
      <c r="I26" s="50"/>
      <c r="J26" s="50"/>
      <c r="K26" s="79"/>
      <c r="L26" s="82" t="s">
        <v>32</v>
      </c>
      <c r="M26" s="83"/>
      <c r="N26" s="83"/>
      <c r="O26" s="50"/>
      <c r="P26" s="50"/>
      <c r="Q26" s="50"/>
      <c r="R26" s="50"/>
      <c r="S26" s="50"/>
      <c r="T26" s="50"/>
      <c r="U26" s="50"/>
      <c r="V26" s="50"/>
      <c r="W26" s="74" t="str">
        <f t="shared" si="0"/>
        <v/>
      </c>
      <c r="X26" s="74"/>
      <c r="Y26" s="74"/>
      <c r="Z26" s="74"/>
    </row>
    <row r="27" spans="1:57" ht="18" hidden="1" customHeight="1" x14ac:dyDescent="0.4">
      <c r="A27" s="1"/>
      <c r="C27" s="63"/>
      <c r="D27" s="63"/>
      <c r="E27" s="63"/>
      <c r="F27" s="63"/>
      <c r="G27" s="50" t="s">
        <v>33</v>
      </c>
      <c r="H27" s="50"/>
      <c r="I27" s="50"/>
      <c r="J27" s="50"/>
      <c r="K27" s="79"/>
      <c r="L27" s="82" t="s">
        <v>32</v>
      </c>
      <c r="M27" s="83"/>
      <c r="N27" s="83"/>
      <c r="O27" s="50"/>
      <c r="P27" s="50"/>
      <c r="Q27" s="50"/>
      <c r="R27" s="50"/>
      <c r="S27" s="50"/>
      <c r="T27" s="50"/>
      <c r="U27" s="50"/>
      <c r="V27" s="50"/>
      <c r="W27" s="74" t="str">
        <f t="shared" si="0"/>
        <v/>
      </c>
      <c r="X27" s="74"/>
      <c r="Y27" s="74"/>
      <c r="Z27" s="74"/>
    </row>
    <row r="28" spans="1:57" ht="18" hidden="1" customHeight="1" x14ac:dyDescent="0.4">
      <c r="A28" s="1"/>
      <c r="C28" s="63"/>
      <c r="D28" s="63"/>
      <c r="E28" s="63"/>
      <c r="F28" s="63"/>
      <c r="G28" s="50" t="s">
        <v>34</v>
      </c>
      <c r="H28" s="50"/>
      <c r="I28" s="50"/>
      <c r="J28" s="50"/>
      <c r="K28" s="79"/>
      <c r="L28" s="82" t="s">
        <v>35</v>
      </c>
      <c r="M28" s="83"/>
      <c r="N28" s="83"/>
      <c r="O28" s="50"/>
      <c r="P28" s="50"/>
      <c r="Q28" s="50"/>
      <c r="R28" s="50"/>
      <c r="S28" s="50"/>
      <c r="T28" s="50"/>
      <c r="U28" s="50"/>
      <c r="V28" s="50"/>
      <c r="W28" s="74" t="str">
        <f t="shared" si="0"/>
        <v/>
      </c>
      <c r="X28" s="74"/>
      <c r="Y28" s="74"/>
      <c r="Z28" s="74"/>
    </row>
    <row r="29" spans="1:57" ht="18" hidden="1" customHeight="1" x14ac:dyDescent="0.4">
      <c r="A29" s="1"/>
      <c r="C29" s="63"/>
      <c r="D29" s="63"/>
      <c r="E29" s="63"/>
      <c r="F29" s="63"/>
      <c r="G29" s="50" t="s">
        <v>36</v>
      </c>
      <c r="H29" s="50"/>
      <c r="I29" s="50"/>
      <c r="J29" s="50"/>
      <c r="K29" s="79"/>
      <c r="L29" s="82" t="s">
        <v>37</v>
      </c>
      <c r="M29" s="83"/>
      <c r="N29" s="83"/>
      <c r="O29" s="50"/>
      <c r="P29" s="50"/>
      <c r="Q29" s="50"/>
      <c r="R29" s="50"/>
      <c r="S29" s="50"/>
      <c r="T29" s="50"/>
      <c r="U29" s="50"/>
      <c r="V29" s="50"/>
      <c r="W29" s="76" t="str">
        <f>IF(O29=0,IF(S29=0,"",""),(S29-O29))</f>
        <v/>
      </c>
      <c r="X29" s="76"/>
      <c r="Y29" s="76"/>
      <c r="Z29" s="76"/>
    </row>
    <row r="30" spans="1:57" ht="18" hidden="1" customHeight="1" x14ac:dyDescent="0.4">
      <c r="A30" s="1"/>
      <c r="C30" s="63"/>
      <c r="D30" s="63"/>
      <c r="E30" s="63"/>
      <c r="F30" s="63"/>
      <c r="G30" s="84" t="s">
        <v>38</v>
      </c>
      <c r="H30" s="58"/>
      <c r="I30" s="50" t="s">
        <v>39</v>
      </c>
      <c r="J30" s="50"/>
      <c r="K30" s="79"/>
      <c r="L30" s="82" t="s">
        <v>40</v>
      </c>
      <c r="M30" s="83"/>
      <c r="N30" s="83"/>
      <c r="O30" s="50"/>
      <c r="P30" s="50"/>
      <c r="Q30" s="50"/>
      <c r="R30" s="50"/>
      <c r="S30" s="50"/>
      <c r="T30" s="50"/>
      <c r="U30" s="50"/>
      <c r="V30" s="50"/>
      <c r="W30" s="76" t="str">
        <f t="shared" ref="W30:W31" si="1">IF(O30=0,IF(S30=0,"",""),(S30-O30))</f>
        <v/>
      </c>
      <c r="X30" s="76"/>
      <c r="Y30" s="76"/>
      <c r="Z30" s="76"/>
    </row>
    <row r="31" spans="1:57" ht="18" hidden="1" customHeight="1" x14ac:dyDescent="0.4">
      <c r="A31" s="1"/>
      <c r="C31" s="63"/>
      <c r="D31" s="63"/>
      <c r="E31" s="63"/>
      <c r="F31" s="63"/>
      <c r="G31" s="58"/>
      <c r="H31" s="58"/>
      <c r="I31" s="50" t="s">
        <v>41</v>
      </c>
      <c r="J31" s="50"/>
      <c r="K31" s="79"/>
      <c r="L31" s="82" t="s">
        <v>42</v>
      </c>
      <c r="M31" s="83"/>
      <c r="N31" s="83"/>
      <c r="O31" s="50"/>
      <c r="P31" s="50"/>
      <c r="Q31" s="50"/>
      <c r="R31" s="50"/>
      <c r="S31" s="50"/>
      <c r="T31" s="50"/>
      <c r="U31" s="50"/>
      <c r="V31" s="50"/>
      <c r="W31" s="76" t="str">
        <f t="shared" si="1"/>
        <v/>
      </c>
      <c r="X31" s="76"/>
      <c r="Y31" s="76"/>
      <c r="Z31" s="76"/>
    </row>
    <row r="32" spans="1:57" ht="15" hidden="1" customHeight="1" x14ac:dyDescent="0.4">
      <c r="A32" s="1"/>
      <c r="C32" s="5" t="s">
        <v>43</v>
      </c>
      <c r="D32" s="5"/>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row>
    <row r="33" spans="1:57" ht="15" hidden="1" customHeight="1" x14ac:dyDescent="0.4">
      <c r="A33" s="1"/>
      <c r="C33" s="5" t="s">
        <v>44</v>
      </c>
      <c r="D33" s="5"/>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row>
    <row r="34" spans="1:57" ht="15" hidden="1" customHeight="1" x14ac:dyDescent="0.4">
      <c r="A34" s="1"/>
      <c r="C34" s="5" t="s">
        <v>45</v>
      </c>
      <c r="D34" s="5"/>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row>
    <row r="35" spans="1:57" ht="15" hidden="1" customHeight="1" x14ac:dyDescent="0.4">
      <c r="A35" s="1"/>
      <c r="C35" s="5" t="s">
        <v>46</v>
      </c>
      <c r="D35" s="5"/>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row>
    <row r="36" spans="1:57" ht="18" hidden="1" customHeight="1" x14ac:dyDescent="0.4">
      <c r="A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row>
    <row r="37" spans="1:57" ht="18" hidden="1" customHeight="1" x14ac:dyDescent="0.4">
      <c r="A37" s="1"/>
      <c r="B37" s="2" t="s">
        <v>47</v>
      </c>
      <c r="C37" s="11"/>
      <c r="D37" s="11"/>
      <c r="E37" s="11"/>
      <c r="F37" s="11"/>
      <c r="G37" s="11"/>
      <c r="H37" s="11"/>
      <c r="I37" s="11"/>
      <c r="J37" s="11"/>
      <c r="K37" s="11"/>
      <c r="L37" s="11"/>
      <c r="M37" s="11"/>
      <c r="N37" s="11"/>
      <c r="O37" s="11"/>
      <c r="P37" s="11"/>
      <c r="Q37" s="11"/>
      <c r="R37" s="11"/>
      <c r="S37" s="4"/>
      <c r="T37" s="11"/>
      <c r="U37" s="11"/>
      <c r="V37" s="11"/>
      <c r="W37" s="11"/>
      <c r="X37" s="11"/>
      <c r="Y37" s="11"/>
      <c r="Z37" s="11"/>
      <c r="AA37" s="11"/>
      <c r="AB37" s="11"/>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
    </row>
    <row r="38" spans="1:57" ht="18" hidden="1" customHeight="1" x14ac:dyDescent="0.4">
      <c r="A38" s="1"/>
      <c r="B38" s="11"/>
      <c r="C38" s="58" t="s">
        <v>21</v>
      </c>
      <c r="D38" s="58"/>
      <c r="E38" s="58"/>
      <c r="F38" s="58"/>
      <c r="G38" s="58"/>
      <c r="H38" s="58"/>
      <c r="I38" s="58"/>
      <c r="J38" s="58"/>
      <c r="K38" s="58"/>
      <c r="L38" s="58"/>
      <c r="M38" s="58"/>
      <c r="N38" s="58"/>
      <c r="O38" s="58"/>
      <c r="P38" s="58"/>
      <c r="Q38" s="58"/>
      <c r="R38" s="58"/>
      <c r="S38" s="58"/>
      <c r="T38" s="58"/>
      <c r="U38" s="58"/>
      <c r="V38" s="58" t="s">
        <v>48</v>
      </c>
      <c r="W38" s="58"/>
      <c r="X38" s="58"/>
      <c r="Y38" s="58"/>
      <c r="Z38" s="58"/>
      <c r="AA38" s="58"/>
      <c r="AB38" s="58"/>
      <c r="AC38" s="58"/>
      <c r="AD38" s="58"/>
      <c r="AE38" s="58"/>
      <c r="AF38" s="58"/>
      <c r="AG38" s="58"/>
      <c r="AH38" s="58"/>
      <c r="AI38" s="58"/>
      <c r="AJ38" s="58"/>
      <c r="AK38" s="58"/>
      <c r="AL38" s="58"/>
      <c r="AM38" s="58"/>
      <c r="AN38" s="58"/>
    </row>
    <row r="39" spans="1:57" ht="132" hidden="1" customHeight="1" x14ac:dyDescent="0.4">
      <c r="A39" s="1"/>
      <c r="B39" s="11"/>
      <c r="C39" s="85">
        <f>[1]【様式1】要望調査票!A15</f>
        <v>0</v>
      </c>
      <c r="D39" s="85"/>
      <c r="E39" s="85"/>
      <c r="F39" s="85"/>
      <c r="G39" s="85"/>
      <c r="H39" s="85"/>
      <c r="I39" s="85"/>
      <c r="J39" s="85"/>
      <c r="K39" s="85"/>
      <c r="L39" s="85"/>
      <c r="M39" s="85"/>
      <c r="N39" s="85"/>
      <c r="O39" s="85"/>
      <c r="P39" s="85"/>
      <c r="Q39" s="85"/>
      <c r="R39" s="85"/>
      <c r="S39" s="85"/>
      <c r="T39" s="85"/>
      <c r="U39" s="85"/>
      <c r="V39" s="85">
        <f>[1]【様式1】要望調査票!V15</f>
        <v>0</v>
      </c>
      <c r="W39" s="85"/>
      <c r="X39" s="85"/>
      <c r="Y39" s="85"/>
      <c r="Z39" s="85"/>
      <c r="AA39" s="85"/>
      <c r="AB39" s="85"/>
      <c r="AC39" s="85"/>
      <c r="AD39" s="85"/>
      <c r="AE39" s="85"/>
      <c r="AF39" s="85"/>
      <c r="AG39" s="85"/>
      <c r="AH39" s="85"/>
      <c r="AI39" s="85"/>
      <c r="AJ39" s="85"/>
      <c r="AK39" s="85"/>
      <c r="AL39" s="85"/>
      <c r="AM39" s="85"/>
      <c r="AN39" s="85"/>
    </row>
    <row r="40" spans="1:57" ht="18" hidden="1" customHeight="1" x14ac:dyDescent="0.4">
      <c r="A40" s="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2"/>
      <c r="AD40" s="12"/>
      <c r="AE40" s="12"/>
      <c r="AF40" s="12"/>
      <c r="BE40" s="1"/>
    </row>
    <row r="41" spans="1:57" ht="18" customHeight="1" x14ac:dyDescent="0.4">
      <c r="A41" s="1"/>
      <c r="B41" s="2" t="s">
        <v>49</v>
      </c>
      <c r="AC41" s="13"/>
      <c r="AD41" s="13"/>
      <c r="AE41" s="13"/>
      <c r="AF41" s="13"/>
      <c r="BE41" s="1"/>
    </row>
    <row r="42" spans="1:57" ht="18" customHeight="1" x14ac:dyDescent="0.4">
      <c r="A42" s="1"/>
      <c r="C42" s="10" t="s">
        <v>50</v>
      </c>
      <c r="D42" s="10"/>
      <c r="E42" s="10"/>
      <c r="F42" s="10"/>
      <c r="G42" s="7" t="s">
        <v>51</v>
      </c>
      <c r="H42" s="7"/>
      <c r="I42" s="7"/>
      <c r="J42" s="7" t="s">
        <v>52</v>
      </c>
      <c r="K42" s="7"/>
      <c r="L42" s="7"/>
      <c r="M42" s="7" t="s">
        <v>53</v>
      </c>
      <c r="N42" s="7"/>
      <c r="O42" s="7"/>
      <c r="P42" s="7" t="s">
        <v>54</v>
      </c>
      <c r="Q42" s="7"/>
      <c r="R42" s="7"/>
      <c r="S42" s="7" t="s">
        <v>55</v>
      </c>
      <c r="T42" s="7"/>
      <c r="U42" s="7"/>
      <c r="V42" s="7" t="s">
        <v>56</v>
      </c>
      <c r="W42" s="7"/>
      <c r="X42" s="7"/>
      <c r="Y42" s="7" t="s">
        <v>57</v>
      </c>
      <c r="Z42" s="7"/>
      <c r="AA42" s="7"/>
      <c r="AB42" s="7" t="s">
        <v>58</v>
      </c>
      <c r="AC42" s="7"/>
      <c r="AD42" s="7"/>
      <c r="AE42" s="7" t="s">
        <v>59</v>
      </c>
      <c r="AF42" s="7"/>
      <c r="AG42" s="7"/>
      <c r="AH42" s="7" t="s">
        <v>60</v>
      </c>
      <c r="AI42" s="7"/>
      <c r="AJ42" s="7"/>
      <c r="AK42" s="7" t="s">
        <v>61</v>
      </c>
      <c r="AL42" s="7"/>
      <c r="AM42" s="7"/>
      <c r="AN42" s="7" t="s">
        <v>62</v>
      </c>
      <c r="AO42" s="7"/>
      <c r="AP42" s="7"/>
    </row>
    <row r="43" spans="1:57" ht="18" customHeight="1" x14ac:dyDescent="0.4">
      <c r="A43" s="1"/>
      <c r="C43" s="10"/>
      <c r="D43" s="10"/>
      <c r="E43" s="10"/>
      <c r="F43" s="10"/>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row>
    <row r="44" spans="1:57" ht="60" customHeight="1" x14ac:dyDescent="0.4">
      <c r="A44" s="1"/>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row>
    <row r="45" spans="1:57" ht="60" customHeight="1" x14ac:dyDescent="0.4">
      <c r="A45" s="1"/>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row>
    <row r="46" spans="1:57" ht="15" customHeight="1" x14ac:dyDescent="0.4">
      <c r="A46" s="1"/>
      <c r="C46" s="14" t="s">
        <v>63</v>
      </c>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
    </row>
    <row r="47" spans="1:57" ht="15" customHeight="1" x14ac:dyDescent="0.4">
      <c r="A47" s="1"/>
      <c r="C47" s="14" t="s">
        <v>64</v>
      </c>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
    </row>
    <row r="48" spans="1:57" ht="18" hidden="1" customHeight="1" x14ac:dyDescent="0.4">
      <c r="A48" s="1"/>
      <c r="AC48" s="1"/>
      <c r="AD48" s="1"/>
      <c r="AE48" s="1"/>
      <c r="AF48" s="1"/>
      <c r="AG48" s="1"/>
      <c r="AH48" s="1"/>
      <c r="AM48" s="17"/>
      <c r="AN48" s="17"/>
      <c r="AO48" s="17"/>
      <c r="AP48" s="17"/>
      <c r="AQ48" s="18"/>
      <c r="AR48" s="18"/>
      <c r="AS48" s="18"/>
      <c r="AT48" s="18"/>
      <c r="AU48" s="18"/>
      <c r="AV48" s="18"/>
      <c r="AW48" s="18"/>
      <c r="AX48" s="18"/>
      <c r="AY48" s="18"/>
      <c r="AZ48" s="18"/>
      <c r="BA48" s="18"/>
      <c r="BB48" s="18"/>
      <c r="BC48" s="1"/>
      <c r="BD48" s="1"/>
      <c r="BE48" s="1"/>
    </row>
    <row r="49" spans="1:61" ht="18" hidden="1" customHeight="1" x14ac:dyDescent="0.4">
      <c r="B49" s="2" t="s">
        <v>65</v>
      </c>
      <c r="AM49" s="17"/>
      <c r="AN49" s="17"/>
      <c r="AO49" s="17"/>
      <c r="AP49" s="17"/>
      <c r="AQ49" s="18"/>
      <c r="AR49" s="18"/>
      <c r="AS49" s="18"/>
      <c r="AT49" s="18"/>
      <c r="AU49" s="18"/>
      <c r="AV49" s="18"/>
      <c r="AW49" s="17"/>
      <c r="AX49" s="17"/>
      <c r="AY49" s="17"/>
      <c r="AZ49" s="17"/>
      <c r="BA49" s="18"/>
      <c r="BB49" s="18"/>
    </row>
    <row r="50" spans="1:61" ht="18" hidden="1" customHeight="1" x14ac:dyDescent="0.4">
      <c r="C50" s="2" t="s">
        <v>66</v>
      </c>
      <c r="AM50" s="19"/>
      <c r="AN50" s="19"/>
      <c r="AO50" s="20"/>
      <c r="AP50" s="20"/>
      <c r="AQ50" s="19"/>
      <c r="AR50" s="19"/>
      <c r="AS50" s="20"/>
      <c r="AT50" s="20"/>
      <c r="AU50" s="20"/>
      <c r="AV50" s="20"/>
      <c r="AW50" s="18"/>
      <c r="AX50" s="18"/>
      <c r="AY50" s="18"/>
      <c r="AZ50" s="18"/>
      <c r="BA50" s="18"/>
      <c r="BB50" s="18"/>
    </row>
    <row r="51" spans="1:61" ht="18" hidden="1" customHeight="1" x14ac:dyDescent="0.4">
      <c r="C51" s="7" t="s">
        <v>67</v>
      </c>
      <c r="D51" s="7" t="s">
        <v>68</v>
      </c>
      <c r="E51" s="7"/>
      <c r="F51" s="7"/>
      <c r="G51" s="7"/>
      <c r="H51" s="7"/>
      <c r="I51" s="7"/>
      <c r="J51" s="7"/>
      <c r="K51" s="7"/>
      <c r="L51" s="7" t="s">
        <v>69</v>
      </c>
      <c r="M51" s="7"/>
      <c r="N51" s="7"/>
      <c r="O51" s="7"/>
      <c r="P51" s="7"/>
      <c r="Q51" s="10" t="s">
        <v>70</v>
      </c>
      <c r="R51" s="7"/>
      <c r="S51" s="7"/>
      <c r="T51" s="7"/>
      <c r="U51" s="10" t="s">
        <v>71</v>
      </c>
      <c r="V51" s="7"/>
      <c r="W51" s="7"/>
      <c r="X51" s="7"/>
      <c r="Y51" s="7" t="s">
        <v>72</v>
      </c>
      <c r="Z51" s="7"/>
      <c r="AA51" s="7"/>
      <c r="AB51" s="7"/>
      <c r="AC51" s="7"/>
      <c r="AD51" s="7"/>
      <c r="AE51" s="7"/>
      <c r="AF51" s="7"/>
      <c r="AG51" s="7"/>
      <c r="AH51" s="7"/>
      <c r="AI51" s="7"/>
      <c r="AJ51" s="7"/>
      <c r="AK51" s="7"/>
      <c r="AL51" s="7"/>
      <c r="AM51" s="7"/>
      <c r="AN51" s="7"/>
      <c r="AO51" s="7"/>
      <c r="AP51" s="7"/>
      <c r="AQ51" s="20"/>
      <c r="AR51" s="19"/>
      <c r="AS51" s="19"/>
      <c r="AT51" s="19"/>
      <c r="AU51" s="19"/>
      <c r="AV51" s="19"/>
      <c r="AW51" s="19"/>
      <c r="AX51" s="18"/>
      <c r="AY51" s="18"/>
      <c r="AZ51" s="18"/>
      <c r="BA51" s="18"/>
      <c r="BB51" s="18"/>
      <c r="BC51" s="18"/>
    </row>
    <row r="52" spans="1:61" ht="18" hidden="1" customHeight="1" x14ac:dyDescent="0.4">
      <c r="C52" s="7"/>
      <c r="D52" s="7"/>
      <c r="E52" s="7"/>
      <c r="F52" s="7"/>
      <c r="G52" s="7"/>
      <c r="H52" s="7"/>
      <c r="I52" s="7"/>
      <c r="J52" s="7"/>
      <c r="K52" s="7"/>
      <c r="L52" s="7"/>
      <c r="M52" s="7"/>
      <c r="N52" s="7"/>
      <c r="O52" s="7"/>
      <c r="P52" s="7"/>
      <c r="Q52" s="7"/>
      <c r="R52" s="7"/>
      <c r="S52" s="7"/>
      <c r="T52" s="7"/>
      <c r="U52" s="7"/>
      <c r="V52" s="7"/>
      <c r="W52" s="7"/>
      <c r="X52" s="7"/>
      <c r="Y52" s="7" t="s">
        <v>73</v>
      </c>
      <c r="Z52" s="7"/>
      <c r="AA52" s="7"/>
      <c r="AB52" s="7"/>
      <c r="AC52" s="7" t="s">
        <v>74</v>
      </c>
      <c r="AD52" s="7"/>
      <c r="AE52" s="7"/>
      <c r="AF52" s="7"/>
      <c r="AG52" s="7" t="s">
        <v>75</v>
      </c>
      <c r="AH52" s="7"/>
      <c r="AI52" s="7"/>
      <c r="AJ52" s="8"/>
      <c r="AK52" s="3"/>
      <c r="AL52" s="7"/>
      <c r="AM52" s="7"/>
      <c r="AN52" s="7"/>
      <c r="AO52" s="7"/>
      <c r="AP52" s="7"/>
      <c r="AQ52" s="19"/>
      <c r="AR52" s="19"/>
      <c r="AS52" s="19"/>
      <c r="AT52" s="19"/>
      <c r="AU52" s="19"/>
      <c r="AV52" s="19"/>
      <c r="AW52" s="19"/>
      <c r="AX52" s="18"/>
      <c r="AY52" s="18"/>
      <c r="AZ52" s="18"/>
      <c r="BA52" s="18"/>
      <c r="BB52" s="18"/>
      <c r="BC52" s="18"/>
    </row>
    <row r="53" spans="1:61" ht="18" hidden="1" customHeight="1" thickBot="1" x14ac:dyDescent="0.45">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21" t="s">
        <v>76</v>
      </c>
      <c r="AL53" s="21"/>
      <c r="AM53" s="21"/>
      <c r="AN53" s="21" t="s">
        <v>77</v>
      </c>
      <c r="AO53" s="21"/>
      <c r="AP53" s="21"/>
      <c r="AQ53" s="22"/>
      <c r="AR53" s="23"/>
      <c r="AS53" s="23"/>
      <c r="AT53" s="22"/>
      <c r="AU53" s="22"/>
      <c r="AV53" s="22"/>
      <c r="AW53" s="22"/>
      <c r="AX53" s="18"/>
      <c r="AY53" s="18"/>
      <c r="AZ53" s="18"/>
      <c r="BA53" s="18"/>
      <c r="BB53" s="18"/>
      <c r="BC53" s="18"/>
    </row>
    <row r="54" spans="1:61" ht="18" hidden="1" customHeight="1" thickTop="1" x14ac:dyDescent="0.4">
      <c r="C54" s="24">
        <v>1</v>
      </c>
      <c r="D54" s="25" t="s">
        <v>78</v>
      </c>
      <c r="E54" s="25"/>
      <c r="F54" s="25"/>
      <c r="G54" s="25"/>
      <c r="H54" s="25"/>
      <c r="I54" s="25"/>
      <c r="J54" s="25"/>
      <c r="K54" s="25"/>
      <c r="L54" s="25" t="s">
        <v>79</v>
      </c>
      <c r="M54" s="25"/>
      <c r="N54" s="25"/>
      <c r="O54" s="25"/>
      <c r="P54" s="25"/>
      <c r="Q54" s="26">
        <f>'[1]補助金額計算書【収益性（ハウス除く）】'!D45</f>
        <v>0</v>
      </c>
      <c r="R54" s="26"/>
      <c r="S54" s="26"/>
      <c r="T54" s="26"/>
      <c r="U54" s="26">
        <f>'[1]補助金額計算書【収益性（ハウス除く）】'!H45</f>
        <v>0</v>
      </c>
      <c r="V54" s="26"/>
      <c r="W54" s="26"/>
      <c r="X54" s="26"/>
      <c r="Y54" s="26">
        <f>'[1]補助金額計算書【収益性（ハウス除く）】'!I46</f>
        <v>0</v>
      </c>
      <c r="Z54" s="26"/>
      <c r="AA54" s="26"/>
      <c r="AB54" s="26"/>
      <c r="AC54" s="26">
        <f>'[1]補助金額計算書【収益性（ハウス除く）】'!J46*1000</f>
        <v>0</v>
      </c>
      <c r="AD54" s="26"/>
      <c r="AE54" s="26"/>
      <c r="AF54" s="26"/>
      <c r="AG54" s="26">
        <f>Q54-Y54-AC54</f>
        <v>0</v>
      </c>
      <c r="AH54" s="26"/>
      <c r="AI54" s="26"/>
      <c r="AJ54" s="26"/>
      <c r="AK54" s="27"/>
      <c r="AL54" s="27"/>
      <c r="AM54" s="27"/>
      <c r="AN54" s="27"/>
      <c r="AO54" s="27"/>
      <c r="AP54" s="27"/>
      <c r="AQ54" s="20"/>
      <c r="AR54" s="20"/>
      <c r="AS54" s="20"/>
      <c r="AT54" s="20"/>
      <c r="AU54" s="20"/>
      <c r="AV54" s="20"/>
      <c r="AW54" s="20"/>
      <c r="AX54" s="18"/>
      <c r="AY54" s="18"/>
      <c r="AZ54" s="18"/>
      <c r="BA54" s="18"/>
      <c r="BB54" s="18"/>
      <c r="BC54" s="18"/>
    </row>
    <row r="55" spans="1:61" ht="18" hidden="1" customHeight="1" x14ac:dyDescent="0.4">
      <c r="C55" s="28">
        <v>2</v>
      </c>
      <c r="D55" s="29" t="s">
        <v>78</v>
      </c>
      <c r="E55" s="29"/>
      <c r="F55" s="29"/>
      <c r="G55" s="29"/>
      <c r="H55" s="29"/>
      <c r="I55" s="29"/>
      <c r="J55" s="29"/>
      <c r="K55" s="29"/>
      <c r="L55" s="29" t="s">
        <v>80</v>
      </c>
      <c r="M55" s="29"/>
      <c r="N55" s="29"/>
      <c r="O55" s="29"/>
      <c r="P55" s="29"/>
      <c r="Q55" s="26">
        <f>[1]補助金額計算書【労働環境】!E19</f>
        <v>0</v>
      </c>
      <c r="R55" s="26"/>
      <c r="S55" s="26"/>
      <c r="T55" s="26"/>
      <c r="U55" s="26">
        <f>[1]補助金額計算書【労働環境】!G19</f>
        <v>0</v>
      </c>
      <c r="V55" s="26"/>
      <c r="W55" s="26"/>
      <c r="X55" s="26"/>
      <c r="Y55" s="26">
        <f>[1]補助金額計算書【労働環境】!H20*1000</f>
        <v>0</v>
      </c>
      <c r="Z55" s="26"/>
      <c r="AA55" s="26"/>
      <c r="AB55" s="26"/>
      <c r="AC55" s="26">
        <f>[1]補助金額計算書【労働環境】!I20*1000</f>
        <v>0</v>
      </c>
      <c r="AD55" s="26"/>
      <c r="AE55" s="26"/>
      <c r="AF55" s="26"/>
      <c r="AG55" s="26">
        <f t="shared" ref="AG55:AG56" si="2">Q55-Y55-AC55</f>
        <v>0</v>
      </c>
      <c r="AH55" s="26"/>
      <c r="AI55" s="26"/>
      <c r="AJ55" s="26"/>
      <c r="AK55" s="30"/>
      <c r="AL55" s="30"/>
      <c r="AM55" s="30"/>
      <c r="AN55" s="30"/>
      <c r="AO55" s="30"/>
      <c r="AP55" s="30"/>
    </row>
    <row r="56" spans="1:61" ht="18" hidden="1" customHeight="1" x14ac:dyDescent="0.4">
      <c r="C56" s="28">
        <v>3</v>
      </c>
      <c r="D56" s="29" t="s">
        <v>78</v>
      </c>
      <c r="E56" s="29"/>
      <c r="F56" s="29"/>
      <c r="G56" s="29"/>
      <c r="H56" s="29"/>
      <c r="I56" s="29"/>
      <c r="J56" s="29"/>
      <c r="K56" s="29"/>
      <c r="L56" s="29" t="s">
        <v>81</v>
      </c>
      <c r="M56" s="29"/>
      <c r="N56" s="29"/>
      <c r="O56" s="29"/>
      <c r="P56" s="29"/>
      <c r="Q56" s="26">
        <f>[1]補助金額計算書【省力】!I16</f>
        <v>0</v>
      </c>
      <c r="R56" s="26"/>
      <c r="S56" s="26"/>
      <c r="T56" s="26"/>
      <c r="U56" s="26">
        <f>[1]補助金額計算書【省力】!O16</f>
        <v>0</v>
      </c>
      <c r="V56" s="26"/>
      <c r="W56" s="26"/>
      <c r="X56" s="26"/>
      <c r="Y56" s="26">
        <f>[1]補助金額計算書【省力】!S18*1000</f>
        <v>0</v>
      </c>
      <c r="Z56" s="26"/>
      <c r="AA56" s="26"/>
      <c r="AB56" s="26"/>
      <c r="AC56" s="26">
        <f>[1]補助金額計算書【省力】!T18*1000</f>
        <v>0</v>
      </c>
      <c r="AD56" s="26"/>
      <c r="AE56" s="26"/>
      <c r="AF56" s="26"/>
      <c r="AG56" s="26">
        <f t="shared" si="2"/>
        <v>0</v>
      </c>
      <c r="AH56" s="26"/>
      <c r="AI56" s="26"/>
      <c r="AJ56" s="26"/>
      <c r="AK56" s="30"/>
      <c r="AL56" s="30"/>
      <c r="AM56" s="30"/>
      <c r="AN56" s="30"/>
      <c r="AO56" s="30"/>
      <c r="AP56" s="30"/>
    </row>
    <row r="57" spans="1:61" ht="18" hidden="1" customHeight="1" x14ac:dyDescent="0.4">
      <c r="C57" s="31"/>
      <c r="D57" s="29"/>
      <c r="E57" s="29"/>
      <c r="F57" s="29"/>
      <c r="G57" s="29"/>
      <c r="H57" s="29"/>
      <c r="I57" s="29"/>
      <c r="J57" s="29"/>
      <c r="K57" s="29"/>
      <c r="L57" s="29"/>
      <c r="M57" s="29"/>
      <c r="N57" s="29"/>
      <c r="O57" s="29"/>
      <c r="P57" s="29"/>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row>
    <row r="58" spans="1:61" ht="18" hidden="1" customHeight="1" x14ac:dyDescent="0.4">
      <c r="C58" s="7" t="s">
        <v>82</v>
      </c>
      <c r="D58" s="7"/>
      <c r="E58" s="7"/>
      <c r="F58" s="7"/>
      <c r="G58" s="7"/>
      <c r="H58" s="7"/>
      <c r="I58" s="7"/>
      <c r="J58" s="7"/>
      <c r="K58" s="7"/>
      <c r="L58" s="7"/>
      <c r="M58" s="7"/>
      <c r="N58" s="7"/>
      <c r="O58" s="7"/>
      <c r="P58" s="7"/>
      <c r="Q58" s="32">
        <f>SUM(Q54:T57)</f>
        <v>0</v>
      </c>
      <c r="R58" s="32"/>
      <c r="S58" s="32"/>
      <c r="T58" s="32"/>
      <c r="U58" s="32">
        <f t="shared" ref="U58" si="3">SUM(U54:X57)</f>
        <v>0</v>
      </c>
      <c r="V58" s="32"/>
      <c r="W58" s="32"/>
      <c r="X58" s="32"/>
      <c r="Y58" s="32">
        <f t="shared" ref="Y58" si="4">SUM(Y54:AB57)</f>
        <v>0</v>
      </c>
      <c r="Z58" s="32"/>
      <c r="AA58" s="32"/>
      <c r="AB58" s="32"/>
      <c r="AC58" s="32">
        <f t="shared" ref="AC58" si="5">SUM(AC54:AF57)</f>
        <v>0</v>
      </c>
      <c r="AD58" s="32"/>
      <c r="AE58" s="32"/>
      <c r="AF58" s="32"/>
      <c r="AG58" s="32">
        <f t="shared" ref="AG58" si="6">SUM(AG54:AJ57)</f>
        <v>0</v>
      </c>
      <c r="AH58" s="32"/>
      <c r="AI58" s="32"/>
      <c r="AJ58" s="32"/>
      <c r="AK58" s="32">
        <f>SUM(AK54:AM57)</f>
        <v>0</v>
      </c>
      <c r="AL58" s="32"/>
      <c r="AM58" s="32"/>
      <c r="AN58" s="30"/>
      <c r="AO58" s="30"/>
      <c r="AP58" s="30"/>
    </row>
    <row r="59" spans="1:61" ht="15" hidden="1" customHeight="1" x14ac:dyDescent="0.4">
      <c r="C59" s="14" t="s">
        <v>83</v>
      </c>
      <c r="D59" s="33"/>
      <c r="E59" s="33"/>
      <c r="F59" s="33"/>
      <c r="G59" s="33"/>
      <c r="H59" s="33"/>
      <c r="I59" s="33"/>
      <c r="J59" s="33"/>
      <c r="K59" s="33"/>
      <c r="L59" s="33"/>
      <c r="M59" s="33"/>
      <c r="N59" s="33"/>
      <c r="O59" s="33"/>
      <c r="P59" s="33"/>
      <c r="Q59" s="33"/>
      <c r="R59" s="33"/>
      <c r="S59" s="34"/>
      <c r="T59" s="33"/>
      <c r="U59" s="33"/>
      <c r="V59" s="34"/>
      <c r="W59" s="34"/>
      <c r="X59" s="33"/>
      <c r="Y59" s="33"/>
      <c r="Z59" s="34"/>
      <c r="AA59" s="34"/>
      <c r="AB59" s="34"/>
      <c r="AC59" s="34"/>
      <c r="AD59" s="34"/>
      <c r="AE59" s="34"/>
      <c r="AF59" s="34"/>
      <c r="AG59" s="34"/>
      <c r="AH59" s="34"/>
    </row>
    <row r="60" spans="1:61" ht="15" hidden="1" customHeight="1" x14ac:dyDescent="0.4">
      <c r="C60" s="14" t="s">
        <v>84</v>
      </c>
      <c r="D60" s="33"/>
      <c r="E60" s="33"/>
      <c r="F60" s="33"/>
      <c r="G60" s="33"/>
      <c r="H60" s="33"/>
      <c r="I60" s="33"/>
      <c r="J60" s="33"/>
      <c r="K60" s="33"/>
      <c r="L60" s="33"/>
      <c r="M60" s="33"/>
      <c r="N60" s="33"/>
      <c r="O60" s="33"/>
      <c r="P60" s="33"/>
      <c r="Q60" s="33"/>
      <c r="R60" s="33"/>
      <c r="S60" s="33"/>
      <c r="T60" s="33"/>
      <c r="U60" s="34"/>
      <c r="V60" s="33"/>
      <c r="W60" s="33"/>
      <c r="X60" s="34"/>
      <c r="Y60" s="34"/>
      <c r="Z60" s="33"/>
      <c r="AA60" s="33"/>
      <c r="AB60" s="34"/>
      <c r="AC60" s="34"/>
      <c r="AD60" s="34"/>
      <c r="AE60" s="34"/>
      <c r="AF60" s="34"/>
      <c r="AG60" s="34"/>
      <c r="AH60" s="34"/>
      <c r="AI60" s="34"/>
      <c r="AJ60" s="34"/>
      <c r="AL60" s="18"/>
      <c r="AM60" s="18"/>
      <c r="AN60" s="18"/>
      <c r="AO60" s="18"/>
      <c r="AP60" s="18"/>
      <c r="AQ60" s="18"/>
      <c r="AR60" s="18"/>
      <c r="AV60" s="17"/>
      <c r="AW60" s="17"/>
      <c r="AX60" s="17"/>
      <c r="AY60" s="17"/>
      <c r="AZ60" s="18"/>
      <c r="BA60" s="18"/>
      <c r="BB60" s="18"/>
      <c r="BC60" s="18"/>
      <c r="BD60" s="18"/>
      <c r="BE60" s="18"/>
      <c r="BF60" s="18"/>
      <c r="BG60" s="18"/>
      <c r="BH60" s="18"/>
      <c r="BI60" s="18"/>
    </row>
    <row r="61" spans="1:61" ht="18" hidden="1" customHeight="1" x14ac:dyDescent="0.4">
      <c r="D61" s="33"/>
      <c r="E61" s="33"/>
      <c r="F61" s="33"/>
      <c r="G61" s="33"/>
      <c r="H61" s="33"/>
      <c r="I61" s="33"/>
      <c r="J61" s="33"/>
      <c r="K61" s="33"/>
      <c r="L61" s="33"/>
      <c r="M61" s="33"/>
      <c r="N61" s="33"/>
      <c r="O61" s="33"/>
      <c r="P61" s="33"/>
      <c r="Q61" s="33"/>
      <c r="R61" s="33"/>
      <c r="S61" s="33"/>
      <c r="T61" s="33"/>
      <c r="U61" s="33"/>
      <c r="V61" s="33"/>
      <c r="W61" s="33"/>
      <c r="X61" s="34"/>
      <c r="Y61" s="34"/>
      <c r="Z61" s="33"/>
      <c r="AA61" s="33"/>
      <c r="AB61" s="34"/>
      <c r="AC61" s="34"/>
      <c r="AD61" s="34"/>
      <c r="AE61" s="34"/>
      <c r="AF61" s="34"/>
      <c r="AG61" s="34"/>
      <c r="AH61" s="34"/>
      <c r="AI61" s="34"/>
      <c r="AJ61" s="34"/>
      <c r="AL61" s="18"/>
      <c r="AM61" s="18"/>
      <c r="AN61" s="18"/>
      <c r="AO61" s="18"/>
      <c r="AP61" s="18"/>
      <c r="AQ61" s="18"/>
      <c r="AR61" s="18"/>
      <c r="AV61" s="17"/>
      <c r="AW61" s="17"/>
      <c r="AX61" s="17"/>
      <c r="AY61" s="17"/>
      <c r="AZ61" s="18"/>
      <c r="BA61" s="18"/>
      <c r="BB61" s="18"/>
      <c r="BC61" s="18"/>
      <c r="BD61" s="18"/>
      <c r="BE61" s="18"/>
      <c r="BF61" s="18"/>
      <c r="BG61" s="18"/>
      <c r="BH61" s="18"/>
      <c r="BI61" s="18"/>
    </row>
    <row r="62" spans="1:61" ht="18" hidden="1" customHeight="1" x14ac:dyDescent="0.4">
      <c r="C62" s="33"/>
      <c r="D62" s="33"/>
      <c r="E62" s="33"/>
      <c r="F62" s="35"/>
      <c r="G62" s="35"/>
      <c r="H62" s="35"/>
      <c r="I62" s="36"/>
      <c r="J62" s="36"/>
      <c r="K62" s="36"/>
      <c r="L62" s="36"/>
      <c r="M62" s="36"/>
      <c r="N62" s="36"/>
      <c r="O62" s="37"/>
      <c r="P62" s="37"/>
      <c r="Q62" s="37"/>
      <c r="R62" s="37"/>
      <c r="S62" s="37"/>
      <c r="T62" s="37"/>
      <c r="U62" s="37"/>
      <c r="V62" s="37"/>
      <c r="W62" s="37"/>
      <c r="X62" s="15"/>
      <c r="Y62" s="38"/>
      <c r="Z62" s="15"/>
      <c r="AA62" s="15"/>
      <c r="AD62" s="15"/>
      <c r="AG62" s="15"/>
      <c r="AJ62" s="15"/>
    </row>
    <row r="63" spans="1:61" ht="18" hidden="1" customHeight="1" x14ac:dyDescent="0.4">
      <c r="A63" s="2" t="s">
        <v>85</v>
      </c>
      <c r="C63" s="5"/>
      <c r="D63" s="5"/>
      <c r="E63" s="5"/>
      <c r="F63" s="5"/>
      <c r="G63" s="5"/>
      <c r="H63" s="5"/>
      <c r="I63" s="5"/>
      <c r="J63" s="39"/>
      <c r="K63" s="39"/>
      <c r="L63" s="39"/>
      <c r="M63" s="39"/>
      <c r="N63" s="39"/>
      <c r="O63" s="5"/>
      <c r="P63" s="5"/>
      <c r="Q63" s="40"/>
      <c r="R63" s="40"/>
      <c r="S63" s="40"/>
      <c r="T63" s="40"/>
      <c r="U63" s="40"/>
      <c r="V63" s="40"/>
      <c r="W63" s="40"/>
      <c r="X63" s="40"/>
      <c r="Y63" s="38"/>
      <c r="Z63" s="5"/>
      <c r="AA63" s="5"/>
      <c r="AB63" s="5"/>
    </row>
    <row r="64" spans="1:61" s="1" customFormat="1" ht="18" hidden="1" customHeight="1" x14ac:dyDescent="0.4">
      <c r="B64" s="41" t="s">
        <v>86</v>
      </c>
      <c r="F64" s="42"/>
      <c r="G64" s="42"/>
      <c r="H64" s="42"/>
      <c r="I64" s="42"/>
      <c r="J64" s="42"/>
      <c r="K64" s="42"/>
      <c r="L64" s="42"/>
      <c r="M64" s="42"/>
      <c r="N64" s="42"/>
      <c r="O64" s="42"/>
      <c r="P64" s="42"/>
      <c r="Q64" s="43"/>
      <c r="R64" s="43"/>
      <c r="S64" s="42"/>
      <c r="T64" s="42"/>
      <c r="U64" s="43"/>
      <c r="V64" s="43"/>
      <c r="W64" s="42"/>
      <c r="X64" s="42"/>
      <c r="Y64" s="44"/>
      <c r="Z64" s="42"/>
      <c r="AA64" s="42"/>
      <c r="AB64" s="42"/>
    </row>
    <row r="65" spans="2:27" s="1" customFormat="1" ht="18" hidden="1" customHeight="1" x14ac:dyDescent="0.4">
      <c r="B65" s="41" t="s">
        <v>87</v>
      </c>
      <c r="F65" s="42"/>
      <c r="G65" s="42"/>
      <c r="H65" s="42"/>
      <c r="I65" s="42"/>
      <c r="J65" s="42"/>
      <c r="K65" s="42"/>
      <c r="L65" s="42"/>
      <c r="M65" s="42"/>
      <c r="N65" s="42"/>
      <c r="O65" s="43"/>
      <c r="P65" s="43"/>
      <c r="Q65" s="43"/>
      <c r="R65" s="43"/>
      <c r="S65" s="43"/>
      <c r="T65" s="43"/>
      <c r="U65" s="43"/>
      <c r="V65" s="43"/>
      <c r="W65" s="43"/>
      <c r="X65" s="43"/>
      <c r="Y65" s="44"/>
    </row>
    <row r="66" spans="2:27" s="1" customFormat="1" ht="18" hidden="1" customHeight="1" x14ac:dyDescent="0.4">
      <c r="B66" s="41" t="s">
        <v>88</v>
      </c>
    </row>
    <row r="67" spans="2:27" s="1" customFormat="1" ht="18" hidden="1" customHeight="1" x14ac:dyDescent="0.4">
      <c r="B67" s="41" t="s">
        <v>89</v>
      </c>
      <c r="F67" s="42"/>
      <c r="G67" s="42"/>
      <c r="J67" s="42"/>
      <c r="K67" s="42"/>
      <c r="N67" s="42"/>
      <c r="O67" s="42"/>
      <c r="R67" s="42"/>
      <c r="S67" s="42"/>
      <c r="V67" s="42"/>
      <c r="W67" s="42"/>
      <c r="Z67" s="42"/>
      <c r="AA67" s="42"/>
    </row>
    <row r="68" spans="2:27" s="1" customFormat="1" ht="18" hidden="1" customHeight="1" x14ac:dyDescent="0.4">
      <c r="B68" s="41" t="s">
        <v>90</v>
      </c>
    </row>
    <row r="69" spans="2:27" s="1" customFormat="1" ht="18" hidden="1" customHeight="1" x14ac:dyDescent="0.4">
      <c r="B69" s="41" t="s">
        <v>91</v>
      </c>
    </row>
    <row r="70" spans="2:27" s="1" customFormat="1" ht="18" hidden="1" customHeight="1" x14ac:dyDescent="0.4">
      <c r="B70" s="41" t="s">
        <v>92</v>
      </c>
    </row>
    <row r="71" spans="2:27" s="1" customFormat="1" ht="18" hidden="1" customHeight="1" x14ac:dyDescent="0.4">
      <c r="B71" s="41"/>
      <c r="D71" s="45" t="s">
        <v>93</v>
      </c>
    </row>
    <row r="72" spans="2:27" s="1" customFormat="1" ht="18" hidden="1" customHeight="1" x14ac:dyDescent="0.4">
      <c r="B72" s="41" t="s">
        <v>94</v>
      </c>
    </row>
    <row r="73" spans="2:27" s="1" customFormat="1" ht="18" hidden="1" customHeight="1" x14ac:dyDescent="0.4">
      <c r="B73" s="41" t="s">
        <v>95</v>
      </c>
    </row>
    <row r="74" spans="2:27" s="1" customFormat="1" ht="18" hidden="1" customHeight="1" x14ac:dyDescent="0.4">
      <c r="B74" s="41" t="s">
        <v>96</v>
      </c>
    </row>
    <row r="79" spans="2:27" ht="18" customHeight="1" x14ac:dyDescent="0.4">
      <c r="C79" s="12"/>
      <c r="D79" s="12"/>
      <c r="E79" s="12"/>
      <c r="F79" s="12"/>
      <c r="G79" s="12"/>
      <c r="H79" s="12"/>
      <c r="I79" s="12"/>
      <c r="J79" s="12"/>
      <c r="K79" s="12"/>
      <c r="L79" s="12"/>
      <c r="M79" s="12"/>
      <c r="N79" s="12"/>
    </row>
  </sheetData>
  <sheetProtection sheet="1" objects="1" scenarios="1" formatRows="0" insertRows="0" deleteRows="0"/>
  <mergeCells count="95">
    <mergeCell ref="AN58:AP58"/>
    <mergeCell ref="AG57:AJ57"/>
    <mergeCell ref="AK57:AM57"/>
    <mergeCell ref="AN57:AP57"/>
    <mergeCell ref="C58:P58"/>
    <mergeCell ref="Q58:T58"/>
    <mergeCell ref="U58:X58"/>
    <mergeCell ref="Y58:AB58"/>
    <mergeCell ref="AC58:AF58"/>
    <mergeCell ref="AG58:AJ58"/>
    <mergeCell ref="AK58:AM58"/>
    <mergeCell ref="D57:K57"/>
    <mergeCell ref="L57:P57"/>
    <mergeCell ref="Q57:T57"/>
    <mergeCell ref="U57:X57"/>
    <mergeCell ref="Y57:AB57"/>
    <mergeCell ref="AC57:AF57"/>
    <mergeCell ref="AN55:AP55"/>
    <mergeCell ref="D56:K56"/>
    <mergeCell ref="L56:P56"/>
    <mergeCell ref="Q56:T56"/>
    <mergeCell ref="U56:X56"/>
    <mergeCell ref="Y56:AB56"/>
    <mergeCell ref="AC56:AF56"/>
    <mergeCell ref="AG56:AJ56"/>
    <mergeCell ref="AK56:AM56"/>
    <mergeCell ref="AN56:AP56"/>
    <mergeCell ref="AK54:AM54"/>
    <mergeCell ref="AN54:AP54"/>
    <mergeCell ref="D55:K55"/>
    <mergeCell ref="L55:P55"/>
    <mergeCell ref="Q55:T55"/>
    <mergeCell ref="U55:X55"/>
    <mergeCell ref="Y55:AB55"/>
    <mergeCell ref="AC55:AF55"/>
    <mergeCell ref="AG55:AJ55"/>
    <mergeCell ref="AK55:AM55"/>
    <mergeCell ref="AK52:AP52"/>
    <mergeCell ref="AK53:AM53"/>
    <mergeCell ref="AN53:AP53"/>
    <mergeCell ref="D54:K54"/>
    <mergeCell ref="L54:P54"/>
    <mergeCell ref="Q54:T54"/>
    <mergeCell ref="U54:X54"/>
    <mergeCell ref="Y54:AB54"/>
    <mergeCell ref="AC54:AF54"/>
    <mergeCell ref="AG54:AJ54"/>
    <mergeCell ref="AN45:AP45"/>
    <mergeCell ref="C51:C53"/>
    <mergeCell ref="D51:K53"/>
    <mergeCell ref="L51:P53"/>
    <mergeCell ref="Q51:T53"/>
    <mergeCell ref="U51:X53"/>
    <mergeCell ref="Y51:AP51"/>
    <mergeCell ref="Y52:AB53"/>
    <mergeCell ref="AC52:AF53"/>
    <mergeCell ref="AG52:AJ53"/>
    <mergeCell ref="V45:X45"/>
    <mergeCell ref="Y45:AA45"/>
    <mergeCell ref="AB45:AD45"/>
    <mergeCell ref="AE45:AG45"/>
    <mergeCell ref="AH45:AJ45"/>
    <mergeCell ref="AK45:AM45"/>
    <mergeCell ref="AE44:AG44"/>
    <mergeCell ref="AH44:AJ44"/>
    <mergeCell ref="AK44:AM44"/>
    <mergeCell ref="AN44:AP44"/>
    <mergeCell ref="C45:F45"/>
    <mergeCell ref="G45:I45"/>
    <mergeCell ref="J45:L45"/>
    <mergeCell ref="M45:O45"/>
    <mergeCell ref="P45:R45"/>
    <mergeCell ref="S45:U45"/>
    <mergeCell ref="AN42:AP43"/>
    <mergeCell ref="C44:F44"/>
    <mergeCell ref="G44:I44"/>
    <mergeCell ref="J44:L44"/>
    <mergeCell ref="M44:O44"/>
    <mergeCell ref="P44:R44"/>
    <mergeCell ref="S44:U44"/>
    <mergeCell ref="V44:X44"/>
    <mergeCell ref="Y44:AA44"/>
    <mergeCell ref="AB44:AD44"/>
    <mergeCell ref="V42:X43"/>
    <mergeCell ref="Y42:AA43"/>
    <mergeCell ref="AB42:AD43"/>
    <mergeCell ref="AE42:AG43"/>
    <mergeCell ref="AH42:AJ43"/>
    <mergeCell ref="AK42:AM43"/>
    <mergeCell ref="C42:F43"/>
    <mergeCell ref="G42:I43"/>
    <mergeCell ref="J42:L43"/>
    <mergeCell ref="M42:O43"/>
    <mergeCell ref="P42:R43"/>
    <mergeCell ref="S42:U43"/>
  </mergeCells>
  <phoneticPr fontId="3"/>
  <printOptions horizontalCentered="1"/>
  <pageMargins left="0.39370078740157483" right="0.39370078740157483" top="0.59055118110236227" bottom="0.59055118110236227" header="0.19685039370078741" footer="0.19685039370078741"/>
  <pageSetup paperSize="9" scale="64" fitToHeight="0" orientation="portrait" r:id="rId1"/>
  <rowBreaks count="1" manualBreakCount="1">
    <brk id="40"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栽培体系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2026-03-06T06:00:07Z</dcterms:created>
  <dcterms:modified xsi:type="dcterms:W3CDTF">2026-03-06T07:11:54Z</dcterms:modified>
</cp:coreProperties>
</file>