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mc:AlternateContent xmlns:mc="http://schemas.openxmlformats.org/markup-compatibility/2006">
    <mc:Choice Requires="x15">
      <x15ac:absPath xmlns:x15ac="http://schemas.microsoft.com/office/spreadsheetml/2010/11/ac" url="\\intns05101\040_市民生活部_0100_市民課\Ⅵ 戸籍係\Ⅱ 戸籍情報システム\★R6　プロポーザル\01 プロポ実施起案\★起案用\"/>
    </mc:Choice>
  </mc:AlternateContent>
  <xr:revisionPtr revIDLastSave="0" documentId="13_ncr:1_{84018734-F13A-459D-B0AF-93803D6EAA6B}" xr6:coauthVersionLast="36" xr6:coauthVersionMax="36" xr10:uidLastSave="{00000000-0000-0000-0000-000000000000}"/>
  <bookViews>
    <workbookView xWindow="-38520" yWindow="-5496" windowWidth="38640" windowHeight="12084" tabRatio="783" xr2:uid="{00000000-000D-0000-FFFF-FFFF00000000}"/>
  </bookViews>
  <sheets>
    <sheet name="評価基準表" sheetId="8" r:id="rId1"/>
    <sheet name="評価基準【企画提案書】" sheetId="20" r:id="rId2"/>
  </sheets>
  <definedNames>
    <definedName name="_xlnm._FilterDatabase" hidden="1">#REF!</definedName>
    <definedName name="_grp1">#REF!</definedName>
    <definedName name="_Order1" hidden="1">255</definedName>
    <definedName name="_Order2" hidden="1">255</definedName>
    <definedName name="A">#REF!</definedName>
    <definedName name="Access_Button" hidden="1">"価格H_hard_諸元___2__List"</definedName>
    <definedName name="AccessDatabase" hidden="1">"C:\MTAKAHAS\価格H.mdb"</definedName>
    <definedName name="AS2DocOpenMode" hidden="1">"AS2DocumentEdit"</definedName>
    <definedName name="ASIS_TZMMESSAGE">#REF!</definedName>
    <definedName name="B">#REF!</definedName>
    <definedName name="Base_0001" hidden="1">#REF!</definedName>
    <definedName name="BuildingLAN_10001" hidden="1">#REF!</definedName>
    <definedName name="BuildingLAN_10002" hidden="1">#REF!</definedName>
    <definedName name="BuildingLAN_10003" hidden="1">#REF!</definedName>
    <definedName name="BuildingLAN_10004" hidden="1">#REF!</definedName>
    <definedName name="BuildingLAN_10005" hidden="1">#REF!</definedName>
    <definedName name="BuildingLAN_20000" hidden="1">#REF!</definedName>
    <definedName name="Confirm_10000" hidden="1">#REF!</definedName>
    <definedName name="Delivery_10100" hidden="1">#REF!</definedName>
    <definedName name="Delivery_10200" hidden="1">#REF!</definedName>
    <definedName name="Delivery_10300" hidden="1">#REF!</definedName>
    <definedName name="Delivery_10401" hidden="1">#REF!</definedName>
    <definedName name="Delivery_10402" hidden="1">#REF!</definedName>
    <definedName name="Delivery_10501" hidden="1">#REF!</definedName>
    <definedName name="Delivery_10502" hidden="1">#REF!</definedName>
    <definedName name="Delivery_20000" hidden="1">#REF!</definedName>
    <definedName name="GROUP">#REF!</definedName>
    <definedName name="GRPALL">#REF!</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InstallDesign_10101" hidden="1">#REF!</definedName>
    <definedName name="InstallDesign_10102" hidden="1">#REF!</definedName>
    <definedName name="InstallDesign_10201" hidden="1">#REF!</definedName>
    <definedName name="InstallDesign_10202" hidden="1">#REF!</definedName>
    <definedName name="InstallDesign_10301" hidden="1">#REF!</definedName>
    <definedName name="InstallDesign_10401" hidden="1">#REF!</definedName>
    <definedName name="InstallDesign_10401s" hidden="1">#REF!</definedName>
    <definedName name="InstallDesign_10401sVD" hidden="1">#REF!</definedName>
    <definedName name="InstallDesign_10401VD" hidden="1">#REF!</definedName>
    <definedName name="InstallDesign_10402" hidden="1">#REF!</definedName>
    <definedName name="InstallDesign_10402s" hidden="1">#REF!</definedName>
    <definedName name="InstallDesign_10402sVD" hidden="1">#REF!</definedName>
    <definedName name="InstallDesign_10402VD" hidden="1">#REF!</definedName>
    <definedName name="InstallDesign_10403" hidden="1">#REF!</definedName>
    <definedName name="InstallDesign_10403s" hidden="1">#REF!</definedName>
    <definedName name="InstallDesign_10403sVD" hidden="1">#REF!</definedName>
    <definedName name="InstallDesign_10403VD" hidden="1">#REF!</definedName>
    <definedName name="InstallDesign_10404" hidden="1">#REF!</definedName>
    <definedName name="InstallDesign_10404VD" hidden="1">#REF!</definedName>
    <definedName name="InstallDesign_10501" hidden="1">#REF!</definedName>
    <definedName name="InstallDesign_10501s" hidden="1">#REF!</definedName>
    <definedName name="InstallDesign_10501sVD" hidden="1">#REF!</definedName>
    <definedName name="InstallDesign_10501VD" hidden="1">#REF!</definedName>
    <definedName name="InstallDesign_10601" hidden="1">#REF!</definedName>
    <definedName name="InstallDesign_10601VD" hidden="1">#REF!</definedName>
    <definedName name="InstallDesign_10701" hidden="1">#REF!</definedName>
    <definedName name="InstallDesign_10801" hidden="1">#REF!</definedName>
    <definedName name="InstallDesign_10901" hidden="1">#REF!</definedName>
    <definedName name="InstallDesign_20101" hidden="1">#REF!</definedName>
    <definedName name="InstallDesign_20102" hidden="1">#REF!</definedName>
    <definedName name="InstallDesign_20201" hidden="1">#REF!</definedName>
    <definedName name="InstallDesign_20202" hidden="1">#REF!</definedName>
    <definedName name="InstallDesign_20301" hidden="1">#REF!</definedName>
    <definedName name="InstallDesign_20401" hidden="1">#REF!</definedName>
    <definedName name="InstallDesign_20401VD" hidden="1">#REF!</definedName>
    <definedName name="InstallDesign_20402" hidden="1">#REF!</definedName>
    <definedName name="InstallDesign_20402VD" hidden="1">#REF!</definedName>
    <definedName name="InstallDesign_20501" hidden="1">#REF!</definedName>
    <definedName name="InstallDesign_20501VD" hidden="1">#REF!</definedName>
    <definedName name="InstallDesign_20502" hidden="1">#REF!</definedName>
    <definedName name="InstallDesign_20502VD" hidden="1">#REF!</definedName>
    <definedName name="InstallDesign_20601" hidden="1">#REF!</definedName>
    <definedName name="InstallDesign_30101" hidden="1">#REF!</definedName>
    <definedName name="InstallDesign_30201" hidden="1">#REF!</definedName>
    <definedName name="InstallOperation_10101" hidden="1">#REF!</definedName>
    <definedName name="InstallOperation_10102" hidden="1">#REF!</definedName>
    <definedName name="InstallOperation_10201" hidden="1">#REF!</definedName>
    <definedName name="InstallOperation_10202" hidden="1">#REF!</definedName>
    <definedName name="InstallOperation_10301" hidden="1">#REF!</definedName>
    <definedName name="InstallOperation_10401" hidden="1">#REF!</definedName>
    <definedName name="InstallOperation_10401s" hidden="1">#REF!</definedName>
    <definedName name="InstallOperation_10402" hidden="1">#REF!</definedName>
    <definedName name="InstallOperation_10402s" hidden="1">#REF!</definedName>
    <definedName name="InstallOperation_10403" hidden="1">#REF!</definedName>
    <definedName name="InstallOperation_10403s" hidden="1">#REF!</definedName>
    <definedName name="InstallOperation_10501" hidden="1">#REF!</definedName>
    <definedName name="InstallOperation_10501s" hidden="1">#REF!</definedName>
    <definedName name="InstallOperation_10601" hidden="1">#REF!</definedName>
    <definedName name="InstallOperation_10701" hidden="1">#REF!</definedName>
    <definedName name="InstallOperation_10801" hidden="1">#REF!</definedName>
    <definedName name="InstallOperation_10901" hidden="1">#REF!</definedName>
    <definedName name="InstallOperation_10902" hidden="1">#REF!</definedName>
    <definedName name="InstallOperation_11001" hidden="1">#REF!</definedName>
    <definedName name="InstallOperation_11002" hidden="1">#REF!</definedName>
    <definedName name="InstallOperation_11003" hidden="1">#REF!</definedName>
    <definedName name="InstallOperation_11004" hidden="1">#REF!</definedName>
    <definedName name="InstallOperation_20101" hidden="1">#REF!</definedName>
    <definedName name="InstallOperation_20201" hidden="1">#REF!</definedName>
    <definedName name="InstallOperation_20301" hidden="1">#REF!</definedName>
    <definedName name="InstallOperation_20401" hidden="1">#REF!</definedName>
    <definedName name="InstallOperation_20402" hidden="1">#REF!</definedName>
    <definedName name="InstallOperation_20501" hidden="1">#REF!</definedName>
    <definedName name="InstallOperation_20502" hidden="1">#REF!</definedName>
    <definedName name="InstallOperation_20601" hidden="1">#REF!</definedName>
    <definedName name="InstallOperation_30101" hidden="1">#REF!</definedName>
    <definedName name="InstallOperation_30102" hidden="1">#REF!</definedName>
    <definedName name="InstallOperation_30201" hidden="1">#REF!</definedName>
    <definedName name="InstallOperation_30301" hidden="1">#REF!</definedName>
    <definedName name="InstallOperation_30401" hidden="1">#REF!</definedName>
    <definedName name="InstallOperation_40101" hidden="1">#REF!</definedName>
    <definedName name="InstallOperation_40201" hidden="1">#REF!</definedName>
    <definedName name="InstallOperation_40301" hidden="1">#REF!</definedName>
    <definedName name="InstallOperation_40401" hidden="1">#REF!</definedName>
    <definedName name="Move_10101" hidden="1">#REF!</definedName>
    <definedName name="Move_10102" hidden="1">#REF!</definedName>
    <definedName name="Move_10103" hidden="1">#REF!</definedName>
    <definedName name="Move_10104" hidden="1">#REF!</definedName>
    <definedName name="Move_10105" hidden="1">#REF!</definedName>
    <definedName name="Move_10106" hidden="1">#REF!</definedName>
    <definedName name="Move_10201" hidden="1">#REF!</definedName>
    <definedName name="Move_10202" hidden="1">#REF!</definedName>
    <definedName name="Move_10203" hidden="1">#REF!</definedName>
    <definedName name="Move_10204" hidden="1">#REF!</definedName>
    <definedName name="Move_10205" hidden="1">#REF!</definedName>
    <definedName name="Move_10206" hidden="1">#REF!</definedName>
    <definedName name="Move_10301" hidden="1">#REF!</definedName>
    <definedName name="Move_10302" hidden="1">#REF!</definedName>
    <definedName name="Move_10303" hidden="1">#REF!</definedName>
    <definedName name="Move_10304" hidden="1">#REF!</definedName>
    <definedName name="Move_10305" hidden="1">#REF!</definedName>
    <definedName name="Move_10306" hidden="1">#REF!</definedName>
    <definedName name="Move_20101" hidden="1">#REF!</definedName>
    <definedName name="Move_20102" hidden="1">#REF!</definedName>
    <definedName name="Move_20103" hidden="1">#REF!</definedName>
    <definedName name="Move_20104" hidden="1">#REF!</definedName>
    <definedName name="Move_20105" hidden="1">#REF!</definedName>
    <definedName name="Move_20106" hidden="1">#REF!</definedName>
    <definedName name="Move_20107" hidden="1">#REF!</definedName>
    <definedName name="Move_20108" hidden="1">#REF!</definedName>
    <definedName name="Move_20201" hidden="1">#REF!</definedName>
    <definedName name="Move_20202" hidden="1">#REF!</definedName>
    <definedName name="Move_20203" hidden="1">#REF!</definedName>
    <definedName name="Move_20204" hidden="1">#REF!</definedName>
    <definedName name="Move_20205" hidden="1">#REF!</definedName>
    <definedName name="Move_20206" hidden="1">#REF!</definedName>
    <definedName name="Move_20207" hidden="1">#REF!</definedName>
    <definedName name="Move_20208" hidden="1">#REF!</definedName>
    <definedName name="_xlnm.Print_Area">#N/A</definedName>
    <definedName name="_xlnm.Print_Titles" localSheetId="1">評価基準【企画提案書】!$1:$3</definedName>
    <definedName name="Setup_10100" hidden="1">#REF!</definedName>
    <definedName name="Setup_10200" hidden="1">#REF!</definedName>
    <definedName name="Setup_10201" hidden="1">#REF!</definedName>
    <definedName name="Setup_10300" hidden="1">#REF!</definedName>
    <definedName name="Setup_10400" hidden="1">#REF!</definedName>
    <definedName name="Setup_10500" hidden="1">#REF!</definedName>
    <definedName name="Setup_10600" hidden="1">#REF!</definedName>
    <definedName name="Setup_10701" hidden="1">#REF!</definedName>
    <definedName name="Setup_10702" hidden="1">#REF!</definedName>
    <definedName name="Setup_10703" hidden="1">#REF!</definedName>
    <definedName name="Setup_20100" hidden="1">#REF!</definedName>
    <definedName name="Setup_20200" hidden="1">#REF!</definedName>
    <definedName name="Setup_20300" hidden="1">#REF!</definedName>
    <definedName name="Setup_20400" hidden="1">#REF!</definedName>
    <definedName name="Setup_20500" hidden="1">#REF!</definedName>
    <definedName name="Setup_20600" hidden="1">#REF!</definedName>
    <definedName name="Setup_20700" hidden="1">#REF!</definedName>
    <definedName name="Setup_30100" hidden="1">#REF!</definedName>
    <definedName name="Setup_30200" hidden="1">#REF!</definedName>
    <definedName name="Setup_30201" hidden="1">#REF!</definedName>
    <definedName name="Setup_30300" hidden="1">#REF!</definedName>
    <definedName name="Setup_30400" hidden="1">#REF!</definedName>
    <definedName name="Setup_30500" hidden="1">#REF!</definedName>
    <definedName name="Setup_30600" hidden="1">#REF!</definedName>
    <definedName name="Setup_30700" hidden="1">#REF!</definedName>
    <definedName name="Setup_40000" hidden="1">#REF!</definedName>
    <definedName name="Support_10000" hidden="1">#REF!</definedName>
    <definedName name="Support_10001" hidden="1">#REF!</definedName>
    <definedName name="Support_10002" hidden="1">#REF!</definedName>
    <definedName name="Support_10003" hidden="1">#REF!</definedName>
    <definedName name="Support_10004" hidden="1">#REF!</definedName>
    <definedName name="Support_10011" hidden="1">#REF!</definedName>
    <definedName name="Training_10000" hidden="1">#REF!</definedName>
    <definedName name="Training_10100" hidden="1">#REF!</definedName>
    <definedName name="Upgrade_10101" hidden="1">#REF!</definedName>
    <definedName name="Upgrade_10102" hidden="1">#REF!</definedName>
    <definedName name="Upgrade_10201" hidden="1">#REF!</definedName>
    <definedName name="Upgrade_10202" hidden="1">#REF!</definedName>
    <definedName name="Upgrade_10301" hidden="1">#REF!</definedName>
    <definedName name="Upgrade_20101" hidden="1">#REF!</definedName>
    <definedName name="Upgrade_20102" hidden="1">#REF!</definedName>
    <definedName name="Upgrade_20103" hidden="1">#REF!</definedName>
    <definedName name="Upgrade_20201" hidden="1">#REF!</definedName>
    <definedName name="Upgrade_20202" hidden="1">#REF!</definedName>
    <definedName name="Upgrade_20203" hidden="1">#REF!</definedName>
    <definedName name="Upgrade_20301" hidden="1">#REF!</definedName>
    <definedName name="Upgrade_20302" hidden="1">#REF!</definedName>
    <definedName name="Upgrade_20303" hidden="1">#REF!</definedName>
    <definedName name="Upgrade_20304" hidden="1">#REF!</definedName>
    <definedName name="Upgrade_20311" hidden="1">#REF!</definedName>
    <definedName name="Upgrade_20312" hidden="1">#REF!</definedName>
    <definedName name="Upgrade_20313" hidden="1">#REF!</definedName>
    <definedName name="Upgrade_20314" hidden="1">#REF!</definedName>
    <definedName name="Upgrade_20401" hidden="1">#REF!</definedName>
    <definedName name="Upgrade_20501" hidden="1">#REF!</definedName>
    <definedName name="Upgrade_20502" hidden="1">#REF!</definedName>
    <definedName name="Upgrade_30000" hidden="1">#REF!</definedName>
    <definedName name="Upgrade_40000" hidden="1">#REF!</definedName>
    <definedName name="Upgrade_40001" hidden="1">#REF!</definedName>
    <definedName name="Upgrade_40002" hidden="1">#REF!</definedName>
    <definedName name="Upgrade_40003" hidden="1">#REF!</definedName>
    <definedName name="usernameTF">"usernameTF"</definedName>
    <definedName name="お知らせ・案内">#REF!</definedName>
    <definedName name="グループ">#REF!</definedName>
    <definedName name="システム">#REF!</definedName>
    <definedName name="システム区分">#REF!</definedName>
    <definedName name="システム帳票">#REF!</definedName>
    <definedName name="データ型">#REF!</definedName>
    <definedName name="データ長">#REF!</definedName>
    <definedName name="なかたにさん">#REF!</definedName>
    <definedName name="ラベル">#REF!</definedName>
    <definedName name="宛名ラベル">#REF!</definedName>
    <definedName name="閲覧台帳・縦覧">#REF!</definedName>
    <definedName name="繰り返し">#REF!</definedName>
    <definedName name="決議書・決裁資料">#REF!</definedName>
    <definedName name="公示送達文書">#REF!</definedName>
    <definedName name="構成文字種">#REF!</definedName>
    <definedName name="催告">#REF!</definedName>
    <definedName name="作業帳票">#REF!</definedName>
    <definedName name="使用データ項目一覧">#REF!</definedName>
    <definedName name="事務手続一覧">#REF!</definedName>
    <definedName name="事務手続管理番号リスト">#REF!</definedName>
    <definedName name="照会文書">#REF!</definedName>
    <definedName name="証明書">#REF!</definedName>
    <definedName name="情報照会条件">#REF!</definedName>
    <definedName name="申告書">#REF!</definedName>
    <definedName name="申請書">#REF!</definedName>
    <definedName name="遡及限度">#REF!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特定個人情報一覧">#REF!</definedName>
    <definedName name="特定個人情報番号リスト">#REF!</definedName>
    <definedName name="督促">#REF!</definedName>
    <definedName name="納付書">#REF!</definedName>
    <definedName name="必要性">#REF!</definedName>
    <definedName name="保管用">#REF!</definedName>
    <definedName name="欄">#REF!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20" l="1"/>
  <c r="I39" i="20" s="1"/>
  <c r="H79" i="20" l="1"/>
  <c r="I79" i="20" s="1"/>
  <c r="H74" i="20"/>
  <c r="H69" i="20"/>
  <c r="H64" i="20"/>
  <c r="I64" i="20" s="1"/>
  <c r="H44" i="20"/>
  <c r="I44" i="20" s="1"/>
  <c r="H34" i="20"/>
  <c r="I34" i="20" s="1"/>
  <c r="H29" i="20"/>
  <c r="I29" i="20" s="1"/>
  <c r="I69" i="20" l="1"/>
  <c r="I74" i="20"/>
  <c r="H24" i="20"/>
  <c r="I24" i="20" s="1"/>
  <c r="H19" i="20"/>
  <c r="I19" i="20" s="1"/>
  <c r="H14" i="20"/>
  <c r="I14" i="20" s="1"/>
  <c r="H59" i="20"/>
  <c r="I59" i="20" s="1"/>
  <c r="H54" i="20"/>
  <c r="H49" i="20"/>
  <c r="I49" i="20" s="1"/>
  <c r="H9" i="20"/>
  <c r="I9" i="20" s="1"/>
  <c r="H4" i="20"/>
  <c r="I4" i="20" s="1"/>
  <c r="I54" i="20" l="1"/>
  <c r="I84" i="20" s="1"/>
</calcChain>
</file>

<file path=xl/sharedStrings.xml><?xml version="1.0" encoding="utf-8"?>
<sst xmlns="http://schemas.openxmlformats.org/spreadsheetml/2006/main" count="241" uniqueCount="137">
  <si>
    <t>提案内容は全体的に不適切である。
または、全体的に本市の意向に沿っていない</t>
    <rPh sb="0" eb="2">
      <t>テイアン</t>
    </rPh>
    <rPh sb="2" eb="4">
      <t>ナイヨウ</t>
    </rPh>
    <rPh sb="5" eb="7">
      <t>ゼンタイ</t>
    </rPh>
    <rPh sb="7" eb="8">
      <t>テキ</t>
    </rPh>
    <rPh sb="9" eb="12">
      <t>フテキセツ</t>
    </rPh>
    <rPh sb="21" eb="24">
      <t>ゼンタイテキ</t>
    </rPh>
    <phoneticPr fontId="4"/>
  </si>
  <si>
    <t>4点</t>
  </si>
  <si>
    <t>中</t>
    <rPh sb="0" eb="1">
      <t>チュウ</t>
    </rPh>
    <phoneticPr fontId="4"/>
  </si>
  <si>
    <t>評価の分類</t>
    <rPh sb="0" eb="2">
      <t>ヒョウカ</t>
    </rPh>
    <rPh sb="3" eb="5">
      <t>ブンルイ</t>
    </rPh>
    <phoneticPr fontId="4"/>
  </si>
  <si>
    <t>1点</t>
  </si>
  <si>
    <t>（１）提案書の評価基準</t>
    <rPh sb="3" eb="6">
      <t>テイアンショ</t>
    </rPh>
    <rPh sb="7" eb="9">
      <t>ヒョウカ</t>
    </rPh>
    <rPh sb="9" eb="11">
      <t>キジュン</t>
    </rPh>
    <phoneticPr fontId="4"/>
  </si>
  <si>
    <t>２　各評価分類の評価基準及び採点基準</t>
    <rPh sb="2" eb="7">
      <t>カクヒョウカブンルイ</t>
    </rPh>
    <rPh sb="8" eb="13">
      <t>ヒョウカキジュンオヨ</t>
    </rPh>
    <rPh sb="14" eb="18">
      <t>サイテンキジュン</t>
    </rPh>
    <phoneticPr fontId="4"/>
  </si>
  <si>
    <t>評価イメージ（例）</t>
    <rPh sb="0" eb="2">
      <t>ヒョウカ</t>
    </rPh>
    <rPh sb="7" eb="8">
      <t>レイ</t>
    </rPh>
    <phoneticPr fontId="4"/>
  </si>
  <si>
    <t>１　評価の分類</t>
    <rPh sb="2" eb="4">
      <t>ヒョウカ</t>
    </rPh>
    <rPh sb="5" eb="7">
      <t>ブンルイ</t>
    </rPh>
    <phoneticPr fontId="4"/>
  </si>
  <si>
    <t>小</t>
    <rPh sb="0" eb="1">
      <t>ショウ</t>
    </rPh>
    <phoneticPr fontId="4"/>
  </si>
  <si>
    <t>大</t>
    <rPh sb="0" eb="1">
      <t>ダイ</t>
    </rPh>
    <phoneticPr fontId="4"/>
  </si>
  <si>
    <t>評価基準</t>
    <rPh sb="0" eb="4">
      <t>ヒョウカキジュン</t>
    </rPh>
    <phoneticPr fontId="4"/>
  </si>
  <si>
    <t>評点配分</t>
    <rPh sb="0" eb="2">
      <t>ヒョウテン</t>
    </rPh>
    <rPh sb="2" eb="4">
      <t>ハイブン</t>
    </rPh>
    <phoneticPr fontId="4"/>
  </si>
  <si>
    <t>合計</t>
    <rPh sb="0" eb="2">
      <t>ゴウケイ</t>
    </rPh>
    <phoneticPr fontId="4"/>
  </si>
  <si>
    <t>提案内容の一部に不適切な点が見受けられる。</t>
    <rPh sb="0" eb="2">
      <t>テイアン</t>
    </rPh>
    <rPh sb="2" eb="4">
      <t>ナイヨウ</t>
    </rPh>
    <rPh sb="5" eb="7">
      <t>イチブ</t>
    </rPh>
    <rPh sb="8" eb="11">
      <t>フテキセツ</t>
    </rPh>
    <rPh sb="12" eb="13">
      <t>テン</t>
    </rPh>
    <rPh sb="14" eb="16">
      <t>ミウ</t>
    </rPh>
    <phoneticPr fontId="4"/>
  </si>
  <si>
    <t>対応方針が示されており、その内容に不適切な点はほぼ見受けられない。</t>
    <rPh sb="0" eb="2">
      <t>タイオウ</t>
    </rPh>
    <rPh sb="2" eb="4">
      <t>ホウシン</t>
    </rPh>
    <rPh sb="5" eb="6">
      <t>シメ</t>
    </rPh>
    <rPh sb="14" eb="16">
      <t>ナイヨウ</t>
    </rPh>
    <rPh sb="17" eb="20">
      <t>フテキセツ</t>
    </rPh>
    <rPh sb="21" eb="22">
      <t>テン</t>
    </rPh>
    <rPh sb="25" eb="27">
      <t>ミウ</t>
    </rPh>
    <phoneticPr fontId="4"/>
  </si>
  <si>
    <t>（１）企画提案書の評価</t>
    <rPh sb="3" eb="5">
      <t>キカク</t>
    </rPh>
    <rPh sb="5" eb="8">
      <t>テイアンショ</t>
    </rPh>
    <rPh sb="9" eb="11">
      <t>ヒョウカ</t>
    </rPh>
    <phoneticPr fontId="4"/>
  </si>
  <si>
    <t>対応方針や具体的な実現手段に加え、本市に有益な情報が示されている。
また、それら内容に不適切な点は見受けられない。</t>
    <rPh sb="0" eb="2">
      <t>タイオウ</t>
    </rPh>
    <rPh sb="2" eb="4">
      <t>ホウシン</t>
    </rPh>
    <rPh sb="5" eb="8">
      <t>グタイテキ</t>
    </rPh>
    <rPh sb="9" eb="11">
      <t>ジツゲン</t>
    </rPh>
    <rPh sb="11" eb="13">
      <t>シュダン</t>
    </rPh>
    <rPh sb="14" eb="15">
      <t>クワ</t>
    </rPh>
    <rPh sb="17" eb="19">
      <t>ホンシ</t>
    </rPh>
    <rPh sb="20" eb="22">
      <t>ユウエキ</t>
    </rPh>
    <rPh sb="23" eb="25">
      <t>ジョウホウ</t>
    </rPh>
    <rPh sb="26" eb="27">
      <t>シメ</t>
    </rPh>
    <rPh sb="40" eb="42">
      <t>ナイヨウ</t>
    </rPh>
    <rPh sb="43" eb="46">
      <t>フテキセツ</t>
    </rPh>
    <rPh sb="47" eb="48">
      <t>テン</t>
    </rPh>
    <rPh sb="49" eb="51">
      <t>ミウ</t>
    </rPh>
    <phoneticPr fontId="4"/>
  </si>
  <si>
    <t>対応方針や具体的な実現手段が示されている。
また、それら内容に不適切な点は見受けられない。</t>
    <rPh sb="0" eb="2">
      <t>タイオウ</t>
    </rPh>
    <rPh sb="2" eb="4">
      <t>ホウシン</t>
    </rPh>
    <rPh sb="5" eb="7">
      <t>グタイ</t>
    </rPh>
    <rPh sb="7" eb="8">
      <t>テキ</t>
    </rPh>
    <rPh sb="9" eb="11">
      <t>ジツゲン</t>
    </rPh>
    <rPh sb="11" eb="13">
      <t>シュダン</t>
    </rPh>
    <rPh sb="14" eb="15">
      <t>シメ</t>
    </rPh>
    <rPh sb="28" eb="30">
      <t>ナイヨウ</t>
    </rPh>
    <rPh sb="31" eb="34">
      <t>フテキセツ</t>
    </rPh>
    <rPh sb="35" eb="36">
      <t>テン</t>
    </rPh>
    <rPh sb="37" eb="39">
      <t>ミウ</t>
    </rPh>
    <phoneticPr fontId="4"/>
  </si>
  <si>
    <t>5点</t>
  </si>
  <si>
    <t>3点</t>
  </si>
  <si>
    <t>2点</t>
  </si>
  <si>
    <t>また、評価および重要度ごとの配点は、下表のとおり。</t>
    <rPh sb="3" eb="5">
      <t>ヒョウカ</t>
    </rPh>
    <rPh sb="8" eb="11">
      <t>ジュウヨウド</t>
    </rPh>
    <rPh sb="14" eb="16">
      <t>ハイテン</t>
    </rPh>
    <rPh sb="18" eb="20">
      <t>カヒョウ</t>
    </rPh>
    <phoneticPr fontId="4"/>
  </si>
  <si>
    <t>項</t>
    <rPh sb="0" eb="1">
      <t>コウ</t>
    </rPh>
    <phoneticPr fontId="6"/>
  </si>
  <si>
    <t>評価項目</t>
    <rPh sb="0" eb="2">
      <t>ヒョウカ</t>
    </rPh>
    <rPh sb="2" eb="4">
      <t>コウモク</t>
    </rPh>
    <phoneticPr fontId="6"/>
  </si>
  <si>
    <t>仕様書</t>
    <rPh sb="0" eb="3">
      <t>シヨウショ</t>
    </rPh>
    <phoneticPr fontId="6"/>
  </si>
  <si>
    <t>提案を求める事項</t>
    <rPh sb="0" eb="2">
      <t>テイアン</t>
    </rPh>
    <rPh sb="3" eb="4">
      <t>モト</t>
    </rPh>
    <rPh sb="6" eb="8">
      <t>ジコウ</t>
    </rPh>
    <phoneticPr fontId="6"/>
  </si>
  <si>
    <t>評価の基準</t>
    <rPh sb="0" eb="2">
      <t>ヒョウカ</t>
    </rPh>
    <rPh sb="3" eb="5">
      <t>キジュン</t>
    </rPh>
    <phoneticPr fontId="6"/>
  </si>
  <si>
    <t>評点</t>
    <rPh sb="0" eb="2">
      <t>ヒョウテン</t>
    </rPh>
    <phoneticPr fontId="6"/>
  </si>
  <si>
    <t>係数</t>
    <rPh sb="0" eb="2">
      <t>ケイスウ</t>
    </rPh>
    <phoneticPr fontId="6"/>
  </si>
  <si>
    <t>配点</t>
    <rPh sb="0" eb="2">
      <t>ハイテン</t>
    </rPh>
    <phoneticPr fontId="6"/>
  </si>
  <si>
    <t>特に
優れている</t>
    <rPh sb="0" eb="1">
      <t>トク</t>
    </rPh>
    <rPh sb="3" eb="4">
      <t>スグ</t>
    </rPh>
    <phoneticPr fontId="6"/>
  </si>
  <si>
    <t>優れている</t>
    <rPh sb="0" eb="1">
      <t>スグ</t>
    </rPh>
    <phoneticPr fontId="6"/>
  </si>
  <si>
    <t>標準</t>
    <rPh sb="0" eb="2">
      <t>ヒョウジュン</t>
    </rPh>
    <phoneticPr fontId="6"/>
  </si>
  <si>
    <t>やや
劣っている</t>
    <rPh sb="3" eb="4">
      <t>オト</t>
    </rPh>
    <phoneticPr fontId="6"/>
  </si>
  <si>
    <t>劣っている</t>
    <rPh sb="0" eb="1">
      <t>オト</t>
    </rPh>
    <phoneticPr fontId="6"/>
  </si>
  <si>
    <t>運用保守の設計</t>
    <rPh sb="0" eb="4">
      <t>ウンヨウホシュ</t>
    </rPh>
    <rPh sb="5" eb="7">
      <t>セッケイ</t>
    </rPh>
    <phoneticPr fontId="6"/>
  </si>
  <si>
    <t>法（制度）改正対応・標準化関連文書群改定時の対応</t>
    <rPh sb="0" eb="1">
      <t>ホウ</t>
    </rPh>
    <rPh sb="2" eb="4">
      <t>セイド</t>
    </rPh>
    <rPh sb="5" eb="7">
      <t>カイセイ</t>
    </rPh>
    <rPh sb="7" eb="9">
      <t>タイオウ</t>
    </rPh>
    <rPh sb="10" eb="12">
      <t>ヒョウジュン</t>
    </rPh>
    <rPh sb="12" eb="13">
      <t>カ</t>
    </rPh>
    <rPh sb="13" eb="15">
      <t>カンレン</t>
    </rPh>
    <rPh sb="15" eb="17">
      <t>ブンショ</t>
    </rPh>
    <rPh sb="17" eb="18">
      <t>グン</t>
    </rPh>
    <rPh sb="18" eb="20">
      <t>カイテイ</t>
    </rPh>
    <rPh sb="20" eb="21">
      <t>ジ</t>
    </rPh>
    <rPh sb="22" eb="24">
      <t>タイオウ</t>
    </rPh>
    <phoneticPr fontId="6"/>
  </si>
  <si>
    <t>法（制度）改正・標準仕様書群改版時に対する提案システムの対応方針（無償範囲、有償範囲等）を示すこと。</t>
    <rPh sb="2" eb="4">
      <t>セイド</t>
    </rPh>
    <phoneticPr fontId="6"/>
  </si>
  <si>
    <t>ー</t>
    <phoneticPr fontId="6"/>
  </si>
  <si>
    <t>－</t>
    <phoneticPr fontId="6"/>
  </si>
  <si>
    <t>合計</t>
    <rPh sb="0" eb="2">
      <t>ゴウケイ</t>
    </rPh>
    <phoneticPr fontId="6"/>
  </si>
  <si>
    <t>評点</t>
    <rPh sb="0" eb="2">
      <t>ヒョウテン</t>
    </rPh>
    <phoneticPr fontId="4"/>
  </si>
  <si>
    <t>×1
（配点５）</t>
    <rPh sb="4" eb="6">
      <t>ハイテン</t>
    </rPh>
    <phoneticPr fontId="4"/>
  </si>
  <si>
    <t>×6
（配点30）</t>
    <phoneticPr fontId="4"/>
  </si>
  <si>
    <t>提案を求める事項及び評価ポイントは、別シート「評価基準 【企画提案書】」に示すとおり。</t>
    <rPh sb="0" eb="2">
      <t>テイアン</t>
    </rPh>
    <rPh sb="3" eb="4">
      <t>モト</t>
    </rPh>
    <rPh sb="6" eb="8">
      <t>ジコウ</t>
    </rPh>
    <rPh sb="8" eb="9">
      <t>オヨ</t>
    </rPh>
    <rPh sb="10" eb="12">
      <t>ヒョウカ</t>
    </rPh>
    <rPh sb="18" eb="19">
      <t>ベツ</t>
    </rPh>
    <rPh sb="23" eb="25">
      <t>ヒョウカ</t>
    </rPh>
    <rPh sb="25" eb="27">
      <t>キジュン</t>
    </rPh>
    <rPh sb="29" eb="31">
      <t>キカク</t>
    </rPh>
    <rPh sb="31" eb="34">
      <t>テイアンショ</t>
    </rPh>
    <rPh sb="37" eb="38">
      <t>シメ</t>
    </rPh>
    <phoneticPr fontId="4"/>
  </si>
  <si>
    <t>配点</t>
    <rPh sb="0" eb="2">
      <t>ハイテン</t>
    </rPh>
    <phoneticPr fontId="4"/>
  </si>
  <si>
    <t>分配点</t>
    <rPh sb="0" eb="1">
      <t>ブン</t>
    </rPh>
    <rPh sb="1" eb="3">
      <t>ハイテン</t>
    </rPh>
    <phoneticPr fontId="4"/>
  </si>
  <si>
    <t>区分</t>
    <rPh sb="0" eb="2">
      <t>クブン</t>
    </rPh>
    <phoneticPr fontId="4"/>
  </si>
  <si>
    <t>重要度</t>
    <rPh sb="0" eb="3">
      <t>ジュウヨウド</t>
    </rPh>
    <phoneticPr fontId="6"/>
  </si>
  <si>
    <t>重要度と係数</t>
    <rPh sb="0" eb="3">
      <t>ジュウヨウド</t>
    </rPh>
    <rPh sb="4" eb="6">
      <t>ケイスウ</t>
    </rPh>
    <phoneticPr fontId="4"/>
  </si>
  <si>
    <t>（２）機能要件書の評価</t>
    <rPh sb="3" eb="5">
      <t>キノウ</t>
    </rPh>
    <rPh sb="5" eb="7">
      <t>ヨウケン</t>
    </rPh>
    <rPh sb="7" eb="8">
      <t>ショ</t>
    </rPh>
    <rPh sb="9" eb="11">
      <t>ヒョウカ</t>
    </rPh>
    <phoneticPr fontId="4"/>
  </si>
  <si>
    <t>（３）見積書の評価</t>
    <rPh sb="3" eb="5">
      <t>ミツ</t>
    </rPh>
    <rPh sb="5" eb="6">
      <t>ショ</t>
    </rPh>
    <rPh sb="7" eb="9">
      <t>ヒョウカ</t>
    </rPh>
    <phoneticPr fontId="4"/>
  </si>
  <si>
    <t>（２）機能要件書の評価基準</t>
    <rPh sb="3" eb="7">
      <t>キノウヨウケン</t>
    </rPh>
    <rPh sb="7" eb="8">
      <t>ショ</t>
    </rPh>
    <rPh sb="9" eb="13">
      <t>ヒョウカキジュン</t>
    </rPh>
    <phoneticPr fontId="4"/>
  </si>
  <si>
    <t>回答内容</t>
    <rPh sb="0" eb="2">
      <t>カイトウ</t>
    </rPh>
    <rPh sb="2" eb="4">
      <t>ナイヨウ</t>
    </rPh>
    <phoneticPr fontId="4"/>
  </si>
  <si>
    <t>"〇：対応可</t>
    <phoneticPr fontId="4"/>
  </si>
  <si>
    <t>"×"：実装しない</t>
    <rPh sb="4" eb="6">
      <t>ジッソウ</t>
    </rPh>
    <phoneticPr fontId="4"/>
  </si>
  <si>
    <t>（３）見積書の評価基準</t>
    <rPh sb="3" eb="5">
      <t>ミツモリ</t>
    </rPh>
    <rPh sb="5" eb="6">
      <t>ショ</t>
    </rPh>
    <rPh sb="7" eb="11">
      <t>ヒョウカキジュン</t>
    </rPh>
    <phoneticPr fontId="4"/>
  </si>
  <si>
    <t>100点</t>
    <rPh sb="3" eb="4">
      <t>テン</t>
    </rPh>
    <phoneticPr fontId="4"/>
  </si>
  <si>
    <t>×3
（配点10）</t>
    <phoneticPr fontId="4"/>
  </si>
  <si>
    <t>加点1</t>
    <rPh sb="0" eb="2">
      <t>カテン</t>
    </rPh>
    <phoneticPr fontId="4"/>
  </si>
  <si>
    <t>加点</t>
    <rPh sb="0" eb="2">
      <t>カテン</t>
    </rPh>
    <phoneticPr fontId="4"/>
  </si>
  <si>
    <t>"△"：代替案で対応可</t>
    <rPh sb="4" eb="7">
      <t>ダイタイアン</t>
    </rPh>
    <phoneticPr fontId="4"/>
  </si>
  <si>
    <t>実績</t>
    <rPh sb="0" eb="2">
      <t>ジッセキ</t>
    </rPh>
    <phoneticPr fontId="6"/>
  </si>
  <si>
    <t>見積書</t>
    <rPh sb="0" eb="3">
      <t>ミツモリショ</t>
    </rPh>
    <phoneticPr fontId="4"/>
  </si>
  <si>
    <t>機能要件書</t>
    <rPh sb="0" eb="5">
      <t>キノウヨウケンショ</t>
    </rPh>
    <phoneticPr fontId="4"/>
  </si>
  <si>
    <t>企画提案書</t>
    <rPh sb="0" eb="2">
      <t>キカク</t>
    </rPh>
    <rPh sb="2" eb="5">
      <t>テイアンショ</t>
    </rPh>
    <phoneticPr fontId="4"/>
  </si>
  <si>
    <t>分類ごとの評点配分を以下のように設定し、総合評価とする。</t>
    <rPh sb="0" eb="2">
      <t>ブンルイ</t>
    </rPh>
    <rPh sb="5" eb="7">
      <t>ヒョウテン</t>
    </rPh>
    <rPh sb="7" eb="9">
      <t>ハイブン</t>
    </rPh>
    <rPh sb="10" eb="12">
      <t>イカ</t>
    </rPh>
    <rPh sb="16" eb="18">
      <t>セッテイ</t>
    </rPh>
    <rPh sb="20" eb="22">
      <t>ソウゴウ</t>
    </rPh>
    <rPh sb="22" eb="24">
      <t>ヒョウカ</t>
    </rPh>
    <phoneticPr fontId="4"/>
  </si>
  <si>
    <t>評価しない</t>
    <rPh sb="0" eb="2">
      <t>ヒョウカ</t>
    </rPh>
    <phoneticPr fontId="4"/>
  </si>
  <si>
    <t>50点</t>
    <rPh sb="2" eb="3">
      <t>テン</t>
    </rPh>
    <phoneticPr fontId="4"/>
  </si>
  <si>
    <t>※使用する見積金額は消費税を含む金額とする。</t>
    <phoneticPr fontId="4"/>
  </si>
  <si>
    <t>山形市戸籍情報システム及び戸籍附票システム標準化対応業務に係る企画提案評価基準表</t>
    <rPh sb="0" eb="3">
      <t>ヤマガタシ</t>
    </rPh>
    <rPh sb="3" eb="5">
      <t>コセキ</t>
    </rPh>
    <rPh sb="5" eb="7">
      <t>ジョウホウ</t>
    </rPh>
    <rPh sb="11" eb="12">
      <t>オヨ</t>
    </rPh>
    <rPh sb="13" eb="15">
      <t>コセキ</t>
    </rPh>
    <rPh sb="15" eb="17">
      <t>フヒョウ</t>
    </rPh>
    <rPh sb="21" eb="23">
      <t>ヒョウジュン</t>
    </rPh>
    <rPh sb="23" eb="24">
      <t>カ</t>
    </rPh>
    <rPh sb="24" eb="26">
      <t>タイオウ</t>
    </rPh>
    <rPh sb="26" eb="28">
      <t>ギョウム</t>
    </rPh>
    <rPh sb="29" eb="30">
      <t>カカ</t>
    </rPh>
    <rPh sb="31" eb="33">
      <t>キカク</t>
    </rPh>
    <rPh sb="33" eb="35">
      <t>テイアン</t>
    </rPh>
    <rPh sb="35" eb="37">
      <t>ヒョウカ</t>
    </rPh>
    <rPh sb="37" eb="39">
      <t>キジュン</t>
    </rPh>
    <rPh sb="39" eb="40">
      <t>ヒョウ</t>
    </rPh>
    <phoneticPr fontId="6"/>
  </si>
  <si>
    <t>①構築費用（総額）</t>
    <rPh sb="3" eb="5">
      <t>ヒヨウ</t>
    </rPh>
    <rPh sb="6" eb="8">
      <t>ソウガク</t>
    </rPh>
    <phoneticPr fontId="4"/>
  </si>
  <si>
    <t>②運用保守費用（年額）</t>
    <rPh sb="5" eb="7">
      <t>ヒヨウ</t>
    </rPh>
    <phoneticPr fontId="4"/>
  </si>
  <si>
    <t>③ガバメントクラウド利用料（月額）</t>
    <rPh sb="10" eb="13">
      <t>リヨウリョウ</t>
    </rPh>
    <rPh sb="14" eb="15">
      <t>ツキ</t>
    </rPh>
    <phoneticPr fontId="4"/>
  </si>
  <si>
    <t>【計算式】</t>
    <rPh sb="1" eb="4">
      <t>ケイサンシキ</t>
    </rPh>
    <phoneticPr fontId="4"/>
  </si>
  <si>
    <t>　②　価格点　＝　各項目の価格点の合計</t>
    <rPh sb="3" eb="6">
      <t>カカクテン</t>
    </rPh>
    <rPh sb="9" eb="12">
      <t>カクコウモク</t>
    </rPh>
    <rPh sb="13" eb="16">
      <t>カカクテン</t>
    </rPh>
    <rPh sb="17" eb="19">
      <t>ゴウケイ</t>
    </rPh>
    <phoneticPr fontId="6"/>
  </si>
  <si>
    <t>【計算例】</t>
    <rPh sb="1" eb="4">
      <t>ケイサンレイ</t>
    </rPh>
    <phoneticPr fontId="4"/>
  </si>
  <si>
    <t>見積価格</t>
    <rPh sb="0" eb="4">
      <t>ミツモリカカク</t>
    </rPh>
    <phoneticPr fontId="4"/>
  </si>
  <si>
    <t>最低見積価格</t>
    <rPh sb="0" eb="4">
      <t>サイテイミツモリ</t>
    </rPh>
    <rPh sb="4" eb="6">
      <t>カカク</t>
    </rPh>
    <phoneticPr fontId="4"/>
  </si>
  <si>
    <t>※最低見積価格：全てのプロポーザル参加事業者の中で、最も見積価格が低かった金額（項目ごと）</t>
    <rPh sb="1" eb="3">
      <t>サイテイ</t>
    </rPh>
    <rPh sb="3" eb="5">
      <t>ミツモリ</t>
    </rPh>
    <rPh sb="5" eb="7">
      <t>カカク</t>
    </rPh>
    <rPh sb="8" eb="9">
      <t>スベ</t>
    </rPh>
    <rPh sb="17" eb="22">
      <t>サンカジギョウシャ</t>
    </rPh>
    <rPh sb="23" eb="24">
      <t>ナカ</t>
    </rPh>
    <rPh sb="26" eb="27">
      <t>モット</t>
    </rPh>
    <rPh sb="28" eb="30">
      <t>ミツモリ</t>
    </rPh>
    <rPh sb="30" eb="32">
      <t>カカク</t>
    </rPh>
    <rPh sb="33" eb="34">
      <t>ヒク</t>
    </rPh>
    <rPh sb="37" eb="39">
      <t>キンガク</t>
    </rPh>
    <rPh sb="40" eb="42">
      <t>コウモク</t>
    </rPh>
    <phoneticPr fontId="6"/>
  </si>
  <si>
    <t>※見積価格：自社の見積額（下記朱書き）</t>
    <rPh sb="1" eb="5">
      <t>ミツモリカカク</t>
    </rPh>
    <rPh sb="6" eb="8">
      <t>ジシャ</t>
    </rPh>
    <rPh sb="9" eb="12">
      <t>ミツモリガク</t>
    </rPh>
    <rPh sb="13" eb="17">
      <t>カキシュガ</t>
    </rPh>
    <phoneticPr fontId="6"/>
  </si>
  <si>
    <r>
      <t>　①　</t>
    </r>
    <r>
      <rPr>
        <b/>
        <sz val="11"/>
        <color theme="1"/>
        <rFont val="BIZ UDゴシック"/>
        <family val="3"/>
        <charset val="128"/>
      </rPr>
      <t>各項目の価格点</t>
    </r>
    <r>
      <rPr>
        <sz val="11"/>
        <color theme="1"/>
        <rFont val="BIZ UDゴシック"/>
        <family val="3"/>
        <charset val="128"/>
      </rPr>
      <t>　＝　各項目の分配点　×　（最低見積価格　／　見積価格）</t>
    </r>
    <phoneticPr fontId="6"/>
  </si>
  <si>
    <t>200,000,000円</t>
    <rPh sb="11" eb="12">
      <t>エン</t>
    </rPh>
    <phoneticPr fontId="4"/>
  </si>
  <si>
    <t>150,000,000円</t>
    <rPh sb="11" eb="12">
      <t>エン</t>
    </rPh>
    <phoneticPr fontId="4"/>
  </si>
  <si>
    <t>1,000,000円</t>
    <rPh sb="9" eb="10">
      <t>エン</t>
    </rPh>
    <phoneticPr fontId="4"/>
  </si>
  <si>
    <t>なお、点数は小数点１桁（小数点２桁で四捨五入）までとする。</t>
    <rPh sb="3" eb="5">
      <t>テンスウ</t>
    </rPh>
    <rPh sb="6" eb="9">
      <t>ショウスウテン</t>
    </rPh>
    <rPh sb="10" eb="11">
      <t>ケタ</t>
    </rPh>
    <rPh sb="12" eb="15">
      <t>ショウスウテン</t>
    </rPh>
    <rPh sb="16" eb="17">
      <t>ケタ</t>
    </rPh>
    <rPh sb="18" eb="22">
      <t>シシャゴニュウ</t>
    </rPh>
    <phoneticPr fontId="4"/>
  </si>
  <si>
    <t>【計算式】　機能要件点　＝　100　　×　（加点合計／加点対象機能数合計）</t>
    <rPh sb="1" eb="4">
      <t>ケイサンシキ</t>
    </rPh>
    <rPh sb="22" eb="24">
      <t>カテン</t>
    </rPh>
    <rPh sb="24" eb="26">
      <t>ゴウケイ</t>
    </rPh>
    <rPh sb="27" eb="29">
      <t>カテン</t>
    </rPh>
    <rPh sb="29" eb="31">
      <t>タイショウ</t>
    </rPh>
    <rPh sb="31" eb="33">
      <t>キノウ</t>
    </rPh>
    <rPh sb="33" eb="34">
      <t>スウ</t>
    </rPh>
    <rPh sb="34" eb="36">
      <t>ゴウケイ</t>
    </rPh>
    <phoneticPr fontId="6"/>
  </si>
  <si>
    <t>加点対象機能数合計</t>
    <rPh sb="0" eb="2">
      <t>カテン</t>
    </rPh>
    <rPh sb="2" eb="4">
      <t>タイショウ</t>
    </rPh>
    <rPh sb="4" eb="6">
      <t>キノウ</t>
    </rPh>
    <rPh sb="6" eb="7">
      <t>スウ</t>
    </rPh>
    <rPh sb="7" eb="9">
      <t>ゴウケイ</t>
    </rPh>
    <phoneticPr fontId="4"/>
  </si>
  <si>
    <t>計算方法）　"〇"の個数が120の場合</t>
    <rPh sb="0" eb="2">
      <t>ケイサン</t>
    </rPh>
    <rPh sb="2" eb="4">
      <t>ホウホウ</t>
    </rPh>
    <rPh sb="17" eb="19">
      <t>バアイ</t>
    </rPh>
    <phoneticPr fontId="4"/>
  </si>
  <si>
    <t>業務の背景・目的等</t>
    <rPh sb="0" eb="2">
      <t>ギョウム</t>
    </rPh>
    <rPh sb="3" eb="5">
      <t>ハイケイ</t>
    </rPh>
    <rPh sb="6" eb="8">
      <t>モクテキ</t>
    </rPh>
    <rPh sb="8" eb="9">
      <t>トウ</t>
    </rPh>
    <phoneticPr fontId="6"/>
  </si>
  <si>
    <t>・「地方公共団体情報システムの標準化に関する法律」に定められている国の基準に適合したシステム構築を行うに当たっての基本姿勢を示すこと。
・業務の目的及び課題を認識し、それに対する取組方針を明確に示すこと。
・提案者が業務を履行することによる効果を明確に示すこと。</t>
    <rPh sb="79" eb="81">
      <t>ニンシキ</t>
    </rPh>
    <rPh sb="97" eb="98">
      <t>シメ</t>
    </rPh>
    <rPh sb="126" eb="127">
      <t>シメ</t>
    </rPh>
    <phoneticPr fontId="6"/>
  </si>
  <si>
    <t>スケジュール</t>
    <phoneticPr fontId="6"/>
  </si>
  <si>
    <t>実施体制</t>
    <rPh sb="0" eb="4">
      <t>ジッシタイセイ</t>
    </rPh>
    <phoneticPr fontId="6"/>
  </si>
  <si>
    <t>本業務の実施体制に関して、次の内容を示すこと。
・実施体制（体制図）
・担当予定者の経歴一覧</t>
    <rPh sb="38" eb="41">
      <t>ヨテイシャ</t>
    </rPh>
    <phoneticPr fontId="6"/>
  </si>
  <si>
    <t>プロジェクト管理</t>
    <rPh sb="6" eb="8">
      <t>カンリ</t>
    </rPh>
    <phoneticPr fontId="6"/>
  </si>
  <si>
    <t>本業務におけるプロジェクト管理の方針（進捗管理、品質管理、課題管理等）を示すこと。</t>
    <phoneticPr fontId="6"/>
  </si>
  <si>
    <t>システムの構築方針（標準化準拠システム）</t>
    <rPh sb="10" eb="12">
      <t>ヒョウジュン</t>
    </rPh>
    <rPh sb="12" eb="13">
      <t>カ</t>
    </rPh>
    <rPh sb="13" eb="15">
      <t>ジュンキョ</t>
    </rPh>
    <phoneticPr fontId="6"/>
  </si>
  <si>
    <t>・国が示す標準準拠システムに対する本システムの対応方針を示すこと。（今後のオプション機能に対する方針を含む）
・調達対象システムとして導入予定のソフトウェアに関する概要や環境構築コンセプト等の、基本的な情報を示すこと。</t>
    <rPh sb="1" eb="2">
      <t>クニ</t>
    </rPh>
    <rPh sb="3" eb="4">
      <t>シメ</t>
    </rPh>
    <rPh sb="14" eb="15">
      <t>タイ</t>
    </rPh>
    <rPh sb="17" eb="18">
      <t>ホン</t>
    </rPh>
    <rPh sb="34" eb="36">
      <t>コンゴ</t>
    </rPh>
    <rPh sb="42" eb="44">
      <t>キノウ</t>
    </rPh>
    <rPh sb="45" eb="46">
      <t>タイ</t>
    </rPh>
    <rPh sb="48" eb="50">
      <t>ホウシン</t>
    </rPh>
    <phoneticPr fontId="6"/>
  </si>
  <si>
    <t>システム稼働環境</t>
    <rPh sb="4" eb="8">
      <t>カドウカンキョウ</t>
    </rPh>
    <phoneticPr fontId="6"/>
  </si>
  <si>
    <t>・システムの稼働環境（ガバメントクラウド）を示すとともに、その対応方針および運用方針を示すこと。なお、調達システムの中でガバメントクラウドに実装しないシステムがある場合、その理由および代わりのシステム稼働環境を示すこと。
・稼働環境の構築作業における責任分界点を示すこと。
・ガバメントクラウド運用管理補助者としての役割を明確に示すこと。
・アプリケーション等提供・保守者としての役割を明確に示すこと。
・稼働環境のダウンに備え、ダウンリカバリに関する方針または具体的な手段を示すこと。</t>
    <rPh sb="51" eb="53">
      <t>チョウタツ</t>
    </rPh>
    <rPh sb="58" eb="59">
      <t>ナカ</t>
    </rPh>
    <rPh sb="147" eb="154">
      <t>ウンヨウカンリホジョシャ</t>
    </rPh>
    <rPh sb="158" eb="160">
      <t>ヤクワリ</t>
    </rPh>
    <rPh sb="161" eb="163">
      <t>メイカク</t>
    </rPh>
    <rPh sb="164" eb="165">
      <t>シメ</t>
    </rPh>
    <rPh sb="179" eb="180">
      <t>トウ</t>
    </rPh>
    <rPh sb="180" eb="182">
      <t>テイキョウ</t>
    </rPh>
    <rPh sb="183" eb="186">
      <t>ホシュシャ</t>
    </rPh>
    <rPh sb="190" eb="192">
      <t>ヤクワリ</t>
    </rPh>
    <rPh sb="193" eb="195">
      <t>メイカク</t>
    </rPh>
    <rPh sb="196" eb="197">
      <t>シメ</t>
    </rPh>
    <phoneticPr fontId="6"/>
  </si>
  <si>
    <t>・ガバメントクラウドにおける最適化、コスト削減対策を明確に示すこと。
（運用管理、リソース、ネットワーク通信量）</t>
    <rPh sb="14" eb="17">
      <t>サイテキカ</t>
    </rPh>
    <rPh sb="21" eb="23">
      <t>サクゲン</t>
    </rPh>
    <rPh sb="23" eb="25">
      <t>タイサク</t>
    </rPh>
    <rPh sb="26" eb="28">
      <t>メイカク</t>
    </rPh>
    <rPh sb="29" eb="30">
      <t>シメ</t>
    </rPh>
    <rPh sb="36" eb="40">
      <t>ウンヨウカンリ</t>
    </rPh>
    <rPh sb="52" eb="55">
      <t>ツウシンリョウ</t>
    </rPh>
    <phoneticPr fontId="6"/>
  </si>
  <si>
    <t>データ移行</t>
    <rPh sb="3" eb="5">
      <t>イコウ</t>
    </rPh>
    <phoneticPr fontId="6"/>
  </si>
  <si>
    <t>・移行に係る対応方針や、想定されるリスクと対応策を示すこと。
・安全かつ確実な本番切り替えの手段、安定した稼働のための方法や施策を示すこと。
・データ移行に関する作業方針、作業と役割を示すこと。また、負荷軽減の工夫（効率性・正確性等を担保する手段）を示すこと。
・移行可能なデータとその時期・手順・管理手法を明確に示すこと。移行不可能なデータについては代替案を示すこと。</t>
    <rPh sb="162" eb="164">
      <t>イコウ</t>
    </rPh>
    <phoneticPr fontId="6"/>
  </si>
  <si>
    <t>テストの計画</t>
    <rPh sb="4" eb="6">
      <t>ケイカク</t>
    </rPh>
    <phoneticPr fontId="6"/>
  </si>
  <si>
    <t>・テストに関する作業の対応方針およびテスト実施に当たっての工夫を示すこと。
・テストに関する職員の作業負荷を軽減するための工夫を示すこと。</t>
    <phoneticPr fontId="6"/>
  </si>
  <si>
    <t>運用保守サービスに関する方針等を示すこと。必要に応じて具体的な説明を示すこと。</t>
    <phoneticPr fontId="6"/>
  </si>
  <si>
    <t>その他</t>
    <rPh sb="2" eb="3">
      <t>タ</t>
    </rPh>
    <phoneticPr fontId="6"/>
  </si>
  <si>
    <t>提案者が想定する職員の業務効率化、作業負荷軽減に繋がる先端技術の活用の対象業務および方法や中長期的な展開も視野に入れた提案を具体的に示すこと。</t>
    <rPh sb="0" eb="3">
      <t>テイアンシャ</t>
    </rPh>
    <rPh sb="4" eb="6">
      <t>ソウテイ</t>
    </rPh>
    <rPh sb="8" eb="10">
      <t>ショクイン</t>
    </rPh>
    <rPh sb="11" eb="13">
      <t>ギョウム</t>
    </rPh>
    <rPh sb="13" eb="15">
      <t>コウリツ</t>
    </rPh>
    <rPh sb="15" eb="16">
      <t>カ</t>
    </rPh>
    <rPh sb="17" eb="19">
      <t>サギョウ</t>
    </rPh>
    <rPh sb="19" eb="21">
      <t>フカ</t>
    </rPh>
    <rPh sb="21" eb="23">
      <t>ケイゲン</t>
    </rPh>
    <rPh sb="24" eb="25">
      <t>ツナ</t>
    </rPh>
    <rPh sb="27" eb="29">
      <t>センタン</t>
    </rPh>
    <rPh sb="29" eb="31">
      <t>ギジュツ</t>
    </rPh>
    <rPh sb="32" eb="34">
      <t>カツヨウ</t>
    </rPh>
    <rPh sb="35" eb="37">
      <t>タイショウ</t>
    </rPh>
    <rPh sb="37" eb="39">
      <t>ギョウム</t>
    </rPh>
    <rPh sb="42" eb="44">
      <t>ホウホウ</t>
    </rPh>
    <rPh sb="45" eb="48">
      <t>チュウチョウキ</t>
    </rPh>
    <rPh sb="48" eb="49">
      <t>テキ</t>
    </rPh>
    <rPh sb="50" eb="52">
      <t>テンカイ</t>
    </rPh>
    <rPh sb="53" eb="55">
      <t>シヤ</t>
    </rPh>
    <rPh sb="56" eb="57">
      <t>イ</t>
    </rPh>
    <rPh sb="59" eb="61">
      <t>テイアン</t>
    </rPh>
    <rPh sb="62" eb="64">
      <t>グタイ</t>
    </rPh>
    <rPh sb="64" eb="65">
      <t>テキ</t>
    </rPh>
    <rPh sb="66" eb="67">
      <t>シメ</t>
    </rPh>
    <phoneticPr fontId="6"/>
  </si>
  <si>
    <t>・標準準拠システム（ガバメントクラウド移行）の他自治体での導入、稼働実績を具体的に示すこと。
・中核市以上の規模の自治体での導入実績を具体的に示すこと。</t>
    <phoneticPr fontId="6"/>
  </si>
  <si>
    <t>ネットワーク要件</t>
    <rPh sb="6" eb="8">
      <t>ヨウケン</t>
    </rPh>
    <phoneticPr fontId="6"/>
  </si>
  <si>
    <t>ガバメントクラウド構築</t>
    <rPh sb="9" eb="11">
      <t>コウチク</t>
    </rPh>
    <phoneticPr fontId="6"/>
  </si>
  <si>
    <t>6.1
6.2
6.4
6.5
6.6</t>
    <phoneticPr fontId="6"/>
  </si>
  <si>
    <t xml:space="preserve">データ連携要件
</t>
    <rPh sb="3" eb="7">
      <t>レンケイヨウケン</t>
    </rPh>
    <phoneticPr fontId="6"/>
  </si>
  <si>
    <t>3.3
4.4</t>
    <phoneticPr fontId="6"/>
  </si>
  <si>
    <t xml:space="preserve">
3.5</t>
    <phoneticPr fontId="6"/>
  </si>
  <si>
    <t xml:space="preserve">3.4
</t>
    <phoneticPr fontId="6"/>
  </si>
  <si>
    <t xml:space="preserve">文字要件
</t>
    <rPh sb="0" eb="2">
      <t>モジ</t>
    </rPh>
    <rPh sb="2" eb="4">
      <t>ヨウケン</t>
    </rPh>
    <phoneticPr fontId="6"/>
  </si>
  <si>
    <t xml:space="preserve">・連携が必要となる他のシステムとの連携方法について、明確に示すこと。
・山形市が導入している基幹システム（日立：自治体ソリューションＡＤＷＯＲLＤ）との他自治体での連携実績を具体的に示すこと。
</t>
    <rPh sb="1" eb="3">
      <t>レンケイ</t>
    </rPh>
    <rPh sb="4" eb="6">
      <t>ヒツヨウ</t>
    </rPh>
    <rPh sb="9" eb="10">
      <t>ホカ</t>
    </rPh>
    <rPh sb="17" eb="19">
      <t>レンケイ</t>
    </rPh>
    <rPh sb="19" eb="21">
      <t>ホウホウ</t>
    </rPh>
    <rPh sb="26" eb="28">
      <t>メイカク</t>
    </rPh>
    <rPh sb="29" eb="30">
      <t>シメ</t>
    </rPh>
    <phoneticPr fontId="6"/>
  </si>
  <si>
    <t>・標準仕様書に定められる文字要件に対応するための方針を示すこと。（経過措置の利用有無、文字フォント、文字同定作業における関係者の役割分担等）
・標準化前後で使用される文字が変化することによる証明書発行への影響及びその対策ついて具体的について示すこと。</t>
    <rPh sb="24" eb="26">
      <t>ホウシン</t>
    </rPh>
    <rPh sb="27" eb="28">
      <t>シメ</t>
    </rPh>
    <rPh sb="33" eb="35">
      <t>ケイカ</t>
    </rPh>
    <rPh sb="35" eb="37">
      <t>ソチ</t>
    </rPh>
    <rPh sb="38" eb="40">
      <t>リヨウ</t>
    </rPh>
    <rPh sb="40" eb="42">
      <t>ウム</t>
    </rPh>
    <rPh sb="43" eb="45">
      <t>モジ</t>
    </rPh>
    <rPh sb="50" eb="52">
      <t>モジ</t>
    </rPh>
    <rPh sb="52" eb="54">
      <t>ドウテイ</t>
    </rPh>
    <rPh sb="54" eb="56">
      <t>サギョウ</t>
    </rPh>
    <rPh sb="60" eb="63">
      <t>カンケイシャ</t>
    </rPh>
    <rPh sb="64" eb="66">
      <t>ヤクワリ</t>
    </rPh>
    <rPh sb="66" eb="68">
      <t>ブンタン</t>
    </rPh>
    <rPh sb="68" eb="69">
      <t>トウ</t>
    </rPh>
    <rPh sb="72" eb="75">
      <t>ヒョウジュンカ</t>
    </rPh>
    <rPh sb="75" eb="77">
      <t>ゼンゴ</t>
    </rPh>
    <rPh sb="78" eb="80">
      <t>シヨウ</t>
    </rPh>
    <rPh sb="83" eb="85">
      <t>モジ</t>
    </rPh>
    <rPh sb="86" eb="88">
      <t>ヘンカ</t>
    </rPh>
    <rPh sb="95" eb="98">
      <t>ショウメイショ</t>
    </rPh>
    <rPh sb="98" eb="100">
      <t>ハッコウ</t>
    </rPh>
    <rPh sb="102" eb="104">
      <t>エイキョウ</t>
    </rPh>
    <rPh sb="104" eb="105">
      <t>オヨ</t>
    </rPh>
    <rPh sb="108" eb="110">
      <t>タイサク</t>
    </rPh>
    <rPh sb="113" eb="116">
      <t>グタイテキ</t>
    </rPh>
    <rPh sb="120" eb="121">
      <t>シメ</t>
    </rPh>
    <phoneticPr fontId="6"/>
  </si>
  <si>
    <t>・想定するネットワークの構成を示しすこと。山形市、提案事業者、関係事業者の責任範囲及び本業務の契約に含まれるかが明瞭に分かるよう、工夫すること。</t>
    <rPh sb="31" eb="33">
      <t>カンケイ</t>
    </rPh>
    <rPh sb="33" eb="36">
      <t>ジギョウシャ</t>
    </rPh>
    <phoneticPr fontId="6"/>
  </si>
  <si>
    <t>240点（審査委員４人の平均)</t>
    <rPh sb="3" eb="4">
      <t>テン</t>
    </rPh>
    <rPh sb="5" eb="7">
      <t>シンサ</t>
    </rPh>
    <rPh sb="7" eb="9">
      <t>イイン</t>
    </rPh>
    <rPh sb="10" eb="11">
      <t>ニン</t>
    </rPh>
    <rPh sb="12" eb="14">
      <t>ヘイキン</t>
    </rPh>
    <phoneticPr fontId="4"/>
  </si>
  <si>
    <t>340点</t>
    <rPh sb="3" eb="4">
      <t>テン</t>
    </rPh>
    <phoneticPr fontId="4"/>
  </si>
  <si>
    <t>①　構築費用：　               37.5点 ＝ 50 × (150,000,000/200,000,000）</t>
    <rPh sb="2" eb="6">
      <t>コウチクヒヨウ</t>
    </rPh>
    <rPh sb="27" eb="28">
      <t>テン</t>
    </rPh>
    <phoneticPr fontId="4"/>
  </si>
  <si>
    <t>価格点の算出方法：見積書における評価点は、構築費用の総額が提案上限額以下のものを対象とする。</t>
    <rPh sb="0" eb="2">
      <t>カカク</t>
    </rPh>
    <rPh sb="2" eb="3">
      <t>テン</t>
    </rPh>
    <rPh sb="29" eb="31">
      <t>テイアン</t>
    </rPh>
    <phoneticPr fontId="4"/>
  </si>
  <si>
    <t>機能要件点： 69.2点 = 100×（200 / 289）</t>
    <rPh sb="0" eb="2">
      <t>キノウ</t>
    </rPh>
    <rPh sb="2" eb="4">
      <t>ヨウケン</t>
    </rPh>
    <rPh sb="4" eb="5">
      <t>テン</t>
    </rPh>
    <rPh sb="11" eb="12">
      <t>テン</t>
    </rPh>
    <phoneticPr fontId="4"/>
  </si>
  <si>
    <t>・本市が仕様書に示す前提（令和８年2月末の本稼働）を踏まえた上で、システム構築に関するスケジュールを工程ごとに具体的に示すこと。
・本市職員や関連ベンダー等の関与が必要となる作業および時期を示すこと。</t>
    <rPh sb="19" eb="20">
      <t>マツ</t>
    </rPh>
    <rPh sb="21" eb="22">
      <t>ホン</t>
    </rPh>
    <phoneticPr fontId="6"/>
  </si>
  <si>
    <t>別紙「機能要件書」に求める各要件の内、指定する特定の機能要件についての回答内容に応じ、100点を満点とし次の計算式で算出する。</t>
    <rPh sb="5" eb="7">
      <t>ヨウケン</t>
    </rPh>
    <rPh sb="7" eb="8">
      <t>ショ</t>
    </rPh>
    <rPh sb="10" eb="11">
      <t>モト</t>
    </rPh>
    <rPh sb="13" eb="16">
      <t>カクヨウケン</t>
    </rPh>
    <rPh sb="17" eb="18">
      <t>ウチ</t>
    </rPh>
    <rPh sb="19" eb="21">
      <t>シテイ</t>
    </rPh>
    <rPh sb="23" eb="25">
      <t>トクテイ</t>
    </rPh>
    <rPh sb="26" eb="28">
      <t>キノウ</t>
    </rPh>
    <rPh sb="28" eb="30">
      <t>ヨウケン</t>
    </rPh>
    <rPh sb="35" eb="37">
      <t>カイトウ</t>
    </rPh>
    <rPh sb="37" eb="39">
      <t>ナイヨウ</t>
    </rPh>
    <rPh sb="40" eb="41">
      <t>オウ</t>
    </rPh>
    <rPh sb="46" eb="47">
      <t>テン</t>
    </rPh>
    <rPh sb="48" eb="50">
      <t>マンテン</t>
    </rPh>
    <rPh sb="52" eb="53">
      <t>ツギ</t>
    </rPh>
    <rPh sb="54" eb="57">
      <t>ケイサンシキ</t>
    </rPh>
    <rPh sb="58" eb="60">
      <t>サンシュツ</t>
    </rPh>
    <phoneticPr fontId="4"/>
  </si>
  <si>
    <t>40点</t>
    <phoneticPr fontId="4"/>
  </si>
  <si>
    <t>10点</t>
    <phoneticPr fontId="4"/>
  </si>
  <si>
    <t>50,000,000円</t>
    <rPh sb="10" eb="11">
      <t>エン</t>
    </rPh>
    <phoneticPr fontId="4"/>
  </si>
  <si>
    <t>30,000,000円</t>
    <rPh sb="10" eb="11">
      <t>エン</t>
    </rPh>
    <phoneticPr fontId="6"/>
  </si>
  <si>
    <t>500,000円</t>
    <rPh sb="7" eb="8">
      <t>エン</t>
    </rPh>
    <phoneticPr fontId="4"/>
  </si>
  <si>
    <t>②　運用保守費用：　           24.0点 ＝ 40 × (  30,000,000/  50,000,000）</t>
    <rPh sb="2" eb="8">
      <t>ウンヨウホシュヒヨウ</t>
    </rPh>
    <rPh sb="25" eb="26">
      <t>テン</t>
    </rPh>
    <phoneticPr fontId="4"/>
  </si>
  <si>
    <t>③　ガバメントクラウド利用料：　5.0点 ＝ 10 × (  500,000/  1,000,000）</t>
    <rPh sb="11" eb="14">
      <t>リヨウリョウ</t>
    </rPh>
    <rPh sb="19" eb="20">
      <t>テン</t>
    </rPh>
    <phoneticPr fontId="4"/>
  </si>
  <si>
    <t>★価格点：　66.5点　＝　37.5点　+　24.0点　+　5.0点</t>
    <rPh sb="1" eb="4">
      <t>カカクテン</t>
    </rPh>
    <rPh sb="10" eb="11">
      <t>テン</t>
    </rPh>
    <rPh sb="18" eb="19">
      <t>テン</t>
    </rPh>
    <rPh sb="26" eb="27">
      <t>テン</t>
    </rPh>
    <rPh sb="33" eb="34">
      <t>テン</t>
    </rPh>
    <phoneticPr fontId="6"/>
  </si>
  <si>
    <r>
      <rPr>
        <sz val="12"/>
        <color theme="1"/>
        <rFont val="BIZ UDゴシック"/>
        <family val="3"/>
        <charset val="128"/>
      </rPr>
      <t>③</t>
    </r>
    <r>
      <rPr>
        <sz val="11"/>
        <color theme="1"/>
        <rFont val="BIZ UDゴシック"/>
        <family val="3"/>
        <charset val="128"/>
      </rPr>
      <t>ガバメントクラウド利用料（月額）</t>
    </r>
    <rPh sb="10" eb="13">
      <t>リヨウリョウ</t>
    </rPh>
    <rPh sb="14" eb="15">
      <t>ツキ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</si>
</sst>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Red]\-#,##0;&quot;－&quot;"/>
    <numFmt numFmtId="177" formatCode="&quot;×&quot;0"/>
  </numFmts>
  <fonts count="17" x14ac:knownFonts="1">
    <font>
      <sz val="11"/>
      <color theme="1"/>
      <name val="游ゴシック"/>
      <family val="3"/>
      <scheme val="minor"/>
    </font>
    <font>
      <sz val="11"/>
      <name val="ＭＳ ゴシック"/>
      <family val="3"/>
    </font>
    <font>
      <sz val="10"/>
      <name val="Arial"/>
      <family val="2"/>
    </font>
    <font>
      <sz val="11"/>
      <color theme="1"/>
      <name val="游ゴシック"/>
      <family val="3"/>
      <scheme val="minor"/>
    </font>
    <font>
      <sz val="6"/>
      <name val="游ゴシック"/>
      <family val="3"/>
    </font>
    <font>
      <sz val="11"/>
      <color theme="1"/>
      <name val="游ゴシック"/>
      <family val="2"/>
      <scheme val="minor"/>
    </font>
    <font>
      <sz val="6"/>
      <name val="游ゴシック"/>
      <family val="3"/>
      <charset val="128"/>
      <scheme val="minor"/>
    </font>
    <font>
      <b/>
      <sz val="14"/>
      <name val="BIZ UDゴシック"/>
      <family val="3"/>
      <charset val="128"/>
    </font>
    <font>
      <sz val="10"/>
      <name val="BIZ UDゴシック"/>
      <family val="3"/>
      <charset val="128"/>
    </font>
    <font>
      <sz val="12"/>
      <name val="BIZ UDゴシック"/>
      <family val="3"/>
      <charset val="128"/>
    </font>
    <font>
      <sz val="12"/>
      <color theme="1"/>
      <name val="BIZ UDゴシック"/>
      <family val="3"/>
      <charset val="128"/>
    </font>
    <font>
      <sz val="11"/>
      <color theme="1"/>
      <name val="BIZ UDゴシック"/>
      <family val="3"/>
      <charset val="128"/>
    </font>
    <font>
      <b/>
      <sz val="11"/>
      <color theme="1"/>
      <name val="BIZ UDゴシック"/>
      <family val="3"/>
      <charset val="128"/>
    </font>
    <font>
      <sz val="11"/>
      <name val="BIZ UDゴシック"/>
      <family val="3"/>
      <charset val="128"/>
    </font>
    <font>
      <sz val="10"/>
      <color theme="1"/>
      <name val="BIZ UDゴシック"/>
      <family val="3"/>
      <charset val="128"/>
    </font>
    <font>
      <sz val="9"/>
      <name val="BIZ UDゴシック"/>
      <family val="3"/>
      <charset val="128"/>
    </font>
    <font>
      <sz val="9"/>
      <color theme="1"/>
      <name val="BIZ UD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5">
    <xf numFmtId="0" fontId="0" fillId="0" borderId="0">
      <alignment vertical="center"/>
    </xf>
    <xf numFmtId="176" fontId="1" fillId="0" borderId="0">
      <alignment vertical="top"/>
    </xf>
    <xf numFmtId="0" fontId="2" fillId="0" borderId="0"/>
    <xf numFmtId="0" fontId="3" fillId="0" borderId="0"/>
    <xf numFmtId="0" fontId="5" fillId="0" borderId="0"/>
  </cellStyleXfs>
  <cellXfs count="102">
    <xf numFmtId="0" fontId="0" fillId="0" borderId="0" xfId="0">
      <alignment vertical="center"/>
    </xf>
    <xf numFmtId="0" fontId="0" fillId="0" borderId="0" xfId="0" applyAlignment="1">
      <alignment vertical="top"/>
    </xf>
    <xf numFmtId="0" fontId="7" fillId="0" borderId="0" xfId="4" applyFont="1" applyAlignment="1">
      <alignment vertical="center"/>
    </xf>
    <xf numFmtId="0" fontId="8" fillId="0" borderId="0" xfId="4" applyFont="1" applyAlignment="1">
      <alignment vertical="center" wrapText="1"/>
    </xf>
    <xf numFmtId="0" fontId="8" fillId="0" borderId="0" xfId="4" applyFont="1" applyAlignment="1">
      <alignment horizontal="center" vertical="center"/>
    </xf>
    <xf numFmtId="0" fontId="8" fillId="0" borderId="0" xfId="4" applyFont="1" applyAlignment="1">
      <alignment vertical="center"/>
    </xf>
    <xf numFmtId="0" fontId="9" fillId="0" borderId="0" xfId="4" applyFont="1" applyAlignment="1">
      <alignment vertical="center"/>
    </xf>
    <xf numFmtId="0" fontId="8" fillId="0" borderId="0" xfId="4" applyFont="1" applyFill="1" applyAlignment="1">
      <alignment vertical="center"/>
    </xf>
    <xf numFmtId="0" fontId="11" fillId="0" borderId="0" xfId="0" applyFont="1">
      <alignment vertical="center"/>
    </xf>
    <xf numFmtId="0" fontId="12" fillId="0" borderId="0" xfId="0" applyFont="1">
      <alignment vertical="center"/>
    </xf>
    <xf numFmtId="0" fontId="11" fillId="2" borderId="1" xfId="0" applyFont="1" applyFill="1" applyBorder="1">
      <alignment vertical="center"/>
    </xf>
    <xf numFmtId="0" fontId="11" fillId="0" borderId="0" xfId="0" applyFont="1" applyFill="1" applyBorder="1">
      <alignment vertical="center"/>
    </xf>
    <xf numFmtId="0" fontId="11" fillId="0" borderId="1" xfId="0" applyFont="1" applyBorder="1" applyAlignment="1">
      <alignment vertical="center" wrapText="1"/>
    </xf>
    <xf numFmtId="0" fontId="11" fillId="0" borderId="2" xfId="0" applyFont="1" applyBorder="1">
      <alignment vertical="center"/>
    </xf>
    <xf numFmtId="0" fontId="11" fillId="0" borderId="1" xfId="0" applyFont="1" applyBorder="1">
      <alignment vertical="center"/>
    </xf>
    <xf numFmtId="0" fontId="11" fillId="2" borderId="1" xfId="0" applyFont="1" applyFill="1" applyBorder="1" applyAlignment="1">
      <alignment horizontal="centerContinuous" vertical="center" wrapText="1"/>
    </xf>
    <xf numFmtId="0" fontId="8" fillId="0" borderId="1" xfId="4" applyFont="1" applyFill="1" applyBorder="1" applyAlignment="1">
      <alignment vertical="center" wrapText="1"/>
    </xf>
    <xf numFmtId="0" fontId="11" fillId="0" borderId="1" xfId="0" applyFont="1" applyBorder="1" applyAlignment="1">
      <alignment horizontal="center" vertical="center"/>
    </xf>
    <xf numFmtId="0" fontId="8" fillId="0" borderId="1" xfId="4" applyFont="1" applyFill="1" applyBorder="1" applyAlignment="1">
      <alignment vertical="center"/>
    </xf>
    <xf numFmtId="0" fontId="8" fillId="0" borderId="0" xfId="4" applyFont="1" applyFill="1" applyBorder="1" applyAlignment="1">
      <alignment vertical="center"/>
    </xf>
    <xf numFmtId="0" fontId="14" fillId="0" borderId="0" xfId="0" applyFont="1" applyBorder="1" applyAlignment="1">
      <alignment horizontal="left" vertical="center" wrapText="1"/>
    </xf>
    <xf numFmtId="0" fontId="11" fillId="0" borderId="0" xfId="0" applyFont="1" applyBorder="1" applyAlignment="1">
      <alignment horizontal="center" vertical="center"/>
    </xf>
    <xf numFmtId="0" fontId="11" fillId="0" borderId="0" xfId="0" applyFont="1" applyAlignment="1">
      <alignment vertical="top"/>
    </xf>
    <xf numFmtId="0" fontId="11" fillId="4" borderId="1" xfId="0" applyFont="1" applyFill="1" applyBorder="1" applyAlignment="1">
      <alignment horizontal="center" vertical="top" wrapText="1"/>
    </xf>
    <xf numFmtId="49" fontId="11" fillId="0" borderId="1" xfId="0" applyNumberFormat="1" applyFont="1" applyBorder="1" applyAlignment="1">
      <alignment horizontal="center" vertical="center"/>
    </xf>
    <xf numFmtId="49" fontId="11" fillId="0" borderId="0" xfId="0" applyNumberFormat="1" applyFont="1" applyFill="1" applyBorder="1" applyAlignment="1">
      <alignment horizontal="center" vertical="center"/>
    </xf>
    <xf numFmtId="0" fontId="11" fillId="0" borderId="0" xfId="0" applyFont="1" applyAlignment="1">
      <alignment vertical="center"/>
    </xf>
    <xf numFmtId="0" fontId="12" fillId="0" borderId="0" xfId="0" applyFont="1" applyAlignment="1">
      <alignment vertical="center"/>
    </xf>
    <xf numFmtId="0" fontId="11" fillId="2" borderId="1" xfId="0" applyFont="1" applyFill="1" applyBorder="1" applyAlignment="1">
      <alignment horizontal="center" vertical="top" wrapText="1"/>
    </xf>
    <xf numFmtId="0" fontId="11" fillId="0" borderId="1" xfId="0" applyFont="1" applyBorder="1" applyAlignment="1">
      <alignment vertical="center"/>
    </xf>
    <xf numFmtId="0" fontId="11" fillId="0" borderId="1" xfId="0" applyFont="1" applyBorder="1" applyAlignment="1">
      <alignment vertical="center" shrinkToFit="1"/>
    </xf>
    <xf numFmtId="0" fontId="11" fillId="0" borderId="1" xfId="0" applyFont="1" applyBorder="1" applyAlignment="1">
      <alignment horizontal="right" vertical="center" indent="1"/>
    </xf>
    <xf numFmtId="0" fontId="9" fillId="0" borderId="0" xfId="4" applyFont="1" applyAlignment="1">
      <alignment vertical="center" wrapText="1"/>
    </xf>
    <xf numFmtId="0" fontId="9" fillId="0" borderId="0" xfId="4" applyFont="1" applyAlignment="1">
      <alignment horizontal="center" vertical="center"/>
    </xf>
    <xf numFmtId="0" fontId="8" fillId="3" borderId="13" xfId="4" applyFont="1" applyFill="1" applyBorder="1" applyAlignment="1">
      <alignment horizontal="center" vertical="center"/>
    </xf>
    <xf numFmtId="0" fontId="8" fillId="3" borderId="3" xfId="4" applyFont="1" applyFill="1" applyBorder="1" applyAlignment="1">
      <alignment horizontal="center" vertical="center" wrapText="1"/>
    </xf>
    <xf numFmtId="0" fontId="8" fillId="3" borderId="3" xfId="4" applyFont="1" applyFill="1" applyBorder="1" applyAlignment="1">
      <alignment horizontal="center" vertical="center"/>
    </xf>
    <xf numFmtId="0" fontId="8" fillId="0" borderId="1" xfId="4" applyFont="1" applyBorder="1" applyAlignment="1">
      <alignment horizontal="center" vertical="center"/>
    </xf>
    <xf numFmtId="0" fontId="8" fillId="0" borderId="19" xfId="4" applyFont="1" applyBorder="1" applyAlignment="1">
      <alignment horizontal="center" vertical="center"/>
    </xf>
    <xf numFmtId="0" fontId="15" fillId="0" borderId="1" xfId="4" applyFont="1" applyBorder="1" applyAlignment="1">
      <alignment vertical="center" wrapText="1"/>
    </xf>
    <xf numFmtId="0" fontId="15" fillId="0" borderId="1" xfId="4" applyFont="1" applyBorder="1" applyAlignment="1">
      <alignment vertical="center"/>
    </xf>
    <xf numFmtId="0" fontId="8" fillId="0" borderId="0" xfId="4" applyFont="1" applyBorder="1" applyAlignment="1">
      <alignment horizontal="center" vertical="center"/>
    </xf>
    <xf numFmtId="0" fontId="8" fillId="0" borderId="0" xfId="4" applyFont="1" applyFill="1" applyBorder="1" applyAlignment="1">
      <alignment horizontal="left" vertical="center" wrapText="1"/>
    </xf>
    <xf numFmtId="0" fontId="8" fillId="0" borderId="0" xfId="4" applyFont="1" applyFill="1" applyBorder="1" applyAlignment="1">
      <alignment horizontal="center" vertical="center"/>
    </xf>
    <xf numFmtId="0" fontId="13" fillId="0" borderId="0" xfId="4" applyFont="1" applyFill="1" applyBorder="1" applyAlignment="1">
      <alignment horizontal="left" vertical="center" wrapText="1"/>
    </xf>
    <xf numFmtId="0" fontId="14" fillId="0" borderId="0" xfId="4" applyFont="1" applyBorder="1" applyAlignment="1">
      <alignment horizontal="center" vertical="center"/>
    </xf>
    <xf numFmtId="0" fontId="15" fillId="0" borderId="0" xfId="4" applyFont="1" applyBorder="1" applyAlignment="1">
      <alignment vertical="center"/>
    </xf>
    <xf numFmtId="177" fontId="8" fillId="0" borderId="0" xfId="4" applyNumberFormat="1" applyFont="1" applyFill="1" applyBorder="1" applyAlignment="1">
      <alignment horizontal="center" vertical="center"/>
    </xf>
    <xf numFmtId="0" fontId="14" fillId="0" borderId="1" xfId="4" applyFont="1" applyBorder="1" applyAlignment="1">
      <alignment horizontal="center" vertical="center"/>
    </xf>
    <xf numFmtId="0" fontId="16" fillId="0" borderId="1" xfId="4" applyFont="1" applyBorder="1" applyAlignment="1">
      <alignment vertical="center" wrapText="1"/>
    </xf>
    <xf numFmtId="0" fontId="16" fillId="0" borderId="1" xfId="4" applyFont="1" applyBorder="1" applyAlignment="1">
      <alignment vertical="center"/>
    </xf>
    <xf numFmtId="0" fontId="14" fillId="0" borderId="1" xfId="4" applyFont="1" applyFill="1" applyBorder="1" applyAlignment="1">
      <alignment horizontal="center" vertical="center"/>
    </xf>
    <xf numFmtId="0" fontId="16" fillId="0" borderId="1" xfId="4" applyFont="1" applyFill="1" applyBorder="1" applyAlignment="1">
      <alignment vertical="center" wrapText="1"/>
    </xf>
    <xf numFmtId="0" fontId="16" fillId="0" borderId="1" xfId="4" applyFont="1" applyFill="1" applyBorder="1" applyAlignment="1">
      <alignment vertical="center"/>
    </xf>
    <xf numFmtId="0" fontId="11" fillId="0" borderId="2" xfId="0" applyFont="1" applyBorder="1" applyAlignment="1">
      <alignment horizontal="center" vertical="center" wrapText="1"/>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2" borderId="1" xfId="0" applyFont="1" applyFill="1" applyBorder="1" applyAlignment="1">
      <alignment horizontal="center" vertical="center"/>
    </xf>
    <xf numFmtId="0" fontId="11" fillId="0" borderId="1" xfId="0" applyFont="1" applyBorder="1" applyAlignment="1">
      <alignment horizontal="left" vertical="center"/>
    </xf>
    <xf numFmtId="0" fontId="13" fillId="0" borderId="1" xfId="0" applyFont="1" applyFill="1" applyBorder="1" applyAlignment="1">
      <alignment horizontal="left" vertical="center"/>
    </xf>
    <xf numFmtId="0" fontId="13" fillId="0" borderId="2" xfId="0" applyFont="1" applyFill="1" applyBorder="1" applyAlignment="1">
      <alignment horizontal="left" vertical="center"/>
    </xf>
    <xf numFmtId="0" fontId="11" fillId="0" borderId="1" xfId="0" applyFont="1" applyFill="1" applyBorder="1" applyAlignment="1">
      <alignment horizontal="left" vertical="center"/>
    </xf>
    <xf numFmtId="0" fontId="11" fillId="2" borderId="6"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4"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13" fillId="0" borderId="1" xfId="0" applyFont="1" applyFill="1" applyBorder="1" applyAlignment="1">
      <alignment horizontal="center" vertical="center"/>
    </xf>
    <xf numFmtId="0" fontId="11" fillId="0" borderId="1" xfId="0" applyFont="1" applyBorder="1" applyAlignment="1">
      <alignment horizontal="center" vertical="center"/>
    </xf>
    <xf numFmtId="0" fontId="8" fillId="0" borderId="1" xfId="4" applyFont="1" applyFill="1" applyBorder="1" applyAlignment="1">
      <alignment horizontal="left" vertical="center" wrapText="1"/>
    </xf>
    <xf numFmtId="0" fontId="8" fillId="0" borderId="1" xfId="4" applyFont="1" applyFill="1" applyBorder="1" applyAlignment="1">
      <alignment horizontal="center" vertical="center"/>
    </xf>
    <xf numFmtId="0" fontId="13" fillId="0" borderId="1" xfId="4" applyFont="1" applyFill="1" applyBorder="1" applyAlignment="1">
      <alignment horizontal="left" vertical="center" wrapText="1"/>
    </xf>
    <xf numFmtId="177" fontId="8" fillId="0" borderId="1" xfId="4" applyNumberFormat="1" applyFont="1" applyFill="1" applyBorder="1" applyAlignment="1">
      <alignment horizontal="center" vertical="center"/>
    </xf>
    <xf numFmtId="0" fontId="8" fillId="0" borderId="14" xfId="4" applyFont="1" applyBorder="1" applyAlignment="1">
      <alignment horizontal="center" vertical="center"/>
    </xf>
    <xf numFmtId="0" fontId="14" fillId="0" borderId="1" xfId="4" applyFont="1" applyBorder="1" applyAlignment="1">
      <alignment horizontal="left" vertical="center" wrapText="1"/>
    </xf>
    <xf numFmtId="0" fontId="14" fillId="0" borderId="1" xfId="4" applyFont="1" applyBorder="1" applyAlignment="1">
      <alignment horizontal="center" vertical="center"/>
    </xf>
    <xf numFmtId="177" fontId="14" fillId="0" borderId="1" xfId="4" applyNumberFormat="1" applyFont="1" applyFill="1" applyBorder="1" applyAlignment="1">
      <alignment horizontal="center" vertical="center"/>
    </xf>
    <xf numFmtId="0" fontId="14" fillId="5" borderId="1" xfId="4" applyFont="1" applyFill="1" applyBorder="1" applyAlignment="1">
      <alignment horizontal="center" vertical="center"/>
    </xf>
    <xf numFmtId="0" fontId="14" fillId="0" borderId="1" xfId="4" applyFont="1" applyFill="1" applyBorder="1" applyAlignment="1">
      <alignment horizontal="center" vertical="center"/>
    </xf>
    <xf numFmtId="0" fontId="10" fillId="0" borderId="1" xfId="4" applyFont="1" applyBorder="1" applyAlignment="1">
      <alignment horizontal="center" vertical="center"/>
    </xf>
    <xf numFmtId="0" fontId="11" fillId="0" borderId="1" xfId="4" applyFont="1" applyBorder="1" applyAlignment="1">
      <alignment horizontal="left" vertical="center" wrapText="1"/>
    </xf>
    <xf numFmtId="0" fontId="8" fillId="0" borderId="1" xfId="4" applyFont="1" applyBorder="1" applyAlignment="1">
      <alignment horizontal="center" vertical="center"/>
    </xf>
    <xf numFmtId="0" fontId="8" fillId="0" borderId="17" xfId="4" applyFont="1" applyBorder="1" applyAlignment="1">
      <alignment horizontal="center" vertical="center"/>
    </xf>
    <xf numFmtId="0" fontId="11" fillId="0" borderId="15" xfId="4" applyFont="1" applyBorder="1" applyAlignment="1">
      <alignment horizontal="center" vertical="center"/>
    </xf>
    <xf numFmtId="0" fontId="11" fillId="0" borderId="18" xfId="4" applyFont="1" applyBorder="1" applyAlignment="1">
      <alignment horizontal="center" vertical="center"/>
    </xf>
    <xf numFmtId="0" fontId="8" fillId="0" borderId="1" xfId="4" applyFont="1" applyBorder="1" applyAlignment="1">
      <alignment horizontal="left" vertical="center" wrapText="1"/>
    </xf>
    <xf numFmtId="0" fontId="13" fillId="0" borderId="1" xfId="4" applyFont="1" applyBorder="1" applyAlignment="1">
      <alignment horizontal="left" vertical="center" wrapText="1"/>
    </xf>
    <xf numFmtId="0" fontId="13" fillId="0" borderId="16" xfId="4" applyFont="1" applyBorder="1" applyAlignment="1">
      <alignment horizontal="left" vertical="center" wrapText="1"/>
    </xf>
    <xf numFmtId="0" fontId="8" fillId="0" borderId="1" xfId="4" applyFont="1" applyBorder="1" applyAlignment="1">
      <alignment horizontal="center" vertical="center" wrapText="1"/>
    </xf>
    <xf numFmtId="0" fontId="13" fillId="0" borderId="1" xfId="4" applyFont="1" applyBorder="1" applyAlignment="1">
      <alignment horizontal="center" vertical="center" wrapText="1"/>
    </xf>
    <xf numFmtId="0" fontId="13" fillId="0" borderId="16" xfId="4" applyFont="1" applyBorder="1" applyAlignment="1">
      <alignment horizontal="center" vertical="center" wrapText="1"/>
    </xf>
    <xf numFmtId="0" fontId="8" fillId="0" borderId="14" xfId="4" applyFont="1" applyFill="1" applyBorder="1" applyAlignment="1">
      <alignment horizontal="center" vertical="center"/>
    </xf>
    <xf numFmtId="0" fontId="14" fillId="0" borderId="1" xfId="4" applyFont="1" applyFill="1" applyBorder="1" applyAlignment="1">
      <alignment horizontal="left" vertical="center" wrapText="1"/>
    </xf>
    <xf numFmtId="0" fontId="11" fillId="0" borderId="1" xfId="4" applyFont="1" applyFill="1" applyBorder="1" applyAlignment="1">
      <alignment horizontal="left" vertical="center" wrapText="1"/>
    </xf>
    <xf numFmtId="0" fontId="14" fillId="0" borderId="1" xfId="4" applyFont="1" applyFill="1" applyBorder="1" applyAlignment="1">
      <alignment horizontal="center" vertical="center" wrapText="1"/>
    </xf>
    <xf numFmtId="0" fontId="8" fillId="0" borderId="1" xfId="4" applyFont="1" applyFill="1" applyBorder="1" applyAlignment="1">
      <alignment horizontal="center" vertical="center" wrapText="1"/>
    </xf>
  </cellXfs>
  <cellStyles count="5">
    <cellStyle name="標準" xfId="0" builtinId="0"/>
    <cellStyle name="標準 2" xfId="1" xr:uid="{00000000-0005-0000-0000-000001000000}"/>
    <cellStyle name="標準 3" xfId="2" xr:uid="{00000000-0005-0000-0000-000002000000}"/>
    <cellStyle name="標準 4" xfId="3" xr:uid="{00000000-0005-0000-0000-000003000000}"/>
    <cellStyle name="標準 5" xfId="4" xr:uid="{00000000-0005-0000-0000-000004000000}"/>
  </cellStyles>
  <dxfs count="7">
    <dxf>
      <fill>
        <patternFill>
          <bgColor rgb="FF66FF66"/>
        </patternFill>
      </fill>
    </dxf>
    <dxf>
      <fill>
        <patternFill>
          <bgColor rgb="FFCCFFCC"/>
        </patternFill>
      </fill>
    </dxf>
    <dxf>
      <fill>
        <patternFill>
          <bgColor theme="0"/>
        </patternFill>
      </fill>
    </dxf>
    <dxf>
      <fill>
        <patternFill>
          <bgColor rgb="FF66FF66"/>
        </patternFill>
      </fill>
    </dxf>
    <dxf>
      <fill>
        <patternFill>
          <bgColor rgb="FFCCFFCC"/>
        </patternFill>
      </fill>
    </dxf>
    <dxf>
      <fill>
        <patternFill>
          <bgColor theme="0"/>
        </patternFill>
      </fill>
    </dxf>
    <dxf>
      <fill>
        <patternFill>
          <bgColor rgb="FFCCFFCC"/>
        </patternFill>
      </fill>
    </dxf>
  </dxfs>
  <tableStyles count="0" defaultTableStyle="TableStyleMedium2" defaultPivotStyle="PivotStyleLight16"/>
  <colors>
    <mruColors>
      <color rgb="FFCC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60"/>
  <sheetViews>
    <sheetView tabSelected="1" view="pageBreakPreview" zoomScaleNormal="85" zoomScaleSheetLayoutView="100" workbookViewId="0">
      <selection activeCell="G66" sqref="G66"/>
    </sheetView>
  </sheetViews>
  <sheetFormatPr defaultColWidth="9.09765625" defaultRowHeight="12.6" x14ac:dyDescent="0.45"/>
  <cols>
    <col min="1" max="4" width="1.8984375" style="8" customWidth="1"/>
    <col min="5" max="5" width="25.09765625" style="8" customWidth="1"/>
    <col min="6" max="6" width="22.3984375" style="8" customWidth="1"/>
    <col min="7" max="7" width="17.59765625" style="8" customWidth="1"/>
    <col min="8" max="8" width="12.09765625" style="8" customWidth="1"/>
    <col min="9" max="9" width="11" style="8" bestFit="1" customWidth="1"/>
    <col min="10" max="11" width="11.09765625" style="8" bestFit="1" customWidth="1"/>
    <col min="12" max="12" width="10.19921875" style="8" customWidth="1"/>
    <col min="13" max="16384" width="9.09765625" style="8"/>
  </cols>
  <sheetData>
    <row r="1" spans="1:8" ht="16.2" x14ac:dyDescent="0.45">
      <c r="A1" s="2" t="s">
        <v>71</v>
      </c>
    </row>
    <row r="2" spans="1:8" x14ac:dyDescent="0.45">
      <c r="B2" s="9" t="s">
        <v>8</v>
      </c>
    </row>
    <row r="3" spans="1:8" x14ac:dyDescent="0.45">
      <c r="C3" s="8" t="s">
        <v>16</v>
      </c>
    </row>
    <row r="4" spans="1:8" x14ac:dyDescent="0.45">
      <c r="C4" s="8" t="s">
        <v>51</v>
      </c>
    </row>
    <row r="5" spans="1:8" x14ac:dyDescent="0.45">
      <c r="C5" s="8" t="s">
        <v>52</v>
      </c>
    </row>
    <row r="6" spans="1:8" x14ac:dyDescent="0.45">
      <c r="E6" s="8" t="s">
        <v>67</v>
      </c>
    </row>
    <row r="7" spans="1:8" x14ac:dyDescent="0.45">
      <c r="E7" s="8" t="s">
        <v>86</v>
      </c>
    </row>
    <row r="8" spans="1:8" x14ac:dyDescent="0.45">
      <c r="E8" s="10" t="s">
        <v>3</v>
      </c>
      <c r="F8" s="57" t="s">
        <v>12</v>
      </c>
      <c r="G8" s="57"/>
      <c r="H8" s="11"/>
    </row>
    <row r="9" spans="1:8" x14ac:dyDescent="0.45">
      <c r="E9" s="12" t="s">
        <v>66</v>
      </c>
      <c r="F9" s="58" t="s">
        <v>121</v>
      </c>
      <c r="G9" s="58"/>
    </row>
    <row r="10" spans="1:8" x14ac:dyDescent="0.45">
      <c r="E10" s="12" t="s">
        <v>65</v>
      </c>
      <c r="F10" s="59" t="s">
        <v>58</v>
      </c>
      <c r="G10" s="59"/>
    </row>
    <row r="11" spans="1:8" x14ac:dyDescent="0.45">
      <c r="E11" s="13" t="s">
        <v>64</v>
      </c>
      <c r="F11" s="60" t="s">
        <v>58</v>
      </c>
      <c r="G11" s="60"/>
    </row>
    <row r="12" spans="1:8" x14ac:dyDescent="0.45">
      <c r="E12" s="14" t="s">
        <v>13</v>
      </c>
      <c r="F12" s="61" t="s">
        <v>122</v>
      </c>
      <c r="G12" s="61"/>
    </row>
    <row r="14" spans="1:8" x14ac:dyDescent="0.45">
      <c r="B14" s="9" t="s">
        <v>6</v>
      </c>
    </row>
    <row r="15" spans="1:8" x14ac:dyDescent="0.45">
      <c r="C15" s="9" t="s">
        <v>5</v>
      </c>
    </row>
    <row r="16" spans="1:8" x14ac:dyDescent="0.45">
      <c r="E16" s="8" t="s">
        <v>45</v>
      </c>
    </row>
    <row r="17" spans="3:11" x14ac:dyDescent="0.45">
      <c r="E17" s="8" t="s">
        <v>22</v>
      </c>
    </row>
    <row r="19" spans="3:11" x14ac:dyDescent="0.45">
      <c r="E19" s="66" t="s">
        <v>11</v>
      </c>
      <c r="F19" s="62" t="s">
        <v>7</v>
      </c>
      <c r="G19" s="63"/>
      <c r="H19" s="66" t="s">
        <v>42</v>
      </c>
      <c r="I19" s="68" t="s">
        <v>50</v>
      </c>
      <c r="J19" s="69"/>
      <c r="K19" s="70"/>
    </row>
    <row r="20" spans="3:11" x14ac:dyDescent="0.45">
      <c r="E20" s="67"/>
      <c r="F20" s="64"/>
      <c r="G20" s="65"/>
      <c r="H20" s="67"/>
      <c r="I20" s="15" t="s">
        <v>9</v>
      </c>
      <c r="J20" s="15" t="s">
        <v>2</v>
      </c>
      <c r="K20" s="15" t="s">
        <v>10</v>
      </c>
    </row>
    <row r="21" spans="3:11" ht="46.5" customHeight="1" x14ac:dyDescent="0.45">
      <c r="E21" s="16" t="s">
        <v>31</v>
      </c>
      <c r="F21" s="71" t="s">
        <v>17</v>
      </c>
      <c r="G21" s="72"/>
      <c r="H21" s="17" t="s">
        <v>19</v>
      </c>
      <c r="I21" s="54" t="s">
        <v>43</v>
      </c>
      <c r="J21" s="54" t="s">
        <v>59</v>
      </c>
      <c r="K21" s="54" t="s">
        <v>44</v>
      </c>
    </row>
    <row r="22" spans="3:11" ht="46.5" customHeight="1" x14ac:dyDescent="0.45">
      <c r="E22" s="18" t="s">
        <v>32</v>
      </c>
      <c r="F22" s="71" t="s">
        <v>18</v>
      </c>
      <c r="G22" s="72"/>
      <c r="H22" s="17" t="s">
        <v>1</v>
      </c>
      <c r="I22" s="55"/>
      <c r="J22" s="55"/>
      <c r="K22" s="55"/>
    </row>
    <row r="23" spans="3:11" ht="46.5" customHeight="1" x14ac:dyDescent="0.45">
      <c r="E23" s="18" t="s">
        <v>33</v>
      </c>
      <c r="F23" s="71" t="s">
        <v>15</v>
      </c>
      <c r="G23" s="72"/>
      <c r="H23" s="17" t="s">
        <v>20</v>
      </c>
      <c r="I23" s="55"/>
      <c r="J23" s="55"/>
      <c r="K23" s="55"/>
    </row>
    <row r="24" spans="3:11" ht="46.5" customHeight="1" x14ac:dyDescent="0.45">
      <c r="E24" s="16" t="s">
        <v>34</v>
      </c>
      <c r="F24" s="71" t="s">
        <v>14</v>
      </c>
      <c r="G24" s="72"/>
      <c r="H24" s="17" t="s">
        <v>21</v>
      </c>
      <c r="I24" s="55"/>
      <c r="J24" s="55"/>
      <c r="K24" s="55"/>
    </row>
    <row r="25" spans="3:11" ht="46.5" customHeight="1" x14ac:dyDescent="0.45">
      <c r="E25" s="18" t="s">
        <v>35</v>
      </c>
      <c r="F25" s="71" t="s">
        <v>0</v>
      </c>
      <c r="G25" s="72"/>
      <c r="H25" s="17" t="s">
        <v>4</v>
      </c>
      <c r="I25" s="56"/>
      <c r="J25" s="56"/>
      <c r="K25" s="56"/>
    </row>
    <row r="26" spans="3:11" x14ac:dyDescent="0.45">
      <c r="E26" s="19"/>
      <c r="F26" s="20"/>
      <c r="G26" s="20"/>
      <c r="H26" s="21"/>
      <c r="I26" s="21"/>
      <c r="J26" s="21"/>
      <c r="K26" s="21"/>
    </row>
    <row r="28" spans="3:11" x14ac:dyDescent="0.45">
      <c r="C28" s="9" t="s">
        <v>53</v>
      </c>
    </row>
    <row r="29" spans="3:11" ht="18.75" customHeight="1" x14ac:dyDescent="0.45">
      <c r="E29" s="22" t="s">
        <v>127</v>
      </c>
      <c r="F29" s="22"/>
      <c r="G29" s="22"/>
      <c r="H29" s="22"/>
      <c r="I29" s="22"/>
      <c r="J29" s="22"/>
      <c r="K29" s="22"/>
    </row>
    <row r="30" spans="3:11" ht="18.75" customHeight="1" x14ac:dyDescent="0.45">
      <c r="E30" s="1" t="s">
        <v>87</v>
      </c>
      <c r="F30" s="22"/>
      <c r="G30" s="22"/>
      <c r="H30" s="22"/>
      <c r="I30" s="22"/>
      <c r="J30" s="22"/>
      <c r="K30" s="22"/>
    </row>
    <row r="31" spans="3:11" x14ac:dyDescent="0.45">
      <c r="E31" s="23" t="s">
        <v>54</v>
      </c>
      <c r="F31" s="23" t="s">
        <v>61</v>
      </c>
      <c r="G31" s="23" t="s">
        <v>88</v>
      </c>
    </row>
    <row r="32" spans="3:11" x14ac:dyDescent="0.45">
      <c r="E32" s="12" t="s">
        <v>55</v>
      </c>
      <c r="F32" s="24" t="s">
        <v>60</v>
      </c>
      <c r="G32" s="73">
        <v>289</v>
      </c>
    </row>
    <row r="33" spans="3:9" x14ac:dyDescent="0.45">
      <c r="E33" s="14" t="s">
        <v>62</v>
      </c>
      <c r="F33" s="24" t="s">
        <v>68</v>
      </c>
      <c r="G33" s="73"/>
    </row>
    <row r="34" spans="3:9" x14ac:dyDescent="0.45">
      <c r="E34" s="14" t="s">
        <v>56</v>
      </c>
      <c r="F34" s="24" t="s">
        <v>68</v>
      </c>
      <c r="G34" s="73"/>
    </row>
    <row r="35" spans="3:9" x14ac:dyDescent="0.45">
      <c r="E35" s="27" t="s">
        <v>77</v>
      </c>
    </row>
    <row r="36" spans="3:9" x14ac:dyDescent="0.45">
      <c r="E36" s="8" t="s">
        <v>89</v>
      </c>
      <c r="F36" s="25"/>
      <c r="G36" s="25"/>
    </row>
    <row r="37" spans="3:9" x14ac:dyDescent="0.45">
      <c r="E37" s="8" t="s">
        <v>125</v>
      </c>
    </row>
    <row r="40" spans="3:9" x14ac:dyDescent="0.45">
      <c r="C40" s="27" t="s">
        <v>57</v>
      </c>
      <c r="D40" s="26"/>
      <c r="E40" s="26"/>
      <c r="F40" s="26"/>
      <c r="G40" s="26"/>
      <c r="H40" s="26"/>
      <c r="I40" s="26"/>
    </row>
    <row r="41" spans="3:9" x14ac:dyDescent="0.45">
      <c r="C41" s="26"/>
      <c r="D41" s="26"/>
      <c r="E41" s="28" t="s">
        <v>48</v>
      </c>
      <c r="F41" s="28" t="s">
        <v>47</v>
      </c>
      <c r="G41" s="28" t="s">
        <v>46</v>
      </c>
      <c r="H41" s="26"/>
      <c r="I41" s="26"/>
    </row>
    <row r="42" spans="3:9" x14ac:dyDescent="0.45">
      <c r="C42" s="26"/>
      <c r="D42" s="26"/>
      <c r="E42" s="29" t="s">
        <v>72</v>
      </c>
      <c r="F42" s="17" t="s">
        <v>69</v>
      </c>
      <c r="G42" s="74" t="s">
        <v>58</v>
      </c>
      <c r="H42" s="26"/>
      <c r="I42" s="26"/>
    </row>
    <row r="43" spans="3:9" x14ac:dyDescent="0.45">
      <c r="C43" s="26"/>
      <c r="D43" s="26"/>
      <c r="E43" s="29" t="s">
        <v>73</v>
      </c>
      <c r="F43" s="17" t="s">
        <v>128</v>
      </c>
      <c r="G43" s="74"/>
      <c r="H43" s="26"/>
      <c r="I43" s="26"/>
    </row>
    <row r="44" spans="3:9" x14ac:dyDescent="0.45">
      <c r="C44" s="26"/>
      <c r="D44" s="26"/>
      <c r="E44" s="30" t="s">
        <v>74</v>
      </c>
      <c r="F44" s="17" t="s">
        <v>129</v>
      </c>
      <c r="G44" s="74"/>
      <c r="H44" s="26"/>
      <c r="I44" s="26"/>
    </row>
    <row r="45" spans="3:9" x14ac:dyDescent="0.45">
      <c r="C45" s="26"/>
      <c r="D45" s="26"/>
      <c r="E45" s="26" t="s">
        <v>124</v>
      </c>
      <c r="F45" s="26"/>
      <c r="G45" s="26"/>
      <c r="H45" s="26"/>
      <c r="I45" s="26"/>
    </row>
    <row r="46" spans="3:9" x14ac:dyDescent="0.45">
      <c r="C46" s="26"/>
      <c r="D46" s="26"/>
      <c r="E46" s="26" t="s">
        <v>70</v>
      </c>
      <c r="F46" s="26"/>
      <c r="G46" s="26"/>
      <c r="H46" s="26"/>
      <c r="I46" s="26"/>
    </row>
    <row r="47" spans="3:9" x14ac:dyDescent="0.45">
      <c r="C47" s="26"/>
      <c r="D47" s="26"/>
      <c r="E47" s="26" t="s">
        <v>75</v>
      </c>
      <c r="F47" s="26"/>
      <c r="G47" s="26"/>
      <c r="H47" s="26"/>
      <c r="I47" s="26"/>
    </row>
    <row r="48" spans="3:9" x14ac:dyDescent="0.45">
      <c r="C48" s="26"/>
      <c r="D48" s="26"/>
      <c r="E48" s="26" t="s">
        <v>82</v>
      </c>
      <c r="F48" s="26"/>
      <c r="G48" s="26"/>
      <c r="H48" s="26"/>
      <c r="I48" s="26"/>
    </row>
    <row r="49" spans="3:9" x14ac:dyDescent="0.45">
      <c r="C49" s="26"/>
      <c r="D49" s="26"/>
      <c r="E49" s="27" t="s">
        <v>76</v>
      </c>
      <c r="F49" s="26"/>
      <c r="G49" s="26"/>
      <c r="H49" s="26"/>
      <c r="I49" s="26"/>
    </row>
    <row r="50" spans="3:9" ht="16.5" customHeight="1" x14ac:dyDescent="0.45">
      <c r="C50" s="26"/>
      <c r="D50" s="26"/>
      <c r="E50" s="27" t="s">
        <v>77</v>
      </c>
      <c r="F50" s="26"/>
      <c r="G50" s="26"/>
      <c r="H50" s="26"/>
      <c r="I50" s="26"/>
    </row>
    <row r="51" spans="3:9" ht="16.5" customHeight="1" x14ac:dyDescent="0.45">
      <c r="C51" s="26"/>
      <c r="D51" s="26"/>
      <c r="E51" s="28" t="s">
        <v>48</v>
      </c>
      <c r="F51" s="28" t="s">
        <v>78</v>
      </c>
      <c r="G51" s="28" t="s">
        <v>79</v>
      </c>
      <c r="H51" s="26"/>
      <c r="I51" s="26"/>
    </row>
    <row r="52" spans="3:9" ht="16.5" customHeight="1" x14ac:dyDescent="0.45">
      <c r="C52" s="26"/>
      <c r="D52" s="26"/>
      <c r="E52" s="29" t="s">
        <v>72</v>
      </c>
      <c r="F52" s="31" t="s">
        <v>83</v>
      </c>
      <c r="G52" s="31" t="s">
        <v>84</v>
      </c>
      <c r="H52" s="26"/>
      <c r="I52" s="26"/>
    </row>
    <row r="53" spans="3:9" ht="16.5" customHeight="1" x14ac:dyDescent="0.45">
      <c r="C53" s="26"/>
      <c r="D53" s="26"/>
      <c r="E53" s="29" t="s">
        <v>73</v>
      </c>
      <c r="F53" s="31" t="s">
        <v>130</v>
      </c>
      <c r="G53" s="31" t="s">
        <v>131</v>
      </c>
      <c r="H53" s="26"/>
      <c r="I53" s="26"/>
    </row>
    <row r="54" spans="3:9" ht="13.8" x14ac:dyDescent="0.45">
      <c r="C54" s="26"/>
      <c r="D54" s="26"/>
      <c r="E54" s="30" t="s">
        <v>136</v>
      </c>
      <c r="F54" s="31" t="s">
        <v>85</v>
      </c>
      <c r="G54" s="31" t="s">
        <v>132</v>
      </c>
      <c r="H54" s="26"/>
      <c r="I54" s="26"/>
    </row>
    <row r="55" spans="3:9" x14ac:dyDescent="0.45">
      <c r="C55" s="26"/>
      <c r="D55" s="26"/>
      <c r="E55" s="26" t="s">
        <v>80</v>
      </c>
      <c r="F55" s="26"/>
      <c r="G55" s="26"/>
      <c r="H55" s="26"/>
      <c r="I55" s="26"/>
    </row>
    <row r="56" spans="3:9" x14ac:dyDescent="0.45">
      <c r="C56" s="26"/>
      <c r="D56" s="26"/>
      <c r="E56" s="26" t="s">
        <v>81</v>
      </c>
      <c r="F56" s="26"/>
      <c r="G56" s="26"/>
      <c r="H56" s="26"/>
      <c r="I56" s="26"/>
    </row>
    <row r="57" spans="3:9" x14ac:dyDescent="0.45">
      <c r="C57" s="26"/>
      <c r="D57" s="26"/>
      <c r="E57" s="26" t="s">
        <v>123</v>
      </c>
      <c r="F57" s="26"/>
      <c r="G57" s="26"/>
      <c r="H57" s="26"/>
      <c r="I57" s="26"/>
    </row>
    <row r="58" spans="3:9" x14ac:dyDescent="0.45">
      <c r="C58" s="26"/>
      <c r="D58" s="26"/>
      <c r="E58" s="26" t="s">
        <v>133</v>
      </c>
      <c r="F58" s="26"/>
      <c r="G58" s="26"/>
      <c r="H58" s="26"/>
      <c r="I58" s="26"/>
    </row>
    <row r="59" spans="3:9" x14ac:dyDescent="0.45">
      <c r="C59" s="26"/>
      <c r="D59" s="26"/>
      <c r="E59" s="26" t="s">
        <v>134</v>
      </c>
      <c r="F59" s="26"/>
      <c r="G59" s="26"/>
      <c r="H59" s="26"/>
      <c r="I59" s="26"/>
    </row>
    <row r="60" spans="3:9" x14ac:dyDescent="0.45">
      <c r="C60" s="26"/>
      <c r="D60" s="26"/>
      <c r="E60" s="27" t="s">
        <v>135</v>
      </c>
      <c r="F60" s="26"/>
      <c r="G60" s="26"/>
      <c r="H60" s="26"/>
      <c r="I60" s="26"/>
    </row>
  </sheetData>
  <mergeCells count="19">
    <mergeCell ref="E19:E20"/>
    <mergeCell ref="F24:G24"/>
    <mergeCell ref="F25:G25"/>
    <mergeCell ref="G32:G34"/>
    <mergeCell ref="G42:G44"/>
    <mergeCell ref="I21:I25"/>
    <mergeCell ref="J21:J25"/>
    <mergeCell ref="F8:G8"/>
    <mergeCell ref="F9:G9"/>
    <mergeCell ref="F10:G10"/>
    <mergeCell ref="F11:G11"/>
    <mergeCell ref="F12:G12"/>
    <mergeCell ref="F19:G20"/>
    <mergeCell ref="H19:H20"/>
    <mergeCell ref="I19:K19"/>
    <mergeCell ref="F21:G21"/>
    <mergeCell ref="K21:K25"/>
    <mergeCell ref="F22:G22"/>
    <mergeCell ref="F23:G23"/>
  </mergeCells>
  <phoneticPr fontId="4"/>
  <pageMargins left="0.39370078740157483" right="0.19685039370078741" top="0.35433070866141736" bottom="0.27559055118110237"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BEA9E-D417-4DFE-8231-941C3A871597}">
  <sheetPr>
    <tabColor rgb="FFFF0000"/>
  </sheetPr>
  <dimension ref="A1:I98"/>
  <sheetViews>
    <sheetView view="pageBreakPreview" zoomScale="90" zoomScaleNormal="100" zoomScaleSheetLayoutView="90" workbookViewId="0">
      <selection activeCell="A3" sqref="A3"/>
    </sheetView>
  </sheetViews>
  <sheetFormatPr defaultColWidth="8.3984375" defaultRowHeight="12.6" x14ac:dyDescent="0.45"/>
  <cols>
    <col min="1" max="1" width="3.8984375" style="4" customWidth="1"/>
    <col min="2" max="2" width="14.09765625" style="3" customWidth="1"/>
    <col min="3" max="3" width="6.3984375" style="4" bestFit="1" customWidth="1"/>
    <col min="4" max="4" width="60.8984375" style="5" customWidth="1"/>
    <col min="5" max="5" width="6.3984375" style="8" bestFit="1" customWidth="1"/>
    <col min="6" max="6" width="8.69921875" style="5" customWidth="1"/>
    <col min="7" max="7" width="4.3984375" style="4" bestFit="1" customWidth="1"/>
    <col min="8" max="9" width="4.3984375" style="5" bestFit="1" customWidth="1"/>
    <col min="10" max="16384" width="8.3984375" style="5"/>
  </cols>
  <sheetData>
    <row r="1" spans="1:9" s="6" customFormat="1" ht="16.2" x14ac:dyDescent="0.45">
      <c r="A1" s="2" t="s">
        <v>71</v>
      </c>
      <c r="B1" s="32"/>
      <c r="C1" s="33"/>
      <c r="E1" s="5"/>
      <c r="G1" s="33"/>
    </row>
    <row r="2" spans="1:9" ht="14.4" thickBot="1" x14ac:dyDescent="0.5">
      <c r="A2" s="6"/>
      <c r="E2" s="5"/>
    </row>
    <row r="3" spans="1:9" ht="21.6" customHeight="1" x14ac:dyDescent="0.45">
      <c r="A3" s="34" t="s">
        <v>23</v>
      </c>
      <c r="B3" s="35" t="s">
        <v>24</v>
      </c>
      <c r="C3" s="36" t="s">
        <v>25</v>
      </c>
      <c r="D3" s="36" t="s">
        <v>26</v>
      </c>
      <c r="E3" s="36" t="s">
        <v>49</v>
      </c>
      <c r="F3" s="36" t="s">
        <v>27</v>
      </c>
      <c r="G3" s="36" t="s">
        <v>28</v>
      </c>
      <c r="H3" s="36" t="s">
        <v>29</v>
      </c>
      <c r="I3" s="36" t="s">
        <v>30</v>
      </c>
    </row>
    <row r="4" spans="1:9" ht="21.6" customHeight="1" x14ac:dyDescent="0.45">
      <c r="A4" s="79">
        <v>1</v>
      </c>
      <c r="B4" s="80" t="s">
        <v>90</v>
      </c>
      <c r="C4" s="81">
        <v>2.1</v>
      </c>
      <c r="D4" s="80" t="s">
        <v>91</v>
      </c>
      <c r="E4" s="81" t="s">
        <v>9</v>
      </c>
      <c r="F4" s="49" t="s">
        <v>31</v>
      </c>
      <c r="G4" s="48">
        <v>5</v>
      </c>
      <c r="H4" s="82">
        <f>IF(E4="小",1,IF(E4="中",3,6))</f>
        <v>1</v>
      </c>
      <c r="I4" s="83">
        <f>5*H4</f>
        <v>5</v>
      </c>
    </row>
    <row r="5" spans="1:9" ht="21.6" customHeight="1" x14ac:dyDescent="0.45">
      <c r="A5" s="79"/>
      <c r="B5" s="80"/>
      <c r="C5" s="81"/>
      <c r="D5" s="80"/>
      <c r="E5" s="81"/>
      <c r="F5" s="50" t="s">
        <v>32</v>
      </c>
      <c r="G5" s="48">
        <v>4</v>
      </c>
      <c r="H5" s="82"/>
      <c r="I5" s="83"/>
    </row>
    <row r="6" spans="1:9" ht="21.6" customHeight="1" x14ac:dyDescent="0.45">
      <c r="A6" s="79"/>
      <c r="B6" s="80"/>
      <c r="C6" s="81"/>
      <c r="D6" s="80"/>
      <c r="E6" s="81"/>
      <c r="F6" s="50" t="s">
        <v>33</v>
      </c>
      <c r="G6" s="48">
        <v>3</v>
      </c>
      <c r="H6" s="82"/>
      <c r="I6" s="83"/>
    </row>
    <row r="7" spans="1:9" ht="21.6" customHeight="1" x14ac:dyDescent="0.45">
      <c r="A7" s="79"/>
      <c r="B7" s="80"/>
      <c r="C7" s="81"/>
      <c r="D7" s="80"/>
      <c r="E7" s="81"/>
      <c r="F7" s="49" t="s">
        <v>34</v>
      </c>
      <c r="G7" s="48">
        <v>2</v>
      </c>
      <c r="H7" s="82"/>
      <c r="I7" s="83"/>
    </row>
    <row r="8" spans="1:9" ht="21.6" customHeight="1" x14ac:dyDescent="0.45">
      <c r="A8" s="79"/>
      <c r="B8" s="80"/>
      <c r="C8" s="81"/>
      <c r="D8" s="80"/>
      <c r="E8" s="81"/>
      <c r="F8" s="50" t="s">
        <v>35</v>
      </c>
      <c r="G8" s="48">
        <v>1</v>
      </c>
      <c r="H8" s="82"/>
      <c r="I8" s="83"/>
    </row>
    <row r="9" spans="1:9" ht="21.6" customHeight="1" x14ac:dyDescent="0.45">
      <c r="A9" s="79">
        <v>2</v>
      </c>
      <c r="B9" s="80" t="s">
        <v>63</v>
      </c>
      <c r="C9" s="85" t="s">
        <v>39</v>
      </c>
      <c r="D9" s="80" t="s">
        <v>109</v>
      </c>
      <c r="E9" s="81" t="s">
        <v>9</v>
      </c>
      <c r="F9" s="49" t="s">
        <v>31</v>
      </c>
      <c r="G9" s="48">
        <v>5</v>
      </c>
      <c r="H9" s="82">
        <f>IF(E9="小",1,IF(E9="中",3,6))</f>
        <v>1</v>
      </c>
      <c r="I9" s="84">
        <f>5*H9</f>
        <v>5</v>
      </c>
    </row>
    <row r="10" spans="1:9" ht="21.6" customHeight="1" x14ac:dyDescent="0.45">
      <c r="A10" s="79"/>
      <c r="B10" s="80"/>
      <c r="C10" s="85"/>
      <c r="D10" s="80"/>
      <c r="E10" s="81"/>
      <c r="F10" s="50" t="s">
        <v>32</v>
      </c>
      <c r="G10" s="48">
        <v>4</v>
      </c>
      <c r="H10" s="82"/>
      <c r="I10" s="84"/>
    </row>
    <row r="11" spans="1:9" ht="21.6" customHeight="1" x14ac:dyDescent="0.45">
      <c r="A11" s="79"/>
      <c r="B11" s="80"/>
      <c r="C11" s="85"/>
      <c r="D11" s="80"/>
      <c r="E11" s="81"/>
      <c r="F11" s="50" t="s">
        <v>33</v>
      </c>
      <c r="G11" s="48">
        <v>3</v>
      </c>
      <c r="H11" s="82"/>
      <c r="I11" s="84"/>
    </row>
    <row r="12" spans="1:9" ht="21.6" customHeight="1" x14ac:dyDescent="0.45">
      <c r="A12" s="79"/>
      <c r="B12" s="80"/>
      <c r="C12" s="85"/>
      <c r="D12" s="80"/>
      <c r="E12" s="81"/>
      <c r="F12" s="49" t="s">
        <v>34</v>
      </c>
      <c r="G12" s="48">
        <v>2</v>
      </c>
      <c r="H12" s="82"/>
      <c r="I12" s="84"/>
    </row>
    <row r="13" spans="1:9" ht="21.6" customHeight="1" x14ac:dyDescent="0.45">
      <c r="A13" s="79"/>
      <c r="B13" s="80"/>
      <c r="C13" s="85"/>
      <c r="D13" s="80"/>
      <c r="E13" s="81"/>
      <c r="F13" s="50" t="s">
        <v>35</v>
      </c>
      <c r="G13" s="48">
        <v>1</v>
      </c>
      <c r="H13" s="82"/>
      <c r="I13" s="84"/>
    </row>
    <row r="14" spans="1:9" ht="22.2" customHeight="1" x14ac:dyDescent="0.45">
      <c r="A14" s="79">
        <v>3</v>
      </c>
      <c r="B14" s="80" t="s">
        <v>97</v>
      </c>
      <c r="C14" s="81">
        <v>3.1</v>
      </c>
      <c r="D14" s="80" t="s">
        <v>98</v>
      </c>
      <c r="E14" s="81" t="s">
        <v>9</v>
      </c>
      <c r="F14" s="49" t="s">
        <v>31</v>
      </c>
      <c r="G14" s="48">
        <v>5</v>
      </c>
      <c r="H14" s="82">
        <f>IF(E14="小",1,IF(E14="中",3,6))</f>
        <v>1</v>
      </c>
      <c r="I14" s="84">
        <f>5*H14</f>
        <v>5</v>
      </c>
    </row>
    <row r="15" spans="1:9" ht="22.2" customHeight="1" x14ac:dyDescent="0.45">
      <c r="A15" s="79"/>
      <c r="B15" s="80"/>
      <c r="C15" s="81"/>
      <c r="D15" s="80"/>
      <c r="E15" s="81"/>
      <c r="F15" s="50" t="s">
        <v>32</v>
      </c>
      <c r="G15" s="48">
        <v>4</v>
      </c>
      <c r="H15" s="82"/>
      <c r="I15" s="84"/>
    </row>
    <row r="16" spans="1:9" ht="22.2" customHeight="1" x14ac:dyDescent="0.45">
      <c r="A16" s="79"/>
      <c r="B16" s="80"/>
      <c r="C16" s="81"/>
      <c r="D16" s="86"/>
      <c r="E16" s="81"/>
      <c r="F16" s="50" t="s">
        <v>33</v>
      </c>
      <c r="G16" s="48">
        <v>3</v>
      </c>
      <c r="H16" s="82"/>
      <c r="I16" s="84"/>
    </row>
    <row r="17" spans="1:9" ht="22.2" customHeight="1" x14ac:dyDescent="0.45">
      <c r="A17" s="79"/>
      <c r="B17" s="80"/>
      <c r="C17" s="81"/>
      <c r="D17" s="86"/>
      <c r="E17" s="81"/>
      <c r="F17" s="49" t="s">
        <v>34</v>
      </c>
      <c r="G17" s="48">
        <v>2</v>
      </c>
      <c r="H17" s="82"/>
      <c r="I17" s="84"/>
    </row>
    <row r="18" spans="1:9" ht="22.2" customHeight="1" x14ac:dyDescent="0.45">
      <c r="A18" s="79"/>
      <c r="B18" s="80"/>
      <c r="C18" s="81"/>
      <c r="D18" s="86"/>
      <c r="E18" s="81"/>
      <c r="F18" s="50" t="s">
        <v>35</v>
      </c>
      <c r="G18" s="48">
        <v>1</v>
      </c>
      <c r="H18" s="82"/>
      <c r="I18" s="84"/>
    </row>
    <row r="19" spans="1:9" ht="22.2" customHeight="1" x14ac:dyDescent="0.45">
      <c r="A19" s="79">
        <v>4</v>
      </c>
      <c r="B19" s="80" t="s">
        <v>99</v>
      </c>
      <c r="C19" s="81">
        <v>3.1</v>
      </c>
      <c r="D19" s="80" t="s">
        <v>100</v>
      </c>
      <c r="E19" s="81" t="s">
        <v>10</v>
      </c>
      <c r="F19" s="49" t="s">
        <v>31</v>
      </c>
      <c r="G19" s="48">
        <v>5</v>
      </c>
      <c r="H19" s="82">
        <f>IF(E19="小",1,IF(E19="中",3,6))</f>
        <v>6</v>
      </c>
      <c r="I19" s="84">
        <f>5*H19</f>
        <v>30</v>
      </c>
    </row>
    <row r="20" spans="1:9" ht="22.2" customHeight="1" x14ac:dyDescent="0.45">
      <c r="A20" s="79"/>
      <c r="B20" s="80"/>
      <c r="C20" s="81"/>
      <c r="D20" s="80"/>
      <c r="E20" s="81"/>
      <c r="F20" s="50" t="s">
        <v>32</v>
      </c>
      <c r="G20" s="48">
        <v>4</v>
      </c>
      <c r="H20" s="82"/>
      <c r="I20" s="84"/>
    </row>
    <row r="21" spans="1:9" ht="22.2" customHeight="1" x14ac:dyDescent="0.45">
      <c r="A21" s="79"/>
      <c r="B21" s="80"/>
      <c r="C21" s="81"/>
      <c r="D21" s="86"/>
      <c r="E21" s="81"/>
      <c r="F21" s="50" t="s">
        <v>33</v>
      </c>
      <c r="G21" s="48">
        <v>3</v>
      </c>
      <c r="H21" s="82"/>
      <c r="I21" s="84"/>
    </row>
    <row r="22" spans="1:9" ht="22.2" customHeight="1" x14ac:dyDescent="0.45">
      <c r="A22" s="79"/>
      <c r="B22" s="80"/>
      <c r="C22" s="81"/>
      <c r="D22" s="86"/>
      <c r="E22" s="81"/>
      <c r="F22" s="49" t="s">
        <v>34</v>
      </c>
      <c r="G22" s="48">
        <v>2</v>
      </c>
      <c r="H22" s="82"/>
      <c r="I22" s="84"/>
    </row>
    <row r="23" spans="1:9" ht="22.2" customHeight="1" x14ac:dyDescent="0.45">
      <c r="A23" s="79"/>
      <c r="B23" s="80"/>
      <c r="C23" s="81"/>
      <c r="D23" s="86"/>
      <c r="E23" s="81"/>
      <c r="F23" s="50" t="s">
        <v>35</v>
      </c>
      <c r="G23" s="48">
        <v>1</v>
      </c>
      <c r="H23" s="82"/>
      <c r="I23" s="84"/>
    </row>
    <row r="24" spans="1:9" s="7" customFormat="1" ht="22.2" customHeight="1" x14ac:dyDescent="0.45">
      <c r="A24" s="97">
        <v>5</v>
      </c>
      <c r="B24" s="98" t="s">
        <v>111</v>
      </c>
      <c r="C24" s="84">
        <v>3.1</v>
      </c>
      <c r="D24" s="98" t="s">
        <v>101</v>
      </c>
      <c r="E24" s="84" t="s">
        <v>9</v>
      </c>
      <c r="F24" s="52" t="s">
        <v>31</v>
      </c>
      <c r="G24" s="51">
        <v>5</v>
      </c>
      <c r="H24" s="82">
        <f>IF(E24="小",1,IF(E24="中",3,6))</f>
        <v>1</v>
      </c>
      <c r="I24" s="84">
        <f>5*H24</f>
        <v>5</v>
      </c>
    </row>
    <row r="25" spans="1:9" s="7" customFormat="1" ht="22.2" customHeight="1" x14ac:dyDescent="0.45">
      <c r="A25" s="97"/>
      <c r="B25" s="98"/>
      <c r="C25" s="84"/>
      <c r="D25" s="98"/>
      <c r="E25" s="84"/>
      <c r="F25" s="53" t="s">
        <v>32</v>
      </c>
      <c r="G25" s="51">
        <v>4</v>
      </c>
      <c r="H25" s="82"/>
      <c r="I25" s="84"/>
    </row>
    <row r="26" spans="1:9" s="7" customFormat="1" ht="22.2" customHeight="1" x14ac:dyDescent="0.45">
      <c r="A26" s="97"/>
      <c r="B26" s="98"/>
      <c r="C26" s="84"/>
      <c r="D26" s="99"/>
      <c r="E26" s="84"/>
      <c r="F26" s="53" t="s">
        <v>33</v>
      </c>
      <c r="G26" s="51">
        <v>3</v>
      </c>
      <c r="H26" s="82"/>
      <c r="I26" s="84"/>
    </row>
    <row r="27" spans="1:9" s="7" customFormat="1" ht="22.2" customHeight="1" x14ac:dyDescent="0.45">
      <c r="A27" s="97"/>
      <c r="B27" s="98"/>
      <c r="C27" s="84"/>
      <c r="D27" s="99"/>
      <c r="E27" s="84"/>
      <c r="F27" s="52" t="s">
        <v>34</v>
      </c>
      <c r="G27" s="51">
        <v>2</v>
      </c>
      <c r="H27" s="82"/>
      <c r="I27" s="84"/>
    </row>
    <row r="28" spans="1:9" s="7" customFormat="1" ht="22.2" customHeight="1" x14ac:dyDescent="0.45">
      <c r="A28" s="97"/>
      <c r="B28" s="98"/>
      <c r="C28" s="84"/>
      <c r="D28" s="99"/>
      <c r="E28" s="84"/>
      <c r="F28" s="53" t="s">
        <v>35</v>
      </c>
      <c r="G28" s="51">
        <v>1</v>
      </c>
      <c r="H28" s="82"/>
      <c r="I28" s="84"/>
    </row>
    <row r="29" spans="1:9" s="7" customFormat="1" ht="21.6" customHeight="1" x14ac:dyDescent="0.45">
      <c r="A29" s="79">
        <v>6</v>
      </c>
      <c r="B29" s="98" t="s">
        <v>102</v>
      </c>
      <c r="C29" s="100" t="s">
        <v>114</v>
      </c>
      <c r="D29" s="98" t="s">
        <v>103</v>
      </c>
      <c r="E29" s="81" t="s">
        <v>10</v>
      </c>
      <c r="F29" s="49" t="s">
        <v>31</v>
      </c>
      <c r="G29" s="48">
        <v>5</v>
      </c>
      <c r="H29" s="82">
        <f>IF(E29="小",1,IF(E29="中",3,6))</f>
        <v>6</v>
      </c>
      <c r="I29" s="84">
        <f>5*H29</f>
        <v>30</v>
      </c>
    </row>
    <row r="30" spans="1:9" s="7" customFormat="1" ht="21.6" customHeight="1" x14ac:dyDescent="0.45">
      <c r="A30" s="79"/>
      <c r="B30" s="98"/>
      <c r="C30" s="84"/>
      <c r="D30" s="98"/>
      <c r="E30" s="81"/>
      <c r="F30" s="50" t="s">
        <v>32</v>
      </c>
      <c r="G30" s="48">
        <v>4</v>
      </c>
      <c r="H30" s="82"/>
      <c r="I30" s="84"/>
    </row>
    <row r="31" spans="1:9" s="7" customFormat="1" ht="21.6" customHeight="1" x14ac:dyDescent="0.45">
      <c r="A31" s="79"/>
      <c r="B31" s="98"/>
      <c r="C31" s="84"/>
      <c r="D31" s="99"/>
      <c r="E31" s="81"/>
      <c r="F31" s="50" t="s">
        <v>33</v>
      </c>
      <c r="G31" s="48">
        <v>3</v>
      </c>
      <c r="H31" s="82"/>
      <c r="I31" s="84"/>
    </row>
    <row r="32" spans="1:9" s="7" customFormat="1" ht="21.6" customHeight="1" x14ac:dyDescent="0.45">
      <c r="A32" s="79"/>
      <c r="B32" s="98"/>
      <c r="C32" s="84"/>
      <c r="D32" s="99"/>
      <c r="E32" s="81"/>
      <c r="F32" s="49" t="s">
        <v>34</v>
      </c>
      <c r="G32" s="48">
        <v>2</v>
      </c>
      <c r="H32" s="82"/>
      <c r="I32" s="84"/>
    </row>
    <row r="33" spans="1:9" s="7" customFormat="1" ht="31.2" customHeight="1" x14ac:dyDescent="0.45">
      <c r="A33" s="79"/>
      <c r="B33" s="98"/>
      <c r="C33" s="84"/>
      <c r="D33" s="99"/>
      <c r="E33" s="81"/>
      <c r="F33" s="50" t="s">
        <v>35</v>
      </c>
      <c r="G33" s="48">
        <v>1</v>
      </c>
      <c r="H33" s="82"/>
      <c r="I33" s="84"/>
    </row>
    <row r="34" spans="1:9" s="7" customFormat="1" ht="21.6" customHeight="1" x14ac:dyDescent="0.45">
      <c r="A34" s="79">
        <v>7</v>
      </c>
      <c r="B34" s="98" t="s">
        <v>113</v>
      </c>
      <c r="C34" s="100" t="s">
        <v>116</v>
      </c>
      <c r="D34" s="98" t="s">
        <v>118</v>
      </c>
      <c r="E34" s="81" t="s">
        <v>2</v>
      </c>
      <c r="F34" s="49" t="s">
        <v>31</v>
      </c>
      <c r="G34" s="48">
        <v>5</v>
      </c>
      <c r="H34" s="82">
        <f>IF(E34="小",1,IF(E34="中",3,6))</f>
        <v>3</v>
      </c>
      <c r="I34" s="84">
        <f>5*H34</f>
        <v>15</v>
      </c>
    </row>
    <row r="35" spans="1:9" s="7" customFormat="1" ht="21.6" customHeight="1" x14ac:dyDescent="0.45">
      <c r="A35" s="79"/>
      <c r="B35" s="98"/>
      <c r="C35" s="84"/>
      <c r="D35" s="98"/>
      <c r="E35" s="81"/>
      <c r="F35" s="50" t="s">
        <v>32</v>
      </c>
      <c r="G35" s="48">
        <v>4</v>
      </c>
      <c r="H35" s="82"/>
      <c r="I35" s="84"/>
    </row>
    <row r="36" spans="1:9" s="7" customFormat="1" ht="21.6" customHeight="1" x14ac:dyDescent="0.45">
      <c r="A36" s="79"/>
      <c r="B36" s="98"/>
      <c r="C36" s="84"/>
      <c r="D36" s="99"/>
      <c r="E36" s="81"/>
      <c r="F36" s="50" t="s">
        <v>33</v>
      </c>
      <c r="G36" s="48">
        <v>3</v>
      </c>
      <c r="H36" s="82"/>
      <c r="I36" s="84"/>
    </row>
    <row r="37" spans="1:9" s="7" customFormat="1" ht="21.6" customHeight="1" x14ac:dyDescent="0.45">
      <c r="A37" s="79"/>
      <c r="B37" s="98"/>
      <c r="C37" s="84"/>
      <c r="D37" s="99"/>
      <c r="E37" s="81"/>
      <c r="F37" s="49" t="s">
        <v>34</v>
      </c>
      <c r="G37" s="48">
        <v>2</v>
      </c>
      <c r="H37" s="82"/>
      <c r="I37" s="84"/>
    </row>
    <row r="38" spans="1:9" s="7" customFormat="1" ht="21.6" customHeight="1" x14ac:dyDescent="0.45">
      <c r="A38" s="79"/>
      <c r="B38" s="98"/>
      <c r="C38" s="84"/>
      <c r="D38" s="99"/>
      <c r="E38" s="81"/>
      <c r="F38" s="50" t="s">
        <v>35</v>
      </c>
      <c r="G38" s="48">
        <v>1</v>
      </c>
      <c r="H38" s="82"/>
      <c r="I38" s="84"/>
    </row>
    <row r="39" spans="1:9" s="7" customFormat="1" ht="21.6" customHeight="1" x14ac:dyDescent="0.45">
      <c r="A39" s="79">
        <v>8</v>
      </c>
      <c r="B39" s="98" t="s">
        <v>117</v>
      </c>
      <c r="C39" s="100" t="s">
        <v>115</v>
      </c>
      <c r="D39" s="98" t="s">
        <v>119</v>
      </c>
      <c r="E39" s="81" t="s">
        <v>2</v>
      </c>
      <c r="F39" s="49" t="s">
        <v>31</v>
      </c>
      <c r="G39" s="48">
        <v>5</v>
      </c>
      <c r="H39" s="82">
        <f>IF(E39="小",1,IF(E39="中",3,6))</f>
        <v>3</v>
      </c>
      <c r="I39" s="84">
        <f>5*H39</f>
        <v>15</v>
      </c>
    </row>
    <row r="40" spans="1:9" s="7" customFormat="1" ht="21.6" customHeight="1" x14ac:dyDescent="0.45">
      <c r="A40" s="79"/>
      <c r="B40" s="98"/>
      <c r="C40" s="84"/>
      <c r="D40" s="98"/>
      <c r="E40" s="81"/>
      <c r="F40" s="50" t="s">
        <v>32</v>
      </c>
      <c r="G40" s="48">
        <v>4</v>
      </c>
      <c r="H40" s="82"/>
      <c r="I40" s="84"/>
    </row>
    <row r="41" spans="1:9" s="7" customFormat="1" ht="21.6" customHeight="1" x14ac:dyDescent="0.45">
      <c r="A41" s="79"/>
      <c r="B41" s="98"/>
      <c r="C41" s="84"/>
      <c r="D41" s="99"/>
      <c r="E41" s="81"/>
      <c r="F41" s="50" t="s">
        <v>33</v>
      </c>
      <c r="G41" s="48">
        <v>3</v>
      </c>
      <c r="H41" s="82"/>
      <c r="I41" s="84"/>
    </row>
    <row r="42" spans="1:9" s="7" customFormat="1" ht="21.6" customHeight="1" x14ac:dyDescent="0.45">
      <c r="A42" s="79"/>
      <c r="B42" s="98"/>
      <c r="C42" s="84"/>
      <c r="D42" s="99"/>
      <c r="E42" s="81"/>
      <c r="F42" s="49" t="s">
        <v>34</v>
      </c>
      <c r="G42" s="48">
        <v>2</v>
      </c>
      <c r="H42" s="82"/>
      <c r="I42" s="84"/>
    </row>
    <row r="43" spans="1:9" s="7" customFormat="1" ht="21.6" customHeight="1" x14ac:dyDescent="0.45">
      <c r="A43" s="79"/>
      <c r="B43" s="98"/>
      <c r="C43" s="84"/>
      <c r="D43" s="99"/>
      <c r="E43" s="81"/>
      <c r="F43" s="50" t="s">
        <v>35</v>
      </c>
      <c r="G43" s="48">
        <v>1</v>
      </c>
      <c r="H43" s="82"/>
      <c r="I43" s="84"/>
    </row>
    <row r="44" spans="1:9" s="7" customFormat="1" ht="21.6" customHeight="1" x14ac:dyDescent="0.45">
      <c r="A44" s="79">
        <v>9</v>
      </c>
      <c r="B44" s="98" t="s">
        <v>110</v>
      </c>
      <c r="C44" s="84">
        <v>3.7</v>
      </c>
      <c r="D44" s="98" t="s">
        <v>120</v>
      </c>
      <c r="E44" s="81" t="s">
        <v>2</v>
      </c>
      <c r="F44" s="49" t="s">
        <v>31</v>
      </c>
      <c r="G44" s="48">
        <v>5</v>
      </c>
      <c r="H44" s="82">
        <f>IF(E44="小",1,IF(E44="中",3,6))</f>
        <v>3</v>
      </c>
      <c r="I44" s="84">
        <f>5*H44</f>
        <v>15</v>
      </c>
    </row>
    <row r="45" spans="1:9" s="7" customFormat="1" ht="21.6" customHeight="1" x14ac:dyDescent="0.45">
      <c r="A45" s="79"/>
      <c r="B45" s="98"/>
      <c r="C45" s="84"/>
      <c r="D45" s="98"/>
      <c r="E45" s="81"/>
      <c r="F45" s="50" t="s">
        <v>32</v>
      </c>
      <c r="G45" s="48">
        <v>4</v>
      </c>
      <c r="H45" s="82"/>
      <c r="I45" s="84"/>
    </row>
    <row r="46" spans="1:9" s="7" customFormat="1" ht="21.6" customHeight="1" x14ac:dyDescent="0.45">
      <c r="A46" s="79"/>
      <c r="B46" s="98"/>
      <c r="C46" s="84"/>
      <c r="D46" s="99"/>
      <c r="E46" s="81"/>
      <c r="F46" s="50" t="s">
        <v>33</v>
      </c>
      <c r="G46" s="48">
        <v>3</v>
      </c>
      <c r="H46" s="82"/>
      <c r="I46" s="84"/>
    </row>
    <row r="47" spans="1:9" s="7" customFormat="1" ht="21.6" customHeight="1" x14ac:dyDescent="0.45">
      <c r="A47" s="79"/>
      <c r="B47" s="98"/>
      <c r="C47" s="84"/>
      <c r="D47" s="99"/>
      <c r="E47" s="81"/>
      <c r="F47" s="49" t="s">
        <v>34</v>
      </c>
      <c r="G47" s="48">
        <v>2</v>
      </c>
      <c r="H47" s="82"/>
      <c r="I47" s="84"/>
    </row>
    <row r="48" spans="1:9" s="7" customFormat="1" ht="21.6" customHeight="1" x14ac:dyDescent="0.45">
      <c r="A48" s="79"/>
      <c r="B48" s="98"/>
      <c r="C48" s="84"/>
      <c r="D48" s="99"/>
      <c r="E48" s="81"/>
      <c r="F48" s="50" t="s">
        <v>35</v>
      </c>
      <c r="G48" s="48">
        <v>1</v>
      </c>
      <c r="H48" s="82"/>
      <c r="I48" s="84"/>
    </row>
    <row r="49" spans="1:9" ht="21.6" customHeight="1" x14ac:dyDescent="0.45">
      <c r="A49" s="79">
        <v>10</v>
      </c>
      <c r="B49" s="91" t="s">
        <v>92</v>
      </c>
      <c r="C49" s="87">
        <v>4.0999999999999996</v>
      </c>
      <c r="D49" s="80" t="s">
        <v>126</v>
      </c>
      <c r="E49" s="81" t="s">
        <v>2</v>
      </c>
      <c r="F49" s="39" t="s">
        <v>31</v>
      </c>
      <c r="G49" s="37">
        <v>5</v>
      </c>
      <c r="H49" s="78">
        <f>IF(E49="小",1,IF(E49="中",3,6))</f>
        <v>3</v>
      </c>
      <c r="I49" s="76">
        <f>5*H49</f>
        <v>15</v>
      </c>
    </row>
    <row r="50" spans="1:9" ht="21.6" customHeight="1" x14ac:dyDescent="0.45">
      <c r="A50" s="79"/>
      <c r="B50" s="91"/>
      <c r="C50" s="87"/>
      <c r="D50" s="80"/>
      <c r="E50" s="81"/>
      <c r="F50" s="40" t="s">
        <v>32</v>
      </c>
      <c r="G50" s="37">
        <v>4</v>
      </c>
      <c r="H50" s="78"/>
      <c r="I50" s="76"/>
    </row>
    <row r="51" spans="1:9" ht="21.6" customHeight="1" x14ac:dyDescent="0.45">
      <c r="A51" s="79"/>
      <c r="B51" s="91"/>
      <c r="C51" s="87"/>
      <c r="D51" s="86"/>
      <c r="E51" s="81"/>
      <c r="F51" s="40" t="s">
        <v>33</v>
      </c>
      <c r="G51" s="37">
        <v>3</v>
      </c>
      <c r="H51" s="78"/>
      <c r="I51" s="76"/>
    </row>
    <row r="52" spans="1:9" ht="21.6" customHeight="1" x14ac:dyDescent="0.45">
      <c r="A52" s="79"/>
      <c r="B52" s="91"/>
      <c r="C52" s="87"/>
      <c r="D52" s="86"/>
      <c r="E52" s="81"/>
      <c r="F52" s="39" t="s">
        <v>34</v>
      </c>
      <c r="G52" s="37">
        <v>2</v>
      </c>
      <c r="H52" s="78"/>
      <c r="I52" s="76"/>
    </row>
    <row r="53" spans="1:9" ht="21.6" customHeight="1" x14ac:dyDescent="0.45">
      <c r="A53" s="79"/>
      <c r="B53" s="91"/>
      <c r="C53" s="87"/>
      <c r="D53" s="86"/>
      <c r="E53" s="81"/>
      <c r="F53" s="40" t="s">
        <v>35</v>
      </c>
      <c r="G53" s="37">
        <v>1</v>
      </c>
      <c r="H53" s="78"/>
      <c r="I53" s="76"/>
    </row>
    <row r="54" spans="1:9" s="7" customFormat="1" ht="21.6" customHeight="1" x14ac:dyDescent="0.45">
      <c r="A54" s="79">
        <v>11</v>
      </c>
      <c r="B54" s="75" t="s">
        <v>93</v>
      </c>
      <c r="C54" s="76">
        <v>4.0999999999999996</v>
      </c>
      <c r="D54" s="75" t="s">
        <v>94</v>
      </c>
      <c r="E54" s="81" t="s">
        <v>2</v>
      </c>
      <c r="F54" s="39" t="s">
        <v>31</v>
      </c>
      <c r="G54" s="37">
        <v>5</v>
      </c>
      <c r="H54" s="78">
        <f>IF(E54="小",1,IF(E54="中",3,6))</f>
        <v>3</v>
      </c>
      <c r="I54" s="76">
        <f>5*H54</f>
        <v>15</v>
      </c>
    </row>
    <row r="55" spans="1:9" s="7" customFormat="1" ht="21.6" customHeight="1" x14ac:dyDescent="0.45">
      <c r="A55" s="79"/>
      <c r="B55" s="75"/>
      <c r="C55" s="76"/>
      <c r="D55" s="75"/>
      <c r="E55" s="81"/>
      <c r="F55" s="40" t="s">
        <v>32</v>
      </c>
      <c r="G55" s="37">
        <v>4</v>
      </c>
      <c r="H55" s="78"/>
      <c r="I55" s="76"/>
    </row>
    <row r="56" spans="1:9" s="7" customFormat="1" ht="21.6" customHeight="1" x14ac:dyDescent="0.45">
      <c r="A56" s="79"/>
      <c r="B56" s="75"/>
      <c r="C56" s="76"/>
      <c r="D56" s="77"/>
      <c r="E56" s="81"/>
      <c r="F56" s="40" t="s">
        <v>33</v>
      </c>
      <c r="G56" s="37">
        <v>3</v>
      </c>
      <c r="H56" s="78"/>
      <c r="I56" s="76"/>
    </row>
    <row r="57" spans="1:9" s="7" customFormat="1" ht="21.6" customHeight="1" x14ac:dyDescent="0.45">
      <c r="A57" s="79"/>
      <c r="B57" s="75"/>
      <c r="C57" s="76"/>
      <c r="D57" s="77"/>
      <c r="E57" s="81"/>
      <c r="F57" s="39" t="s">
        <v>34</v>
      </c>
      <c r="G57" s="37">
        <v>2</v>
      </c>
      <c r="H57" s="78"/>
      <c r="I57" s="76"/>
    </row>
    <row r="58" spans="1:9" s="7" customFormat="1" ht="21.6" customHeight="1" x14ac:dyDescent="0.45">
      <c r="A58" s="79"/>
      <c r="B58" s="75"/>
      <c r="C58" s="76"/>
      <c r="D58" s="77"/>
      <c r="E58" s="81"/>
      <c r="F58" s="40" t="s">
        <v>35</v>
      </c>
      <c r="G58" s="37">
        <v>1</v>
      </c>
      <c r="H58" s="78"/>
      <c r="I58" s="76"/>
    </row>
    <row r="59" spans="1:9" s="7" customFormat="1" ht="21.6" customHeight="1" x14ac:dyDescent="0.45">
      <c r="A59" s="79">
        <v>12</v>
      </c>
      <c r="B59" s="75" t="s">
        <v>95</v>
      </c>
      <c r="C59" s="76">
        <v>4.0999999999999996</v>
      </c>
      <c r="D59" s="75" t="s">
        <v>96</v>
      </c>
      <c r="E59" s="81" t="s">
        <v>9</v>
      </c>
      <c r="F59" s="39" t="s">
        <v>31</v>
      </c>
      <c r="G59" s="37">
        <v>5</v>
      </c>
      <c r="H59" s="78">
        <f>IF(E59="小",1,IF(E59="中",3,6))</f>
        <v>1</v>
      </c>
      <c r="I59" s="76">
        <f>5*H59</f>
        <v>5</v>
      </c>
    </row>
    <row r="60" spans="1:9" s="7" customFormat="1" ht="21.6" customHeight="1" x14ac:dyDescent="0.45">
      <c r="A60" s="79"/>
      <c r="B60" s="75"/>
      <c r="C60" s="76"/>
      <c r="D60" s="75"/>
      <c r="E60" s="81"/>
      <c r="F60" s="40" t="s">
        <v>32</v>
      </c>
      <c r="G60" s="37">
        <v>4</v>
      </c>
      <c r="H60" s="78"/>
      <c r="I60" s="76"/>
    </row>
    <row r="61" spans="1:9" s="7" customFormat="1" ht="21.6" customHeight="1" x14ac:dyDescent="0.45">
      <c r="A61" s="79"/>
      <c r="B61" s="75"/>
      <c r="C61" s="76"/>
      <c r="D61" s="77"/>
      <c r="E61" s="81"/>
      <c r="F61" s="40" t="s">
        <v>33</v>
      </c>
      <c r="G61" s="37">
        <v>3</v>
      </c>
      <c r="H61" s="78"/>
      <c r="I61" s="76"/>
    </row>
    <row r="62" spans="1:9" s="7" customFormat="1" ht="21.6" customHeight="1" x14ac:dyDescent="0.45">
      <c r="A62" s="79"/>
      <c r="B62" s="75"/>
      <c r="C62" s="76"/>
      <c r="D62" s="77"/>
      <c r="E62" s="81"/>
      <c r="F62" s="39" t="s">
        <v>34</v>
      </c>
      <c r="G62" s="37">
        <v>2</v>
      </c>
      <c r="H62" s="78"/>
      <c r="I62" s="76"/>
    </row>
    <row r="63" spans="1:9" s="7" customFormat="1" ht="21.6" customHeight="1" x14ac:dyDescent="0.45">
      <c r="A63" s="79"/>
      <c r="B63" s="75"/>
      <c r="C63" s="76"/>
      <c r="D63" s="77"/>
      <c r="E63" s="81"/>
      <c r="F63" s="40" t="s">
        <v>35</v>
      </c>
      <c r="G63" s="37">
        <v>1</v>
      </c>
      <c r="H63" s="78"/>
      <c r="I63" s="76"/>
    </row>
    <row r="64" spans="1:9" s="7" customFormat="1" ht="21.6" customHeight="1" x14ac:dyDescent="0.45">
      <c r="A64" s="79">
        <v>13</v>
      </c>
      <c r="B64" s="75" t="s">
        <v>104</v>
      </c>
      <c r="C64" s="76">
        <v>4.3</v>
      </c>
      <c r="D64" s="75" t="s">
        <v>105</v>
      </c>
      <c r="E64" s="81" t="s">
        <v>9</v>
      </c>
      <c r="F64" s="39" t="s">
        <v>31</v>
      </c>
      <c r="G64" s="37">
        <v>5</v>
      </c>
      <c r="H64" s="78">
        <f>IF(E64="小",1,IF(E64="中",3,6))</f>
        <v>1</v>
      </c>
      <c r="I64" s="76">
        <f>5*H64</f>
        <v>5</v>
      </c>
    </row>
    <row r="65" spans="1:9" s="7" customFormat="1" ht="21.6" customHeight="1" x14ac:dyDescent="0.45">
      <c r="A65" s="79"/>
      <c r="B65" s="75"/>
      <c r="C65" s="76"/>
      <c r="D65" s="75"/>
      <c r="E65" s="81"/>
      <c r="F65" s="40" t="s">
        <v>32</v>
      </c>
      <c r="G65" s="37">
        <v>4</v>
      </c>
      <c r="H65" s="78"/>
      <c r="I65" s="76"/>
    </row>
    <row r="66" spans="1:9" s="7" customFormat="1" ht="21.6" customHeight="1" x14ac:dyDescent="0.45">
      <c r="A66" s="79"/>
      <c r="B66" s="75"/>
      <c r="C66" s="76"/>
      <c r="D66" s="77"/>
      <c r="E66" s="81"/>
      <c r="F66" s="40" t="s">
        <v>33</v>
      </c>
      <c r="G66" s="37">
        <v>3</v>
      </c>
      <c r="H66" s="78"/>
      <c r="I66" s="76"/>
    </row>
    <row r="67" spans="1:9" s="7" customFormat="1" ht="21.6" customHeight="1" x14ac:dyDescent="0.45">
      <c r="A67" s="79"/>
      <c r="B67" s="75"/>
      <c r="C67" s="76"/>
      <c r="D67" s="77"/>
      <c r="E67" s="81"/>
      <c r="F67" s="39" t="s">
        <v>34</v>
      </c>
      <c r="G67" s="37">
        <v>2</v>
      </c>
      <c r="H67" s="78"/>
      <c r="I67" s="76"/>
    </row>
    <row r="68" spans="1:9" s="7" customFormat="1" ht="21.6" customHeight="1" x14ac:dyDescent="0.45">
      <c r="A68" s="79"/>
      <c r="B68" s="75"/>
      <c r="C68" s="76"/>
      <c r="D68" s="77"/>
      <c r="E68" s="81"/>
      <c r="F68" s="40" t="s">
        <v>35</v>
      </c>
      <c r="G68" s="37">
        <v>1</v>
      </c>
      <c r="H68" s="78"/>
      <c r="I68" s="76"/>
    </row>
    <row r="69" spans="1:9" s="7" customFormat="1" ht="21.45" customHeight="1" x14ac:dyDescent="0.45">
      <c r="A69" s="79">
        <v>14</v>
      </c>
      <c r="B69" s="75" t="s">
        <v>36</v>
      </c>
      <c r="C69" s="101" t="s">
        <v>112</v>
      </c>
      <c r="D69" s="75" t="s">
        <v>106</v>
      </c>
      <c r="E69" s="81" t="s">
        <v>10</v>
      </c>
      <c r="F69" s="39" t="s">
        <v>31</v>
      </c>
      <c r="G69" s="37">
        <v>5</v>
      </c>
      <c r="H69" s="78">
        <f>IF(E69="小",1,IF(E69="中",3,6))</f>
        <v>6</v>
      </c>
      <c r="I69" s="76">
        <f>5*H69</f>
        <v>30</v>
      </c>
    </row>
    <row r="70" spans="1:9" s="7" customFormat="1" ht="21.6" customHeight="1" x14ac:dyDescent="0.45">
      <c r="A70" s="79"/>
      <c r="B70" s="75"/>
      <c r="C70" s="76"/>
      <c r="D70" s="75"/>
      <c r="E70" s="81"/>
      <c r="F70" s="40" t="s">
        <v>32</v>
      </c>
      <c r="G70" s="37">
        <v>4</v>
      </c>
      <c r="H70" s="78"/>
      <c r="I70" s="76"/>
    </row>
    <row r="71" spans="1:9" s="7" customFormat="1" ht="21.6" customHeight="1" x14ac:dyDescent="0.45">
      <c r="A71" s="79"/>
      <c r="B71" s="75"/>
      <c r="C71" s="76"/>
      <c r="D71" s="77"/>
      <c r="E71" s="81"/>
      <c r="F71" s="40" t="s">
        <v>33</v>
      </c>
      <c r="G71" s="37">
        <v>3</v>
      </c>
      <c r="H71" s="78"/>
      <c r="I71" s="76"/>
    </row>
    <row r="72" spans="1:9" s="7" customFormat="1" ht="21.6" customHeight="1" x14ac:dyDescent="0.45">
      <c r="A72" s="79"/>
      <c r="B72" s="75"/>
      <c r="C72" s="76"/>
      <c r="D72" s="77"/>
      <c r="E72" s="81"/>
      <c r="F72" s="39" t="s">
        <v>34</v>
      </c>
      <c r="G72" s="37">
        <v>2</v>
      </c>
      <c r="H72" s="78"/>
      <c r="I72" s="76"/>
    </row>
    <row r="73" spans="1:9" s="7" customFormat="1" ht="21.6" customHeight="1" x14ac:dyDescent="0.45">
      <c r="A73" s="79"/>
      <c r="B73" s="75"/>
      <c r="C73" s="76"/>
      <c r="D73" s="77"/>
      <c r="E73" s="81"/>
      <c r="F73" s="40" t="s">
        <v>35</v>
      </c>
      <c r="G73" s="37">
        <v>1</v>
      </c>
      <c r="H73" s="78"/>
      <c r="I73" s="76"/>
    </row>
    <row r="74" spans="1:9" s="7" customFormat="1" ht="21.6" customHeight="1" x14ac:dyDescent="0.45">
      <c r="A74" s="79">
        <v>15</v>
      </c>
      <c r="B74" s="75" t="s">
        <v>37</v>
      </c>
      <c r="C74" s="76">
        <v>6.3</v>
      </c>
      <c r="D74" s="75" t="s">
        <v>38</v>
      </c>
      <c r="E74" s="81" t="s">
        <v>10</v>
      </c>
      <c r="F74" s="39" t="s">
        <v>31</v>
      </c>
      <c r="G74" s="37">
        <v>5</v>
      </c>
      <c r="H74" s="78">
        <f>IF(E74="小",1,IF(E74="中",3,6))</f>
        <v>6</v>
      </c>
      <c r="I74" s="76">
        <f>5*H74</f>
        <v>30</v>
      </c>
    </row>
    <row r="75" spans="1:9" s="7" customFormat="1" ht="21.6" customHeight="1" x14ac:dyDescent="0.45">
      <c r="A75" s="79"/>
      <c r="B75" s="75"/>
      <c r="C75" s="76"/>
      <c r="D75" s="75"/>
      <c r="E75" s="81"/>
      <c r="F75" s="40" t="s">
        <v>32</v>
      </c>
      <c r="G75" s="37">
        <v>4</v>
      </c>
      <c r="H75" s="78"/>
      <c r="I75" s="76"/>
    </row>
    <row r="76" spans="1:9" s="7" customFormat="1" ht="21.6" customHeight="1" x14ac:dyDescent="0.45">
      <c r="A76" s="79"/>
      <c r="B76" s="75"/>
      <c r="C76" s="76"/>
      <c r="D76" s="77"/>
      <c r="E76" s="81"/>
      <c r="F76" s="40" t="s">
        <v>33</v>
      </c>
      <c r="G76" s="37">
        <v>3</v>
      </c>
      <c r="H76" s="78"/>
      <c r="I76" s="76"/>
    </row>
    <row r="77" spans="1:9" s="7" customFormat="1" ht="21.6" customHeight="1" x14ac:dyDescent="0.45">
      <c r="A77" s="79"/>
      <c r="B77" s="75"/>
      <c r="C77" s="76"/>
      <c r="D77" s="77"/>
      <c r="E77" s="81"/>
      <c r="F77" s="39" t="s">
        <v>34</v>
      </c>
      <c r="G77" s="37">
        <v>2</v>
      </c>
      <c r="H77" s="78"/>
      <c r="I77" s="76"/>
    </row>
    <row r="78" spans="1:9" s="7" customFormat="1" ht="21.6" customHeight="1" x14ac:dyDescent="0.45">
      <c r="A78" s="79"/>
      <c r="B78" s="75"/>
      <c r="C78" s="76"/>
      <c r="D78" s="77"/>
      <c r="E78" s="81"/>
      <c r="F78" s="40" t="s">
        <v>35</v>
      </c>
      <c r="G78" s="37">
        <v>1</v>
      </c>
      <c r="H78" s="78"/>
      <c r="I78" s="76"/>
    </row>
    <row r="79" spans="1:9" ht="21.6" customHeight="1" x14ac:dyDescent="0.45">
      <c r="A79" s="79">
        <v>16</v>
      </c>
      <c r="B79" s="91" t="s">
        <v>107</v>
      </c>
      <c r="C79" s="94" t="s">
        <v>40</v>
      </c>
      <c r="D79" s="91" t="s">
        <v>108</v>
      </c>
      <c r="E79" s="81" t="s">
        <v>2</v>
      </c>
      <c r="F79" s="39" t="s">
        <v>31</v>
      </c>
      <c r="G79" s="37">
        <v>5</v>
      </c>
      <c r="H79" s="78">
        <f>IF(E79="小",1,IF(E79="中",3,6))</f>
        <v>3</v>
      </c>
      <c r="I79" s="76">
        <f>5*H79</f>
        <v>15</v>
      </c>
    </row>
    <row r="80" spans="1:9" ht="21.6" customHeight="1" x14ac:dyDescent="0.45">
      <c r="A80" s="79"/>
      <c r="B80" s="91"/>
      <c r="C80" s="94"/>
      <c r="D80" s="91"/>
      <c r="E80" s="81"/>
      <c r="F80" s="40" t="s">
        <v>32</v>
      </c>
      <c r="G80" s="37">
        <v>4</v>
      </c>
      <c r="H80" s="78"/>
      <c r="I80" s="76"/>
    </row>
    <row r="81" spans="1:9" ht="21.6" customHeight="1" x14ac:dyDescent="0.45">
      <c r="A81" s="79"/>
      <c r="B81" s="92"/>
      <c r="C81" s="95"/>
      <c r="D81" s="92"/>
      <c r="E81" s="81"/>
      <c r="F81" s="40" t="s">
        <v>33</v>
      </c>
      <c r="G81" s="37">
        <v>3</v>
      </c>
      <c r="H81" s="78"/>
      <c r="I81" s="76"/>
    </row>
    <row r="82" spans="1:9" ht="21.6" customHeight="1" x14ac:dyDescent="0.45">
      <c r="A82" s="79"/>
      <c r="B82" s="92"/>
      <c r="C82" s="95"/>
      <c r="D82" s="92"/>
      <c r="E82" s="81"/>
      <c r="F82" s="39" t="s">
        <v>34</v>
      </c>
      <c r="G82" s="37">
        <v>2</v>
      </c>
      <c r="H82" s="78"/>
      <c r="I82" s="76"/>
    </row>
    <row r="83" spans="1:9" ht="21.6" customHeight="1" thickBot="1" x14ac:dyDescent="0.5">
      <c r="A83" s="79"/>
      <c r="B83" s="93"/>
      <c r="C83" s="96"/>
      <c r="D83" s="93"/>
      <c r="E83" s="81"/>
      <c r="F83" s="40" t="s">
        <v>35</v>
      </c>
      <c r="G83" s="37">
        <v>1</v>
      </c>
      <c r="H83" s="78"/>
      <c r="I83" s="76"/>
    </row>
    <row r="84" spans="1:9" ht="21.6" customHeight="1" thickBot="1" x14ac:dyDescent="0.5">
      <c r="A84" s="88" t="s">
        <v>41</v>
      </c>
      <c r="B84" s="89"/>
      <c r="C84" s="89"/>
      <c r="D84" s="89"/>
      <c r="E84" s="89"/>
      <c r="F84" s="89"/>
      <c r="G84" s="89"/>
      <c r="H84" s="90"/>
      <c r="I84" s="38">
        <f>SUM(I4:I83)</f>
        <v>240</v>
      </c>
    </row>
    <row r="85" spans="1:9" s="7" customFormat="1" ht="21.6" customHeight="1" x14ac:dyDescent="0.45">
      <c r="A85" s="41"/>
      <c r="B85" s="42"/>
      <c r="C85" s="43"/>
      <c r="D85" s="44"/>
      <c r="E85" s="45"/>
      <c r="F85" s="46"/>
      <c r="G85" s="41"/>
      <c r="H85" s="47"/>
      <c r="I85" s="43"/>
    </row>
    <row r="86" spans="1:9" s="7" customFormat="1" ht="21.6" customHeight="1" x14ac:dyDescent="0.45">
      <c r="A86" s="41"/>
      <c r="B86" s="42"/>
      <c r="C86" s="43"/>
      <c r="D86" s="44"/>
      <c r="E86" s="45"/>
      <c r="F86" s="46"/>
      <c r="G86" s="41"/>
      <c r="H86" s="47"/>
      <c r="I86" s="43"/>
    </row>
    <row r="87" spans="1:9" s="7" customFormat="1" ht="21.6" customHeight="1" x14ac:dyDescent="0.45">
      <c r="A87" s="41"/>
      <c r="B87" s="42"/>
      <c r="C87" s="43"/>
      <c r="D87" s="44"/>
      <c r="E87" s="45"/>
      <c r="F87" s="46"/>
      <c r="G87" s="41"/>
      <c r="H87" s="47"/>
      <c r="I87" s="43"/>
    </row>
    <row r="88" spans="1:9" s="7" customFormat="1" ht="21.6" customHeight="1" x14ac:dyDescent="0.45">
      <c r="A88" s="41"/>
      <c r="B88" s="42"/>
      <c r="C88" s="43"/>
      <c r="D88" s="44"/>
      <c r="E88" s="45"/>
      <c r="F88" s="46"/>
      <c r="G88" s="41"/>
      <c r="H88" s="47"/>
      <c r="I88" s="43"/>
    </row>
    <row r="89" spans="1:9" s="7" customFormat="1" ht="21.6" customHeight="1" x14ac:dyDescent="0.45">
      <c r="A89" s="41"/>
      <c r="B89" s="42"/>
      <c r="C89" s="43"/>
      <c r="D89" s="44"/>
      <c r="E89" s="45"/>
      <c r="F89" s="46"/>
      <c r="G89" s="41"/>
      <c r="H89" s="47"/>
      <c r="I89" s="43"/>
    </row>
    <row r="90" spans="1:9" s="7" customFormat="1" ht="21.6" customHeight="1" x14ac:dyDescent="0.45">
      <c r="A90" s="41"/>
      <c r="B90" s="42"/>
      <c r="C90" s="43"/>
      <c r="D90" s="44"/>
      <c r="E90" s="45"/>
      <c r="F90" s="46"/>
      <c r="G90" s="41"/>
      <c r="H90" s="47"/>
      <c r="I90" s="43"/>
    </row>
    <row r="91" spans="1:9" s="7" customFormat="1" ht="21.6" customHeight="1" x14ac:dyDescent="0.45">
      <c r="A91" s="41"/>
      <c r="B91" s="42"/>
      <c r="C91" s="43"/>
      <c r="D91" s="44"/>
      <c r="E91" s="45"/>
      <c r="F91" s="46"/>
      <c r="G91" s="41"/>
      <c r="H91" s="47"/>
      <c r="I91" s="43"/>
    </row>
    <row r="92" spans="1:9" s="7" customFormat="1" ht="21.6" customHeight="1" x14ac:dyDescent="0.45">
      <c r="A92" s="41"/>
      <c r="B92" s="42"/>
      <c r="C92" s="43"/>
      <c r="D92" s="44"/>
      <c r="E92" s="45"/>
      <c r="F92" s="46"/>
      <c r="G92" s="41"/>
      <c r="H92" s="47"/>
      <c r="I92" s="43"/>
    </row>
    <row r="93" spans="1:9" s="7" customFormat="1" ht="21.6" customHeight="1" x14ac:dyDescent="0.45">
      <c r="A93" s="41"/>
      <c r="B93" s="42"/>
      <c r="C93" s="43"/>
      <c r="D93" s="44"/>
      <c r="E93" s="45"/>
      <c r="F93" s="46"/>
      <c r="G93" s="41"/>
      <c r="H93" s="47"/>
      <c r="I93" s="43"/>
    </row>
    <row r="94" spans="1:9" s="7" customFormat="1" ht="21.6" customHeight="1" x14ac:dyDescent="0.45">
      <c r="A94" s="41"/>
      <c r="B94" s="42"/>
      <c r="C94" s="43"/>
      <c r="D94" s="44"/>
      <c r="E94" s="45"/>
      <c r="F94" s="46"/>
      <c r="G94" s="41"/>
      <c r="H94" s="47"/>
      <c r="I94" s="43"/>
    </row>
    <row r="95" spans="1:9" s="7" customFormat="1" ht="21.6" customHeight="1" x14ac:dyDescent="0.45">
      <c r="A95" s="41"/>
      <c r="B95" s="42"/>
      <c r="C95" s="43"/>
      <c r="D95" s="44"/>
      <c r="E95" s="45"/>
      <c r="F95" s="46"/>
      <c r="G95" s="41"/>
      <c r="H95" s="47"/>
      <c r="I95" s="43"/>
    </row>
    <row r="96" spans="1:9" s="7" customFormat="1" ht="21.6" customHeight="1" x14ac:dyDescent="0.45">
      <c r="A96" s="41"/>
      <c r="B96" s="42"/>
      <c r="C96" s="43"/>
      <c r="D96" s="44"/>
      <c r="E96" s="45"/>
      <c r="F96" s="46"/>
      <c r="G96" s="41"/>
      <c r="H96" s="47"/>
      <c r="I96" s="43"/>
    </row>
    <row r="97" spans="1:9" s="7" customFormat="1" ht="21.6" customHeight="1" x14ac:dyDescent="0.45">
      <c r="A97" s="41"/>
      <c r="B97" s="42"/>
      <c r="C97" s="43"/>
      <c r="D97" s="44"/>
      <c r="E97" s="45"/>
      <c r="F97" s="46"/>
      <c r="G97" s="41"/>
      <c r="H97" s="47"/>
      <c r="I97" s="43"/>
    </row>
    <row r="98" spans="1:9" s="7" customFormat="1" ht="21.6" customHeight="1" x14ac:dyDescent="0.45">
      <c r="A98" s="41"/>
      <c r="B98" s="42"/>
      <c r="C98" s="43"/>
      <c r="D98" s="44"/>
      <c r="E98" s="45"/>
      <c r="F98" s="46"/>
      <c r="G98" s="41"/>
      <c r="H98" s="47"/>
      <c r="I98" s="43"/>
    </row>
  </sheetData>
  <mergeCells count="113">
    <mergeCell ref="E74:E78"/>
    <mergeCell ref="H74:H78"/>
    <mergeCell ref="I74:I78"/>
    <mergeCell ref="A39:A43"/>
    <mergeCell ref="B39:B43"/>
    <mergeCell ref="C39:C43"/>
    <mergeCell ref="D39:D43"/>
    <mergeCell ref="E39:E43"/>
    <mergeCell ref="H39:H43"/>
    <mergeCell ref="I39:I43"/>
    <mergeCell ref="E54:E58"/>
    <mergeCell ref="E59:E63"/>
    <mergeCell ref="A69:A73"/>
    <mergeCell ref="B69:B73"/>
    <mergeCell ref="C69:C73"/>
    <mergeCell ref="D69:D73"/>
    <mergeCell ref="E69:E73"/>
    <mergeCell ref="H69:H73"/>
    <mergeCell ref="I69:I73"/>
    <mergeCell ref="C59:C63"/>
    <mergeCell ref="D59:D63"/>
    <mergeCell ref="H59:H63"/>
    <mergeCell ref="I59:I63"/>
    <mergeCell ref="A54:A58"/>
    <mergeCell ref="A29:A33"/>
    <mergeCell ref="B29:B33"/>
    <mergeCell ref="C29:C33"/>
    <mergeCell ref="D29:D33"/>
    <mergeCell ref="E29:E33"/>
    <mergeCell ref="H29:H33"/>
    <mergeCell ref="I29:I33"/>
    <mergeCell ref="I34:I38"/>
    <mergeCell ref="E49:E53"/>
    <mergeCell ref="A44:A48"/>
    <mergeCell ref="B44:B48"/>
    <mergeCell ref="C44:C48"/>
    <mergeCell ref="D44:D48"/>
    <mergeCell ref="E44:E48"/>
    <mergeCell ref="H44:H48"/>
    <mergeCell ref="I44:I48"/>
    <mergeCell ref="A34:A38"/>
    <mergeCell ref="B34:B38"/>
    <mergeCell ref="C34:C38"/>
    <mergeCell ref="D34:D38"/>
    <mergeCell ref="E34:E38"/>
    <mergeCell ref="H34:H38"/>
    <mergeCell ref="A49:A53"/>
    <mergeCell ref="B49:B53"/>
    <mergeCell ref="E14:E18"/>
    <mergeCell ref="E19:E23"/>
    <mergeCell ref="H9:H13"/>
    <mergeCell ref="I9:I13"/>
    <mergeCell ref="H19:H23"/>
    <mergeCell ref="I19:I23"/>
    <mergeCell ref="I24:I28"/>
    <mergeCell ref="A24:A28"/>
    <mergeCell ref="B24:B28"/>
    <mergeCell ref="C24:C28"/>
    <mergeCell ref="D24:D28"/>
    <mergeCell ref="H24:H28"/>
    <mergeCell ref="E24:E28"/>
    <mergeCell ref="A19:A23"/>
    <mergeCell ref="B19:B23"/>
    <mergeCell ref="C19:C23"/>
    <mergeCell ref="D19:D23"/>
    <mergeCell ref="D49:D53"/>
    <mergeCell ref="H49:H53"/>
    <mergeCell ref="I49:I53"/>
    <mergeCell ref="A84:H84"/>
    <mergeCell ref="A74:A78"/>
    <mergeCell ref="B74:B78"/>
    <mergeCell ref="C74:C78"/>
    <mergeCell ref="D74:D78"/>
    <mergeCell ref="A79:A83"/>
    <mergeCell ref="B79:B83"/>
    <mergeCell ref="C79:C83"/>
    <mergeCell ref="D79:D83"/>
    <mergeCell ref="H79:H83"/>
    <mergeCell ref="E79:E83"/>
    <mergeCell ref="A64:A68"/>
    <mergeCell ref="B64:B68"/>
    <mergeCell ref="C64:C68"/>
    <mergeCell ref="D64:D68"/>
    <mergeCell ref="E64:E68"/>
    <mergeCell ref="H64:H68"/>
    <mergeCell ref="I64:I68"/>
    <mergeCell ref="A59:A63"/>
    <mergeCell ref="B59:B63"/>
    <mergeCell ref="I79:I83"/>
    <mergeCell ref="B54:B58"/>
    <mergeCell ref="C54:C58"/>
    <mergeCell ref="D54:D58"/>
    <mergeCell ref="H54:H58"/>
    <mergeCell ref="I54:I58"/>
    <mergeCell ref="A4:A8"/>
    <mergeCell ref="B4:B8"/>
    <mergeCell ref="C4:C8"/>
    <mergeCell ref="D4:D8"/>
    <mergeCell ref="H4:H8"/>
    <mergeCell ref="I4:I8"/>
    <mergeCell ref="E9:E13"/>
    <mergeCell ref="E4:E8"/>
    <mergeCell ref="H14:H18"/>
    <mergeCell ref="I14:I18"/>
    <mergeCell ref="A9:A13"/>
    <mergeCell ref="B9:B13"/>
    <mergeCell ref="C9:C13"/>
    <mergeCell ref="D9:D13"/>
    <mergeCell ref="A14:A18"/>
    <mergeCell ref="B14:B18"/>
    <mergeCell ref="C14:C18"/>
    <mergeCell ref="D14:D18"/>
    <mergeCell ref="C49:C53"/>
  </mergeCells>
  <phoneticPr fontId="6"/>
  <conditionalFormatting sqref="I4:I8">
    <cfRule type="expression" dxfId="6" priority="8">
      <formula>15</formula>
    </cfRule>
  </conditionalFormatting>
  <conditionalFormatting sqref="I4:I38 I44:I83">
    <cfRule type="cellIs" dxfId="5" priority="4" operator="equal">
      <formula>5</formula>
    </cfRule>
    <cfRule type="cellIs" dxfId="4" priority="5" operator="equal">
      <formula>15</formula>
    </cfRule>
    <cfRule type="cellIs" dxfId="3" priority="6" operator="equal">
      <formula>30</formula>
    </cfRule>
  </conditionalFormatting>
  <conditionalFormatting sqref="I39:I43">
    <cfRule type="cellIs" dxfId="2" priority="1" operator="equal">
      <formula>5</formula>
    </cfRule>
    <cfRule type="cellIs" dxfId="1" priority="2" operator="equal">
      <formula>15</formula>
    </cfRule>
    <cfRule type="cellIs" dxfId="0" priority="3" operator="equal">
      <formula>30</formula>
    </cfRule>
  </conditionalFormatting>
  <pageMargins left="0.70866141732283472" right="0.70866141732283472" top="0.74803149606299213" bottom="0.74803149606299213" header="0.31496062992125984" footer="0.31496062992125984"/>
  <pageSetup paperSize="9" scale="70" orientation="portrait" r:id="rId1"/>
  <rowBreaks count="2" manualBreakCount="2">
    <brk id="18" max="16383" man="1"/>
    <brk id="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評価基準表</vt:lpstr>
      <vt:lpstr>評価基準【企画提案書】</vt:lpstr>
      <vt:lpstr>評価基準【企画提案書】!Print_Titles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Y11120PC004U</dc:creator>
  <cp:lastModifiedBy>Administrator</cp:lastModifiedBy>
  <cp:lastPrinted>2024-07-31T05:37:55Z</cp:lastPrinted>
  <dcterms:created xsi:type="dcterms:W3CDTF">2024-05-30T07:40:56Z</dcterms:created>
  <dcterms:modified xsi:type="dcterms:W3CDTF">2024-09-19T07:11:19Z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2491977a-26d3-44d6-8344-32669574a0cf</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2023-11-24T05:21:16Z</vt:lpwstr>
  </property>
  <property fmtid="{D5CDD505-2E9C-101B-9397-08002B2CF9AE}" pid="8" name="MSIP_Label_ea60d57e-af5b-4752-ac57-3e4f28ca11dc_SiteId">
    <vt:lpwstr>36da45f1-dd2c-4d1f-af13-5abe46b99921</vt:lpwstr>
  </property>
</Properties>
</file>