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2F56400-879F-4ABC-924B-A538AE91E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5-1" sheetId="25" r:id="rId2"/>
    <sheet name="表15-2" sheetId="26" r:id="rId3"/>
    <sheet name="表15-3" sheetId="27" r:id="rId4"/>
    <sheet name="表15-4" sheetId="28" r:id="rId5"/>
    <sheet name="表15-5" sheetId="29" r:id="rId6"/>
    <sheet name="表15-6" sheetId="30" r:id="rId7"/>
    <sheet name="表15-7" sheetId="31" r:id="rId8"/>
    <sheet name="表15-8" sheetId="32" r:id="rId9"/>
    <sheet name="表15-9" sheetId="33" r:id="rId10"/>
    <sheet name="表15-10" sheetId="34" r:id="rId11"/>
    <sheet name="表15-11" sheetId="35" r:id="rId12"/>
    <sheet name="表15-12" sheetId="36" r:id="rId13"/>
    <sheet name="表15-13" sheetId="37" r:id="rId14"/>
    <sheet name="表15-14" sheetId="38" r:id="rId15"/>
    <sheet name="表15-15" sheetId="39" r:id="rId16"/>
    <sheet name="表15-16" sheetId="40" r:id="rId17"/>
    <sheet name="表15-17" sheetId="41" r:id="rId18"/>
    <sheet name="表15-18" sheetId="42" r:id="rId19"/>
    <sheet name="表15-19" sheetId="43" r:id="rId20"/>
    <sheet name="表15-20" sheetId="44" r:id="rId21"/>
    <sheet name="表15-21" sheetId="45" r:id="rId22"/>
    <sheet name="表15-22" sheetId="46" r:id="rId23"/>
    <sheet name="表15-23" sheetId="47" r:id="rId24"/>
  </sheets>
  <definedNames>
    <definedName name="_xlnm.Print_Area" localSheetId="1">'表15-1'!$A$1:$I$60</definedName>
    <definedName name="_xlnm.Print_Area" localSheetId="3">'表15-3'!$A$1:$H$17</definedName>
    <definedName name="_xlnm.Print_Area" localSheetId="5">'表15-5'!$A$1:$F$25</definedName>
    <definedName name="_xlnm.Print_Area" localSheetId="7">'表15-7'!$A$1:$K$106</definedName>
    <definedName name="_xlnm.Print_Titles" localSheetId="7">'表15-7'!$4:$5</definedName>
    <definedName name="_xlnm.Print_Titles" localSheetId="0">目次!$1:$3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6" l="1"/>
  <c r="B12" i="46"/>
  <c r="B10" i="46"/>
  <c r="B9" i="46"/>
  <c r="E8" i="46"/>
  <c r="B8" i="46" s="1"/>
  <c r="E8" i="45"/>
  <c r="D8" i="45"/>
  <c r="B13" i="44"/>
  <c r="B12" i="44"/>
  <c r="B11" i="44"/>
  <c r="B10" i="44"/>
  <c r="B9" i="44"/>
  <c r="B8" i="44"/>
  <c r="B6" i="44"/>
  <c r="B14" i="43"/>
  <c r="B13" i="43"/>
  <c r="C7" i="41"/>
  <c r="B7" i="41"/>
  <c r="B14" i="40"/>
  <c r="B13" i="40"/>
  <c r="L18" i="30"/>
  <c r="L14" i="30" s="1"/>
  <c r="K18" i="30"/>
  <c r="K14" i="30" s="1"/>
  <c r="J18" i="30"/>
  <c r="I18" i="30"/>
  <c r="H18" i="30"/>
  <c r="H14" i="30" s="1"/>
  <c r="G18" i="30"/>
  <c r="G14" i="30" s="1"/>
  <c r="F18" i="30"/>
  <c r="E18" i="30"/>
  <c r="D18" i="30"/>
  <c r="D14" i="30" s="1"/>
  <c r="C18" i="30"/>
  <c r="C14" i="30" s="1"/>
  <c r="J14" i="30"/>
  <c r="I14" i="30"/>
  <c r="F14" i="30"/>
  <c r="E14" i="30"/>
  <c r="G9" i="26"/>
  <c r="F9" i="26"/>
  <c r="B9" i="26"/>
</calcChain>
</file>

<file path=xl/sharedStrings.xml><?xml version="1.0" encoding="utf-8"?>
<sst xmlns="http://schemas.openxmlformats.org/spreadsheetml/2006/main" count="893" uniqueCount="430">
  <si>
    <t>１５．教育・文化</t>
    <rPh sb="3" eb="5">
      <t>キョウイク</t>
    </rPh>
    <rPh sb="6" eb="8">
      <t>ブンカ</t>
    </rPh>
    <phoneticPr fontId="2"/>
  </si>
  <si>
    <t>内　　　容</t>
    <rPh sb="0" eb="1">
      <t>ナイ</t>
    </rPh>
    <rPh sb="4" eb="5">
      <t>カタチ</t>
    </rPh>
    <phoneticPr fontId="2"/>
  </si>
  <si>
    <t>１５－１　在学か否かの別・最終卒業学校の種類、年齢（５歳階級）、男女別１５歳以上人口（平成２２年）</t>
  </si>
  <si>
    <t>１５－２　幼稚園・幼保連携型認定こども園の園数、教員数及び園児数</t>
  </si>
  <si>
    <t>１５－３　小学校の学校数、学級数、教員数及び児童数</t>
  </si>
  <si>
    <t>１５－４　中学校の学校数、学級数、教員数及び生徒数</t>
  </si>
  <si>
    <t>１５－５　高等学校の学校数、教員数及び生徒数</t>
  </si>
  <si>
    <t>１５－６　短期大学の教員数及び学生数</t>
  </si>
  <si>
    <t>１５－７　大学の教員数及び学生数</t>
  </si>
  <si>
    <t>１５－８　専修学校の課程別学校数</t>
  </si>
  <si>
    <t>１５－９　中学校の卒業後における進路別状況</t>
  </si>
  <si>
    <t>１５－１０　高等学校の卒業後における進路別状況</t>
  </si>
  <si>
    <t>１５－１１　各種学校の課程別学校数</t>
  </si>
  <si>
    <t>１５－１２　児童、生徒の平均体位</t>
  </si>
  <si>
    <t>１５－１３　市立公民館の利用者数</t>
  </si>
  <si>
    <t>１５－１４　少年自然の家の利用者数</t>
  </si>
  <si>
    <t>１５－１５　文化施設の利用者数</t>
  </si>
  <si>
    <t>１５－１６　指定文化財</t>
  </si>
  <si>
    <t>１５－１７　市民会館の利用状況</t>
  </si>
  <si>
    <t>１５－１８　県民会館の利用状況</t>
  </si>
  <si>
    <t>１５－１９　市・県営体育施設の利用状況</t>
  </si>
  <si>
    <t>１５－２０　市民プールの利用者数</t>
  </si>
  <si>
    <t>１５－２１　市立図書館の利用状況</t>
  </si>
  <si>
    <t>１５－２２　総合スポーツセンターの利用者数</t>
  </si>
  <si>
    <t>１５－２３　県立図書館の利用状況</t>
  </si>
  <si>
    <t>資料　 国勢調査</t>
    <rPh sb="0" eb="2">
      <t>シリョウ</t>
    </rPh>
    <rPh sb="4" eb="6">
      <t>コクセイ</t>
    </rPh>
    <rPh sb="6" eb="8">
      <t>チョウサ</t>
    </rPh>
    <phoneticPr fontId="2"/>
  </si>
  <si>
    <t xml:space="preserve">   ８５歳以上</t>
    <rPh sb="5" eb="8">
      <t>サイイジョウ</t>
    </rPh>
    <phoneticPr fontId="6"/>
  </si>
  <si>
    <t xml:space="preserve">   ８０～８４</t>
    <phoneticPr fontId="6"/>
  </si>
  <si>
    <t xml:space="preserve">   ７５～７９</t>
    <phoneticPr fontId="6"/>
  </si>
  <si>
    <t xml:space="preserve">   ７０～７４</t>
    <phoneticPr fontId="6"/>
  </si>
  <si>
    <t xml:space="preserve">   ６５～６９</t>
    <phoneticPr fontId="6"/>
  </si>
  <si>
    <t xml:space="preserve">   ６０～６４</t>
    <phoneticPr fontId="6"/>
  </si>
  <si>
    <t xml:space="preserve">   ５５～５９</t>
    <phoneticPr fontId="6"/>
  </si>
  <si>
    <t xml:space="preserve">   ５０～５４</t>
    <phoneticPr fontId="6"/>
  </si>
  <si>
    <t xml:space="preserve">   ４５～４９</t>
    <phoneticPr fontId="6"/>
  </si>
  <si>
    <t>-</t>
  </si>
  <si>
    <t xml:space="preserve">   ４０～４４</t>
    <phoneticPr fontId="6"/>
  </si>
  <si>
    <t xml:space="preserve">   ３５～３９</t>
    <phoneticPr fontId="6"/>
  </si>
  <si>
    <t xml:space="preserve">   ３０～３４</t>
    <phoneticPr fontId="6"/>
  </si>
  <si>
    <t xml:space="preserve">   ２５～２９</t>
    <phoneticPr fontId="6"/>
  </si>
  <si>
    <t xml:space="preserve">   ２０～２４</t>
    <phoneticPr fontId="6"/>
  </si>
  <si>
    <t xml:space="preserve">   １５～１９　歳</t>
    <rPh sb="9" eb="10">
      <t>サイ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</si>
  <si>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</si>
  <si>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</si>
  <si>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6"/>
  </si>
  <si>
    <t>大学院</t>
    <rPh sb="0" eb="3">
      <t>ダイガクイン</t>
    </rPh>
    <phoneticPr fontId="6"/>
  </si>
  <si>
    <t>高  専</t>
    <rPh sb="0" eb="1">
      <t>タカ</t>
    </rPh>
    <rPh sb="3" eb="4">
      <t>アツム</t>
    </rPh>
    <phoneticPr fontId="6"/>
  </si>
  <si>
    <t>旧  中</t>
    <rPh sb="0" eb="1">
      <t>キュウセイ</t>
    </rPh>
    <rPh sb="3" eb="4">
      <t>チュウガク</t>
    </rPh>
    <phoneticPr fontId="6"/>
  </si>
  <si>
    <t>中学校</t>
    <rPh sb="0" eb="3">
      <t>チュウガッコウ</t>
    </rPh>
    <phoneticPr fontId="6"/>
  </si>
  <si>
    <t>１）</t>
    <phoneticPr fontId="6"/>
  </si>
  <si>
    <t>（５歳階級）</t>
    <phoneticPr fontId="2"/>
  </si>
  <si>
    <t>大  学・</t>
    <rPh sb="0" eb="1">
      <t>ダイ</t>
    </rPh>
    <rPh sb="3" eb="4">
      <t>ガク</t>
    </rPh>
    <phoneticPr fontId="6"/>
  </si>
  <si>
    <t>短  大・</t>
    <rPh sb="0" eb="1">
      <t>タン</t>
    </rPh>
    <rPh sb="3" eb="4">
      <t>ダイ</t>
    </rPh>
    <phoneticPr fontId="6"/>
  </si>
  <si>
    <t>高  校・</t>
    <rPh sb="0" eb="1">
      <t>タカ</t>
    </rPh>
    <rPh sb="3" eb="4">
      <t>コウ</t>
    </rPh>
    <phoneticPr fontId="6"/>
  </si>
  <si>
    <t>小学校・</t>
    <rPh sb="0" eb="3">
      <t>ショウガッコウ</t>
    </rPh>
    <phoneticPr fontId="6"/>
  </si>
  <si>
    <t>総  数</t>
    <rPh sb="0" eb="1">
      <t>フサ</t>
    </rPh>
    <rPh sb="3" eb="4">
      <t>カズ</t>
    </rPh>
    <phoneticPr fontId="6"/>
  </si>
  <si>
    <t>年  齢</t>
    <rPh sb="0" eb="1">
      <t>トシ</t>
    </rPh>
    <rPh sb="3" eb="4">
      <t>ヨワイ</t>
    </rPh>
    <phoneticPr fontId="6"/>
  </si>
  <si>
    <t>未就学者</t>
    <rPh sb="0" eb="1">
      <t>ミシュウ</t>
    </rPh>
    <rPh sb="1" eb="3">
      <t>シュウガク</t>
    </rPh>
    <rPh sb="3" eb="4">
      <t>ガクシャ</t>
    </rPh>
    <phoneticPr fontId="6"/>
  </si>
  <si>
    <t>在学者</t>
    <rPh sb="0" eb="3">
      <t>ザイガクシャ</t>
    </rPh>
    <phoneticPr fontId="6"/>
  </si>
  <si>
    <t>卒              業              者</t>
    <rPh sb="0" eb="1">
      <t>ソツ</t>
    </rPh>
    <rPh sb="15" eb="16">
      <t>ギョウ</t>
    </rPh>
    <rPh sb="30" eb="31">
      <t>シャ</t>
    </rPh>
    <phoneticPr fontId="6"/>
  </si>
  <si>
    <t>男  女</t>
    <rPh sb="0" eb="1">
      <t>オトコ</t>
    </rPh>
    <rPh sb="3" eb="4">
      <t>オンナ</t>
    </rPh>
    <phoneticPr fontId="6"/>
  </si>
  <si>
    <t>資料　山形県教育庁総務課(山形県学校名鑑)、山形県統計企画課（学校基本調査）</t>
    <rPh sb="3" eb="5">
      <t>ヤマガタ</t>
    </rPh>
    <rPh sb="5" eb="6">
      <t>ケン</t>
    </rPh>
    <rPh sb="8" eb="9">
      <t>チョウ</t>
    </rPh>
    <rPh sb="9" eb="11">
      <t>ソウム</t>
    </rPh>
    <rPh sb="13" eb="16">
      <t>ヤマガタケン</t>
    </rPh>
    <rPh sb="16" eb="18">
      <t>ガッコウ</t>
    </rPh>
    <rPh sb="18" eb="19">
      <t>メイ</t>
    </rPh>
    <rPh sb="19" eb="20">
      <t>カン</t>
    </rPh>
    <rPh sb="22" eb="24">
      <t>ヤマガタ</t>
    </rPh>
    <rPh sb="24" eb="25">
      <t>ケン</t>
    </rPh>
    <rPh sb="25" eb="27">
      <t>トウケイ</t>
    </rPh>
    <rPh sb="27" eb="29">
      <t>キカク</t>
    </rPh>
    <rPh sb="29" eb="30">
      <t>カ</t>
    </rPh>
    <rPh sb="31" eb="33">
      <t>ガッコウ</t>
    </rPh>
    <rPh sb="33" eb="35">
      <t>キホン</t>
    </rPh>
    <rPh sb="35" eb="37">
      <t>チョウサ</t>
    </rPh>
    <phoneticPr fontId="2"/>
  </si>
  <si>
    <t>令和元年</t>
    <rPh sb="0" eb="2">
      <t>レイワ</t>
    </rPh>
    <rPh sb="2" eb="4">
      <t>ガンネン</t>
    </rPh>
    <phoneticPr fontId="2"/>
  </si>
  <si>
    <t>幼保連携型
認定こども園</t>
    <rPh sb="0" eb="1">
      <t>ヨウ</t>
    </rPh>
    <rPh sb="1" eb="2">
      <t>タモツ</t>
    </rPh>
    <rPh sb="2" eb="5">
      <t>レンケイカタ</t>
    </rPh>
    <rPh sb="6" eb="8">
      <t>ニンテイ</t>
    </rPh>
    <rPh sb="11" eb="12">
      <t>エン</t>
    </rPh>
    <phoneticPr fontId="2"/>
  </si>
  <si>
    <t>私　立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</si>
  <si>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</si>
  <si>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総　数</t>
    <phoneticPr fontId="2"/>
  </si>
  <si>
    <t>園　児　数</t>
  </si>
  <si>
    <t>本務教員数、
本務教育・保育職員数</t>
    <rPh sb="0" eb="2">
      <t>ホンム</t>
    </rPh>
    <rPh sb="2" eb="4">
      <t>キョウイン</t>
    </rPh>
    <rPh sb="4" eb="5">
      <t>スウ</t>
    </rPh>
    <rPh sb="7" eb="9">
      <t>ホンム</t>
    </rPh>
    <rPh sb="9" eb="11">
      <t>キョウイク</t>
    </rPh>
    <rPh sb="12" eb="14">
      <t>ホイク</t>
    </rPh>
    <rPh sb="14" eb="17">
      <t>ショクインスウ</t>
    </rPh>
    <phoneticPr fontId="2"/>
  </si>
  <si>
    <t>園　　                数</t>
    <phoneticPr fontId="2"/>
  </si>
  <si>
    <t>区　分</t>
    <rPh sb="0" eb="1">
      <t>ク</t>
    </rPh>
    <rPh sb="2" eb="3">
      <t>フン</t>
    </rPh>
    <phoneticPr fontId="2"/>
  </si>
  <si>
    <t>　この表は、各年5月1日現在の数値です。</t>
    <rPh sb="15" eb="17">
      <t>スウチ</t>
    </rPh>
    <phoneticPr fontId="2"/>
  </si>
  <si>
    <t>１５－２　幼稚園・幼保連携型認定こども園の園数、教員数及び園児数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</si>
  <si>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rPh sb="16" eb="18">
      <t>ガッコウ</t>
    </rPh>
    <rPh sb="18" eb="20">
      <t>メイカン</t>
    </rPh>
    <phoneticPr fontId="2"/>
  </si>
  <si>
    <t>山形大学附属小学校</t>
    <rPh sb="4" eb="6">
      <t>フゾク</t>
    </rPh>
    <rPh sb="7" eb="9">
      <t>ガッコウ</t>
    </rPh>
    <phoneticPr fontId="2"/>
  </si>
  <si>
    <t>-</t>
    <phoneticPr fontId="2"/>
  </si>
  <si>
    <t>女</t>
  </si>
  <si>
    <t>男</t>
  </si>
  <si>
    <t>総 数</t>
    <phoneticPr fontId="2"/>
  </si>
  <si>
    <t>分 校</t>
    <phoneticPr fontId="2"/>
  </si>
  <si>
    <t>本 校</t>
    <phoneticPr fontId="2"/>
  </si>
  <si>
    <t>児 童 数</t>
    <phoneticPr fontId="2"/>
  </si>
  <si>
    <t>教 員 数</t>
    <phoneticPr fontId="2"/>
  </si>
  <si>
    <t>学級数</t>
  </si>
  <si>
    <t>学 校 数</t>
    <phoneticPr fontId="2"/>
  </si>
  <si>
    <t>区　分</t>
    <phoneticPr fontId="2"/>
  </si>
  <si>
    <t>　この表は、各年5月1日現在のものです。</t>
    <phoneticPr fontId="2"/>
  </si>
  <si>
    <t>１５－３　小学校の学校数、学級数、教員数及び児童数</t>
    <rPh sb="20" eb="21">
      <t>オヨ</t>
    </rPh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</si>
  <si>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6">
      <t>ヤマガタケン</t>
    </rPh>
    <rPh sb="16" eb="18">
      <t>ガッコウ</t>
    </rPh>
    <rPh sb="18" eb="20">
      <t>メイカン</t>
    </rPh>
    <phoneticPr fontId="2"/>
  </si>
  <si>
    <t>山形大学附属中学校</t>
    <rPh sb="4" eb="6">
      <t>フゾク</t>
    </rPh>
    <rPh sb="7" eb="9">
      <t>ガッコウ</t>
    </rPh>
    <phoneticPr fontId="2"/>
  </si>
  <si>
    <t>令和元年</t>
    <rPh sb="0" eb="4">
      <t>レイワガンネン</t>
    </rPh>
    <phoneticPr fontId="2"/>
  </si>
  <si>
    <t>生 徒 数</t>
    <rPh sb="0" eb="1">
      <t>セイ</t>
    </rPh>
    <rPh sb="2" eb="3">
      <t>ト</t>
    </rPh>
    <phoneticPr fontId="2"/>
  </si>
  <si>
    <t>学校数</t>
  </si>
  <si>
    <t>１５－４　中学校の学校数、学級数、教員数及び生徒数</t>
    <rPh sb="20" eb="21">
      <t>オヨ</t>
    </rPh>
    <rPh sb="22" eb="24">
      <t>セイト</t>
    </rPh>
    <rPh sb="24" eb="25">
      <t>カズ</t>
    </rPh>
    <phoneticPr fontId="2"/>
  </si>
  <si>
    <t>資料　山形県教育庁総務課（山形県学校名鑑）</t>
    <rPh sb="3" eb="5">
      <t>ヤマガタ</t>
    </rPh>
    <rPh sb="5" eb="6">
      <t>ケン</t>
    </rPh>
    <rPh sb="8" eb="9">
      <t>チョウ</t>
    </rPh>
    <rPh sb="9" eb="11">
      <t>ソウム</t>
    </rPh>
    <rPh sb="11" eb="12">
      <t>カ</t>
    </rPh>
    <rPh sb="13" eb="15">
      <t>ヤマガタ</t>
    </rPh>
    <phoneticPr fontId="2"/>
  </si>
  <si>
    <t>私　立　　</t>
    <phoneticPr fontId="2"/>
  </si>
  <si>
    <t>市　立　　</t>
    <phoneticPr fontId="2"/>
  </si>
  <si>
    <t>県　立　　</t>
    <rPh sb="0" eb="1">
      <t>ケン</t>
    </rPh>
    <phoneticPr fontId="2"/>
  </si>
  <si>
    <t>設置者別内訳</t>
    <phoneticPr fontId="2"/>
  </si>
  <si>
    <t>（通信制）　　</t>
    <phoneticPr fontId="2"/>
  </si>
  <si>
    <t>定時制　　</t>
    <phoneticPr fontId="2"/>
  </si>
  <si>
    <t>全日制　　</t>
    <phoneticPr fontId="2"/>
  </si>
  <si>
    <t>課程別内訳</t>
    <phoneticPr fontId="2"/>
  </si>
  <si>
    <t>総  数</t>
    <phoneticPr fontId="2"/>
  </si>
  <si>
    <t>生　    　徒　    　数</t>
    <phoneticPr fontId="2"/>
  </si>
  <si>
    <t>教員数</t>
    <phoneticPr fontId="2"/>
  </si>
  <si>
    <t>　また、課程別内訳については、重複するものがあるため、総数が一致しない場合があります。</t>
    <phoneticPr fontId="2"/>
  </si>
  <si>
    <t>１５－５　高等学校の学校数、教員数及び生徒数</t>
    <phoneticPr fontId="2"/>
  </si>
  <si>
    <t>資料　</t>
    <phoneticPr fontId="2"/>
  </si>
  <si>
    <t>小　　計　　　</t>
    <rPh sb="0" eb="1">
      <t>ショウ</t>
    </rPh>
    <rPh sb="3" eb="4">
      <t>ケイ</t>
    </rPh>
    <phoneticPr fontId="2"/>
  </si>
  <si>
    <t>子ども</t>
    <rPh sb="0" eb="1">
      <t>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</si>
  <si>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</si>
  <si>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</si>
  <si>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東北文教大学短期大学部</t>
    <phoneticPr fontId="2"/>
  </si>
  <si>
    <t>左のうち入学者数</t>
  </si>
  <si>
    <t>入学志願者数</t>
  </si>
  <si>
    <t>学  生  数</t>
    <phoneticPr fontId="2"/>
  </si>
  <si>
    <t>教員数</t>
  </si>
  <si>
    <t>　この表で、教員数及び学生数は各年5月1日現在のものです。</t>
    <phoneticPr fontId="2"/>
  </si>
  <si>
    <t>１５－６　短期大学の教員数及び学生数</t>
    <phoneticPr fontId="2"/>
  </si>
  <si>
    <t>　　　 ・聴講生・選科生・研究生等は「その他」に含まれております。</t>
    <rPh sb="5" eb="8">
      <t>チョウコウセイ</t>
    </rPh>
    <rPh sb="9" eb="11">
      <t>センカ</t>
    </rPh>
    <rPh sb="11" eb="12">
      <t>セイ</t>
    </rPh>
    <rPh sb="13" eb="17">
      <t>ケンキュウセイトウ</t>
    </rPh>
    <rPh sb="21" eb="22">
      <t>タ</t>
    </rPh>
    <rPh sb="24" eb="25">
      <t>フク</t>
    </rPh>
    <phoneticPr fontId="2"/>
  </si>
  <si>
    <t>　　　 ※東北芸術工科大学</t>
    <rPh sb="5" eb="7">
      <t>トウホク</t>
    </rPh>
    <rPh sb="7" eb="9">
      <t>ゲイジュツ</t>
    </rPh>
    <rPh sb="9" eb="10">
      <t>コウ</t>
    </rPh>
    <rPh sb="10" eb="11">
      <t>カ</t>
    </rPh>
    <rPh sb="11" eb="13">
      <t>ダイガク</t>
    </rPh>
    <phoneticPr fontId="2"/>
  </si>
  <si>
    <t>　　　 ・学長、副学長は教員数に含まれておりません。</t>
    <rPh sb="5" eb="7">
      <t>ガクチョウ</t>
    </rPh>
    <rPh sb="8" eb="11">
      <t>フクガクチョウ</t>
    </rPh>
    <rPh sb="12" eb="14">
      <t>キョウイン</t>
    </rPh>
    <rPh sb="14" eb="15">
      <t>スウ</t>
    </rPh>
    <rPh sb="16" eb="17">
      <t>フク</t>
    </rPh>
    <phoneticPr fontId="2"/>
  </si>
  <si>
    <t>　　　 ・教員数は助手以上の本務教員数です。</t>
    <rPh sb="5" eb="7">
      <t>キョウイン</t>
    </rPh>
    <rPh sb="7" eb="8">
      <t>スウ</t>
    </rPh>
    <rPh sb="9" eb="11">
      <t>ジョシュ</t>
    </rPh>
    <rPh sb="11" eb="13">
      <t>イジョウ</t>
    </rPh>
    <rPh sb="14" eb="16">
      <t>ホンム</t>
    </rPh>
    <rPh sb="16" eb="18">
      <t>キョウイン</t>
    </rPh>
    <rPh sb="18" eb="19">
      <t>スウ</t>
    </rPh>
    <phoneticPr fontId="2"/>
  </si>
  <si>
    <t>　　　 ※山形大学</t>
    <rPh sb="5" eb="7">
      <t>ヤマガタ</t>
    </rPh>
    <rPh sb="7" eb="9">
      <t>ダイガク</t>
    </rPh>
    <phoneticPr fontId="2"/>
  </si>
  <si>
    <t>資料　国立大学法人山形大学、東北芸術工科大学、県立保健医療大学、東北文教大学</t>
    <rPh sb="0" eb="2">
      <t>シリョウ</t>
    </rPh>
    <rPh sb="3" eb="5">
      <t>コクリツ</t>
    </rPh>
    <rPh sb="5" eb="7">
      <t>ダイガク</t>
    </rPh>
    <rPh sb="7" eb="9">
      <t>ホウジン</t>
    </rPh>
    <rPh sb="9" eb="11">
      <t>ヤマガタ</t>
    </rPh>
    <rPh sb="11" eb="13">
      <t>ダイガク</t>
    </rPh>
    <rPh sb="14" eb="16">
      <t>トウホク</t>
    </rPh>
    <rPh sb="16" eb="18">
      <t>ゲイジュツ</t>
    </rPh>
    <rPh sb="18" eb="20">
      <t>コウカ</t>
    </rPh>
    <rPh sb="20" eb="22">
      <t>ダイガク</t>
    </rPh>
    <rPh sb="23" eb="25">
      <t>ケンリツ</t>
    </rPh>
    <rPh sb="25" eb="27">
      <t>ホケン</t>
    </rPh>
    <rPh sb="27" eb="29">
      <t>イリョウ</t>
    </rPh>
    <rPh sb="29" eb="31">
      <t>ダイガク</t>
    </rPh>
    <rPh sb="32" eb="34">
      <t>トウホク</t>
    </rPh>
    <rPh sb="34" eb="36">
      <t>ブンキョウ</t>
    </rPh>
    <rPh sb="36" eb="38">
      <t>ダイガク</t>
    </rPh>
    <phoneticPr fontId="2"/>
  </si>
  <si>
    <t>子ども教育学科</t>
    <rPh sb="0" eb="1">
      <t>コ</t>
    </rPh>
    <rPh sb="3" eb="5">
      <t>キョウイク</t>
    </rPh>
    <rPh sb="5" eb="7">
      <t>ガッカ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</si>
  <si>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</si>
  <si>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　学校法人富澤学園　東北文教大学</t>
    <rPh sb="1" eb="3">
      <t>ガッコウ</t>
    </rPh>
    <rPh sb="3" eb="5">
      <t>ホウジン</t>
    </rPh>
    <rPh sb="5" eb="6">
      <t>トミ</t>
    </rPh>
    <rPh sb="6" eb="7">
      <t>サワ</t>
    </rPh>
    <rPh sb="7" eb="9">
      <t>ガクエン</t>
    </rPh>
    <rPh sb="10" eb="12">
      <t>トウホク</t>
    </rPh>
    <rPh sb="12" eb="14">
      <t>ブンキョウ</t>
    </rPh>
    <rPh sb="14" eb="16">
      <t>ダイガク</t>
    </rPh>
    <phoneticPr fontId="2"/>
  </si>
  <si>
    <t>作業療法学科</t>
    <rPh sb="0" eb="2">
      <t>サギョウ</t>
    </rPh>
    <rPh sb="2" eb="4">
      <t>リョウホウ</t>
    </rPh>
    <rPh sb="4" eb="6">
      <t>ガッカ</t>
    </rPh>
    <phoneticPr fontId="2"/>
  </si>
  <si>
    <t>理学療法学科</t>
    <rPh sb="0" eb="2">
      <t>リガク</t>
    </rPh>
    <rPh sb="2" eb="4">
      <t>リョウホウ</t>
    </rPh>
    <rPh sb="4" eb="6">
      <t>ガッカ</t>
    </rPh>
    <phoneticPr fontId="2"/>
  </si>
  <si>
    <t>看護学科</t>
    <rPh sb="0" eb="2">
      <t>カンゴ</t>
    </rPh>
    <rPh sb="2" eb="4">
      <t>ガッカ</t>
    </rPh>
    <phoneticPr fontId="2"/>
  </si>
  <si>
    <t>保健医療学部</t>
    <rPh sb="0" eb="2">
      <t>ホケン</t>
    </rPh>
    <rPh sb="2" eb="4">
      <t>イリョウ</t>
    </rPh>
    <rPh sb="4" eb="6">
      <t>ガクブ</t>
    </rPh>
    <phoneticPr fontId="2"/>
  </si>
  <si>
    <t>学長・副学長</t>
    <rPh sb="0" eb="2">
      <t>ガクチョウ</t>
    </rPh>
    <rPh sb="3" eb="6">
      <t>フクガクチョウ</t>
    </rPh>
    <phoneticPr fontId="2"/>
  </si>
  <si>
    <t>令和元年度</t>
    <rPh sb="0" eb="5">
      <t>レイワガンネンド</t>
    </rPh>
    <phoneticPr fontId="2"/>
  </si>
  <si>
    <t>　山形県立　保健医療大学</t>
    <rPh sb="1" eb="5">
      <t>ヤマガタケンリツ</t>
    </rPh>
    <rPh sb="6" eb="8">
      <t>ホケン</t>
    </rPh>
    <rPh sb="8" eb="10">
      <t>イリョウ</t>
    </rPh>
    <rPh sb="10" eb="12">
      <t>ダイガク</t>
    </rPh>
    <phoneticPr fontId="2"/>
  </si>
  <si>
    <t>その他</t>
    <rPh sb="2" eb="3">
      <t>タ</t>
    </rPh>
    <phoneticPr fontId="2"/>
  </si>
  <si>
    <t>学芸員課程</t>
    <rPh sb="0" eb="3">
      <t>ガクゲイイン</t>
    </rPh>
    <rPh sb="3" eb="5">
      <t>カテイ</t>
    </rPh>
    <phoneticPr fontId="2"/>
  </si>
  <si>
    <t>教職課程</t>
    <rPh sb="0" eb="2">
      <t>キョウショク</t>
    </rPh>
    <rPh sb="2" eb="4">
      <t>カテイ</t>
    </rPh>
    <phoneticPr fontId="2"/>
  </si>
  <si>
    <t>創造性開発研究センター</t>
    <rPh sb="0" eb="3">
      <t>ソウゾウセイ</t>
    </rPh>
    <rPh sb="3" eb="5">
      <t>カイハツ</t>
    </rPh>
    <rPh sb="5" eb="7">
      <t>ケンキュウ</t>
    </rPh>
    <phoneticPr fontId="2"/>
  </si>
  <si>
    <t>文化財保存修復研究センター</t>
    <rPh sb="0" eb="3">
      <t>ブンカザイ</t>
    </rPh>
    <rPh sb="3" eb="5">
      <t>ホゾン</t>
    </rPh>
    <rPh sb="5" eb="7">
      <t>シュウフク</t>
    </rPh>
    <rPh sb="7" eb="9">
      <t>ケンキュウ</t>
    </rPh>
    <phoneticPr fontId="2"/>
  </si>
  <si>
    <t>大学院博士課程（後期）</t>
    <rPh sb="0" eb="3">
      <t>ダイガクイン</t>
    </rPh>
    <rPh sb="3" eb="5">
      <t>ハクシ</t>
    </rPh>
    <rPh sb="5" eb="7">
      <t>カテイ</t>
    </rPh>
    <rPh sb="8" eb="10">
      <t>コウキ</t>
    </rPh>
    <phoneticPr fontId="2"/>
  </si>
  <si>
    <t>大学院デザイン工学専攻</t>
  </si>
  <si>
    <t>大学院芸術文化専攻</t>
  </si>
  <si>
    <t>デザイン工学部</t>
  </si>
  <si>
    <t>芸術学部</t>
  </si>
  <si>
    <t>一般教育（教養）</t>
    <rPh sb="2" eb="4">
      <t>キョウイク</t>
    </rPh>
    <rPh sb="5" eb="7">
      <t>キョウヨウ</t>
    </rPh>
    <phoneticPr fontId="2"/>
  </si>
  <si>
    <t>　学校法人　東北芸術工科大学</t>
    <rPh sb="1" eb="3">
      <t>ガッコウ</t>
    </rPh>
    <rPh sb="3" eb="5">
      <t>ホウジン</t>
    </rPh>
    <rPh sb="6" eb="8">
      <t>トウホク</t>
    </rPh>
    <phoneticPr fontId="2"/>
  </si>
  <si>
    <t>有機材料システムフロンティアセンター</t>
  </si>
  <si>
    <t>有機エレクトロニクス研究センター</t>
  </si>
  <si>
    <t>有機エレクトロニクスイノベーションセンター</t>
  </si>
  <si>
    <t>保健管理センター</t>
  </si>
  <si>
    <t>小白川キャンパス</t>
  </si>
  <si>
    <t>エンロールメント・マネジメント部</t>
  </si>
  <si>
    <t>医学部附属病院</t>
  </si>
  <si>
    <t>養護教諭特別別科</t>
  </si>
  <si>
    <t>　　　　博士後期課程</t>
  </si>
  <si>
    <t>　　　　博士前期課程</t>
  </si>
  <si>
    <t>大学院教育実践研究科</t>
  </si>
  <si>
    <t>大学院農学研究科</t>
  </si>
  <si>
    <t>大学院理工学研究科</t>
  </si>
  <si>
    <t>　　　　博士後期課程　　　　</t>
  </si>
  <si>
    <t>　　　　博士前期課程　　　　</t>
  </si>
  <si>
    <t>　　　　博士課程　　　　</t>
  </si>
  <si>
    <t>大学院医学系研究科</t>
  </si>
  <si>
    <t>農　学　部</t>
  </si>
  <si>
    <t>工 学 部　　</t>
  </si>
  <si>
    <t>修業年限４年</t>
  </si>
  <si>
    <t>修業年限６年</t>
  </si>
  <si>
    <t>医 学 部　　</t>
  </si>
  <si>
    <t>理 学 部　　</t>
  </si>
  <si>
    <t>地域教育文化学部</t>
  </si>
  <si>
    <t>人文学部　　</t>
  </si>
  <si>
    <t>副　学　長</t>
  </si>
  <si>
    <t>　国立大学法人　山形大学</t>
    <rPh sb="3" eb="5">
      <t>ダイガク</t>
    </rPh>
    <rPh sb="5" eb="7">
      <t>ホウジン</t>
    </rPh>
    <rPh sb="8" eb="10">
      <t>ヤマガタ</t>
    </rPh>
    <phoneticPr fontId="2"/>
  </si>
  <si>
    <t>区  分</t>
    <phoneticPr fontId="2"/>
  </si>
  <si>
    <t>　この表で、教員数及び学生数は各年5月1日現在のものです。(教員数は、講師以上です。）</t>
    <rPh sb="30" eb="32">
      <t>キョウイン</t>
    </rPh>
    <rPh sb="32" eb="33">
      <t>スウ</t>
    </rPh>
    <rPh sb="35" eb="37">
      <t>コウシ</t>
    </rPh>
    <rPh sb="37" eb="39">
      <t>イジョウ</t>
    </rPh>
    <phoneticPr fontId="2"/>
  </si>
  <si>
    <t>１５－７　大学の教員数及び学生数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</si>
  <si>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phoneticPr fontId="2"/>
  </si>
  <si>
    <t>工業専門</t>
    <rPh sb="0" eb="2">
      <t>コウギョウ</t>
    </rPh>
    <rPh sb="2" eb="4">
      <t>センモン</t>
    </rPh>
    <phoneticPr fontId="2"/>
  </si>
  <si>
    <t>教育・　　　　　　社会福祉専門</t>
    <rPh sb="0" eb="2">
      <t>キョウイク</t>
    </rPh>
    <rPh sb="9" eb="11">
      <t>シャカイ</t>
    </rPh>
    <rPh sb="11" eb="13">
      <t>フクシ</t>
    </rPh>
    <rPh sb="13" eb="15">
      <t>センモン</t>
    </rPh>
    <phoneticPr fontId="2"/>
  </si>
  <si>
    <t>商業実務専門</t>
    <rPh sb="4" eb="6">
      <t>センモン</t>
    </rPh>
    <phoneticPr fontId="2"/>
  </si>
  <si>
    <t>衛生専門</t>
  </si>
  <si>
    <t>医療専門</t>
  </si>
  <si>
    <t>文化教養専門</t>
  </si>
  <si>
    <t>服飾・　　　　家政専門</t>
    <rPh sb="0" eb="2">
      <t>フクショク</t>
    </rPh>
    <phoneticPr fontId="2"/>
  </si>
  <si>
    <t>※複数の過程を持つ専修学校は各専門に計上しているため、各専門の計が総数と合わない場合があります。</t>
    <rPh sb="1" eb="3">
      <t>フクスウ</t>
    </rPh>
    <rPh sb="4" eb="6">
      <t>カテイ</t>
    </rPh>
    <rPh sb="7" eb="8">
      <t>モ</t>
    </rPh>
    <rPh sb="9" eb="11">
      <t>センシュウ</t>
    </rPh>
    <rPh sb="11" eb="13">
      <t>ガッコウ</t>
    </rPh>
    <rPh sb="14" eb="17">
      <t>カクセンモン</t>
    </rPh>
    <rPh sb="18" eb="20">
      <t>ケイジョウ</t>
    </rPh>
    <rPh sb="27" eb="30">
      <t>カクセンモン</t>
    </rPh>
    <rPh sb="31" eb="32">
      <t>ケイ</t>
    </rPh>
    <rPh sb="33" eb="35">
      <t>ソウスウ</t>
    </rPh>
    <rPh sb="36" eb="37">
      <t>ア</t>
    </rPh>
    <rPh sb="40" eb="42">
      <t>バアイ</t>
    </rPh>
    <phoneticPr fontId="2"/>
  </si>
  <si>
    <t>　この表は、各年5月1日現在の数です。休校中を含みます。</t>
    <rPh sb="15" eb="16">
      <t>カズ</t>
    </rPh>
    <rPh sb="19" eb="22">
      <t>キュウコウチュウ</t>
    </rPh>
    <rPh sb="23" eb="24">
      <t>フク</t>
    </rPh>
    <phoneticPr fontId="2"/>
  </si>
  <si>
    <t>１５－８　専修学校の課程別学校数</t>
    <phoneticPr fontId="2"/>
  </si>
  <si>
    <t>　　（注）：Ｄ　無業者、不祥にはＡ～Ｃ以外、死亡を含みます。</t>
    <rPh sb="3" eb="4">
      <t>チュウ</t>
    </rPh>
    <rPh sb="8" eb="9">
      <t>ム</t>
    </rPh>
    <rPh sb="9" eb="11">
      <t>ギョウシャ</t>
    </rPh>
    <rPh sb="12" eb="14">
      <t>フショウ</t>
    </rPh>
    <rPh sb="19" eb="21">
      <t>イガイ</t>
    </rPh>
    <rPh sb="22" eb="24">
      <t>シボウ</t>
    </rPh>
    <rPh sb="25" eb="26">
      <t>フク</t>
    </rPh>
    <phoneticPr fontId="2"/>
  </si>
  <si>
    <t>　　（注）：Ｂ　専修学校等入・進学者には、公共職業・能力開発施設等入学者を含みます。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</si>
  <si>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0">
      <t>キカク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</si>
  <si>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</si>
  <si>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</si>
  <si>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</si>
  <si>
    <t>就職率（％）</t>
    <phoneticPr fontId="2"/>
  </si>
  <si>
    <t>進学率（％）</t>
    <phoneticPr fontId="2"/>
  </si>
  <si>
    <t>A及びＢのうち就職しているもの（再掲）</t>
  </si>
  <si>
    <t>Ｄ　無業者、不詳等</t>
    <rPh sb="2" eb="3">
      <t>ム</t>
    </rPh>
    <rPh sb="8" eb="9">
      <t>ナド</t>
    </rPh>
    <phoneticPr fontId="2"/>
  </si>
  <si>
    <t>Ｃ　就職者</t>
    <phoneticPr fontId="2"/>
  </si>
  <si>
    <r>
      <t xml:space="preserve">Ｂ　専修学校等入・進学者
</t>
    </r>
    <r>
      <rPr>
        <sz val="7"/>
        <rFont val="HGSｺﾞｼｯｸM"/>
        <family val="3"/>
        <charset val="128"/>
      </rPr>
      <t>（就職入・進学者を含む）</t>
    </r>
    <phoneticPr fontId="2"/>
  </si>
  <si>
    <t>Ａ　高等学校等進学者
（就職進学者を含む）</t>
    <rPh sb="2" eb="4">
      <t>コウトウ</t>
    </rPh>
    <rPh sb="4" eb="6">
      <t>ガッコウ</t>
    </rPh>
    <rPh sb="6" eb="7">
      <t>トウ</t>
    </rPh>
    <phoneticPr fontId="2"/>
  </si>
  <si>
    <t>卒  業  者  数</t>
    <phoneticPr fontId="2"/>
  </si>
  <si>
    <t>　この表は、各年3月卒業者の同年5月1日現在のものです。</t>
    <phoneticPr fontId="2"/>
  </si>
  <si>
    <t>１５－９　中学校の卒業後における進路別状況</t>
    <phoneticPr fontId="2"/>
  </si>
  <si>
    <t>　　（注）：Ｂ　専修学校等入・進学者には、公共職業・能力開発施設等入学者（含就職入学者）を含みます。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rPh sb="38" eb="40">
      <t>シュウショク</t>
    </rPh>
    <rPh sb="40" eb="43">
      <t>ニュウガクシャ</t>
    </rPh>
    <rPh sb="45" eb="46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</si>
  <si>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1">
      <t>キカクカ</t>
    </rPh>
    <phoneticPr fontId="2"/>
  </si>
  <si>
    <t>うち県外</t>
  </si>
  <si>
    <t>うち県外へ</t>
    <phoneticPr fontId="2"/>
  </si>
  <si>
    <t>大学等
進学率（％）</t>
    <rPh sb="0" eb="2">
      <t>ダイガク</t>
    </rPh>
    <rPh sb="2" eb="3">
      <t>トウ</t>
    </rPh>
    <phoneticPr fontId="2"/>
  </si>
  <si>
    <t>Ａ及びＢのうち就職しているもの（再掲）</t>
    <phoneticPr fontId="2"/>
  </si>
  <si>
    <t>Ｄ　一時的な仕事についた者、左記以外,不詳・死亡</t>
    <rPh sb="2" eb="5">
      <t>イチジテキ</t>
    </rPh>
    <rPh sb="6" eb="8">
      <t>シゴト</t>
    </rPh>
    <rPh sb="12" eb="13">
      <t>モノ</t>
    </rPh>
    <rPh sb="14" eb="16">
      <t>サキ</t>
    </rPh>
    <rPh sb="16" eb="18">
      <t>イガイ</t>
    </rPh>
    <rPh sb="22" eb="24">
      <t>シボウ</t>
    </rPh>
    <phoneticPr fontId="2"/>
  </si>
  <si>
    <t>Ｃ　就  職  者</t>
    <phoneticPr fontId="2"/>
  </si>
  <si>
    <t>Ｂ　専修学校等入・進学者（就職入・進学者を含む）</t>
    <phoneticPr fontId="2"/>
  </si>
  <si>
    <t>Ａ　大学等進学者（就職進学者を含む）</t>
    <rPh sb="2" eb="4">
      <t>ダイガク</t>
    </rPh>
    <rPh sb="4" eb="5">
      <t>トウ</t>
    </rPh>
    <phoneticPr fontId="2"/>
  </si>
  <si>
    <t>卒  業  者  総  数</t>
    <phoneticPr fontId="2"/>
  </si>
  <si>
    <t>　この表は、生活の本拠地（親元）とした山形市分であり、各年3月卒業者の同年5月1日現在のものです。</t>
    <phoneticPr fontId="2"/>
  </si>
  <si>
    <t>１５－１０　高等学校の卒業後における進路別状況</t>
    <phoneticPr fontId="2"/>
  </si>
  <si>
    <t>保育、            予備校</t>
    <phoneticPr fontId="2"/>
  </si>
  <si>
    <t>建設、工業　　　歯科技工士</t>
    <phoneticPr fontId="2"/>
  </si>
  <si>
    <t>商業　　　　　　経理　　　　英会話</t>
    <phoneticPr fontId="2"/>
  </si>
  <si>
    <t>理容、美容　　　調理、生活　　　　芸術</t>
    <phoneticPr fontId="2"/>
  </si>
  <si>
    <t>看護師　　　　　准看護師　　　保健師</t>
    <rPh sb="2" eb="3">
      <t>シ</t>
    </rPh>
    <phoneticPr fontId="2"/>
  </si>
  <si>
    <t>自動車</t>
  </si>
  <si>
    <t>和裁、洋裁　　　　　編物、手芸</t>
    <phoneticPr fontId="2"/>
  </si>
  <si>
    <t>総数</t>
    <phoneticPr fontId="2"/>
  </si>
  <si>
    <t>　なお、休校中の学校は含みません。</t>
    <rPh sb="4" eb="7">
      <t>キュウコウチュウ</t>
    </rPh>
    <rPh sb="8" eb="10">
      <t>ガッコウ</t>
    </rPh>
    <rPh sb="11" eb="12">
      <t>フク</t>
    </rPh>
    <phoneticPr fontId="2"/>
  </si>
  <si>
    <t>　この表は、各年5月1日現在の表です。</t>
    <phoneticPr fontId="2"/>
  </si>
  <si>
    <t>１５－１１　各種学校の課程別学校数</t>
    <phoneticPr fontId="2"/>
  </si>
  <si>
    <t>体重（㎏）</t>
    <phoneticPr fontId="2"/>
  </si>
  <si>
    <t>身長（㎝）</t>
    <phoneticPr fontId="2"/>
  </si>
  <si>
    <t>１４歳</t>
  </si>
  <si>
    <t>１３歳</t>
  </si>
  <si>
    <t>１２歳</t>
  </si>
  <si>
    <t>１１歳</t>
  </si>
  <si>
    <t>１０歳</t>
  </si>
  <si>
    <t>９歳</t>
  </si>
  <si>
    <t>８歳</t>
  </si>
  <si>
    <t>７歳</t>
    <phoneticPr fontId="2"/>
  </si>
  <si>
    <t>６歳</t>
    <phoneticPr fontId="2"/>
  </si>
  <si>
    <t>中学校</t>
    <phoneticPr fontId="2"/>
  </si>
  <si>
    <t>小学校</t>
    <phoneticPr fontId="2"/>
  </si>
  <si>
    <t>女子</t>
    <phoneticPr fontId="2"/>
  </si>
  <si>
    <t>男子</t>
    <phoneticPr fontId="2"/>
  </si>
  <si>
    <t>　この表の数値は、市立の小・中学校の平均です。法改正により、平成28年度より座高の調査が廃止されました。</t>
    <rPh sb="3" eb="4">
      <t>ヒョウ</t>
    </rPh>
    <rPh sb="5" eb="7">
      <t>スウチ</t>
    </rPh>
    <rPh sb="9" eb="11">
      <t>シリツ</t>
    </rPh>
    <rPh sb="12" eb="13">
      <t>ショウ</t>
    </rPh>
    <rPh sb="14" eb="17">
      <t>チュウガッコウ</t>
    </rPh>
    <rPh sb="18" eb="20">
      <t>ヘイキン</t>
    </rPh>
    <rPh sb="23" eb="26">
      <t>ホウカイセイ</t>
    </rPh>
    <rPh sb="30" eb="32">
      <t>ヘイセイ</t>
    </rPh>
    <rPh sb="34" eb="35">
      <t>ネン</t>
    </rPh>
    <rPh sb="35" eb="36">
      <t>ド</t>
    </rPh>
    <rPh sb="38" eb="40">
      <t>ザコウ</t>
    </rPh>
    <rPh sb="41" eb="43">
      <t>チョウサ</t>
    </rPh>
    <rPh sb="44" eb="46">
      <t>ハイシ</t>
    </rPh>
    <phoneticPr fontId="2"/>
  </si>
  <si>
    <t>１５－１２　児童、生徒の平均体位</t>
    <rPh sb="6" eb="8">
      <t>ジドウ</t>
    </rPh>
    <rPh sb="9" eb="11">
      <t>セイト</t>
    </rPh>
    <rPh sb="12" eb="14">
      <t>ヘイキン</t>
    </rPh>
    <rPh sb="14" eb="16">
      <t>タイイ</t>
    </rPh>
    <phoneticPr fontId="2"/>
  </si>
  <si>
    <t>資料　市教育委員会社会教育青少年課</t>
    <rPh sb="13" eb="16">
      <t>セイショウネン</t>
    </rPh>
    <phoneticPr fontId="2"/>
  </si>
  <si>
    <t>その他</t>
  </si>
  <si>
    <t>高齢者</t>
  </si>
  <si>
    <t>女  性</t>
    <phoneticPr fontId="2"/>
  </si>
  <si>
    <t>成  人</t>
    <phoneticPr fontId="2"/>
  </si>
  <si>
    <t>青  年</t>
    <phoneticPr fontId="2"/>
  </si>
  <si>
    <t>少  年</t>
    <phoneticPr fontId="2"/>
  </si>
  <si>
    <t>計</t>
    <rPh sb="0" eb="1">
      <t>ケイ</t>
    </rPh>
    <phoneticPr fontId="2"/>
  </si>
  <si>
    <t>貸館事業</t>
    <rPh sb="0" eb="1">
      <t>カ</t>
    </rPh>
    <rPh sb="1" eb="2">
      <t>カン</t>
    </rPh>
    <phoneticPr fontId="2"/>
  </si>
  <si>
    <t>公　　　民　　　館　　　事　　　業</t>
    <rPh sb="0" eb="9">
      <t>コウミンカン</t>
    </rPh>
    <rPh sb="12" eb="17">
      <t>ジギョウ</t>
    </rPh>
    <phoneticPr fontId="2"/>
  </si>
  <si>
    <t>総　数</t>
  </si>
  <si>
    <t>館　数</t>
  </si>
  <si>
    <t>区　分</t>
    <rPh sb="0" eb="1">
      <t>ク</t>
    </rPh>
    <rPh sb="2" eb="3">
      <t>ブン</t>
    </rPh>
    <phoneticPr fontId="2"/>
  </si>
  <si>
    <t>１５－１３　市立公民館の利用者数</t>
    <phoneticPr fontId="2"/>
  </si>
  <si>
    <t>資料　市少年自然の家</t>
  </si>
  <si>
    <t>延人数</t>
  </si>
  <si>
    <t>実人数</t>
  </si>
  <si>
    <t>主催事業･その他</t>
    <phoneticPr fontId="2"/>
  </si>
  <si>
    <t>こども会等</t>
    <phoneticPr fontId="2"/>
  </si>
  <si>
    <t>学　校</t>
    <phoneticPr fontId="2"/>
  </si>
  <si>
    <t>１５－１４　少年自然の家の利用者数</t>
    <phoneticPr fontId="2"/>
  </si>
  <si>
    <t>山寺芭蕉　　　記念館</t>
    <rPh sb="0" eb="2">
      <t>ヤマデラ</t>
    </rPh>
    <rPh sb="2" eb="4">
      <t>バショウ</t>
    </rPh>
    <phoneticPr fontId="2"/>
  </si>
  <si>
    <t>清風荘</t>
  </si>
  <si>
    <t>山  形　　　　　美術館</t>
    <phoneticPr fontId="2"/>
  </si>
  <si>
    <t>最上義光　　　歴史館</t>
    <phoneticPr fontId="2"/>
  </si>
  <si>
    <t>山寺芭蕉　　　記念館</t>
    <phoneticPr fontId="2"/>
  </si>
  <si>
    <t>郷土館</t>
  </si>
  <si>
    <t>教  育　　　　　資料館</t>
    <phoneticPr fontId="2"/>
  </si>
  <si>
    <t>県　立　　　　　博物館</t>
    <phoneticPr fontId="2"/>
  </si>
  <si>
    <t>山大附属　　　博物館</t>
    <rPh sb="2" eb="4">
      <t>フゾク</t>
    </rPh>
    <phoneticPr fontId="2"/>
  </si>
  <si>
    <t>民  営</t>
    <phoneticPr fontId="2"/>
  </si>
  <si>
    <t>市　立</t>
  </si>
  <si>
    <t>県　立　</t>
  </si>
  <si>
    <t>国　立</t>
  </si>
  <si>
    <t>研修者等数</t>
  </si>
  <si>
    <t>展　  示  　観  　覧  　者  　数　</t>
    <phoneticPr fontId="2"/>
  </si>
  <si>
    <t>１５－１５　文化施設の利用者数</t>
    <phoneticPr fontId="2"/>
  </si>
  <si>
    <t>無形文化財保持者</t>
  </si>
  <si>
    <t>有形民俗文化財</t>
  </si>
  <si>
    <t>無形民俗文化財</t>
  </si>
  <si>
    <t>天然記念物</t>
    <phoneticPr fontId="2"/>
  </si>
  <si>
    <t>名　　　勝</t>
    <phoneticPr fontId="2"/>
  </si>
  <si>
    <t>史　　　跡</t>
    <phoneticPr fontId="2"/>
  </si>
  <si>
    <t>歴史資料</t>
    <rPh sb="0" eb="1">
      <t>レキ</t>
    </rPh>
    <rPh sb="1" eb="2">
      <t>シ</t>
    </rPh>
    <phoneticPr fontId="2"/>
  </si>
  <si>
    <t>考古資料</t>
    <phoneticPr fontId="2"/>
  </si>
  <si>
    <t>書跡 ･ 典籍</t>
    <phoneticPr fontId="2"/>
  </si>
  <si>
    <t>工芸品</t>
    <phoneticPr fontId="2"/>
  </si>
  <si>
    <t>絵画</t>
    <phoneticPr fontId="2"/>
  </si>
  <si>
    <t>彫刻</t>
    <phoneticPr fontId="2"/>
  </si>
  <si>
    <t>建造物</t>
    <phoneticPr fontId="2"/>
  </si>
  <si>
    <t>国指定文化財</t>
  </si>
  <si>
    <t>県指定文化財</t>
  </si>
  <si>
    <t>市指定文化財</t>
  </si>
  <si>
    <t>　この表は、各年度末のものです。</t>
    <phoneticPr fontId="2"/>
  </si>
  <si>
    <t>１５－１６　指定文化財</t>
    <phoneticPr fontId="2"/>
  </si>
  <si>
    <t>資料　山形市民会館</t>
    <rPh sb="3" eb="5">
      <t>ヤマガタ</t>
    </rPh>
    <phoneticPr fontId="2"/>
  </si>
  <si>
    <t>入場者数</t>
  </si>
  <si>
    <t>件数</t>
    <rPh sb="0" eb="2">
      <t>ケンスウ</t>
    </rPh>
    <phoneticPr fontId="2"/>
  </si>
  <si>
    <t>リハーサル室</t>
  </si>
  <si>
    <t>会議室</t>
  </si>
  <si>
    <t>展示室</t>
  </si>
  <si>
    <t>小ホール</t>
  </si>
  <si>
    <t>大ホール</t>
  </si>
  <si>
    <t>１５－１７　市民会館の利用状況</t>
    <phoneticPr fontId="2"/>
  </si>
  <si>
    <t>日 数</t>
    <rPh sb="0" eb="1">
      <t>ヒ</t>
    </rPh>
    <rPh sb="2" eb="3">
      <t>カズ</t>
    </rPh>
    <phoneticPr fontId="2"/>
  </si>
  <si>
    <t>地下講堂</t>
  </si>
  <si>
    <t>　総数は、延べ数となります。</t>
    <rPh sb="1" eb="3">
      <t>ソウスウ</t>
    </rPh>
    <rPh sb="5" eb="8">
      <t>ノベスウ</t>
    </rPh>
    <phoneticPr fontId="2"/>
  </si>
  <si>
    <t>１５－１８　県民会館の利用状況</t>
    <phoneticPr fontId="2"/>
  </si>
  <si>
    <t>　　　※会議室・シャワー室の利用人数は含まれておりません。</t>
    <rPh sb="4" eb="7">
      <t>カイギシツ</t>
    </rPh>
    <rPh sb="12" eb="13">
      <t>シツ</t>
    </rPh>
    <rPh sb="14" eb="16">
      <t>リヨウ</t>
    </rPh>
    <rPh sb="16" eb="17">
      <t>ニン</t>
    </rPh>
    <rPh sb="17" eb="18">
      <t>スウ</t>
    </rPh>
    <rPh sb="19" eb="20">
      <t>フク</t>
    </rPh>
    <phoneticPr fontId="2"/>
  </si>
  <si>
    <t>陸上競技場</t>
    <phoneticPr fontId="2"/>
  </si>
  <si>
    <t>武道場</t>
  </si>
  <si>
    <t>体育館</t>
  </si>
  <si>
    <t>南石関グラウンド・ゴルフ場</t>
    <rPh sb="0" eb="1">
      <t>ミナミ</t>
    </rPh>
    <rPh sb="1" eb="3">
      <t>イシゼキ</t>
    </rPh>
    <rPh sb="12" eb="13">
      <t>ジョウ</t>
    </rPh>
    <phoneticPr fontId="2"/>
  </si>
  <si>
    <t>蔵王ジャンプ台</t>
    <rPh sb="0" eb="2">
      <t>ザオウ</t>
    </rPh>
    <rPh sb="6" eb="7">
      <t>ダイ</t>
    </rPh>
    <phoneticPr fontId="2"/>
  </si>
  <si>
    <t>沼の辺
体育館</t>
    <rPh sb="0" eb="1">
      <t>ヌマ</t>
    </rPh>
    <rPh sb="2" eb="3">
      <t>ベ</t>
    </rPh>
    <rPh sb="4" eb="7">
      <t>タイイクカン</t>
    </rPh>
    <phoneticPr fontId="2"/>
  </si>
  <si>
    <t>蔵  王　　　　　体育館</t>
    <phoneticPr fontId="2"/>
  </si>
  <si>
    <r>
      <t>流通センター</t>
    </r>
    <r>
      <rPr>
        <sz val="9"/>
        <rFont val="HGSｺﾞｼｯｸM"/>
        <family val="3"/>
        <charset val="128"/>
      </rPr>
      <t>庭球場</t>
    </r>
    <phoneticPr fontId="2"/>
  </si>
  <si>
    <r>
      <t>流通センター</t>
    </r>
    <r>
      <rPr>
        <sz val="9"/>
        <rFont val="HGSｺﾞｼｯｸM"/>
        <family val="3"/>
        <charset val="128"/>
      </rPr>
      <t>野球場</t>
    </r>
    <phoneticPr fontId="2"/>
  </si>
  <si>
    <t>江  南　　　　　体育館</t>
    <phoneticPr fontId="2"/>
  </si>
  <si>
    <t>福  祉　　　　　体育館</t>
    <phoneticPr fontId="2"/>
  </si>
  <si>
    <t>南  部　　　　　体育館</t>
    <phoneticPr fontId="2"/>
  </si>
  <si>
    <t>立谷川　　　　　運動広場</t>
    <phoneticPr fontId="2"/>
  </si>
  <si>
    <t>西  部　　　　　庭球場</t>
    <phoneticPr fontId="2"/>
  </si>
  <si>
    <t>西  部　　　　　運動広場</t>
    <phoneticPr fontId="2"/>
  </si>
  <si>
    <t>鋳物町　　　　　庭球場</t>
    <phoneticPr fontId="2"/>
  </si>
  <si>
    <t>鋳物町　　　　　運動広場</t>
    <phoneticPr fontId="2"/>
  </si>
  <si>
    <t>球技場</t>
    <rPh sb="0" eb="3">
      <t>キュウギジョウ</t>
    </rPh>
    <phoneticPr fontId="2"/>
  </si>
  <si>
    <t>弓道場　　　　　入場者数</t>
    <phoneticPr fontId="2"/>
  </si>
  <si>
    <t>ソフト　　　　　　ボール場</t>
    <phoneticPr fontId="2"/>
  </si>
  <si>
    <t>野球場</t>
  </si>
  <si>
    <t>県　　　              営</t>
    <phoneticPr fontId="2"/>
  </si>
  <si>
    <t>市　　　　　　　　　　　　　　            営</t>
    <phoneticPr fontId="2"/>
  </si>
  <si>
    <t>（人）</t>
    <rPh sb="1" eb="2">
      <t>ニン</t>
    </rPh>
    <phoneticPr fontId="2"/>
  </si>
  <si>
    <t>１５－１９　市・県営体育施設の利用状況</t>
    <phoneticPr fontId="2"/>
  </si>
  <si>
    <t>北
市民プール</t>
    <phoneticPr fontId="2"/>
  </si>
  <si>
    <t>みなみ
市民プール</t>
    <phoneticPr fontId="2"/>
  </si>
  <si>
    <t>１５－２０　市民プールの利用者数</t>
    <phoneticPr fontId="2"/>
  </si>
  <si>
    <t>資料　市立図書館</t>
  </si>
  <si>
    <t>貸出冊数</t>
  </si>
  <si>
    <t>貸出者数</t>
  </si>
  <si>
    <t>分館数</t>
  </si>
  <si>
    <t>そ  の  他</t>
    <phoneticPr fontId="2"/>
  </si>
  <si>
    <t>分    　館</t>
    <phoneticPr fontId="2"/>
  </si>
  <si>
    <t>本    　館</t>
    <phoneticPr fontId="2"/>
  </si>
  <si>
    <t>総    　数</t>
    <phoneticPr fontId="2"/>
  </si>
  <si>
    <t>蔵書数</t>
  </si>
  <si>
    <t>登録者数</t>
  </si>
  <si>
    <t>１５－２１　市立図書館の利用状況</t>
    <phoneticPr fontId="2"/>
  </si>
  <si>
    <t>野球場</t>
    <rPh sb="0" eb="3">
      <t>ヤキュウジョウ</t>
    </rPh>
    <phoneticPr fontId="2"/>
  </si>
  <si>
    <t>多用途広場</t>
    <rPh sb="0" eb="1">
      <t>タ</t>
    </rPh>
    <phoneticPr fontId="2"/>
  </si>
  <si>
    <t>プール屋内</t>
    <phoneticPr fontId="2"/>
  </si>
  <si>
    <t>プール屋外</t>
    <phoneticPr fontId="2"/>
  </si>
  <si>
    <t>テニスコート</t>
    <phoneticPr fontId="2"/>
  </si>
  <si>
    <t>スケート場</t>
    <phoneticPr fontId="2"/>
  </si>
  <si>
    <t>弓道場</t>
  </si>
  <si>
    <t>第二体育館</t>
    <phoneticPr fontId="2"/>
  </si>
  <si>
    <t>第一体育館</t>
    <phoneticPr fontId="2"/>
  </si>
  <si>
    <t>１５－２２　総合スポーツセンターの利用者数</t>
    <phoneticPr fontId="2"/>
  </si>
  <si>
    <t>資料　県立図書館</t>
  </si>
  <si>
    <t>本　　      館</t>
    <phoneticPr fontId="2"/>
  </si>
  <si>
    <t>１５－２３　県立図書館の利用状況</t>
    <phoneticPr fontId="2"/>
  </si>
  <si>
    <t>平成28年</t>
    <rPh sb="0" eb="2">
      <t>ヘイセイ</t>
    </rPh>
    <rPh sb="4" eb="5">
      <t>ネン</t>
    </rPh>
    <phoneticPr fontId="2"/>
  </si>
  <si>
    <t>平成26年3月31日　日本大学山形中学校閉校</t>
    <rPh sb="0" eb="2">
      <t>ヘイセイ</t>
    </rPh>
    <rPh sb="4" eb="5">
      <t>ネン</t>
    </rPh>
    <rPh sb="6" eb="7">
      <t>ガツ</t>
    </rPh>
    <rPh sb="9" eb="10">
      <t>ニチ</t>
    </rPh>
    <rPh sb="11" eb="13">
      <t>ニホン</t>
    </rPh>
    <rPh sb="13" eb="15">
      <t>ダイガク</t>
    </rPh>
    <rPh sb="15" eb="16">
      <t>ヤマ</t>
    </rPh>
    <rPh sb="16" eb="17">
      <t>ガタ</t>
    </rPh>
    <rPh sb="17" eb="20">
      <t>チュウガッコウ</t>
    </rPh>
    <rPh sb="20" eb="22">
      <t>ヘイコウ</t>
    </rPh>
    <phoneticPr fontId="2"/>
  </si>
  <si>
    <t xml:space="preserve"> 平成28年</t>
    <rPh sb="1" eb="3">
      <t>ヘイセイ</t>
    </rPh>
    <rPh sb="5" eb="6">
      <t>ネン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</si>
  <si>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</si>
  <si>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大学院社会文化システム研究科</t>
  </si>
  <si>
    <t>Ｂコース (平成22年度からフレックスコース）</t>
  </si>
  <si>
    <t>Ａコース (平成22年度から昼間コース）</t>
  </si>
  <si>
    <t>Ｄ　左記以外,不詳・死亡</t>
    <rPh sb="2" eb="4">
      <t>サキ</t>
    </rPh>
    <rPh sb="4" eb="6">
      <t>イガイ</t>
    </rPh>
    <rPh sb="10" eb="12">
      <t>シボウ</t>
    </rPh>
    <phoneticPr fontId="2"/>
  </si>
  <si>
    <t>Ｃ　就  職  者  等</t>
    <rPh sb="11" eb="12">
      <t>ナド</t>
    </rPh>
    <phoneticPr fontId="2"/>
  </si>
  <si>
    <t>調査廃止</t>
    <rPh sb="0" eb="2">
      <t>チョウサ</t>
    </rPh>
    <rPh sb="2" eb="4">
      <t>ハイシ</t>
    </rPh>
    <phoneticPr fontId="2"/>
  </si>
  <si>
    <t>県平均</t>
    <phoneticPr fontId="2"/>
  </si>
  <si>
    <t>全国平均</t>
    <phoneticPr fontId="2"/>
  </si>
  <si>
    <t xml:space="preserve"> 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</si>
  <si>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</si>
  <si>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座高（㎝）</t>
    <phoneticPr fontId="2"/>
  </si>
  <si>
    <t>平成27年度</t>
    <rPh sb="0" eb="1">
      <t>ヘイセイ</t>
    </rPh>
    <rPh sb="4" eb="5">
      <t>ド</t>
    </rPh>
    <phoneticPr fontId="18"/>
  </si>
  <si>
    <t>平成27年度</t>
    <rPh sb="0" eb="1">
      <t>ヘイセイ</t>
    </rPh>
    <rPh sb="4" eb="5">
      <t>ド</t>
    </rPh>
    <phoneticPr fontId="20"/>
  </si>
  <si>
    <t>平成27年度</t>
    <rPh sb="0" eb="1">
      <t>ヘイセイ</t>
    </rPh>
    <rPh sb="4" eb="5">
      <t>ド</t>
    </rPh>
    <phoneticPr fontId="22"/>
  </si>
  <si>
    <t>１５－１　在学か否かの別・最終卒業学校の種類、年齢（５歳階級）、男女別１５歳以上人口（令和２年）</t>
    <rPh sb="5" eb="7">
      <t>ザイガク</t>
    </rPh>
    <rPh sb="8" eb="9">
      <t>イナ</t>
    </rPh>
    <rPh sb="11" eb="12">
      <t>ベツ</t>
    </rPh>
    <rPh sb="13" eb="15">
      <t>サイシュウ</t>
    </rPh>
    <rPh sb="15" eb="17">
      <t>ソツギョウ</t>
    </rPh>
    <rPh sb="17" eb="19">
      <t>ガッコウ</t>
    </rPh>
    <rPh sb="20" eb="22">
      <t>シュルイベツ</t>
    </rPh>
    <rPh sb="23" eb="25">
      <t>ネンレイ</t>
    </rPh>
    <rPh sb="27" eb="28">
      <t>サイ</t>
    </rPh>
    <rPh sb="28" eb="30">
      <t>カイキュウ</t>
    </rPh>
    <rPh sb="32" eb="35">
      <t>ダンジョベツ</t>
    </rPh>
    <rPh sb="37" eb="38">
      <t>サイ</t>
    </rPh>
    <rPh sb="38" eb="40">
      <t>イジョウ</t>
    </rPh>
    <rPh sb="40" eb="42">
      <t>ジンコウ</t>
    </rPh>
    <rPh sb="43" eb="45">
      <t>レイワ</t>
    </rPh>
    <rPh sb="46" eb="47">
      <t>ネン</t>
    </rPh>
    <phoneticPr fontId="6"/>
  </si>
  <si>
    <t>卒業
（不詳）</t>
    <rPh sb="0" eb="2">
      <t>ソツギョウ</t>
    </rPh>
    <rPh sb="4" eb="6">
      <t>フショウ</t>
    </rPh>
    <phoneticPr fontId="2"/>
  </si>
  <si>
    <t>総合文化学科：令和3年度より募集停止。左は2年次学生数</t>
    <rPh sb="0" eb="6">
      <t>ソウゴウブンカガッカ</t>
    </rPh>
    <rPh sb="7" eb="9">
      <t>レイワ</t>
    </rPh>
    <rPh sb="10" eb="12">
      <t>ネンド</t>
    </rPh>
    <rPh sb="14" eb="18">
      <t>ボシュウテイシ</t>
    </rPh>
    <rPh sb="19" eb="20">
      <t>ヒダリ</t>
    </rPh>
    <rPh sb="22" eb="24">
      <t>ネンジ</t>
    </rPh>
    <rPh sb="24" eb="27">
      <t>ガクセイスウ</t>
    </rPh>
    <phoneticPr fontId="2"/>
  </si>
  <si>
    <t>留学生別科：令和3年度より東北文教大学に移設</t>
    <rPh sb="0" eb="5">
      <t>リュウガクセイベッカ</t>
    </rPh>
    <rPh sb="6" eb="8">
      <t>レイワ</t>
    </rPh>
    <rPh sb="9" eb="11">
      <t>ネンド</t>
    </rPh>
    <rPh sb="13" eb="19">
      <t>トウホクブンキョウダイガク</t>
    </rPh>
    <rPh sb="20" eb="22">
      <t>イセツ</t>
    </rPh>
    <phoneticPr fontId="2"/>
  </si>
  <si>
    <t>人間関係学科※1</t>
    <rPh sb="0" eb="6">
      <t>ニンゲンカンケイガッカ</t>
    </rPh>
    <phoneticPr fontId="2"/>
  </si>
  <si>
    <t>小計</t>
    <rPh sb="0" eb="2">
      <t>ショウケイ</t>
    </rPh>
    <phoneticPr fontId="2"/>
  </si>
  <si>
    <t>留学生別科※2</t>
    <rPh sb="0" eb="5">
      <t>リュウガクセイベッカ</t>
    </rPh>
    <phoneticPr fontId="2"/>
  </si>
  <si>
    <t>資料　市教育委員会スポーツ保健課</t>
    <rPh sb="13" eb="15">
      <t>ホケン</t>
    </rPh>
    <rPh sb="15" eb="16">
      <t>カ</t>
    </rPh>
    <phoneticPr fontId="2"/>
  </si>
  <si>
    <t>集計無し</t>
    <rPh sb="0" eb="2">
      <t>シュウケイ</t>
    </rPh>
    <rPh sb="2" eb="3">
      <t>ナ</t>
    </rPh>
    <phoneticPr fontId="2"/>
  </si>
  <si>
    <t>※令和2年度より、公民館事業内の「女性」の項目は集計をしておりません。</t>
    <rPh sb="1" eb="3">
      <t>レイワ</t>
    </rPh>
    <rPh sb="4" eb="6">
      <t>ネンド</t>
    </rPh>
    <rPh sb="9" eb="12">
      <t>コウミンカン</t>
    </rPh>
    <rPh sb="12" eb="14">
      <t>ジギョウ</t>
    </rPh>
    <rPh sb="14" eb="15">
      <t>ナイ</t>
    </rPh>
    <rPh sb="17" eb="19">
      <t>ジョセイ</t>
    </rPh>
    <rPh sb="21" eb="23">
      <t>コウモク</t>
    </rPh>
    <rPh sb="24" eb="26">
      <t>シュウケイ</t>
    </rPh>
    <phoneticPr fontId="2"/>
  </si>
  <si>
    <t>資料　山形大学附属博物館、山形県立博物館、市企画調整部文化振興課、市教育委員会社会教育青少年課</t>
    <rPh sb="3" eb="4">
      <t>ヤマ</t>
    </rPh>
    <rPh sb="4" eb="5">
      <t>ガタ</t>
    </rPh>
    <rPh sb="5" eb="7">
      <t>ダイガク</t>
    </rPh>
    <rPh sb="7" eb="9">
      <t>フゾク</t>
    </rPh>
    <rPh sb="9" eb="11">
      <t>ハクブツ</t>
    </rPh>
    <rPh sb="11" eb="12">
      <t>カン</t>
    </rPh>
    <rPh sb="13" eb="15">
      <t>ヤマガタ</t>
    </rPh>
    <rPh sb="15" eb="17">
      <t>ケンリツ</t>
    </rPh>
    <rPh sb="17" eb="20">
      <t>ハクブツカン</t>
    </rPh>
    <rPh sb="21" eb="22">
      <t>シ</t>
    </rPh>
    <rPh sb="22" eb="24">
      <t>キカク</t>
    </rPh>
    <rPh sb="24" eb="26">
      <t>チョウセイ</t>
    </rPh>
    <rPh sb="26" eb="27">
      <t>ブ</t>
    </rPh>
    <rPh sb="29" eb="31">
      <t>シンコウ</t>
    </rPh>
    <rPh sb="33" eb="34">
      <t>シ</t>
    </rPh>
    <rPh sb="34" eb="36">
      <t>キョウイク</t>
    </rPh>
    <rPh sb="36" eb="39">
      <t>イインカイ</t>
    </rPh>
    <rPh sb="39" eb="41">
      <t>シャカイ</t>
    </rPh>
    <rPh sb="41" eb="43">
      <t>キョウイク</t>
    </rPh>
    <rPh sb="43" eb="46">
      <t>セイショウネン</t>
    </rPh>
    <rPh sb="46" eb="47">
      <t>カ</t>
    </rPh>
    <phoneticPr fontId="2"/>
  </si>
  <si>
    <t>　なお、県民会館は令和元年11月30日をもって、貸館業務を終了しました。</t>
    <rPh sb="4" eb="6">
      <t>ケンミン</t>
    </rPh>
    <rPh sb="6" eb="8">
      <t>カイカン</t>
    </rPh>
    <rPh sb="9" eb="11">
      <t>レイワ</t>
    </rPh>
    <rPh sb="11" eb="13">
      <t>ガンネン</t>
    </rPh>
    <rPh sb="15" eb="16">
      <t>ツキ</t>
    </rPh>
    <rPh sb="18" eb="19">
      <t>ニチ</t>
    </rPh>
    <rPh sb="24" eb="26">
      <t>カシカン</t>
    </rPh>
    <rPh sb="26" eb="28">
      <t>ギョウム</t>
    </rPh>
    <rPh sb="29" eb="31">
      <t>シュウリョウ</t>
    </rPh>
    <phoneticPr fontId="2"/>
  </si>
  <si>
    <t>資料　山形県文化スポーツ振興課（県民文化館活用推進室）</t>
    <rPh sb="6" eb="8">
      <t>ブンカ</t>
    </rPh>
    <rPh sb="12" eb="15">
      <t>シンコウカ</t>
    </rPh>
    <phoneticPr fontId="2"/>
  </si>
  <si>
    <t>山形市グラウンド・ゴルフ場</t>
    <rPh sb="0" eb="3">
      <t>ヤマガタシ</t>
    </rPh>
    <rPh sb="8" eb="13">
      <t>テンゴルフジョウ</t>
    </rPh>
    <phoneticPr fontId="2"/>
  </si>
  <si>
    <t>※山形市グラウンド・ゴルフ場は、令和元年8月から供用開始</t>
    <rPh sb="1" eb="4">
      <t>ヤマガタシ</t>
    </rPh>
    <rPh sb="9" eb="14">
      <t>テンゴルフジョウ</t>
    </rPh>
    <rPh sb="16" eb="18">
      <t>レイワ</t>
    </rPh>
    <rPh sb="18" eb="19">
      <t>ゲン</t>
    </rPh>
    <rPh sb="19" eb="20">
      <t>ネン</t>
    </rPh>
    <rPh sb="21" eb="22">
      <t>ツキ</t>
    </rPh>
    <rPh sb="24" eb="26">
      <t>キョウヨウ</t>
    </rPh>
    <rPh sb="26" eb="28">
      <t>カイシ</t>
    </rPh>
    <phoneticPr fontId="2"/>
  </si>
  <si>
    <t>　　　※貸出者数は、延べ人数であり、館内及び館外貸出者数の合計となります。</t>
    <rPh sb="4" eb="6">
      <t>カシダシ</t>
    </rPh>
    <rPh sb="6" eb="7">
      <t>シャ</t>
    </rPh>
    <rPh sb="7" eb="8">
      <t>スウ</t>
    </rPh>
    <rPh sb="10" eb="11">
      <t>ノ</t>
    </rPh>
    <rPh sb="12" eb="14">
      <t>ニンズウ</t>
    </rPh>
    <rPh sb="18" eb="20">
      <t>カンナイ</t>
    </rPh>
    <rPh sb="20" eb="21">
      <t>オヨ</t>
    </rPh>
    <rPh sb="22" eb="23">
      <t>ヤカタ</t>
    </rPh>
    <rPh sb="23" eb="24">
      <t>ソト</t>
    </rPh>
    <rPh sb="24" eb="25">
      <t>カ</t>
    </rPh>
    <rPh sb="25" eb="26">
      <t>ダ</t>
    </rPh>
    <rPh sb="26" eb="27">
      <t>シャ</t>
    </rPh>
    <rPh sb="27" eb="28">
      <t>スウ</t>
    </rPh>
    <rPh sb="29" eb="31">
      <t>ゴウケイ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</si>
  <si>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</si>
  <si>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（再掲　令和4年）</t>
    <rPh sb="1" eb="3">
      <t>サイケイ</t>
    </rPh>
    <rPh sb="4" eb="6">
      <t>レイワ</t>
    </rPh>
    <rPh sb="7" eb="8">
      <t>ネン</t>
    </rPh>
    <phoneticPr fontId="2"/>
  </si>
  <si>
    <t>（内数　令和4年）</t>
    <rPh sb="1" eb="3">
      <t>ウチスウ</t>
    </rPh>
    <rPh sb="4" eb="5">
      <t>レイ</t>
    </rPh>
    <rPh sb="5" eb="6">
      <t>ワ</t>
    </rPh>
    <rPh sb="7" eb="8">
      <t>ネン</t>
    </rPh>
    <phoneticPr fontId="2"/>
  </si>
  <si>
    <t>（再掲　令和4年）</t>
    <rPh sb="1" eb="3">
      <t>サイケイ</t>
    </rPh>
    <rPh sb="4" eb="5">
      <t>レイ</t>
    </rPh>
    <rPh sb="5" eb="6">
      <t>ワ</t>
    </rPh>
    <phoneticPr fontId="2"/>
  </si>
  <si>
    <t>現代福祉</t>
    <rPh sb="0" eb="2">
      <t>ゲンダイ</t>
    </rPh>
    <rPh sb="2" eb="3">
      <t>フク</t>
    </rPh>
    <rPh sb="3" eb="4">
      <t>シ</t>
    </rPh>
    <phoneticPr fontId="2"/>
  </si>
  <si>
    <t>令和3年度入学者より、人間福祉学科を現代福祉学科に変更。</t>
    <rPh sb="0" eb="2">
      <t>レイワ</t>
    </rPh>
    <rPh sb="3" eb="5">
      <t>ネンド</t>
    </rPh>
    <rPh sb="5" eb="8">
      <t>ニュウガクシャ</t>
    </rPh>
    <rPh sb="11" eb="13">
      <t>ニンゲン</t>
    </rPh>
    <rPh sb="13" eb="15">
      <t>フクシ</t>
    </rPh>
    <rPh sb="15" eb="17">
      <t>ガッカ</t>
    </rPh>
    <rPh sb="18" eb="20">
      <t>ゲンダイ</t>
    </rPh>
    <rPh sb="20" eb="22">
      <t>フクシ</t>
    </rPh>
    <rPh sb="22" eb="24">
      <t>ガッカ</t>
    </rPh>
    <rPh sb="25" eb="27">
      <t>ヘンコウ</t>
    </rPh>
    <phoneticPr fontId="2"/>
  </si>
  <si>
    <t>人文社会科学部</t>
    <rPh sb="0" eb="7">
      <t>ジンブンシャカイカガクブ</t>
    </rPh>
    <phoneticPr fontId="30"/>
  </si>
  <si>
    <t>大学院地域教育文化研究科</t>
    <rPh sb="3" eb="5">
      <t>チイキ</t>
    </rPh>
    <rPh sb="7" eb="9">
      <t>ブンカ</t>
    </rPh>
    <phoneticPr fontId="30"/>
  </si>
  <si>
    <t>大学院社会文化創造研究科</t>
    <rPh sb="3" eb="12">
      <t>シャカイブンカソウゾウケンキュウカ</t>
    </rPh>
    <phoneticPr fontId="30"/>
  </si>
  <si>
    <t>大学院有機材料システム研究科</t>
    <rPh sb="0" eb="3">
      <t>ダイガクイン</t>
    </rPh>
    <rPh sb="3" eb="5">
      <t>ユウキ</t>
    </rPh>
    <rPh sb="5" eb="7">
      <t>ザイリョウ</t>
    </rPh>
    <rPh sb="11" eb="13">
      <t>ケンキュウ</t>
    </rPh>
    <rPh sb="13" eb="14">
      <t>カ</t>
    </rPh>
    <phoneticPr fontId="30"/>
  </si>
  <si>
    <t>学士課程基盤教育機構</t>
    <rPh sb="0" eb="6">
      <t>ガクシカテイキバン</t>
    </rPh>
    <rPh sb="6" eb="10">
      <t>キョウイクキコウ</t>
    </rPh>
    <phoneticPr fontId="30"/>
  </si>
  <si>
    <t>大学院基盤教育機構</t>
    <phoneticPr fontId="30"/>
  </si>
  <si>
    <t>ダイバーシティ推進室</t>
    <rPh sb="7" eb="9">
      <t>スイシン</t>
    </rPh>
    <rPh sb="9" eb="10">
      <t>シツ</t>
    </rPh>
    <phoneticPr fontId="30"/>
  </si>
  <si>
    <t>企画部</t>
    <phoneticPr fontId="30"/>
  </si>
  <si>
    <t>教育・学生支援部</t>
    <phoneticPr fontId="30"/>
  </si>
  <si>
    <t>研究情報部</t>
    <rPh sb="0" eb="2">
      <t>ケンキュウ</t>
    </rPh>
    <rPh sb="2" eb="4">
      <t>ジョウホウ</t>
    </rPh>
    <rPh sb="4" eb="5">
      <t>ブ</t>
    </rPh>
    <phoneticPr fontId="30"/>
  </si>
  <si>
    <t>米沢キャンパス</t>
    <rPh sb="0" eb="2">
      <t>ヨネザワ</t>
    </rPh>
    <phoneticPr fontId="30"/>
  </si>
  <si>
    <t>法人本部</t>
    <rPh sb="0" eb="2">
      <t>ホウジン</t>
    </rPh>
    <rPh sb="2" eb="4">
      <t>ホンブ</t>
    </rPh>
    <phoneticPr fontId="30"/>
  </si>
  <si>
    <t>グリーンマテリアル成形加工研究センター</t>
    <phoneticPr fontId="30"/>
  </si>
  <si>
    <t>アントレプレナーシップ開発センター（新規）</t>
    <rPh sb="18" eb="20">
      <t>シンキ</t>
    </rPh>
    <phoneticPr fontId="30"/>
  </si>
  <si>
    <t>　　　 ・学長はデザイン工学部、副学長は芸術学部に含まれております。</t>
    <rPh sb="5" eb="7">
      <t>ガクチョウ</t>
    </rPh>
    <rPh sb="12" eb="15">
      <t>コウガクブ</t>
    </rPh>
    <rPh sb="16" eb="19">
      <t>フクガクチョウ</t>
    </rPh>
    <rPh sb="20" eb="24">
      <t>ゲイジュツガクブ</t>
    </rPh>
    <rPh sb="25" eb="26">
      <t>フク</t>
    </rPh>
    <phoneticPr fontId="2"/>
  </si>
  <si>
    <t>学　　　長　　</t>
    <phoneticPr fontId="1"/>
  </si>
  <si>
    <t>全国平均(令和4年度)</t>
    <rPh sb="5" eb="7">
      <t>レイワ</t>
    </rPh>
    <rPh sb="8" eb="10">
      <t>ネンド</t>
    </rPh>
    <rPh sb="9" eb="10">
      <t>ド</t>
    </rPh>
    <phoneticPr fontId="2"/>
  </si>
  <si>
    <t>県平均(令和4年度)</t>
    <rPh sb="4" eb="6">
      <t>レイワ</t>
    </rPh>
    <phoneticPr fontId="2"/>
  </si>
  <si>
    <t>全国平均(令和4年度)</t>
    <rPh sb="5" eb="7">
      <t>レイワ</t>
    </rPh>
    <phoneticPr fontId="2"/>
  </si>
  <si>
    <t>資料　市教育委員会社会教育青少年課、企画調整部文化創造都市課</t>
    <rPh sb="8" eb="9">
      <t>カイ</t>
    </rPh>
    <rPh sb="9" eb="11">
      <t>シャカイ</t>
    </rPh>
    <rPh sb="11" eb="13">
      <t>キョウイク</t>
    </rPh>
    <rPh sb="13" eb="16">
      <t>セイショウネン</t>
    </rPh>
    <rPh sb="18" eb="20">
      <t>キカク</t>
    </rPh>
    <rPh sb="20" eb="22">
      <t>チョウセイ</t>
    </rPh>
    <rPh sb="22" eb="23">
      <t>ブ</t>
    </rPh>
    <rPh sb="23" eb="29">
      <t>ブンカソウゾウトシ</t>
    </rPh>
    <rPh sb="29" eb="30">
      <t>カ</t>
    </rPh>
    <phoneticPr fontId="2"/>
  </si>
  <si>
    <t>資料　公益財団法人山形市スポーツ協会・市企画調整部スポーツ課</t>
    <rPh sb="19" eb="20">
      <t>シ</t>
    </rPh>
    <rPh sb="20" eb="22">
      <t>キカク</t>
    </rPh>
    <rPh sb="22" eb="24">
      <t>チョウセイ</t>
    </rPh>
    <rPh sb="24" eb="25">
      <t>ブ</t>
    </rPh>
    <rPh sb="29" eb="30">
      <t>カ</t>
    </rPh>
    <phoneticPr fontId="2"/>
  </si>
  <si>
    <t>資料　市企画調整部スポーツ課</t>
    <rPh sb="4" eb="6">
      <t>キカク</t>
    </rPh>
    <rPh sb="6" eb="8">
      <t>チョウセイ</t>
    </rPh>
    <rPh sb="8" eb="9">
      <t>ブ</t>
    </rPh>
    <rPh sb="13" eb="14">
      <t>カ</t>
    </rPh>
    <phoneticPr fontId="2"/>
  </si>
  <si>
    <t>資料　市企画調整部スポーツ課</t>
    <rPh sb="3" eb="4">
      <t>シ</t>
    </rPh>
    <rPh sb="4" eb="6">
      <t>キカク</t>
    </rPh>
    <rPh sb="6" eb="8">
      <t>チョウセイ</t>
    </rPh>
    <rPh sb="8" eb="9">
      <t>ブ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</si>
</sst>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,###,###,##0;&quot;-&quot;##,###,###,##0"/>
    <numFmt numFmtId="177" formatCode="##,###,###,##0;&quot;-&quot;#,###,###,##0"/>
    <numFmt numFmtId="178" formatCode="#,##0.0;[Red]\-#,##0.0"/>
    <numFmt numFmtId="179" formatCode="#,##0_);[Red]\(#,##0\)"/>
    <numFmt numFmtId="180" formatCode="_ * #,##0_);_ * \(#,##0\);_ * &quot;-&quot;_ ;_ @_ "/>
    <numFmt numFmtId="181" formatCode="0_);[Red]\(0\)"/>
  </numFmts>
  <fonts count="3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明朝"/>
      <family val="1"/>
      <charset val="128"/>
    </font>
    <font>
      <sz val="9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5"/>
      <name val="HGSｺﾞｼｯｸM"/>
      <family val="3"/>
      <charset val="128"/>
    </font>
    <font>
      <sz val="6"/>
      <name val="ＭＳ Ｐゴシック"/>
      <family val="3"/>
    </font>
    <font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390">
    <xf numFmtId="0" fontId="0" fillId="0" borderId="0" xfId="0">
      <alignment vertical="center"/>
    </xf>
    <xf numFmtId="38" fontId="11" fillId="0" borderId="0" xfId="4" applyFont="1"/>
    <xf numFmtId="38" fontId="12" fillId="0" borderId="0" xfId="4" applyFont="1"/>
    <xf numFmtId="38" fontId="12" fillId="0" borderId="3" xfId="4" applyFont="1" applyBorder="1"/>
    <xf numFmtId="38" fontId="12" fillId="0" borderId="2" xfId="4" applyFont="1" applyBorder="1"/>
    <xf numFmtId="38" fontId="12" fillId="0" borderId="7" xfId="4" applyFont="1" applyBorder="1"/>
    <xf numFmtId="38" fontId="12" fillId="0" borderId="8" xfId="4" applyFont="1" applyFill="1" applyBorder="1"/>
    <xf numFmtId="38" fontId="12" fillId="0" borderId="0" xfId="4" applyFont="1" applyFill="1" applyBorder="1"/>
    <xf numFmtId="49" fontId="12" fillId="0" borderId="4" xfId="4" applyNumberFormat="1" applyFont="1" applyBorder="1" applyAlignment="1">
      <alignment horizontal="center"/>
    </xf>
    <xf numFmtId="38" fontId="12" fillId="0" borderId="0" xfId="4" applyFont="1" applyAlignment="1">
      <alignment horizontal="center"/>
    </xf>
    <xf numFmtId="38" fontId="12" fillId="0" borderId="8" xfId="4" applyFont="1" applyBorder="1" applyAlignment="1">
      <alignment horizontal="center"/>
    </xf>
    <xf numFmtId="38" fontId="12" fillId="0" borderId="0" xfId="4" applyFont="1" applyBorder="1" applyAlignment="1">
      <alignment horizontal="center"/>
    </xf>
    <xf numFmtId="38" fontId="12" fillId="0" borderId="14" xfId="4" applyFont="1" applyBorder="1" applyAlignment="1">
      <alignment horizontal="center"/>
    </xf>
    <xf numFmtId="38" fontId="12" fillId="0" borderId="0" xfId="4" applyFont="1" applyAlignment="1">
      <alignment horizontal="center" vertical="center"/>
    </xf>
    <xf numFmtId="38" fontId="12" fillId="0" borderId="13" xfId="4" applyFont="1" applyBorder="1" applyAlignment="1">
      <alignment horizontal="center" vertical="center" wrapText="1"/>
    </xf>
    <xf numFmtId="38" fontId="12" fillId="0" borderId="1" xfId="4" applyFont="1" applyBorder="1" applyAlignment="1">
      <alignment horizontal="center" vertical="center"/>
    </xf>
    <xf numFmtId="38" fontId="5" fillId="0" borderId="0" xfId="4" applyFont="1"/>
    <xf numFmtId="178" fontId="5" fillId="0" borderId="0" xfId="4" applyNumberFormat="1" applyFont="1"/>
    <xf numFmtId="38" fontId="13" fillId="0" borderId="0" xfId="4" applyFont="1"/>
    <xf numFmtId="38" fontId="11" fillId="0" borderId="0" xfId="4" applyFont="1" applyFill="1"/>
    <xf numFmtId="38" fontId="12" fillId="0" borderId="0" xfId="4" applyFont="1" applyFill="1"/>
    <xf numFmtId="38" fontId="12" fillId="0" borderId="0" xfId="4" applyFont="1" applyFill="1" applyAlignment="1">
      <alignment vertical="top"/>
    </xf>
    <xf numFmtId="38" fontId="12" fillId="0" borderId="0" xfId="4" applyFont="1" applyFill="1" applyBorder="1" applyAlignment="1">
      <alignment vertical="top"/>
    </xf>
    <xf numFmtId="38" fontId="12" fillId="0" borderId="2" xfId="4" applyFont="1" applyFill="1" applyBorder="1" applyAlignment="1">
      <alignment vertical="top"/>
    </xf>
    <xf numFmtId="38" fontId="12" fillId="0" borderId="2" xfId="4" applyFont="1" applyFill="1" applyBorder="1" applyAlignment="1">
      <alignment horizontal="right" vertical="top"/>
    </xf>
    <xf numFmtId="38" fontId="12" fillId="0" borderId="3" xfId="4" applyFont="1" applyFill="1" applyBorder="1" applyAlignment="1">
      <alignment vertical="top"/>
    </xf>
    <xf numFmtId="38" fontId="14" fillId="0" borderId="2" xfId="4" applyFont="1" applyFill="1" applyBorder="1" applyAlignment="1">
      <alignment horizontal="right" vertic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/>
    </xf>
    <xf numFmtId="38" fontId="14" fillId="0" borderId="4" xfId="4" applyFont="1" applyFill="1" applyBorder="1" applyAlignment="1">
      <alignment horizontal="right"/>
    </xf>
    <xf numFmtId="38" fontId="5" fillId="0" borderId="0" xfId="4" applyFont="1" applyFill="1" applyBorder="1" applyAlignment="1"/>
    <xf numFmtId="38" fontId="12" fillId="0" borderId="4" xfId="4" applyFont="1" applyFill="1" applyBorder="1" applyAlignment="1">
      <alignment horizontal="center"/>
    </xf>
    <xf numFmtId="38" fontId="12" fillId="0" borderId="0" xfId="4" applyFont="1" applyFill="1" applyAlignment="1">
      <alignment horizontal="center"/>
    </xf>
    <xf numFmtId="38" fontId="12" fillId="0" borderId="0" xfId="4" applyFont="1" applyFill="1" applyAlignment="1">
      <alignment horizontal="center" vertical="center"/>
    </xf>
    <xf numFmtId="38" fontId="12" fillId="0" borderId="1" xfId="4" applyFont="1" applyFill="1" applyBorder="1" applyAlignment="1">
      <alignment horizontal="center" vertical="center"/>
    </xf>
    <xf numFmtId="38" fontId="12" fillId="0" borderId="0" xfId="4" applyFont="1" applyFill="1" applyAlignment="1">
      <alignment vertical="center"/>
    </xf>
    <xf numFmtId="38" fontId="11" fillId="0" borderId="0" xfId="4" applyFont="1" applyFill="1" applyBorder="1"/>
    <xf numFmtId="38" fontId="5" fillId="0" borderId="0" xfId="4" applyFont="1" applyFill="1"/>
    <xf numFmtId="38" fontId="13" fillId="0" borderId="0" xfId="4" applyFont="1" applyFill="1"/>
    <xf numFmtId="38" fontId="5" fillId="0" borderId="2" xfId="4" applyFont="1" applyFill="1" applyBorder="1" applyAlignment="1">
      <alignment horizontal="center"/>
    </xf>
    <xf numFmtId="38" fontId="5" fillId="0" borderId="4" xfId="4" applyFont="1" applyFill="1" applyBorder="1" applyAlignment="1">
      <alignment horizontal="center"/>
    </xf>
    <xf numFmtId="38" fontId="12" fillId="0" borderId="8" xfId="4" applyFont="1" applyFill="1" applyBorder="1" applyAlignment="1"/>
    <xf numFmtId="38" fontId="12" fillId="0" borderId="8" xfId="4" applyFont="1" applyFill="1" applyBorder="1" applyAlignment="1">
      <alignment horizontal="center" vertical="center"/>
    </xf>
    <xf numFmtId="38" fontId="12" fillId="0" borderId="2" xfId="4" applyFont="1" applyFill="1" applyBorder="1"/>
    <xf numFmtId="38" fontId="12" fillId="0" borderId="3" xfId="4" applyFont="1" applyFill="1" applyBorder="1"/>
    <xf numFmtId="38" fontId="12" fillId="0" borderId="2" xfId="4" applyFont="1" applyFill="1" applyBorder="1" applyAlignment="1">
      <alignment horizontal="right"/>
    </xf>
    <xf numFmtId="38" fontId="12" fillId="0" borderId="5" xfId="4" applyFont="1" applyFill="1" applyBorder="1" applyAlignment="1">
      <alignment horizontal="center"/>
    </xf>
    <xf numFmtId="0" fontId="12" fillId="0" borderId="0" xfId="4" applyNumberFormat="1" applyFont="1" applyFill="1" applyBorder="1" applyAlignment="1"/>
    <xf numFmtId="38" fontId="12" fillId="0" borderId="7" xfId="4" applyFont="1" applyFill="1" applyBorder="1" applyAlignment="1">
      <alignment horizontal="right"/>
    </xf>
    <xf numFmtId="38" fontId="11" fillId="0" borderId="0" xfId="4" applyFont="1" applyFill="1" applyAlignment="1"/>
    <xf numFmtId="38" fontId="5" fillId="0" borderId="0" xfId="4" applyFont="1" applyFill="1" applyAlignment="1"/>
    <xf numFmtId="38" fontId="13" fillId="0" borderId="0" xfId="4" applyFont="1" applyFill="1" applyAlignment="1"/>
    <xf numFmtId="179" fontId="14" fillId="0" borderId="2" xfId="4" applyNumberFormat="1" applyFont="1" applyFill="1" applyBorder="1" applyAlignment="1">
      <alignment horizontal="left" indent="2"/>
    </xf>
    <xf numFmtId="179" fontId="14" fillId="0" borderId="0" xfId="4" applyNumberFormat="1" applyFont="1" applyFill="1" applyBorder="1" applyAlignment="1">
      <alignment horizontal="left" indent="2"/>
    </xf>
    <xf numFmtId="179" fontId="5" fillId="0" borderId="0" xfId="4" applyNumberFormat="1" applyFont="1" applyFill="1" applyBorder="1" applyAlignment="1">
      <alignment horizontal="center"/>
    </xf>
    <xf numFmtId="179" fontId="15" fillId="0" borderId="0" xfId="4" applyNumberFormat="1" applyFont="1" applyFill="1" applyBorder="1" applyAlignment="1"/>
    <xf numFmtId="179" fontId="14" fillId="0" borderId="4" xfId="4" applyNumberFormat="1" applyFont="1" applyFill="1" applyBorder="1" applyAlignment="1">
      <alignment horizontal="left" indent="2"/>
    </xf>
    <xf numFmtId="179" fontId="14" fillId="0" borderId="4" xfId="4" applyNumberFormat="1" applyFont="1" applyFill="1" applyBorder="1" applyAlignment="1">
      <alignment horizontal="left" indent="1"/>
    </xf>
    <xf numFmtId="179" fontId="5" fillId="0" borderId="0" xfId="4" applyNumberFormat="1" applyFont="1" applyFill="1" applyBorder="1" applyAlignment="1">
      <alignment horizontal="left" indent="1"/>
    </xf>
    <xf numFmtId="179" fontId="14" fillId="0" borderId="0" xfId="4" applyNumberFormat="1" applyFont="1" applyFill="1" applyBorder="1" applyAlignment="1">
      <alignment horizontal="left" indent="1"/>
    </xf>
    <xf numFmtId="0" fontId="5" fillId="0" borderId="0" xfId="4" applyNumberFormat="1" applyFont="1" applyFill="1" applyBorder="1" applyAlignment="1">
      <alignment horizontal="right" vertical="center"/>
    </xf>
    <xf numFmtId="179" fontId="5" fillId="0" borderId="4" xfId="4" applyNumberFormat="1" applyFont="1" applyFill="1" applyBorder="1" applyAlignment="1">
      <alignment horizontal="center"/>
    </xf>
    <xf numFmtId="179" fontId="15" fillId="0" borderId="14" xfId="4" applyNumberFormat="1" applyFont="1" applyFill="1" applyBorder="1" applyAlignment="1"/>
    <xf numFmtId="179" fontId="5" fillId="0" borderId="1" xfId="4" applyNumberFormat="1" applyFont="1" applyFill="1" applyBorder="1" applyAlignment="1">
      <alignment horizontal="center" vertical="center"/>
    </xf>
    <xf numFmtId="38" fontId="11" fillId="0" borderId="0" xfId="4" applyFont="1" applyBorder="1"/>
    <xf numFmtId="38" fontId="12" fillId="0" borderId="0" xfId="4" applyFont="1" applyBorder="1"/>
    <xf numFmtId="49" fontId="12" fillId="0" borderId="0" xfId="4" applyNumberFormat="1" applyFont="1" applyBorder="1" applyAlignment="1">
      <alignment horizontal="center"/>
    </xf>
    <xf numFmtId="38" fontId="12" fillId="0" borderId="4" xfId="4" applyFont="1" applyBorder="1" applyAlignment="1">
      <alignment horizontal="center"/>
    </xf>
    <xf numFmtId="38" fontId="14" fillId="0" borderId="13" xfId="4" applyFont="1" applyBorder="1" applyAlignment="1">
      <alignment horizontal="center" vertical="center" wrapText="1"/>
    </xf>
    <xf numFmtId="38" fontId="11" fillId="0" borderId="2" xfId="4" applyFont="1" applyBorder="1"/>
    <xf numFmtId="38" fontId="12" fillId="0" borderId="7" xfId="4" applyFont="1" applyFill="1" applyBorder="1"/>
    <xf numFmtId="38" fontId="12" fillId="0" borderId="14" xfId="4" applyFont="1" applyFill="1" applyBorder="1" applyAlignment="1">
      <alignment horizontal="center"/>
    </xf>
    <xf numFmtId="0" fontId="12" fillId="0" borderId="0" xfId="2" applyFont="1"/>
    <xf numFmtId="178" fontId="12" fillId="0" borderId="0" xfId="4" applyNumberFormat="1" applyFont="1" applyFill="1" applyBorder="1"/>
    <xf numFmtId="38" fontId="12" fillId="0" borderId="11" xfId="4" applyFont="1" applyBorder="1" applyAlignment="1">
      <alignment horizontal="centerContinuous" vertical="center"/>
    </xf>
    <xf numFmtId="38" fontId="12" fillId="0" borderId="13" xfId="4" applyFont="1" applyBorder="1" applyAlignment="1">
      <alignment horizontal="centerContinuous" vertical="center"/>
    </xf>
    <xf numFmtId="38" fontId="11" fillId="0" borderId="0" xfId="4" applyFont="1" applyBorder="1" applyAlignment="1">
      <alignment horizontal="center"/>
    </xf>
    <xf numFmtId="38" fontId="5" fillId="0" borderId="0" xfId="4" applyFont="1" applyBorder="1" applyAlignment="1">
      <alignment horizontal="center"/>
    </xf>
    <xf numFmtId="38" fontId="11" fillId="0" borderId="0" xfId="4" applyFont="1" applyBorder="1" applyAlignment="1">
      <alignment horizontal="center" vertical="center"/>
    </xf>
    <xf numFmtId="178" fontId="11" fillId="0" borderId="0" xfId="4" applyNumberFormat="1" applyFont="1"/>
    <xf numFmtId="178" fontId="12" fillId="0" borderId="0" xfId="4" applyNumberFormat="1" applyFont="1"/>
    <xf numFmtId="0" fontId="12" fillId="0" borderId="0" xfId="4" applyNumberFormat="1" applyFont="1" applyBorder="1"/>
    <xf numFmtId="178" fontId="12" fillId="0" borderId="2" xfId="4" applyNumberFormat="1" applyFont="1" applyFill="1" applyBorder="1"/>
    <xf numFmtId="178" fontId="12" fillId="0" borderId="3" xfId="4" applyNumberFormat="1" applyFont="1" applyFill="1" applyBorder="1"/>
    <xf numFmtId="0" fontId="12" fillId="0" borderId="2" xfId="4" applyNumberFormat="1" applyFont="1" applyFill="1" applyBorder="1" applyAlignment="1">
      <alignment horizontal="right"/>
    </xf>
    <xf numFmtId="0" fontId="12" fillId="0" borderId="4" xfId="4" applyNumberFormat="1" applyFont="1" applyFill="1" applyBorder="1"/>
    <xf numFmtId="0" fontId="12" fillId="0" borderId="4" xfId="4" applyNumberFormat="1" applyFont="1" applyFill="1" applyBorder="1" applyAlignment="1">
      <alignment horizontal="center"/>
    </xf>
    <xf numFmtId="178" fontId="12" fillId="0" borderId="0" xfId="4" applyNumberFormat="1" applyFont="1" applyBorder="1" applyAlignment="1">
      <alignment horizontal="center"/>
    </xf>
    <xf numFmtId="178" fontId="12" fillId="0" borderId="1" xfId="4" applyNumberFormat="1" applyFont="1" applyBorder="1" applyAlignment="1">
      <alignment horizontal="center" vertical="center"/>
    </xf>
    <xf numFmtId="0" fontId="5" fillId="0" borderId="0" xfId="4" applyNumberFormat="1" applyFont="1"/>
    <xf numFmtId="0" fontId="13" fillId="0" borderId="0" xfId="4" applyNumberFormat="1" applyFont="1"/>
    <xf numFmtId="38" fontId="5" fillId="0" borderId="7" xfId="4" applyFont="1" applyBorder="1"/>
    <xf numFmtId="38" fontId="12" fillId="0" borderId="5" xfId="4" applyFont="1" applyBorder="1" applyAlignment="1">
      <alignment horizontal="center"/>
    </xf>
    <xf numFmtId="38" fontId="12" fillId="0" borderId="15" xfId="4" applyFont="1" applyBorder="1" applyAlignment="1">
      <alignment horizontal="centerContinuous" vertical="center"/>
    </xf>
    <xf numFmtId="38" fontId="12" fillId="0" borderId="0" xfId="5" applyFont="1" applyBorder="1"/>
    <xf numFmtId="38" fontId="12" fillId="0" borderId="0" xfId="5" applyFont="1" applyFill="1" applyBorder="1" applyAlignment="1"/>
    <xf numFmtId="38" fontId="12" fillId="0" borderId="0" xfId="4" applyFont="1" applyBorder="1" applyAlignment="1">
      <alignment horizontal="distributed"/>
    </xf>
    <xf numFmtId="38" fontId="12" fillId="0" borderId="12" xfId="4" applyFont="1" applyBorder="1" applyAlignment="1">
      <alignment horizontal="centerContinuous" vertical="center"/>
    </xf>
    <xf numFmtId="38" fontId="5" fillId="0" borderId="2" xfId="4" applyFont="1" applyBorder="1"/>
    <xf numFmtId="38" fontId="16" fillId="0" borderId="0" xfId="4" applyFont="1"/>
    <xf numFmtId="38" fontId="16" fillId="0" borderId="0" xfId="4" applyFont="1" applyBorder="1"/>
    <xf numFmtId="0" fontId="11" fillId="0" borderId="0" xfId="4" applyNumberFormat="1" applyFont="1" applyFill="1" applyBorder="1" applyAlignment="1">
      <alignment horizontal="right"/>
    </xf>
    <xf numFmtId="38" fontId="11" fillId="0" borderId="4" xfId="4" applyFont="1" applyFill="1" applyBorder="1" applyAlignment="1">
      <alignment horizontal="center"/>
    </xf>
    <xf numFmtId="38" fontId="12" fillId="0" borderId="0" xfId="4" applyFont="1" applyBorder="1" applyAlignment="1"/>
    <xf numFmtId="38" fontId="11" fillId="0" borderId="2" xfId="4" applyFont="1" applyFill="1" applyBorder="1"/>
    <xf numFmtId="38" fontId="11" fillId="0" borderId="0" xfId="4" applyFont="1" applyAlignment="1">
      <alignment vertical="center"/>
    </xf>
    <xf numFmtId="38" fontId="5" fillId="0" borderId="3" xfId="4" applyFont="1" applyBorder="1" applyAlignment="1">
      <alignment horizontal="center" vertical="center"/>
    </xf>
    <xf numFmtId="38" fontId="11" fillId="0" borderId="0" xfId="4" applyFont="1" applyAlignment="1">
      <alignment horizontal="center" vertical="center"/>
    </xf>
    <xf numFmtId="38" fontId="11" fillId="0" borderId="0" xfId="1" applyFont="1" applyFill="1" applyAlignment="1"/>
    <xf numFmtId="38" fontId="11" fillId="0" borderId="0" xfId="1" applyFont="1" applyFill="1" applyBorder="1" applyAlignment="1"/>
    <xf numFmtId="38" fontId="12" fillId="0" borderId="0" xfId="1" applyFont="1" applyFill="1" applyAlignment="1"/>
    <xf numFmtId="38" fontId="12" fillId="0" borderId="0" xfId="1" applyFont="1" applyFill="1" applyBorder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12" fillId="0" borderId="8" xfId="1" applyFont="1" applyFill="1" applyBorder="1" applyAlignment="1"/>
    <xf numFmtId="38" fontId="12" fillId="0" borderId="0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Alignment="1">
      <alignment horizontal="distributed"/>
    </xf>
    <xf numFmtId="38" fontId="5" fillId="0" borderId="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distributed"/>
    </xf>
    <xf numFmtId="38" fontId="12" fillId="0" borderId="0" xfId="1" applyFont="1" applyFill="1" applyAlignment="1">
      <alignment horizontal="distributed" vertical="center"/>
    </xf>
    <xf numFmtId="38" fontId="12" fillId="0" borderId="0" xfId="1" applyFont="1" applyFill="1" applyAlignment="1">
      <alignment vertical="center"/>
    </xf>
    <xf numFmtId="38" fontId="11" fillId="0" borderId="0" xfId="1" applyFont="1" applyFill="1" applyAlignment="1">
      <alignment horizontal="right"/>
    </xf>
    <xf numFmtId="38" fontId="5" fillId="0" borderId="0" xfId="1" applyFont="1" applyFill="1" applyAlignment="1"/>
    <xf numFmtId="38" fontId="19" fillId="0" borderId="2" xfId="4" applyFont="1" applyBorder="1" applyAlignment="1"/>
    <xf numFmtId="38" fontId="12" fillId="0" borderId="0" xfId="4" applyFont="1" applyBorder="1" applyAlignment="1">
      <alignment horizontal="center" vertical="center"/>
    </xf>
    <xf numFmtId="38" fontId="19" fillId="0" borderId="2" xfId="4" applyFont="1" applyFill="1" applyBorder="1" applyAlignment="1"/>
    <xf numFmtId="38" fontId="5" fillId="0" borderId="0" xfId="4" applyFont="1" applyFill="1" applyBorder="1"/>
    <xf numFmtId="38" fontId="5" fillId="0" borderId="8" xfId="4" applyFont="1" applyFill="1" applyBorder="1"/>
    <xf numFmtId="38" fontId="5" fillId="0" borderId="0" xfId="4" applyFont="1" applyFill="1" applyBorder="1" applyAlignment="1">
      <alignment horizontal="right"/>
    </xf>
    <xf numFmtId="38" fontId="5" fillId="0" borderId="0" xfId="4" applyFont="1" applyFill="1" applyBorder="1" applyAlignment="1">
      <alignment horizontal="distributed"/>
    </xf>
    <xf numFmtId="38" fontId="12" fillId="0" borderId="0" xfId="4" applyFont="1" applyFill="1" applyBorder="1" applyAlignment="1">
      <alignment horizontal="distributed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Alignment="1"/>
    <xf numFmtId="0" fontId="25" fillId="0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0" xfId="4" applyNumberFormat="1" applyFont="1" applyFill="1" applyBorder="1" applyAlignment="1"/>
    <xf numFmtId="38" fontId="12" fillId="0" borderId="8" xfId="4" applyFont="1" applyFill="1" applyBorder="1" applyAlignment="1">
      <alignment horizontal="right"/>
    </xf>
    <xf numFmtId="179" fontId="5" fillId="0" borderId="0" xfId="4" applyNumberFormat="1" applyFont="1" applyFill="1" applyBorder="1" applyAlignment="1">
      <alignment horizontal="right"/>
    </xf>
    <xf numFmtId="179" fontId="5" fillId="0" borderId="8" xfId="4" applyNumberFormat="1" applyFont="1" applyFill="1" applyBorder="1" applyAlignment="1">
      <alignment horizontal="right"/>
    </xf>
    <xf numFmtId="179" fontId="5" fillId="0" borderId="0" xfId="4" applyNumberFormat="1" applyFont="1" applyFill="1" applyBorder="1" applyAlignment="1"/>
    <xf numFmtId="179" fontId="15" fillId="0" borderId="4" xfId="4" applyNumberFormat="1" applyFont="1" applyFill="1" applyBorder="1" applyAlignment="1"/>
    <xf numFmtId="180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>
      <alignment horizontal="right"/>
    </xf>
    <xf numFmtId="179" fontId="5" fillId="0" borderId="15" xfId="4" applyNumberFormat="1" applyFont="1" applyFill="1" applyBorder="1" applyAlignment="1">
      <alignment horizontal="right"/>
    </xf>
    <xf numFmtId="179" fontId="11" fillId="0" borderId="0" xfId="4" applyNumberFormat="1" applyFont="1" applyFill="1" applyAlignment="1"/>
    <xf numFmtId="179" fontId="5" fillId="0" borderId="0" xfId="4" applyNumberFormat="1" applyFont="1" applyFill="1" applyAlignment="1"/>
    <xf numFmtId="38" fontId="12" fillId="0" borderId="8" xfId="4" applyFont="1" applyBorder="1" applyAlignment="1">
      <alignment horizontal="center" vertical="center"/>
    </xf>
    <xf numFmtId="38" fontId="12" fillId="0" borderId="2" xfId="4" applyFont="1" applyFill="1" applyBorder="1" applyAlignment="1">
      <alignment horizontal="center"/>
    </xf>
    <xf numFmtId="178" fontId="5" fillId="2" borderId="1" xfId="4" applyNumberFormat="1" applyFont="1" applyFill="1" applyBorder="1" applyAlignment="1">
      <alignment horizontal="center"/>
    </xf>
    <xf numFmtId="178" fontId="5" fillId="2" borderId="11" xfId="4" applyNumberFormat="1" applyFont="1" applyFill="1" applyBorder="1" applyAlignment="1">
      <alignment horizontal="center"/>
    </xf>
    <xf numFmtId="0" fontId="12" fillId="0" borderId="4" xfId="4" applyNumberFormat="1" applyFont="1" applyFill="1" applyBorder="1" applyAlignment="1">
      <alignment horizontal="right" indent="1"/>
    </xf>
    <xf numFmtId="0" fontId="19" fillId="0" borderId="4" xfId="4" applyNumberFormat="1" applyFont="1" applyFill="1" applyBorder="1" applyAlignment="1"/>
    <xf numFmtId="0" fontId="12" fillId="0" borderId="4" xfId="4" applyNumberFormat="1" applyFont="1" applyFill="1" applyBorder="1" applyAlignment="1">
      <alignment horizontal="right"/>
    </xf>
    <xf numFmtId="0" fontId="19" fillId="0" borderId="4" xfId="4" applyNumberFormat="1" applyFont="1" applyBorder="1" applyAlignment="1"/>
    <xf numFmtId="178" fontId="12" fillId="0" borderId="15" xfId="4" applyNumberFormat="1" applyFont="1" applyBorder="1" applyAlignment="1">
      <alignment horizontal="center"/>
    </xf>
    <xf numFmtId="0" fontId="12" fillId="0" borderId="14" xfId="4" applyNumberFormat="1" applyFont="1" applyBorder="1" applyAlignment="1">
      <alignment horizontal="center"/>
    </xf>
    <xf numFmtId="38" fontId="12" fillId="0" borderId="4" xfId="1" applyFont="1" applyFill="1" applyBorder="1" applyAlignment="1"/>
    <xf numFmtId="38" fontId="13" fillId="0" borderId="0" xfId="4" applyFont="1" applyFill="1" applyAlignment="1">
      <alignment vertical="center"/>
    </xf>
    <xf numFmtId="38" fontId="13" fillId="0" borderId="0" xfId="4" applyFont="1" applyAlignment="1">
      <alignment vertical="center"/>
    </xf>
    <xf numFmtId="179" fontId="13" fillId="0" borderId="0" xfId="4" applyNumberFormat="1" applyFont="1" applyFill="1" applyAlignment="1">
      <alignment vertical="center"/>
    </xf>
    <xf numFmtId="38" fontId="12" fillId="0" borderId="0" xfId="4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9" fillId="0" borderId="2" xfId="0" applyFont="1" applyBorder="1" applyAlignment="1"/>
    <xf numFmtId="0" fontId="5" fillId="0" borderId="2" xfId="0" applyFont="1" applyBorder="1" applyAlignment="1"/>
    <xf numFmtId="0" fontId="5" fillId="0" borderId="0" xfId="6" applyFont="1" applyAlignment="1">
      <alignment horizontal="center" vertical="center"/>
    </xf>
    <xf numFmtId="0" fontId="5" fillId="0" borderId="0" xfId="6" applyFont="1"/>
    <xf numFmtId="0" fontId="5" fillId="0" borderId="4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5" xfId="6" applyFont="1" applyBorder="1"/>
    <xf numFmtId="49" fontId="8" fillId="0" borderId="4" xfId="3" applyNumberFormat="1" applyFont="1" applyBorder="1" applyAlignment="1">
      <alignment vertical="top"/>
    </xf>
    <xf numFmtId="176" fontId="5" fillId="0" borderId="0" xfId="6" applyNumberFormat="1" applyFont="1" applyAlignment="1">
      <alignment vertical="center"/>
    </xf>
    <xf numFmtId="49" fontId="7" fillId="0" borderId="4" xfId="3" applyNumberFormat="1" applyFont="1" applyBorder="1" applyAlignment="1">
      <alignment vertical="top"/>
    </xf>
    <xf numFmtId="176" fontId="5" fillId="0" borderId="0" xfId="6" applyNumberFormat="1" applyFont="1" applyAlignment="1">
      <alignment horizontal="right" vertical="center"/>
    </xf>
    <xf numFmtId="0" fontId="5" fillId="0" borderId="4" xfId="6" applyFont="1" applyBorder="1"/>
    <xf numFmtId="176" fontId="7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0" fontId="5" fillId="0" borderId="2" xfId="6" applyFont="1" applyBorder="1"/>
    <xf numFmtId="0" fontId="5" fillId="0" borderId="3" xfId="6" applyFont="1" applyBorder="1"/>
    <xf numFmtId="0" fontId="13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8" xfId="0" applyFont="1" applyBorder="1" applyAlignment="1"/>
    <xf numFmtId="0" fontId="12" fillId="0" borderId="0" xfId="0" applyFont="1" applyAlignment="1"/>
    <xf numFmtId="3" fontId="12" fillId="0" borderId="0" xfId="0" applyNumberFormat="1" applyFont="1" applyAlignment="1"/>
    <xf numFmtId="0" fontId="12" fillId="0" borderId="3" xfId="0" applyFont="1" applyBorder="1" applyAlignment="1"/>
    <xf numFmtId="0" fontId="12" fillId="0" borderId="2" xfId="0" applyFont="1" applyBorder="1" applyAlignment="1"/>
    <xf numFmtId="0" fontId="11" fillId="0" borderId="0" xfId="0" applyFont="1" applyAlignment="1">
      <alignment vertical="top"/>
    </xf>
    <xf numFmtId="38" fontId="11" fillId="0" borderId="0" xfId="0" applyNumberFormat="1" applyFont="1" applyAlignment="1"/>
    <xf numFmtId="0" fontId="12" fillId="0" borderId="8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28" fillId="0" borderId="0" xfId="0" applyFont="1" applyAlignment="1"/>
    <xf numFmtId="179" fontId="11" fillId="0" borderId="0" xfId="0" applyNumberFormat="1" applyFont="1" applyAlignment="1"/>
    <xf numFmtId="179" fontId="11" fillId="0" borderId="0" xfId="0" applyNumberFormat="1" applyFont="1">
      <alignment vertical="center"/>
    </xf>
    <xf numFmtId="179" fontId="5" fillId="0" borderId="0" xfId="0" applyNumberFormat="1" applyFont="1" applyAlignment="1">
      <alignment horizontal="right"/>
    </xf>
    <xf numFmtId="181" fontId="5" fillId="0" borderId="0" xfId="0" applyNumberFormat="1" applyFont="1" applyAlignment="1">
      <alignment horizontal="right"/>
    </xf>
    <xf numFmtId="38" fontId="5" fillId="0" borderId="8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179" fontId="11" fillId="0" borderId="4" xfId="0" applyNumberFormat="1" applyFont="1" applyBorder="1" applyAlignment="1"/>
    <xf numFmtId="179" fontId="5" fillId="0" borderId="0" xfId="0" applyNumberFormat="1" applyFont="1" applyAlignment="1"/>
    <xf numFmtId="179" fontId="5" fillId="0" borderId="0" xfId="2" applyNumberFormat="1" applyFont="1"/>
    <xf numFmtId="179" fontId="12" fillId="0" borderId="8" xfId="0" applyNumberFormat="1" applyFont="1" applyBorder="1" applyAlignment="1"/>
    <xf numFmtId="179" fontId="12" fillId="0" borderId="0" xfId="0" applyNumberFormat="1" applyFont="1" applyAlignment="1"/>
    <xf numFmtId="179" fontId="5" fillId="0" borderId="8" xfId="0" applyNumberFormat="1" applyFont="1" applyBorder="1" applyAlignment="1"/>
    <xf numFmtId="179" fontId="16" fillId="0" borderId="0" xfId="0" applyNumberFormat="1" applyFont="1" applyAlignment="1"/>
    <xf numFmtId="179" fontId="5" fillId="0" borderId="8" xfId="2" applyNumberFormat="1" applyFont="1" applyBorder="1"/>
    <xf numFmtId="179" fontId="5" fillId="0" borderId="3" xfId="0" applyNumberFormat="1" applyFont="1" applyBorder="1" applyAlignment="1"/>
    <xf numFmtId="179" fontId="5" fillId="0" borderId="2" xfId="0" applyNumberFormat="1" applyFont="1" applyBorder="1" applyAlignment="1"/>
    <xf numFmtId="3" fontId="12" fillId="0" borderId="8" xfId="0" applyNumberFormat="1" applyFont="1" applyBorder="1" applyAlignment="1"/>
    <xf numFmtId="3" fontId="12" fillId="0" borderId="8" xfId="2" applyNumberFormat="1" applyFont="1" applyBorder="1"/>
    <xf numFmtId="3" fontId="12" fillId="0" borderId="0" xfId="2" applyNumberFormat="1" applyFont="1"/>
    <xf numFmtId="0" fontId="12" fillId="0" borderId="0" xfId="2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8" fontId="27" fillId="0" borderId="0" xfId="4" applyFont="1" applyAlignment="1">
      <alignment vertical="center"/>
    </xf>
    <xf numFmtId="178" fontId="11" fillId="0" borderId="0" xfId="0" applyNumberFormat="1" applyFont="1" applyAlignment="1"/>
    <xf numFmtId="178" fontId="5" fillId="0" borderId="0" xfId="0" applyNumberFormat="1" applyFont="1" applyAlignment="1"/>
    <xf numFmtId="178" fontId="11" fillId="0" borderId="0" xfId="0" applyNumberFormat="1" applyFont="1">
      <alignment vertical="center"/>
    </xf>
    <xf numFmtId="178" fontId="12" fillId="0" borderId="0" xfId="0" applyNumberFormat="1" applyFont="1" applyAlignment="1"/>
    <xf numFmtId="0" fontId="12" fillId="0" borderId="0" xfId="4" applyNumberFormat="1" applyFont="1" applyFill="1" applyBorder="1" applyAlignment="1">
      <alignment horizontal="center"/>
    </xf>
    <xf numFmtId="178" fontId="12" fillId="0" borderId="8" xfId="0" applyNumberFormat="1" applyFont="1" applyBorder="1" applyAlignment="1"/>
    <xf numFmtId="0" fontId="12" fillId="0" borderId="0" xfId="4" applyNumberFormat="1" applyFont="1" applyFill="1" applyBorder="1"/>
    <xf numFmtId="178" fontId="12" fillId="0" borderId="8" xfId="4" applyNumberFormat="1" applyFont="1" applyFill="1" applyBorder="1"/>
    <xf numFmtId="0" fontId="12" fillId="0" borderId="0" xfId="4" applyNumberFormat="1" applyFont="1" applyFill="1" applyBorder="1" applyAlignment="1">
      <alignment horizontal="right" indent="1"/>
    </xf>
    <xf numFmtId="0" fontId="12" fillId="0" borderId="0" xfId="4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/>
    <xf numFmtId="178" fontId="5" fillId="2" borderId="11" xfId="0" applyNumberFormat="1" applyFont="1" applyFill="1" applyBorder="1" applyAlignment="1"/>
    <xf numFmtId="178" fontId="12" fillId="2" borderId="1" xfId="0" applyNumberFormat="1" applyFont="1" applyFill="1" applyBorder="1" applyAlignment="1"/>
    <xf numFmtId="178" fontId="5" fillId="2" borderId="1" xfId="0" applyNumberFormat="1" applyFont="1" applyFill="1" applyBorder="1" applyAlignment="1">
      <alignment horizontal="center"/>
    </xf>
    <xf numFmtId="0" fontId="29" fillId="0" borderId="0" xfId="4" applyNumberFormat="1" applyFont="1" applyAlignment="1">
      <alignment vertical="center"/>
    </xf>
    <xf numFmtId="38" fontId="14" fillId="0" borderId="0" xfId="4" applyFont="1" applyFill="1" applyBorder="1" applyAlignment="1">
      <alignment horizontal="right" vertical="center"/>
    </xf>
    <xf numFmtId="0" fontId="12" fillId="0" borderId="0" xfId="0" applyFont="1" applyAlignment="1">
      <alignment horizontal="distributed"/>
    </xf>
    <xf numFmtId="38" fontId="11" fillId="0" borderId="0" xfId="4" applyFont="1" applyFill="1" applyBorder="1" applyAlignment="1">
      <alignment horizontal="center"/>
    </xf>
    <xf numFmtId="38" fontId="11" fillId="0" borderId="8" xfId="4" applyFont="1" applyFill="1" applyBorder="1"/>
    <xf numFmtId="38" fontId="12" fillId="0" borderId="0" xfId="4" applyFont="1" applyFill="1" applyBorder="1" applyAlignment="1">
      <alignment horizontal="distributed" indent="2"/>
    </xf>
    <xf numFmtId="1" fontId="11" fillId="0" borderId="0" xfId="0" applyNumberFormat="1" applyFont="1">
      <alignment vertical="center"/>
    </xf>
    <xf numFmtId="38" fontId="12" fillId="0" borderId="8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5" fillId="0" borderId="5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38" fontId="27" fillId="0" borderId="0" xfId="1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38" fontId="12" fillId="0" borderId="4" xfId="4" applyFont="1" applyFill="1" applyBorder="1" applyAlignment="1">
      <alignment horizontal="center" vertical="center"/>
    </xf>
    <xf numFmtId="38" fontId="12" fillId="0" borderId="2" xfId="4" applyFont="1" applyBorder="1" applyAlignment="1">
      <alignment horizontal="center" vertical="center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38" fontId="12" fillId="0" borderId="5" xfId="4" applyFont="1" applyBorder="1" applyAlignment="1">
      <alignment horizontal="center" vertical="center" wrapText="1"/>
    </xf>
    <xf numFmtId="38" fontId="12" fillId="0" borderId="3" xfId="4" applyFont="1" applyBorder="1" applyAlignment="1">
      <alignment horizontal="center" vertical="center" wrapText="1"/>
    </xf>
    <xf numFmtId="38" fontId="12" fillId="0" borderId="5" xfId="4" applyFont="1" applyBorder="1" applyAlignment="1">
      <alignment horizontal="center" vertical="center"/>
    </xf>
    <xf numFmtId="38" fontId="12" fillId="0" borderId="3" xfId="4" applyFont="1" applyBorder="1" applyAlignment="1">
      <alignment horizontal="center" vertical="center"/>
    </xf>
    <xf numFmtId="38" fontId="12" fillId="0" borderId="14" xfId="4" applyFont="1" applyBorder="1" applyAlignment="1">
      <alignment horizontal="center" vertical="center"/>
    </xf>
    <xf numFmtId="38" fontId="12" fillId="0" borderId="7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/>
    </xf>
    <xf numFmtId="38" fontId="12" fillId="0" borderId="10" xfId="4" applyFont="1" applyFill="1" applyBorder="1" applyAlignment="1">
      <alignment horizontal="center" vertical="center"/>
    </xf>
    <xf numFmtId="38" fontId="12" fillId="0" borderId="6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4" xfId="4" applyFont="1" applyFill="1" applyBorder="1" applyAlignment="1">
      <alignment horizontal="center" vertical="center"/>
    </xf>
    <xf numFmtId="38" fontId="12" fillId="0" borderId="7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5" fillId="0" borderId="0" xfId="4" applyFont="1" applyFill="1" applyAlignment="1">
      <alignment horizontal="left" wrapText="1"/>
    </xf>
    <xf numFmtId="38" fontId="12" fillId="0" borderId="0" xfId="4" applyFont="1" applyFill="1" applyBorder="1" applyAlignment="1">
      <alignment horizontal="center"/>
    </xf>
    <xf numFmtId="38" fontId="12" fillId="0" borderId="15" xfId="4" applyFont="1" applyFill="1" applyBorder="1" applyAlignment="1">
      <alignment horizontal="center" vertical="center"/>
    </xf>
    <xf numFmtId="38" fontId="12" fillId="0" borderId="2" xfId="4" applyFont="1" applyFill="1" applyBorder="1" applyAlignment="1">
      <alignment horizontal="center" vertical="center"/>
    </xf>
    <xf numFmtId="38" fontId="12" fillId="0" borderId="15" xfId="4" applyFont="1" applyFill="1" applyBorder="1" applyAlignment="1"/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3" xfId="4" applyNumberFormat="1" applyFont="1" applyFill="1" applyBorder="1" applyAlignment="1">
      <alignment horizontal="center" vertic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4" xfId="4" applyNumberFormat="1" applyFont="1" applyFill="1" applyBorder="1" applyAlignment="1">
      <alignment horizontal="center" vertical="center"/>
    </xf>
    <xf numFmtId="179" fontId="5" fillId="0" borderId="7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14" fillId="0" borderId="5" xfId="4" applyFont="1" applyFill="1" applyBorder="1" applyAlignment="1">
      <alignment horizontal="center" vertical="center"/>
    </xf>
    <xf numFmtId="38" fontId="14" fillId="0" borderId="15" xfId="4" applyFont="1" applyFill="1" applyBorder="1" applyAlignment="1">
      <alignment horizontal="center" vertical="center"/>
    </xf>
    <xf numFmtId="38" fontId="14" fillId="0" borderId="3" xfId="4" applyFont="1" applyFill="1" applyBorder="1" applyAlignment="1">
      <alignment horizontal="center" vertical="center"/>
    </xf>
    <xf numFmtId="38" fontId="14" fillId="0" borderId="2" xfId="4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12" fillId="0" borderId="10" xfId="4" applyFont="1" applyFill="1" applyBorder="1" applyAlignment="1">
      <alignment horizontal="center" vertical="center" wrapText="1"/>
    </xf>
    <xf numFmtId="38" fontId="12" fillId="0" borderId="9" xfId="4" applyFont="1" applyFill="1" applyBorder="1" applyAlignment="1">
      <alignment horizontal="center" vertical="center" wrapText="1"/>
    </xf>
    <xf numFmtId="38" fontId="12" fillId="0" borderId="6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center" vertical="center" wrapText="1"/>
    </xf>
    <xf numFmtId="38" fontId="5" fillId="0" borderId="9" xfId="4" applyFont="1" applyFill="1" applyBorder="1" applyAlignment="1">
      <alignment horizontal="center" vertical="center" wrapText="1"/>
    </xf>
    <xf numFmtId="38" fontId="5" fillId="0" borderId="6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left" vertical="center" wrapText="1"/>
    </xf>
    <xf numFmtId="38" fontId="5" fillId="0" borderId="9" xfId="4" applyFont="1" applyFill="1" applyBorder="1" applyAlignment="1">
      <alignment horizontal="left" vertical="center" wrapText="1"/>
    </xf>
    <xf numFmtId="38" fontId="5" fillId="0" borderId="6" xfId="4" applyFont="1" applyFill="1" applyBorder="1" applyAlignment="1">
      <alignment horizontal="left" vertical="center" wrapText="1"/>
    </xf>
    <xf numFmtId="38" fontId="12" fillId="0" borderId="4" xfId="4" applyFont="1" applyFill="1" applyBorder="1" applyAlignment="1">
      <alignment horizontal="center" vertical="center"/>
    </xf>
    <xf numFmtId="38" fontId="12" fillId="0" borderId="5" xfId="4" applyFont="1" applyFill="1" applyBorder="1" applyAlignment="1">
      <alignment horizontal="center" vertical="center"/>
    </xf>
    <xf numFmtId="38" fontId="12" fillId="0" borderId="3" xfId="4" applyFont="1" applyFill="1" applyBorder="1" applyAlignment="1">
      <alignment horizontal="center" vertical="center"/>
    </xf>
    <xf numFmtId="38" fontId="12" fillId="0" borderId="10" xfId="4" applyFont="1" applyBorder="1" applyAlignment="1">
      <alignment horizontal="center" vertical="center"/>
    </xf>
    <xf numFmtId="38" fontId="12" fillId="0" borderId="6" xfId="4" applyFont="1" applyBorder="1" applyAlignment="1">
      <alignment horizontal="center" vertical="center"/>
    </xf>
    <xf numFmtId="38" fontId="12" fillId="0" borderId="4" xfId="4" applyFont="1" applyBorder="1" applyAlignment="1">
      <alignment horizontal="center" vertical="center"/>
    </xf>
    <xf numFmtId="38" fontId="12" fillId="0" borderId="2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 wrapText="1"/>
    </xf>
    <xf numFmtId="38" fontId="12" fillId="0" borderId="14" xfId="4" applyFont="1" applyBorder="1" applyAlignment="1">
      <alignment horizontal="center" vertical="center" wrapText="1"/>
    </xf>
    <xf numFmtId="38" fontId="12" fillId="0" borderId="2" xfId="4" applyFont="1" applyBorder="1" applyAlignment="1">
      <alignment horizontal="center" vertical="center" wrapText="1"/>
    </xf>
    <xf numFmtId="38" fontId="12" fillId="0" borderId="7" xfId="4" applyFont="1" applyBorder="1" applyAlignment="1">
      <alignment horizontal="center" vertical="center" wrapText="1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8" fontId="5" fillId="0" borderId="10" xfId="4" applyFont="1" applyBorder="1" applyAlignment="1">
      <alignment horizontal="center" vertical="center" wrapText="1"/>
    </xf>
    <xf numFmtId="38" fontId="5" fillId="0" borderId="5" xfId="4" applyFont="1" applyBorder="1" applyAlignment="1">
      <alignment horizontal="center" vertical="center" wrapText="1"/>
    </xf>
    <xf numFmtId="38" fontId="5" fillId="0" borderId="10" xfId="4" applyFont="1" applyBorder="1" applyAlignment="1">
      <alignment horizontal="center" vertical="center"/>
    </xf>
    <xf numFmtId="38" fontId="5" fillId="0" borderId="9" xfId="4" applyFont="1" applyBorder="1" applyAlignment="1">
      <alignment horizontal="center" vertical="center"/>
    </xf>
    <xf numFmtId="38" fontId="5" fillId="0" borderId="6" xfId="4" applyFont="1" applyBorder="1" applyAlignment="1">
      <alignment horizontal="center" vertical="center"/>
    </xf>
    <xf numFmtId="0" fontId="12" fillId="0" borderId="14" xfId="4" applyNumberFormat="1" applyFont="1" applyBorder="1" applyAlignment="1">
      <alignment horizontal="center" vertical="center"/>
    </xf>
    <xf numFmtId="0" fontId="12" fillId="0" borderId="4" xfId="4" applyNumberFormat="1" applyFont="1" applyBorder="1" applyAlignment="1">
      <alignment horizontal="center" vertical="center"/>
    </xf>
    <xf numFmtId="0" fontId="12" fillId="0" borderId="7" xfId="4" applyNumberFormat="1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2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21" fillId="0" borderId="10" xfId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8" fontId="14" fillId="0" borderId="10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12" fillId="0" borderId="10" xfId="4" applyFont="1" applyBorder="1" applyAlignment="1">
      <alignment horizontal="center" vertical="center" wrapText="1"/>
    </xf>
    <xf numFmtId="38" fontId="5" fillId="0" borderId="14" xfId="4" applyFont="1" applyFill="1" applyBorder="1" applyAlignment="1">
      <alignment horizontal="center" vertical="center"/>
    </xf>
    <xf numFmtId="38" fontId="5" fillId="0" borderId="7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38" fontId="5" fillId="0" borderId="6" xfId="4" applyFont="1" applyFill="1" applyBorder="1" applyAlignment="1">
      <alignment horizontal="center" vertical="center"/>
    </xf>
    <xf numFmtId="38" fontId="5" fillId="0" borderId="5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/>
    </xf>
    <xf numFmtId="38" fontId="14" fillId="0" borderId="0" xfId="4" applyFont="1" applyFill="1" applyBorder="1" applyAlignment="1">
      <alignment horizontal="left" indent="1"/>
    </xf>
    <xf numFmtId="179" fontId="11" fillId="0" borderId="0" xfId="0" applyNumberFormat="1" applyFont="1" applyAlignment="1">
      <alignment horizontal="right" shrinkToFit="1"/>
    </xf>
    <xf numFmtId="179" fontId="14" fillId="0" borderId="0" xfId="4" applyNumberFormat="1" applyFont="1" applyFill="1" applyBorder="1" applyAlignment="1">
      <alignment horizontal="right" indent="1"/>
    </xf>
    <xf numFmtId="179" fontId="14" fillId="0" borderId="0" xfId="4" applyNumberFormat="1" applyFont="1" applyFill="1" applyBorder="1" applyAlignment="1">
      <alignment horizontal="left" wrapText="1"/>
    </xf>
    <xf numFmtId="179" fontId="14" fillId="0" borderId="0" xfId="4" applyNumberFormat="1" applyFont="1" applyFill="1" applyBorder="1" applyAlignment="1"/>
    <xf numFmtId="179" fontId="14" fillId="0" borderId="0" xfId="4" applyNumberFormat="1" applyFont="1" applyFill="1" applyBorder="1" applyAlignment="1">
      <alignment horizontal="center"/>
    </xf>
    <xf numFmtId="179" fontId="5" fillId="0" borderId="8" xfId="0" applyNumberFormat="1" applyFont="1" applyBorder="1" applyAlignment="1">
      <alignment horizontal="right"/>
    </xf>
    <xf numFmtId="180" fontId="5" fillId="0" borderId="8" xfId="4" applyNumberFormat="1" applyFont="1" applyFill="1" applyBorder="1" applyAlignment="1">
      <alignment horizontal="right"/>
    </xf>
    <xf numFmtId="0" fontId="5" fillId="0" borderId="8" xfId="4" applyNumberFormat="1" applyFont="1" applyFill="1" applyBorder="1" applyAlignment="1">
      <alignment horizontal="right" vertical="center"/>
    </xf>
    <xf numFmtId="0" fontId="5" fillId="0" borderId="8" xfId="4" applyNumberFormat="1" applyFont="1" applyFill="1" applyBorder="1" applyAlignment="1">
      <alignment horizontal="right"/>
    </xf>
    <xf numFmtId="180" fontId="5" fillId="0" borderId="8" xfId="4" applyNumberFormat="1" applyFont="1" applyFill="1" applyBorder="1" applyAlignment="1"/>
    <xf numFmtId="0" fontId="12" fillId="0" borderId="0" xfId="4" applyNumberFormat="1" applyFont="1" applyBorder="1" applyAlignment="1">
      <alignment horizontal="center"/>
    </xf>
    <xf numFmtId="38" fontId="5" fillId="0" borderId="7" xfId="1" applyFont="1" applyFill="1" applyBorder="1" applyAlignment="1"/>
    <xf numFmtId="38" fontId="31" fillId="0" borderId="0" xfId="1" applyFont="1" applyFill="1" applyBorder="1" applyAlignment="1"/>
  </cellXfs>
  <cellStyles count="7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6" xr:uid="{38AC881D-7B17-4668-87ED-684DACD19057}"/>
    <cellStyle name="標準_JB1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6"/>
  <sheetViews>
    <sheetView tabSelected="1" zoomScaleNormal="100" workbookViewId="0">
      <pane ySplit="3" topLeftCell="A4" activePane="bottomLeft" state="frozen"/>
      <selection pane="bottomLeft" activeCell="A5" sqref="A5"/>
    </sheetView>
  </sheetViews>
  <sheetFormatPr defaultRowHeight="13.5" x14ac:dyDescent="0.4"/>
  <cols>
    <col min="1" max="1" width="102.75" style="136" bestFit="1" customWidth="1"/>
    <col min="2" max="16384" width="9" style="136"/>
  </cols>
  <sheetData>
    <row r="1" spans="1:1" s="133" customFormat="1" ht="31.5" customHeight="1" x14ac:dyDescent="0.15">
      <c r="A1" s="132" t="s">
        <v>401</v>
      </c>
    </row>
    <row r="2" spans="1:1" s="133" customFormat="1" ht="27.75" customHeight="1" x14ac:dyDescent="0.15">
      <c r="A2" s="134" t="s">
        <v>0</v>
      </c>
    </row>
    <row r="3" spans="1:1" s="133" customFormat="1" ht="24" customHeight="1" x14ac:dyDescent="0.15">
      <c r="A3" s="135" t="s">
        <v>1</v>
      </c>
    </row>
    <row r="4" spans="1:1" ht="30" customHeight="1" x14ac:dyDescent="0.4">
      <c r="A4" s="136" t="s">
        <v>2</v>
      </c>
    </row>
    <row r="5" spans="1:1" ht="30" customHeight="1" x14ac:dyDescent="0.4">
      <c r="A5" s="136" t="s">
        <v>3</v>
      </c>
    </row>
    <row r="6" spans="1:1" ht="30" customHeight="1" x14ac:dyDescent="0.4">
      <c r="A6" s="136" t="s">
        <v>4</v>
      </c>
    </row>
    <row r="7" spans="1:1" ht="30" customHeight="1" x14ac:dyDescent="0.4">
      <c r="A7" s="136" t="s">
        <v>5</v>
      </c>
    </row>
    <row r="8" spans="1:1" ht="30" customHeight="1" x14ac:dyDescent="0.4">
      <c r="A8" s="136" t="s">
        <v>6</v>
      </c>
    </row>
    <row r="9" spans="1:1" ht="30" customHeight="1" x14ac:dyDescent="0.4">
      <c r="A9" s="136" t="s">
        <v>7</v>
      </c>
    </row>
    <row r="10" spans="1:1" ht="30" customHeight="1" x14ac:dyDescent="0.4">
      <c r="A10" s="136" t="s">
        <v>8</v>
      </c>
    </row>
    <row r="11" spans="1:1" ht="30" customHeight="1" x14ac:dyDescent="0.4">
      <c r="A11" s="136" t="s">
        <v>9</v>
      </c>
    </row>
    <row r="12" spans="1:1" ht="30" customHeight="1" x14ac:dyDescent="0.4">
      <c r="A12" s="136" t="s">
        <v>10</v>
      </c>
    </row>
    <row r="13" spans="1:1" ht="30" customHeight="1" x14ac:dyDescent="0.4">
      <c r="A13" s="136" t="s">
        <v>11</v>
      </c>
    </row>
    <row r="14" spans="1:1" ht="30" customHeight="1" x14ac:dyDescent="0.4">
      <c r="A14" s="136" t="s">
        <v>12</v>
      </c>
    </row>
    <row r="15" spans="1:1" ht="30" customHeight="1" x14ac:dyDescent="0.4">
      <c r="A15" s="136" t="s">
        <v>13</v>
      </c>
    </row>
    <row r="16" spans="1:1" ht="30" customHeight="1" x14ac:dyDescent="0.4">
      <c r="A16" s="136" t="s">
        <v>14</v>
      </c>
    </row>
    <row r="17" spans="1:1" ht="30" customHeight="1" x14ac:dyDescent="0.4">
      <c r="A17" s="136" t="s">
        <v>15</v>
      </c>
    </row>
    <row r="18" spans="1:1" ht="30" customHeight="1" x14ac:dyDescent="0.4">
      <c r="A18" s="136" t="s">
        <v>16</v>
      </c>
    </row>
    <row r="19" spans="1:1" ht="30" customHeight="1" x14ac:dyDescent="0.4">
      <c r="A19" s="136" t="s">
        <v>17</v>
      </c>
    </row>
    <row r="20" spans="1:1" ht="30" customHeight="1" x14ac:dyDescent="0.4">
      <c r="A20" s="136" t="s">
        <v>18</v>
      </c>
    </row>
    <row r="21" spans="1:1" ht="30" customHeight="1" x14ac:dyDescent="0.4">
      <c r="A21" s="136" t="s">
        <v>19</v>
      </c>
    </row>
    <row r="22" spans="1:1" ht="30" customHeight="1" x14ac:dyDescent="0.4">
      <c r="A22" s="136" t="s">
        <v>20</v>
      </c>
    </row>
    <row r="23" spans="1:1" ht="30" customHeight="1" x14ac:dyDescent="0.4">
      <c r="A23" s="136" t="s">
        <v>21</v>
      </c>
    </row>
    <row r="24" spans="1:1" ht="30" customHeight="1" x14ac:dyDescent="0.4">
      <c r="A24" s="136" t="s">
        <v>22</v>
      </c>
    </row>
    <row r="25" spans="1:1" ht="30" customHeight="1" x14ac:dyDescent="0.4">
      <c r="A25" s="136" t="s">
        <v>23</v>
      </c>
    </row>
    <row r="26" spans="1:1" ht="30" customHeight="1" x14ac:dyDescent="0.4">
      <c r="A26" s="136" t="s">
        <v>24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zoomScaleNormal="100" workbookViewId="0">
      <selection activeCell="C18" sqref="C18"/>
    </sheetView>
  </sheetViews>
  <sheetFormatPr defaultRowHeight="13.5" x14ac:dyDescent="0.15"/>
  <cols>
    <col min="1" max="1" width="12.625" style="163" customWidth="1"/>
    <col min="2" max="4" width="8.625" style="163" customWidth="1"/>
    <col min="5" max="5" width="19.125" style="163" customWidth="1"/>
    <col min="6" max="6" width="15.5" style="163" customWidth="1"/>
    <col min="7" max="7" width="9.125" style="163" customWidth="1"/>
    <col min="8" max="8" width="10.625" style="163" customWidth="1"/>
    <col min="9" max="11" width="9.625" style="163" customWidth="1"/>
    <col min="12" max="13" width="10.625" style="163" customWidth="1"/>
    <col min="14" max="256" width="9" style="163"/>
    <col min="257" max="257" width="12.625" style="163" customWidth="1"/>
    <col min="258" max="260" width="8.625" style="163" customWidth="1"/>
    <col min="261" max="261" width="19.125" style="163" customWidth="1"/>
    <col min="262" max="262" width="15.5" style="163" customWidth="1"/>
    <col min="263" max="263" width="9.125" style="163" customWidth="1"/>
    <col min="264" max="264" width="10.625" style="163" customWidth="1"/>
    <col min="265" max="267" width="9.625" style="163" customWidth="1"/>
    <col min="268" max="269" width="10.625" style="163" customWidth="1"/>
    <col min="270" max="512" width="9" style="163"/>
    <col min="513" max="513" width="12.625" style="163" customWidth="1"/>
    <col min="514" max="516" width="8.625" style="163" customWidth="1"/>
    <col min="517" max="517" width="19.125" style="163" customWidth="1"/>
    <col min="518" max="518" width="15.5" style="163" customWidth="1"/>
    <col min="519" max="519" width="9.125" style="163" customWidth="1"/>
    <col min="520" max="520" width="10.625" style="163" customWidth="1"/>
    <col min="521" max="523" width="9.625" style="163" customWidth="1"/>
    <col min="524" max="525" width="10.625" style="163" customWidth="1"/>
    <col min="526" max="768" width="9" style="163"/>
    <col min="769" max="769" width="12.625" style="163" customWidth="1"/>
    <col min="770" max="772" width="8.625" style="163" customWidth="1"/>
    <col min="773" max="773" width="19.125" style="163" customWidth="1"/>
    <col min="774" max="774" width="15.5" style="163" customWidth="1"/>
    <col min="775" max="775" width="9.125" style="163" customWidth="1"/>
    <col min="776" max="776" width="10.625" style="163" customWidth="1"/>
    <col min="777" max="779" width="9.625" style="163" customWidth="1"/>
    <col min="780" max="781" width="10.625" style="163" customWidth="1"/>
    <col min="782" max="1024" width="9" style="163"/>
    <col min="1025" max="1025" width="12.625" style="163" customWidth="1"/>
    <col min="1026" max="1028" width="8.625" style="163" customWidth="1"/>
    <col min="1029" max="1029" width="19.125" style="163" customWidth="1"/>
    <col min="1030" max="1030" width="15.5" style="163" customWidth="1"/>
    <col min="1031" max="1031" width="9.125" style="163" customWidth="1"/>
    <col min="1032" max="1032" width="10.625" style="163" customWidth="1"/>
    <col min="1033" max="1035" width="9.625" style="163" customWidth="1"/>
    <col min="1036" max="1037" width="10.625" style="163" customWidth="1"/>
    <col min="1038" max="1280" width="9" style="163"/>
    <col min="1281" max="1281" width="12.625" style="163" customWidth="1"/>
    <col min="1282" max="1284" width="8.625" style="163" customWidth="1"/>
    <col min="1285" max="1285" width="19.125" style="163" customWidth="1"/>
    <col min="1286" max="1286" width="15.5" style="163" customWidth="1"/>
    <col min="1287" max="1287" width="9.125" style="163" customWidth="1"/>
    <col min="1288" max="1288" width="10.625" style="163" customWidth="1"/>
    <col min="1289" max="1291" width="9.625" style="163" customWidth="1"/>
    <col min="1292" max="1293" width="10.625" style="163" customWidth="1"/>
    <col min="1294" max="1536" width="9" style="163"/>
    <col min="1537" max="1537" width="12.625" style="163" customWidth="1"/>
    <col min="1538" max="1540" width="8.625" style="163" customWidth="1"/>
    <col min="1541" max="1541" width="19.125" style="163" customWidth="1"/>
    <col min="1542" max="1542" width="15.5" style="163" customWidth="1"/>
    <col min="1543" max="1543" width="9.125" style="163" customWidth="1"/>
    <col min="1544" max="1544" width="10.625" style="163" customWidth="1"/>
    <col min="1545" max="1547" width="9.625" style="163" customWidth="1"/>
    <col min="1548" max="1549" width="10.625" style="163" customWidth="1"/>
    <col min="1550" max="1792" width="9" style="163"/>
    <col min="1793" max="1793" width="12.625" style="163" customWidth="1"/>
    <col min="1794" max="1796" width="8.625" style="163" customWidth="1"/>
    <col min="1797" max="1797" width="19.125" style="163" customWidth="1"/>
    <col min="1798" max="1798" width="15.5" style="163" customWidth="1"/>
    <col min="1799" max="1799" width="9.125" style="163" customWidth="1"/>
    <col min="1800" max="1800" width="10.625" style="163" customWidth="1"/>
    <col min="1801" max="1803" width="9.625" style="163" customWidth="1"/>
    <col min="1804" max="1805" width="10.625" style="163" customWidth="1"/>
    <col min="1806" max="2048" width="9" style="163"/>
    <col min="2049" max="2049" width="12.625" style="163" customWidth="1"/>
    <col min="2050" max="2052" width="8.625" style="163" customWidth="1"/>
    <col min="2053" max="2053" width="19.125" style="163" customWidth="1"/>
    <col min="2054" max="2054" width="15.5" style="163" customWidth="1"/>
    <col min="2055" max="2055" width="9.125" style="163" customWidth="1"/>
    <col min="2056" max="2056" width="10.625" style="163" customWidth="1"/>
    <col min="2057" max="2059" width="9.625" style="163" customWidth="1"/>
    <col min="2060" max="2061" width="10.625" style="163" customWidth="1"/>
    <col min="2062" max="2304" width="9" style="163"/>
    <col min="2305" max="2305" width="12.625" style="163" customWidth="1"/>
    <col min="2306" max="2308" width="8.625" style="163" customWidth="1"/>
    <col min="2309" max="2309" width="19.125" style="163" customWidth="1"/>
    <col min="2310" max="2310" width="15.5" style="163" customWidth="1"/>
    <col min="2311" max="2311" width="9.125" style="163" customWidth="1"/>
    <col min="2312" max="2312" width="10.625" style="163" customWidth="1"/>
    <col min="2313" max="2315" width="9.625" style="163" customWidth="1"/>
    <col min="2316" max="2317" width="10.625" style="163" customWidth="1"/>
    <col min="2318" max="2560" width="9" style="163"/>
    <col min="2561" max="2561" width="12.625" style="163" customWidth="1"/>
    <col min="2562" max="2564" width="8.625" style="163" customWidth="1"/>
    <col min="2565" max="2565" width="19.125" style="163" customWidth="1"/>
    <col min="2566" max="2566" width="15.5" style="163" customWidth="1"/>
    <col min="2567" max="2567" width="9.125" style="163" customWidth="1"/>
    <col min="2568" max="2568" width="10.625" style="163" customWidth="1"/>
    <col min="2569" max="2571" width="9.625" style="163" customWidth="1"/>
    <col min="2572" max="2573" width="10.625" style="163" customWidth="1"/>
    <col min="2574" max="2816" width="9" style="163"/>
    <col min="2817" max="2817" width="12.625" style="163" customWidth="1"/>
    <col min="2818" max="2820" width="8.625" style="163" customWidth="1"/>
    <col min="2821" max="2821" width="19.125" style="163" customWidth="1"/>
    <col min="2822" max="2822" width="15.5" style="163" customWidth="1"/>
    <col min="2823" max="2823" width="9.125" style="163" customWidth="1"/>
    <col min="2824" max="2824" width="10.625" style="163" customWidth="1"/>
    <col min="2825" max="2827" width="9.625" style="163" customWidth="1"/>
    <col min="2828" max="2829" width="10.625" style="163" customWidth="1"/>
    <col min="2830" max="3072" width="9" style="163"/>
    <col min="3073" max="3073" width="12.625" style="163" customWidth="1"/>
    <col min="3074" max="3076" width="8.625" style="163" customWidth="1"/>
    <col min="3077" max="3077" width="19.125" style="163" customWidth="1"/>
    <col min="3078" max="3078" width="15.5" style="163" customWidth="1"/>
    <col min="3079" max="3079" width="9.125" style="163" customWidth="1"/>
    <col min="3080" max="3080" width="10.625" style="163" customWidth="1"/>
    <col min="3081" max="3083" width="9.625" style="163" customWidth="1"/>
    <col min="3084" max="3085" width="10.625" style="163" customWidth="1"/>
    <col min="3086" max="3328" width="9" style="163"/>
    <col min="3329" max="3329" width="12.625" style="163" customWidth="1"/>
    <col min="3330" max="3332" width="8.625" style="163" customWidth="1"/>
    <col min="3333" max="3333" width="19.125" style="163" customWidth="1"/>
    <col min="3334" max="3334" width="15.5" style="163" customWidth="1"/>
    <col min="3335" max="3335" width="9.125" style="163" customWidth="1"/>
    <col min="3336" max="3336" width="10.625" style="163" customWidth="1"/>
    <col min="3337" max="3339" width="9.625" style="163" customWidth="1"/>
    <col min="3340" max="3341" width="10.625" style="163" customWidth="1"/>
    <col min="3342" max="3584" width="9" style="163"/>
    <col min="3585" max="3585" width="12.625" style="163" customWidth="1"/>
    <col min="3586" max="3588" width="8.625" style="163" customWidth="1"/>
    <col min="3589" max="3589" width="19.125" style="163" customWidth="1"/>
    <col min="3590" max="3590" width="15.5" style="163" customWidth="1"/>
    <col min="3591" max="3591" width="9.125" style="163" customWidth="1"/>
    <col min="3592" max="3592" width="10.625" style="163" customWidth="1"/>
    <col min="3593" max="3595" width="9.625" style="163" customWidth="1"/>
    <col min="3596" max="3597" width="10.625" style="163" customWidth="1"/>
    <col min="3598" max="3840" width="9" style="163"/>
    <col min="3841" max="3841" width="12.625" style="163" customWidth="1"/>
    <col min="3842" max="3844" width="8.625" style="163" customWidth="1"/>
    <col min="3845" max="3845" width="19.125" style="163" customWidth="1"/>
    <col min="3846" max="3846" width="15.5" style="163" customWidth="1"/>
    <col min="3847" max="3847" width="9.125" style="163" customWidth="1"/>
    <col min="3848" max="3848" width="10.625" style="163" customWidth="1"/>
    <col min="3849" max="3851" width="9.625" style="163" customWidth="1"/>
    <col min="3852" max="3853" width="10.625" style="163" customWidth="1"/>
    <col min="3854" max="4096" width="9" style="163"/>
    <col min="4097" max="4097" width="12.625" style="163" customWidth="1"/>
    <col min="4098" max="4100" width="8.625" style="163" customWidth="1"/>
    <col min="4101" max="4101" width="19.125" style="163" customWidth="1"/>
    <col min="4102" max="4102" width="15.5" style="163" customWidth="1"/>
    <col min="4103" max="4103" width="9.125" style="163" customWidth="1"/>
    <col min="4104" max="4104" width="10.625" style="163" customWidth="1"/>
    <col min="4105" max="4107" width="9.625" style="163" customWidth="1"/>
    <col min="4108" max="4109" width="10.625" style="163" customWidth="1"/>
    <col min="4110" max="4352" width="9" style="163"/>
    <col min="4353" max="4353" width="12.625" style="163" customWidth="1"/>
    <col min="4354" max="4356" width="8.625" style="163" customWidth="1"/>
    <col min="4357" max="4357" width="19.125" style="163" customWidth="1"/>
    <col min="4358" max="4358" width="15.5" style="163" customWidth="1"/>
    <col min="4359" max="4359" width="9.125" style="163" customWidth="1"/>
    <col min="4360" max="4360" width="10.625" style="163" customWidth="1"/>
    <col min="4361" max="4363" width="9.625" style="163" customWidth="1"/>
    <col min="4364" max="4365" width="10.625" style="163" customWidth="1"/>
    <col min="4366" max="4608" width="9" style="163"/>
    <col min="4609" max="4609" width="12.625" style="163" customWidth="1"/>
    <col min="4610" max="4612" width="8.625" style="163" customWidth="1"/>
    <col min="4613" max="4613" width="19.125" style="163" customWidth="1"/>
    <col min="4614" max="4614" width="15.5" style="163" customWidth="1"/>
    <col min="4615" max="4615" width="9.125" style="163" customWidth="1"/>
    <col min="4616" max="4616" width="10.625" style="163" customWidth="1"/>
    <col min="4617" max="4619" width="9.625" style="163" customWidth="1"/>
    <col min="4620" max="4621" width="10.625" style="163" customWidth="1"/>
    <col min="4622" max="4864" width="9" style="163"/>
    <col min="4865" max="4865" width="12.625" style="163" customWidth="1"/>
    <col min="4866" max="4868" width="8.625" style="163" customWidth="1"/>
    <col min="4869" max="4869" width="19.125" style="163" customWidth="1"/>
    <col min="4870" max="4870" width="15.5" style="163" customWidth="1"/>
    <col min="4871" max="4871" width="9.125" style="163" customWidth="1"/>
    <col min="4872" max="4872" width="10.625" style="163" customWidth="1"/>
    <col min="4873" max="4875" width="9.625" style="163" customWidth="1"/>
    <col min="4876" max="4877" width="10.625" style="163" customWidth="1"/>
    <col min="4878" max="5120" width="9" style="163"/>
    <col min="5121" max="5121" width="12.625" style="163" customWidth="1"/>
    <col min="5122" max="5124" width="8.625" style="163" customWidth="1"/>
    <col min="5125" max="5125" width="19.125" style="163" customWidth="1"/>
    <col min="5126" max="5126" width="15.5" style="163" customWidth="1"/>
    <col min="5127" max="5127" width="9.125" style="163" customWidth="1"/>
    <col min="5128" max="5128" width="10.625" style="163" customWidth="1"/>
    <col min="5129" max="5131" width="9.625" style="163" customWidth="1"/>
    <col min="5132" max="5133" width="10.625" style="163" customWidth="1"/>
    <col min="5134" max="5376" width="9" style="163"/>
    <col min="5377" max="5377" width="12.625" style="163" customWidth="1"/>
    <col min="5378" max="5380" width="8.625" style="163" customWidth="1"/>
    <col min="5381" max="5381" width="19.125" style="163" customWidth="1"/>
    <col min="5382" max="5382" width="15.5" style="163" customWidth="1"/>
    <col min="5383" max="5383" width="9.125" style="163" customWidth="1"/>
    <col min="5384" max="5384" width="10.625" style="163" customWidth="1"/>
    <col min="5385" max="5387" width="9.625" style="163" customWidth="1"/>
    <col min="5388" max="5389" width="10.625" style="163" customWidth="1"/>
    <col min="5390" max="5632" width="9" style="163"/>
    <col min="5633" max="5633" width="12.625" style="163" customWidth="1"/>
    <col min="5634" max="5636" width="8.625" style="163" customWidth="1"/>
    <col min="5637" max="5637" width="19.125" style="163" customWidth="1"/>
    <col min="5638" max="5638" width="15.5" style="163" customWidth="1"/>
    <col min="5639" max="5639" width="9.125" style="163" customWidth="1"/>
    <col min="5640" max="5640" width="10.625" style="163" customWidth="1"/>
    <col min="5641" max="5643" width="9.625" style="163" customWidth="1"/>
    <col min="5644" max="5645" width="10.625" style="163" customWidth="1"/>
    <col min="5646" max="5888" width="9" style="163"/>
    <col min="5889" max="5889" width="12.625" style="163" customWidth="1"/>
    <col min="5890" max="5892" width="8.625" style="163" customWidth="1"/>
    <col min="5893" max="5893" width="19.125" style="163" customWidth="1"/>
    <col min="5894" max="5894" width="15.5" style="163" customWidth="1"/>
    <col min="5895" max="5895" width="9.125" style="163" customWidth="1"/>
    <col min="5896" max="5896" width="10.625" style="163" customWidth="1"/>
    <col min="5897" max="5899" width="9.625" style="163" customWidth="1"/>
    <col min="5900" max="5901" width="10.625" style="163" customWidth="1"/>
    <col min="5902" max="6144" width="9" style="163"/>
    <col min="6145" max="6145" width="12.625" style="163" customWidth="1"/>
    <col min="6146" max="6148" width="8.625" style="163" customWidth="1"/>
    <col min="6149" max="6149" width="19.125" style="163" customWidth="1"/>
    <col min="6150" max="6150" width="15.5" style="163" customWidth="1"/>
    <col min="6151" max="6151" width="9.125" style="163" customWidth="1"/>
    <col min="6152" max="6152" width="10.625" style="163" customWidth="1"/>
    <col min="6153" max="6155" width="9.625" style="163" customWidth="1"/>
    <col min="6156" max="6157" width="10.625" style="163" customWidth="1"/>
    <col min="6158" max="6400" width="9" style="163"/>
    <col min="6401" max="6401" width="12.625" style="163" customWidth="1"/>
    <col min="6402" max="6404" width="8.625" style="163" customWidth="1"/>
    <col min="6405" max="6405" width="19.125" style="163" customWidth="1"/>
    <col min="6406" max="6406" width="15.5" style="163" customWidth="1"/>
    <col min="6407" max="6407" width="9.125" style="163" customWidth="1"/>
    <col min="6408" max="6408" width="10.625" style="163" customWidth="1"/>
    <col min="6409" max="6411" width="9.625" style="163" customWidth="1"/>
    <col min="6412" max="6413" width="10.625" style="163" customWidth="1"/>
    <col min="6414" max="6656" width="9" style="163"/>
    <col min="6657" max="6657" width="12.625" style="163" customWidth="1"/>
    <col min="6658" max="6660" width="8.625" style="163" customWidth="1"/>
    <col min="6661" max="6661" width="19.125" style="163" customWidth="1"/>
    <col min="6662" max="6662" width="15.5" style="163" customWidth="1"/>
    <col min="6663" max="6663" width="9.125" style="163" customWidth="1"/>
    <col min="6664" max="6664" width="10.625" style="163" customWidth="1"/>
    <col min="6665" max="6667" width="9.625" style="163" customWidth="1"/>
    <col min="6668" max="6669" width="10.625" style="163" customWidth="1"/>
    <col min="6670" max="6912" width="9" style="163"/>
    <col min="6913" max="6913" width="12.625" style="163" customWidth="1"/>
    <col min="6914" max="6916" width="8.625" style="163" customWidth="1"/>
    <col min="6917" max="6917" width="19.125" style="163" customWidth="1"/>
    <col min="6918" max="6918" width="15.5" style="163" customWidth="1"/>
    <col min="6919" max="6919" width="9.125" style="163" customWidth="1"/>
    <col min="6920" max="6920" width="10.625" style="163" customWidth="1"/>
    <col min="6921" max="6923" width="9.625" style="163" customWidth="1"/>
    <col min="6924" max="6925" width="10.625" style="163" customWidth="1"/>
    <col min="6926" max="7168" width="9" style="163"/>
    <col min="7169" max="7169" width="12.625" style="163" customWidth="1"/>
    <col min="7170" max="7172" width="8.625" style="163" customWidth="1"/>
    <col min="7173" max="7173" width="19.125" style="163" customWidth="1"/>
    <col min="7174" max="7174" width="15.5" style="163" customWidth="1"/>
    <col min="7175" max="7175" width="9.125" style="163" customWidth="1"/>
    <col min="7176" max="7176" width="10.625" style="163" customWidth="1"/>
    <col min="7177" max="7179" width="9.625" style="163" customWidth="1"/>
    <col min="7180" max="7181" width="10.625" style="163" customWidth="1"/>
    <col min="7182" max="7424" width="9" style="163"/>
    <col min="7425" max="7425" width="12.625" style="163" customWidth="1"/>
    <col min="7426" max="7428" width="8.625" style="163" customWidth="1"/>
    <col min="7429" max="7429" width="19.125" style="163" customWidth="1"/>
    <col min="7430" max="7430" width="15.5" style="163" customWidth="1"/>
    <col min="7431" max="7431" width="9.125" style="163" customWidth="1"/>
    <col min="7432" max="7432" width="10.625" style="163" customWidth="1"/>
    <col min="7433" max="7435" width="9.625" style="163" customWidth="1"/>
    <col min="7436" max="7437" width="10.625" style="163" customWidth="1"/>
    <col min="7438" max="7680" width="9" style="163"/>
    <col min="7681" max="7681" width="12.625" style="163" customWidth="1"/>
    <col min="7682" max="7684" width="8.625" style="163" customWidth="1"/>
    <col min="7685" max="7685" width="19.125" style="163" customWidth="1"/>
    <col min="7686" max="7686" width="15.5" style="163" customWidth="1"/>
    <col min="7687" max="7687" width="9.125" style="163" customWidth="1"/>
    <col min="7688" max="7688" width="10.625" style="163" customWidth="1"/>
    <col min="7689" max="7691" width="9.625" style="163" customWidth="1"/>
    <col min="7692" max="7693" width="10.625" style="163" customWidth="1"/>
    <col min="7694" max="7936" width="9" style="163"/>
    <col min="7937" max="7937" width="12.625" style="163" customWidth="1"/>
    <col min="7938" max="7940" width="8.625" style="163" customWidth="1"/>
    <col min="7941" max="7941" width="19.125" style="163" customWidth="1"/>
    <col min="7942" max="7942" width="15.5" style="163" customWidth="1"/>
    <col min="7943" max="7943" width="9.125" style="163" customWidth="1"/>
    <col min="7944" max="7944" width="10.625" style="163" customWidth="1"/>
    <col min="7945" max="7947" width="9.625" style="163" customWidth="1"/>
    <col min="7948" max="7949" width="10.625" style="163" customWidth="1"/>
    <col min="7950" max="8192" width="9" style="163"/>
    <col min="8193" max="8193" width="12.625" style="163" customWidth="1"/>
    <col min="8194" max="8196" width="8.625" style="163" customWidth="1"/>
    <col min="8197" max="8197" width="19.125" style="163" customWidth="1"/>
    <col min="8198" max="8198" width="15.5" style="163" customWidth="1"/>
    <col min="8199" max="8199" width="9.125" style="163" customWidth="1"/>
    <col min="8200" max="8200" width="10.625" style="163" customWidth="1"/>
    <col min="8201" max="8203" width="9.625" style="163" customWidth="1"/>
    <col min="8204" max="8205" width="10.625" style="163" customWidth="1"/>
    <col min="8206" max="8448" width="9" style="163"/>
    <col min="8449" max="8449" width="12.625" style="163" customWidth="1"/>
    <col min="8450" max="8452" width="8.625" style="163" customWidth="1"/>
    <col min="8453" max="8453" width="19.125" style="163" customWidth="1"/>
    <col min="8454" max="8454" width="15.5" style="163" customWidth="1"/>
    <col min="8455" max="8455" width="9.125" style="163" customWidth="1"/>
    <col min="8456" max="8456" width="10.625" style="163" customWidth="1"/>
    <col min="8457" max="8459" width="9.625" style="163" customWidth="1"/>
    <col min="8460" max="8461" width="10.625" style="163" customWidth="1"/>
    <col min="8462" max="8704" width="9" style="163"/>
    <col min="8705" max="8705" width="12.625" style="163" customWidth="1"/>
    <col min="8706" max="8708" width="8.625" style="163" customWidth="1"/>
    <col min="8709" max="8709" width="19.125" style="163" customWidth="1"/>
    <col min="8710" max="8710" width="15.5" style="163" customWidth="1"/>
    <col min="8711" max="8711" width="9.125" style="163" customWidth="1"/>
    <col min="8712" max="8712" width="10.625" style="163" customWidth="1"/>
    <col min="8713" max="8715" width="9.625" style="163" customWidth="1"/>
    <col min="8716" max="8717" width="10.625" style="163" customWidth="1"/>
    <col min="8718" max="8960" width="9" style="163"/>
    <col min="8961" max="8961" width="12.625" style="163" customWidth="1"/>
    <col min="8962" max="8964" width="8.625" style="163" customWidth="1"/>
    <col min="8965" max="8965" width="19.125" style="163" customWidth="1"/>
    <col min="8966" max="8966" width="15.5" style="163" customWidth="1"/>
    <col min="8967" max="8967" width="9.125" style="163" customWidth="1"/>
    <col min="8968" max="8968" width="10.625" style="163" customWidth="1"/>
    <col min="8969" max="8971" width="9.625" style="163" customWidth="1"/>
    <col min="8972" max="8973" width="10.625" style="163" customWidth="1"/>
    <col min="8974" max="9216" width="9" style="163"/>
    <col min="9217" max="9217" width="12.625" style="163" customWidth="1"/>
    <col min="9218" max="9220" width="8.625" style="163" customWidth="1"/>
    <col min="9221" max="9221" width="19.125" style="163" customWidth="1"/>
    <col min="9222" max="9222" width="15.5" style="163" customWidth="1"/>
    <col min="9223" max="9223" width="9.125" style="163" customWidth="1"/>
    <col min="9224" max="9224" width="10.625" style="163" customWidth="1"/>
    <col min="9225" max="9227" width="9.625" style="163" customWidth="1"/>
    <col min="9228" max="9229" width="10.625" style="163" customWidth="1"/>
    <col min="9230" max="9472" width="9" style="163"/>
    <col min="9473" max="9473" width="12.625" style="163" customWidth="1"/>
    <col min="9474" max="9476" width="8.625" style="163" customWidth="1"/>
    <col min="9477" max="9477" width="19.125" style="163" customWidth="1"/>
    <col min="9478" max="9478" width="15.5" style="163" customWidth="1"/>
    <col min="9479" max="9479" width="9.125" style="163" customWidth="1"/>
    <col min="9480" max="9480" width="10.625" style="163" customWidth="1"/>
    <col min="9481" max="9483" width="9.625" style="163" customWidth="1"/>
    <col min="9484" max="9485" width="10.625" style="163" customWidth="1"/>
    <col min="9486" max="9728" width="9" style="163"/>
    <col min="9729" max="9729" width="12.625" style="163" customWidth="1"/>
    <col min="9730" max="9732" width="8.625" style="163" customWidth="1"/>
    <col min="9733" max="9733" width="19.125" style="163" customWidth="1"/>
    <col min="9734" max="9734" width="15.5" style="163" customWidth="1"/>
    <col min="9735" max="9735" width="9.125" style="163" customWidth="1"/>
    <col min="9736" max="9736" width="10.625" style="163" customWidth="1"/>
    <col min="9737" max="9739" width="9.625" style="163" customWidth="1"/>
    <col min="9740" max="9741" width="10.625" style="163" customWidth="1"/>
    <col min="9742" max="9984" width="9" style="163"/>
    <col min="9985" max="9985" width="12.625" style="163" customWidth="1"/>
    <col min="9986" max="9988" width="8.625" style="163" customWidth="1"/>
    <col min="9989" max="9989" width="19.125" style="163" customWidth="1"/>
    <col min="9990" max="9990" width="15.5" style="163" customWidth="1"/>
    <col min="9991" max="9991" width="9.125" style="163" customWidth="1"/>
    <col min="9992" max="9992" width="10.625" style="163" customWidth="1"/>
    <col min="9993" max="9995" width="9.625" style="163" customWidth="1"/>
    <col min="9996" max="9997" width="10.625" style="163" customWidth="1"/>
    <col min="9998" max="10240" width="9" style="163"/>
    <col min="10241" max="10241" width="12.625" style="163" customWidth="1"/>
    <col min="10242" max="10244" width="8.625" style="163" customWidth="1"/>
    <col min="10245" max="10245" width="19.125" style="163" customWidth="1"/>
    <col min="10246" max="10246" width="15.5" style="163" customWidth="1"/>
    <col min="10247" max="10247" width="9.125" style="163" customWidth="1"/>
    <col min="10248" max="10248" width="10.625" style="163" customWidth="1"/>
    <col min="10249" max="10251" width="9.625" style="163" customWidth="1"/>
    <col min="10252" max="10253" width="10.625" style="163" customWidth="1"/>
    <col min="10254" max="10496" width="9" style="163"/>
    <col min="10497" max="10497" width="12.625" style="163" customWidth="1"/>
    <col min="10498" max="10500" width="8.625" style="163" customWidth="1"/>
    <col min="10501" max="10501" width="19.125" style="163" customWidth="1"/>
    <col min="10502" max="10502" width="15.5" style="163" customWidth="1"/>
    <col min="10503" max="10503" width="9.125" style="163" customWidth="1"/>
    <col min="10504" max="10504" width="10.625" style="163" customWidth="1"/>
    <col min="10505" max="10507" width="9.625" style="163" customWidth="1"/>
    <col min="10508" max="10509" width="10.625" style="163" customWidth="1"/>
    <col min="10510" max="10752" width="9" style="163"/>
    <col min="10753" max="10753" width="12.625" style="163" customWidth="1"/>
    <col min="10754" max="10756" width="8.625" style="163" customWidth="1"/>
    <col min="10757" max="10757" width="19.125" style="163" customWidth="1"/>
    <col min="10758" max="10758" width="15.5" style="163" customWidth="1"/>
    <col min="10759" max="10759" width="9.125" style="163" customWidth="1"/>
    <col min="10760" max="10760" width="10.625" style="163" customWidth="1"/>
    <col min="10761" max="10763" width="9.625" style="163" customWidth="1"/>
    <col min="10764" max="10765" width="10.625" style="163" customWidth="1"/>
    <col min="10766" max="11008" width="9" style="163"/>
    <col min="11009" max="11009" width="12.625" style="163" customWidth="1"/>
    <col min="11010" max="11012" width="8.625" style="163" customWidth="1"/>
    <col min="11013" max="11013" width="19.125" style="163" customWidth="1"/>
    <col min="11014" max="11014" width="15.5" style="163" customWidth="1"/>
    <col min="11015" max="11015" width="9.125" style="163" customWidth="1"/>
    <col min="11016" max="11016" width="10.625" style="163" customWidth="1"/>
    <col min="11017" max="11019" width="9.625" style="163" customWidth="1"/>
    <col min="11020" max="11021" width="10.625" style="163" customWidth="1"/>
    <col min="11022" max="11264" width="9" style="163"/>
    <col min="11265" max="11265" width="12.625" style="163" customWidth="1"/>
    <col min="11266" max="11268" width="8.625" style="163" customWidth="1"/>
    <col min="11269" max="11269" width="19.125" style="163" customWidth="1"/>
    <col min="11270" max="11270" width="15.5" style="163" customWidth="1"/>
    <col min="11271" max="11271" width="9.125" style="163" customWidth="1"/>
    <col min="11272" max="11272" width="10.625" style="163" customWidth="1"/>
    <col min="11273" max="11275" width="9.625" style="163" customWidth="1"/>
    <col min="11276" max="11277" width="10.625" style="163" customWidth="1"/>
    <col min="11278" max="11520" width="9" style="163"/>
    <col min="11521" max="11521" width="12.625" style="163" customWidth="1"/>
    <col min="11522" max="11524" width="8.625" style="163" customWidth="1"/>
    <col min="11525" max="11525" width="19.125" style="163" customWidth="1"/>
    <col min="11526" max="11526" width="15.5" style="163" customWidth="1"/>
    <col min="11527" max="11527" width="9.125" style="163" customWidth="1"/>
    <col min="11528" max="11528" width="10.625" style="163" customWidth="1"/>
    <col min="11529" max="11531" width="9.625" style="163" customWidth="1"/>
    <col min="11532" max="11533" width="10.625" style="163" customWidth="1"/>
    <col min="11534" max="11776" width="9" style="163"/>
    <col min="11777" max="11777" width="12.625" style="163" customWidth="1"/>
    <col min="11778" max="11780" width="8.625" style="163" customWidth="1"/>
    <col min="11781" max="11781" width="19.125" style="163" customWidth="1"/>
    <col min="11782" max="11782" width="15.5" style="163" customWidth="1"/>
    <col min="11783" max="11783" width="9.125" style="163" customWidth="1"/>
    <col min="11784" max="11784" width="10.625" style="163" customWidth="1"/>
    <col min="11785" max="11787" width="9.625" style="163" customWidth="1"/>
    <col min="11788" max="11789" width="10.625" style="163" customWidth="1"/>
    <col min="11790" max="12032" width="9" style="163"/>
    <col min="12033" max="12033" width="12.625" style="163" customWidth="1"/>
    <col min="12034" max="12036" width="8.625" style="163" customWidth="1"/>
    <col min="12037" max="12037" width="19.125" style="163" customWidth="1"/>
    <col min="12038" max="12038" width="15.5" style="163" customWidth="1"/>
    <col min="12039" max="12039" width="9.125" style="163" customWidth="1"/>
    <col min="12040" max="12040" width="10.625" style="163" customWidth="1"/>
    <col min="12041" max="12043" width="9.625" style="163" customWidth="1"/>
    <col min="12044" max="12045" width="10.625" style="163" customWidth="1"/>
    <col min="12046" max="12288" width="9" style="163"/>
    <col min="12289" max="12289" width="12.625" style="163" customWidth="1"/>
    <col min="12290" max="12292" width="8.625" style="163" customWidth="1"/>
    <col min="12293" max="12293" width="19.125" style="163" customWidth="1"/>
    <col min="12294" max="12294" width="15.5" style="163" customWidth="1"/>
    <col min="12295" max="12295" width="9.125" style="163" customWidth="1"/>
    <col min="12296" max="12296" width="10.625" style="163" customWidth="1"/>
    <col min="12297" max="12299" width="9.625" style="163" customWidth="1"/>
    <col min="12300" max="12301" width="10.625" style="163" customWidth="1"/>
    <col min="12302" max="12544" width="9" style="163"/>
    <col min="12545" max="12545" width="12.625" style="163" customWidth="1"/>
    <col min="12546" max="12548" width="8.625" style="163" customWidth="1"/>
    <col min="12549" max="12549" width="19.125" style="163" customWidth="1"/>
    <col min="12550" max="12550" width="15.5" style="163" customWidth="1"/>
    <col min="12551" max="12551" width="9.125" style="163" customWidth="1"/>
    <col min="12552" max="12552" width="10.625" style="163" customWidth="1"/>
    <col min="12553" max="12555" width="9.625" style="163" customWidth="1"/>
    <col min="12556" max="12557" width="10.625" style="163" customWidth="1"/>
    <col min="12558" max="12800" width="9" style="163"/>
    <col min="12801" max="12801" width="12.625" style="163" customWidth="1"/>
    <col min="12802" max="12804" width="8.625" style="163" customWidth="1"/>
    <col min="12805" max="12805" width="19.125" style="163" customWidth="1"/>
    <col min="12806" max="12806" width="15.5" style="163" customWidth="1"/>
    <col min="12807" max="12807" width="9.125" style="163" customWidth="1"/>
    <col min="12808" max="12808" width="10.625" style="163" customWidth="1"/>
    <col min="12809" max="12811" width="9.625" style="163" customWidth="1"/>
    <col min="12812" max="12813" width="10.625" style="163" customWidth="1"/>
    <col min="12814" max="13056" width="9" style="163"/>
    <col min="13057" max="13057" width="12.625" style="163" customWidth="1"/>
    <col min="13058" max="13060" width="8.625" style="163" customWidth="1"/>
    <col min="13061" max="13061" width="19.125" style="163" customWidth="1"/>
    <col min="13062" max="13062" width="15.5" style="163" customWidth="1"/>
    <col min="13063" max="13063" width="9.125" style="163" customWidth="1"/>
    <col min="13064" max="13064" width="10.625" style="163" customWidth="1"/>
    <col min="13065" max="13067" width="9.625" style="163" customWidth="1"/>
    <col min="13068" max="13069" width="10.625" style="163" customWidth="1"/>
    <col min="13070" max="13312" width="9" style="163"/>
    <col min="13313" max="13313" width="12.625" style="163" customWidth="1"/>
    <col min="13314" max="13316" width="8.625" style="163" customWidth="1"/>
    <col min="13317" max="13317" width="19.125" style="163" customWidth="1"/>
    <col min="13318" max="13318" width="15.5" style="163" customWidth="1"/>
    <col min="13319" max="13319" width="9.125" style="163" customWidth="1"/>
    <col min="13320" max="13320" width="10.625" style="163" customWidth="1"/>
    <col min="13321" max="13323" width="9.625" style="163" customWidth="1"/>
    <col min="13324" max="13325" width="10.625" style="163" customWidth="1"/>
    <col min="13326" max="13568" width="9" style="163"/>
    <col min="13569" max="13569" width="12.625" style="163" customWidth="1"/>
    <col min="13570" max="13572" width="8.625" style="163" customWidth="1"/>
    <col min="13573" max="13573" width="19.125" style="163" customWidth="1"/>
    <col min="13574" max="13574" width="15.5" style="163" customWidth="1"/>
    <col min="13575" max="13575" width="9.125" style="163" customWidth="1"/>
    <col min="13576" max="13576" width="10.625" style="163" customWidth="1"/>
    <col min="13577" max="13579" width="9.625" style="163" customWidth="1"/>
    <col min="13580" max="13581" width="10.625" style="163" customWidth="1"/>
    <col min="13582" max="13824" width="9" style="163"/>
    <col min="13825" max="13825" width="12.625" style="163" customWidth="1"/>
    <col min="13826" max="13828" width="8.625" style="163" customWidth="1"/>
    <col min="13829" max="13829" width="19.125" style="163" customWidth="1"/>
    <col min="13830" max="13830" width="15.5" style="163" customWidth="1"/>
    <col min="13831" max="13831" width="9.125" style="163" customWidth="1"/>
    <col min="13832" max="13832" width="10.625" style="163" customWidth="1"/>
    <col min="13833" max="13835" width="9.625" style="163" customWidth="1"/>
    <col min="13836" max="13837" width="10.625" style="163" customWidth="1"/>
    <col min="13838" max="14080" width="9" style="163"/>
    <col min="14081" max="14081" width="12.625" style="163" customWidth="1"/>
    <col min="14082" max="14084" width="8.625" style="163" customWidth="1"/>
    <col min="14085" max="14085" width="19.125" style="163" customWidth="1"/>
    <col min="14086" max="14086" width="15.5" style="163" customWidth="1"/>
    <col min="14087" max="14087" width="9.125" style="163" customWidth="1"/>
    <col min="14088" max="14088" width="10.625" style="163" customWidth="1"/>
    <col min="14089" max="14091" width="9.625" style="163" customWidth="1"/>
    <col min="14092" max="14093" width="10.625" style="163" customWidth="1"/>
    <col min="14094" max="14336" width="9" style="163"/>
    <col min="14337" max="14337" width="12.625" style="163" customWidth="1"/>
    <col min="14338" max="14340" width="8.625" style="163" customWidth="1"/>
    <col min="14341" max="14341" width="19.125" style="163" customWidth="1"/>
    <col min="14342" max="14342" width="15.5" style="163" customWidth="1"/>
    <col min="14343" max="14343" width="9.125" style="163" customWidth="1"/>
    <col min="14344" max="14344" width="10.625" style="163" customWidth="1"/>
    <col min="14345" max="14347" width="9.625" style="163" customWidth="1"/>
    <col min="14348" max="14349" width="10.625" style="163" customWidth="1"/>
    <col min="14350" max="14592" width="9" style="163"/>
    <col min="14593" max="14593" width="12.625" style="163" customWidth="1"/>
    <col min="14594" max="14596" width="8.625" style="163" customWidth="1"/>
    <col min="14597" max="14597" width="19.125" style="163" customWidth="1"/>
    <col min="14598" max="14598" width="15.5" style="163" customWidth="1"/>
    <col min="14599" max="14599" width="9.125" style="163" customWidth="1"/>
    <col min="14600" max="14600" width="10.625" style="163" customWidth="1"/>
    <col min="14601" max="14603" width="9.625" style="163" customWidth="1"/>
    <col min="14604" max="14605" width="10.625" style="163" customWidth="1"/>
    <col min="14606" max="14848" width="9" style="163"/>
    <col min="14849" max="14849" width="12.625" style="163" customWidth="1"/>
    <col min="14850" max="14852" width="8.625" style="163" customWidth="1"/>
    <col min="14853" max="14853" width="19.125" style="163" customWidth="1"/>
    <col min="14854" max="14854" width="15.5" style="163" customWidth="1"/>
    <col min="14855" max="14855" width="9.125" style="163" customWidth="1"/>
    <col min="14856" max="14856" width="10.625" style="163" customWidth="1"/>
    <col min="14857" max="14859" width="9.625" style="163" customWidth="1"/>
    <col min="14860" max="14861" width="10.625" style="163" customWidth="1"/>
    <col min="14862" max="15104" width="9" style="163"/>
    <col min="15105" max="15105" width="12.625" style="163" customWidth="1"/>
    <col min="15106" max="15108" width="8.625" style="163" customWidth="1"/>
    <col min="15109" max="15109" width="19.125" style="163" customWidth="1"/>
    <col min="15110" max="15110" width="15.5" style="163" customWidth="1"/>
    <col min="15111" max="15111" width="9.125" style="163" customWidth="1"/>
    <col min="15112" max="15112" width="10.625" style="163" customWidth="1"/>
    <col min="15113" max="15115" width="9.625" style="163" customWidth="1"/>
    <col min="15116" max="15117" width="10.625" style="163" customWidth="1"/>
    <col min="15118" max="15360" width="9" style="163"/>
    <col min="15361" max="15361" width="12.625" style="163" customWidth="1"/>
    <col min="15362" max="15364" width="8.625" style="163" customWidth="1"/>
    <col min="15365" max="15365" width="19.125" style="163" customWidth="1"/>
    <col min="15366" max="15366" width="15.5" style="163" customWidth="1"/>
    <col min="15367" max="15367" width="9.125" style="163" customWidth="1"/>
    <col min="15368" max="15368" width="10.625" style="163" customWidth="1"/>
    <col min="15369" max="15371" width="9.625" style="163" customWidth="1"/>
    <col min="15372" max="15373" width="10.625" style="163" customWidth="1"/>
    <col min="15374" max="15616" width="9" style="163"/>
    <col min="15617" max="15617" width="12.625" style="163" customWidth="1"/>
    <col min="15618" max="15620" width="8.625" style="163" customWidth="1"/>
    <col min="15621" max="15621" width="19.125" style="163" customWidth="1"/>
    <col min="15622" max="15622" width="15.5" style="163" customWidth="1"/>
    <col min="15623" max="15623" width="9.125" style="163" customWidth="1"/>
    <col min="15624" max="15624" width="10.625" style="163" customWidth="1"/>
    <col min="15625" max="15627" width="9.625" style="163" customWidth="1"/>
    <col min="15628" max="15629" width="10.625" style="163" customWidth="1"/>
    <col min="15630" max="15872" width="9" style="163"/>
    <col min="15873" max="15873" width="12.625" style="163" customWidth="1"/>
    <col min="15874" max="15876" width="8.625" style="163" customWidth="1"/>
    <col min="15877" max="15877" width="19.125" style="163" customWidth="1"/>
    <col min="15878" max="15878" width="15.5" style="163" customWidth="1"/>
    <col min="15879" max="15879" width="9.125" style="163" customWidth="1"/>
    <col min="15880" max="15880" width="10.625" style="163" customWidth="1"/>
    <col min="15881" max="15883" width="9.625" style="163" customWidth="1"/>
    <col min="15884" max="15885" width="10.625" style="163" customWidth="1"/>
    <col min="15886" max="16128" width="9" style="163"/>
    <col min="16129" max="16129" width="12.625" style="163" customWidth="1"/>
    <col min="16130" max="16132" width="8.625" style="163" customWidth="1"/>
    <col min="16133" max="16133" width="19.125" style="163" customWidth="1"/>
    <col min="16134" max="16134" width="15.5" style="163" customWidth="1"/>
    <col min="16135" max="16135" width="9.125" style="163" customWidth="1"/>
    <col min="16136" max="16136" width="10.625" style="163" customWidth="1"/>
    <col min="16137" max="16139" width="9.625" style="163" customWidth="1"/>
    <col min="16140" max="16141" width="10.625" style="163" customWidth="1"/>
    <col min="16142" max="16384" width="9" style="163"/>
  </cols>
  <sheetData>
    <row r="1" spans="1:13" ht="24" customHeight="1" x14ac:dyDescent="0.15">
      <c r="A1" s="159" t="s">
        <v>204</v>
      </c>
      <c r="B1" s="19"/>
      <c r="C1" s="19"/>
      <c r="D1" s="19"/>
      <c r="E1" s="19"/>
      <c r="F1" s="19"/>
      <c r="G1" s="19"/>
      <c r="H1" s="19"/>
    </row>
    <row r="2" spans="1:13" ht="9" customHeight="1" x14ac:dyDescent="0.2">
      <c r="A2" s="38"/>
      <c r="B2" s="19"/>
      <c r="C2" s="19"/>
      <c r="D2" s="19"/>
      <c r="E2" s="19"/>
      <c r="F2" s="19"/>
      <c r="G2" s="19"/>
      <c r="H2" s="19"/>
    </row>
    <row r="3" spans="1:13" x14ac:dyDescent="0.15">
      <c r="A3" s="37" t="s">
        <v>203</v>
      </c>
      <c r="B3" s="19"/>
      <c r="C3" s="19"/>
      <c r="D3" s="19"/>
      <c r="E3" s="19"/>
      <c r="F3" s="19"/>
      <c r="G3" s="19"/>
      <c r="H3" s="19"/>
    </row>
    <row r="4" spans="1:13" ht="6" customHeight="1" x14ac:dyDescent="0.15">
      <c r="A4" s="37"/>
      <c r="B4" s="19"/>
      <c r="C4" s="19"/>
      <c r="D4" s="19"/>
      <c r="E4" s="19"/>
      <c r="F4" s="19"/>
      <c r="G4" s="19"/>
      <c r="H4" s="19"/>
    </row>
    <row r="5" spans="1:13" s="187" customFormat="1" ht="15" customHeight="1" x14ac:dyDescent="0.4">
      <c r="A5" s="287" t="s">
        <v>70</v>
      </c>
      <c r="B5" s="324" t="s">
        <v>202</v>
      </c>
      <c r="C5" s="294"/>
      <c r="D5" s="287"/>
      <c r="E5" s="314" t="s">
        <v>201</v>
      </c>
      <c r="F5" s="317" t="s">
        <v>200</v>
      </c>
      <c r="G5" s="317" t="s">
        <v>199</v>
      </c>
      <c r="H5" s="320" t="s">
        <v>198</v>
      </c>
      <c r="I5" s="307" t="s">
        <v>197</v>
      </c>
      <c r="J5" s="308"/>
      <c r="K5" s="308"/>
      <c r="L5" s="311" t="s">
        <v>196</v>
      </c>
      <c r="M5" s="304" t="s">
        <v>195</v>
      </c>
    </row>
    <row r="6" spans="1:13" s="187" customFormat="1" ht="15" customHeight="1" x14ac:dyDescent="0.4">
      <c r="A6" s="323"/>
      <c r="B6" s="325"/>
      <c r="C6" s="295"/>
      <c r="D6" s="288"/>
      <c r="E6" s="315"/>
      <c r="F6" s="318"/>
      <c r="G6" s="318"/>
      <c r="H6" s="321"/>
      <c r="I6" s="309"/>
      <c r="J6" s="310"/>
      <c r="K6" s="310"/>
      <c r="L6" s="312"/>
      <c r="M6" s="305"/>
    </row>
    <row r="7" spans="1:13" s="187" customFormat="1" ht="15" customHeight="1" x14ac:dyDescent="0.4">
      <c r="A7" s="323"/>
      <c r="B7" s="284" t="s">
        <v>194</v>
      </c>
      <c r="C7" s="284" t="s">
        <v>77</v>
      </c>
      <c r="D7" s="284" t="s">
        <v>76</v>
      </c>
      <c r="E7" s="315"/>
      <c r="F7" s="318"/>
      <c r="G7" s="318"/>
      <c r="H7" s="321"/>
      <c r="I7" s="284" t="s">
        <v>194</v>
      </c>
      <c r="J7" s="284" t="s">
        <v>193</v>
      </c>
      <c r="K7" s="284" t="s">
        <v>192</v>
      </c>
      <c r="L7" s="312"/>
      <c r="M7" s="305"/>
    </row>
    <row r="8" spans="1:13" s="187" customFormat="1" ht="15" customHeight="1" x14ac:dyDescent="0.4">
      <c r="A8" s="288"/>
      <c r="B8" s="285"/>
      <c r="C8" s="285"/>
      <c r="D8" s="285"/>
      <c r="E8" s="316"/>
      <c r="F8" s="319"/>
      <c r="G8" s="319"/>
      <c r="H8" s="322"/>
      <c r="I8" s="285"/>
      <c r="J8" s="285"/>
      <c r="K8" s="285"/>
      <c r="L8" s="313"/>
      <c r="M8" s="306"/>
    </row>
    <row r="9" spans="1:13" ht="6" customHeight="1" x14ac:dyDescent="0.15">
      <c r="A9" s="71"/>
      <c r="B9" s="189"/>
      <c r="C9" s="189"/>
      <c r="D9" s="189"/>
      <c r="E9" s="189"/>
      <c r="F9" s="189"/>
      <c r="G9" s="189"/>
      <c r="H9" s="189"/>
      <c r="I9" s="254"/>
      <c r="J9" s="254"/>
      <c r="K9" s="254"/>
      <c r="L9" s="189"/>
      <c r="M9" s="189"/>
    </row>
    <row r="10" spans="1:13" ht="17.100000000000001" customHeight="1" x14ac:dyDescent="0.15">
      <c r="A10" s="256" t="s">
        <v>367</v>
      </c>
      <c r="B10" s="214">
        <v>2306</v>
      </c>
      <c r="C10" s="190">
        <v>1128</v>
      </c>
      <c r="D10" s="190">
        <v>1178</v>
      </c>
      <c r="E10" s="190">
        <v>2290</v>
      </c>
      <c r="F10" s="196">
        <v>2</v>
      </c>
      <c r="G10" s="196">
        <v>2</v>
      </c>
      <c r="H10" s="189">
        <v>12</v>
      </c>
      <c r="I10" s="196" t="s">
        <v>75</v>
      </c>
      <c r="J10" s="196" t="s">
        <v>75</v>
      </c>
      <c r="K10" s="196" t="s">
        <v>75</v>
      </c>
      <c r="L10" s="189">
        <v>99.3</v>
      </c>
      <c r="M10" s="189">
        <v>0.1</v>
      </c>
    </row>
    <row r="11" spans="1:13" ht="17.100000000000001" customHeight="1" x14ac:dyDescent="0.15">
      <c r="A11" s="227">
        <v>29</v>
      </c>
      <c r="B11" s="214">
        <v>2356</v>
      </c>
      <c r="C11" s="190">
        <v>1237</v>
      </c>
      <c r="D11" s="190">
        <v>1119</v>
      </c>
      <c r="E11" s="190">
        <v>2341</v>
      </c>
      <c r="F11" s="196" t="s">
        <v>75</v>
      </c>
      <c r="G11" s="196">
        <v>1</v>
      </c>
      <c r="H11" s="189">
        <v>14</v>
      </c>
      <c r="I11" s="196">
        <v>1</v>
      </c>
      <c r="J11" s="196">
        <v>1</v>
      </c>
      <c r="K11" s="196" t="s">
        <v>75</v>
      </c>
      <c r="L11" s="189">
        <v>99.4</v>
      </c>
      <c r="M11" s="189">
        <v>0.1</v>
      </c>
    </row>
    <row r="12" spans="1:13" ht="17.100000000000001" customHeight="1" x14ac:dyDescent="0.15">
      <c r="A12" s="86">
        <v>30</v>
      </c>
      <c r="B12" s="214">
        <v>2393</v>
      </c>
      <c r="C12" s="190">
        <v>1219</v>
      </c>
      <c r="D12" s="190">
        <v>1174</v>
      </c>
      <c r="E12" s="190">
        <v>2381</v>
      </c>
      <c r="F12" s="196" t="s">
        <v>75</v>
      </c>
      <c r="G12" s="196">
        <v>1</v>
      </c>
      <c r="H12" s="189">
        <v>11</v>
      </c>
      <c r="I12" s="196">
        <v>1</v>
      </c>
      <c r="J12" s="196">
        <v>1</v>
      </c>
      <c r="K12" s="196" t="s">
        <v>75</v>
      </c>
      <c r="L12" s="189">
        <v>99.5</v>
      </c>
      <c r="M12" s="189">
        <v>0.1</v>
      </c>
    </row>
    <row r="13" spans="1:13" ht="17.100000000000001" customHeight="1" x14ac:dyDescent="0.15">
      <c r="A13" s="256" t="s">
        <v>62</v>
      </c>
      <c r="B13" s="215">
        <v>2162</v>
      </c>
      <c r="C13" s="216">
        <v>1092</v>
      </c>
      <c r="D13" s="216">
        <v>1070</v>
      </c>
      <c r="E13" s="216">
        <v>2156</v>
      </c>
      <c r="F13" s="217" t="s">
        <v>75</v>
      </c>
      <c r="G13" s="217">
        <v>1</v>
      </c>
      <c r="H13" s="72">
        <v>5</v>
      </c>
      <c r="I13" s="217" t="s">
        <v>75</v>
      </c>
      <c r="J13" s="217" t="s">
        <v>75</v>
      </c>
      <c r="K13" s="217" t="s">
        <v>75</v>
      </c>
      <c r="L13" s="72">
        <v>99.7</v>
      </c>
      <c r="M13" s="217" t="s">
        <v>75</v>
      </c>
    </row>
    <row r="14" spans="1:13" ht="17.100000000000001" customHeight="1" x14ac:dyDescent="0.15">
      <c r="A14" s="227">
        <v>2</v>
      </c>
      <c r="B14" s="214">
        <v>2210</v>
      </c>
      <c r="C14" s="190">
        <v>1106</v>
      </c>
      <c r="D14" s="190">
        <v>1104</v>
      </c>
      <c r="E14" s="190">
        <v>2206</v>
      </c>
      <c r="F14" s="217" t="s">
        <v>75</v>
      </c>
      <c r="G14" s="217" t="s">
        <v>75</v>
      </c>
      <c r="H14" s="189">
        <v>4</v>
      </c>
      <c r="I14" s="217" t="s">
        <v>75</v>
      </c>
      <c r="J14" s="217" t="s">
        <v>75</v>
      </c>
      <c r="K14" s="217" t="s">
        <v>75</v>
      </c>
      <c r="L14" s="189">
        <v>99.8</v>
      </c>
      <c r="M14" s="217" t="s">
        <v>75</v>
      </c>
    </row>
    <row r="15" spans="1:13" ht="16.5" customHeight="1" x14ac:dyDescent="0.15">
      <c r="A15" s="227">
        <v>3</v>
      </c>
      <c r="B15" s="214">
        <v>2152</v>
      </c>
      <c r="C15" s="190">
        <v>1087</v>
      </c>
      <c r="D15" s="190">
        <v>1065</v>
      </c>
      <c r="E15" s="190">
        <v>2137</v>
      </c>
      <c r="F15" s="217">
        <v>4</v>
      </c>
      <c r="G15" s="217" t="s">
        <v>75</v>
      </c>
      <c r="H15" s="189">
        <v>11</v>
      </c>
      <c r="I15" s="217" t="s">
        <v>75</v>
      </c>
      <c r="J15" s="217" t="s">
        <v>75</v>
      </c>
      <c r="K15" s="217" t="s">
        <v>75</v>
      </c>
      <c r="L15" s="189">
        <v>99.3</v>
      </c>
      <c r="M15" s="217" t="s">
        <v>75</v>
      </c>
    </row>
    <row r="16" spans="1:13" ht="16.5" customHeight="1" x14ac:dyDescent="0.15">
      <c r="A16" s="227">
        <v>4</v>
      </c>
      <c r="B16" s="214">
        <v>2154</v>
      </c>
      <c r="C16" s="190">
        <v>1097</v>
      </c>
      <c r="D16" s="190">
        <v>1057</v>
      </c>
      <c r="E16" s="190">
        <v>2143</v>
      </c>
      <c r="F16" s="217">
        <v>2</v>
      </c>
      <c r="G16" s="217">
        <v>1</v>
      </c>
      <c r="H16" s="189">
        <v>7</v>
      </c>
      <c r="I16" s="217" t="s">
        <v>75</v>
      </c>
      <c r="J16" s="217" t="s">
        <v>75</v>
      </c>
      <c r="K16" s="217" t="s">
        <v>75</v>
      </c>
      <c r="L16" s="189">
        <v>99.5</v>
      </c>
      <c r="M16" s="217" t="s">
        <v>75</v>
      </c>
    </row>
    <row r="17" spans="1:13" x14ac:dyDescent="0.15">
      <c r="A17" s="70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x14ac:dyDescent="0.15">
      <c r="A18" s="7" t="s">
        <v>191</v>
      </c>
      <c r="B18" s="20"/>
      <c r="C18" s="20"/>
      <c r="D18" s="20"/>
      <c r="E18" s="20"/>
      <c r="F18" s="20"/>
      <c r="G18" s="20"/>
      <c r="H18" s="20"/>
      <c r="I18" s="189"/>
      <c r="J18" s="189"/>
      <c r="K18" s="189"/>
      <c r="L18" s="189"/>
      <c r="M18" s="189"/>
    </row>
    <row r="19" spans="1:13" x14ac:dyDescent="0.15">
      <c r="A19" s="189" t="s">
        <v>190</v>
      </c>
    </row>
    <row r="20" spans="1:13" s="189" customFormat="1" ht="12" x14ac:dyDescent="0.15">
      <c r="A20" s="189" t="s">
        <v>189</v>
      </c>
    </row>
    <row r="21" spans="1:13" x14ac:dyDescent="0.15">
      <c r="A21" s="189"/>
      <c r="F21" s="194"/>
    </row>
    <row r="22" spans="1:13" x14ac:dyDescent="0.15">
      <c r="D22" s="194"/>
      <c r="E22" s="194"/>
      <c r="F22" s="194"/>
      <c r="G22" s="194"/>
      <c r="H22" s="194"/>
    </row>
  </sheetData>
  <mergeCells count="15">
    <mergeCell ref="A5:A8"/>
    <mergeCell ref="B5:D6"/>
    <mergeCell ref="B7:B8"/>
    <mergeCell ref="C7:C8"/>
    <mergeCell ref="D7:D8"/>
    <mergeCell ref="K7:K8"/>
    <mergeCell ref="M5:M8"/>
    <mergeCell ref="I5:K6"/>
    <mergeCell ref="L5:L8"/>
    <mergeCell ref="E5:E8"/>
    <mergeCell ref="F5:F8"/>
    <mergeCell ref="I7:I8"/>
    <mergeCell ref="J7:J8"/>
    <mergeCell ref="G5:G8"/>
    <mergeCell ref="H5:H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8"/>
  <sheetViews>
    <sheetView topLeftCell="A7" zoomScaleNormal="100" workbookViewId="0">
      <selection activeCell="E11" sqref="E11"/>
    </sheetView>
  </sheetViews>
  <sheetFormatPr defaultRowHeight="13.5" x14ac:dyDescent="0.15"/>
  <cols>
    <col min="1" max="1" width="12.25" style="163" customWidth="1"/>
    <col min="2" max="9" width="7.625" style="163" customWidth="1"/>
    <col min="10" max="14" width="9.125" style="163" customWidth="1"/>
    <col min="15" max="29" width="7.625" style="163" customWidth="1"/>
    <col min="30" max="256" width="9" style="163"/>
    <col min="257" max="257" width="12.25" style="163" customWidth="1"/>
    <col min="258" max="265" width="7.625" style="163" customWidth="1"/>
    <col min="266" max="270" width="9.125" style="163" customWidth="1"/>
    <col min="271" max="285" width="7.625" style="163" customWidth="1"/>
    <col min="286" max="512" width="9" style="163"/>
    <col min="513" max="513" width="12.25" style="163" customWidth="1"/>
    <col min="514" max="521" width="7.625" style="163" customWidth="1"/>
    <col min="522" max="526" width="9.125" style="163" customWidth="1"/>
    <col min="527" max="541" width="7.625" style="163" customWidth="1"/>
    <col min="542" max="768" width="9" style="163"/>
    <col min="769" max="769" width="12.25" style="163" customWidth="1"/>
    <col min="770" max="777" width="7.625" style="163" customWidth="1"/>
    <col min="778" max="782" width="9.125" style="163" customWidth="1"/>
    <col min="783" max="797" width="7.625" style="163" customWidth="1"/>
    <col min="798" max="1024" width="9" style="163"/>
    <col min="1025" max="1025" width="12.25" style="163" customWidth="1"/>
    <col min="1026" max="1033" width="7.625" style="163" customWidth="1"/>
    <col min="1034" max="1038" width="9.125" style="163" customWidth="1"/>
    <col min="1039" max="1053" width="7.625" style="163" customWidth="1"/>
    <col min="1054" max="1280" width="9" style="163"/>
    <col min="1281" max="1281" width="12.25" style="163" customWidth="1"/>
    <col min="1282" max="1289" width="7.625" style="163" customWidth="1"/>
    <col min="1290" max="1294" width="9.125" style="163" customWidth="1"/>
    <col min="1295" max="1309" width="7.625" style="163" customWidth="1"/>
    <col min="1310" max="1536" width="9" style="163"/>
    <col min="1537" max="1537" width="12.25" style="163" customWidth="1"/>
    <col min="1538" max="1545" width="7.625" style="163" customWidth="1"/>
    <col min="1546" max="1550" width="9.125" style="163" customWidth="1"/>
    <col min="1551" max="1565" width="7.625" style="163" customWidth="1"/>
    <col min="1566" max="1792" width="9" style="163"/>
    <col min="1793" max="1793" width="12.25" style="163" customWidth="1"/>
    <col min="1794" max="1801" width="7.625" style="163" customWidth="1"/>
    <col min="1802" max="1806" width="9.125" style="163" customWidth="1"/>
    <col min="1807" max="1821" width="7.625" style="163" customWidth="1"/>
    <col min="1822" max="2048" width="9" style="163"/>
    <col min="2049" max="2049" width="12.25" style="163" customWidth="1"/>
    <col min="2050" max="2057" width="7.625" style="163" customWidth="1"/>
    <col min="2058" max="2062" width="9.125" style="163" customWidth="1"/>
    <col min="2063" max="2077" width="7.625" style="163" customWidth="1"/>
    <col min="2078" max="2304" width="9" style="163"/>
    <col min="2305" max="2305" width="12.25" style="163" customWidth="1"/>
    <col min="2306" max="2313" width="7.625" style="163" customWidth="1"/>
    <col min="2314" max="2318" width="9.125" style="163" customWidth="1"/>
    <col min="2319" max="2333" width="7.625" style="163" customWidth="1"/>
    <col min="2334" max="2560" width="9" style="163"/>
    <col min="2561" max="2561" width="12.25" style="163" customWidth="1"/>
    <col min="2562" max="2569" width="7.625" style="163" customWidth="1"/>
    <col min="2570" max="2574" width="9.125" style="163" customWidth="1"/>
    <col min="2575" max="2589" width="7.625" style="163" customWidth="1"/>
    <col min="2590" max="2816" width="9" style="163"/>
    <col min="2817" max="2817" width="12.25" style="163" customWidth="1"/>
    <col min="2818" max="2825" width="7.625" style="163" customWidth="1"/>
    <col min="2826" max="2830" width="9.125" style="163" customWidth="1"/>
    <col min="2831" max="2845" width="7.625" style="163" customWidth="1"/>
    <col min="2846" max="3072" width="9" style="163"/>
    <col min="3073" max="3073" width="12.25" style="163" customWidth="1"/>
    <col min="3074" max="3081" width="7.625" style="163" customWidth="1"/>
    <col min="3082" max="3086" width="9.125" style="163" customWidth="1"/>
    <col min="3087" max="3101" width="7.625" style="163" customWidth="1"/>
    <col min="3102" max="3328" width="9" style="163"/>
    <col min="3329" max="3329" width="12.25" style="163" customWidth="1"/>
    <col min="3330" max="3337" width="7.625" style="163" customWidth="1"/>
    <col min="3338" max="3342" width="9.125" style="163" customWidth="1"/>
    <col min="3343" max="3357" width="7.625" style="163" customWidth="1"/>
    <col min="3358" max="3584" width="9" style="163"/>
    <col min="3585" max="3585" width="12.25" style="163" customWidth="1"/>
    <col min="3586" max="3593" width="7.625" style="163" customWidth="1"/>
    <col min="3594" max="3598" width="9.125" style="163" customWidth="1"/>
    <col min="3599" max="3613" width="7.625" style="163" customWidth="1"/>
    <col min="3614" max="3840" width="9" style="163"/>
    <col min="3841" max="3841" width="12.25" style="163" customWidth="1"/>
    <col min="3842" max="3849" width="7.625" style="163" customWidth="1"/>
    <col min="3850" max="3854" width="9.125" style="163" customWidth="1"/>
    <col min="3855" max="3869" width="7.625" style="163" customWidth="1"/>
    <col min="3870" max="4096" width="9" style="163"/>
    <col min="4097" max="4097" width="12.25" style="163" customWidth="1"/>
    <col min="4098" max="4105" width="7.625" style="163" customWidth="1"/>
    <col min="4106" max="4110" width="9.125" style="163" customWidth="1"/>
    <col min="4111" max="4125" width="7.625" style="163" customWidth="1"/>
    <col min="4126" max="4352" width="9" style="163"/>
    <col min="4353" max="4353" width="12.25" style="163" customWidth="1"/>
    <col min="4354" max="4361" width="7.625" style="163" customWidth="1"/>
    <col min="4362" max="4366" width="9.125" style="163" customWidth="1"/>
    <col min="4367" max="4381" width="7.625" style="163" customWidth="1"/>
    <col min="4382" max="4608" width="9" style="163"/>
    <col min="4609" max="4609" width="12.25" style="163" customWidth="1"/>
    <col min="4610" max="4617" width="7.625" style="163" customWidth="1"/>
    <col min="4618" max="4622" width="9.125" style="163" customWidth="1"/>
    <col min="4623" max="4637" width="7.625" style="163" customWidth="1"/>
    <col min="4638" max="4864" width="9" style="163"/>
    <col min="4865" max="4865" width="12.25" style="163" customWidth="1"/>
    <col min="4866" max="4873" width="7.625" style="163" customWidth="1"/>
    <col min="4874" max="4878" width="9.125" style="163" customWidth="1"/>
    <col min="4879" max="4893" width="7.625" style="163" customWidth="1"/>
    <col min="4894" max="5120" width="9" style="163"/>
    <col min="5121" max="5121" width="12.25" style="163" customWidth="1"/>
    <col min="5122" max="5129" width="7.625" style="163" customWidth="1"/>
    <col min="5130" max="5134" width="9.125" style="163" customWidth="1"/>
    <col min="5135" max="5149" width="7.625" style="163" customWidth="1"/>
    <col min="5150" max="5376" width="9" style="163"/>
    <col min="5377" max="5377" width="12.25" style="163" customWidth="1"/>
    <col min="5378" max="5385" width="7.625" style="163" customWidth="1"/>
    <col min="5386" max="5390" width="9.125" style="163" customWidth="1"/>
    <col min="5391" max="5405" width="7.625" style="163" customWidth="1"/>
    <col min="5406" max="5632" width="9" style="163"/>
    <col min="5633" max="5633" width="12.25" style="163" customWidth="1"/>
    <col min="5634" max="5641" width="7.625" style="163" customWidth="1"/>
    <col min="5642" max="5646" width="9.125" style="163" customWidth="1"/>
    <col min="5647" max="5661" width="7.625" style="163" customWidth="1"/>
    <col min="5662" max="5888" width="9" style="163"/>
    <col min="5889" max="5889" width="12.25" style="163" customWidth="1"/>
    <col min="5890" max="5897" width="7.625" style="163" customWidth="1"/>
    <col min="5898" max="5902" width="9.125" style="163" customWidth="1"/>
    <col min="5903" max="5917" width="7.625" style="163" customWidth="1"/>
    <col min="5918" max="6144" width="9" style="163"/>
    <col min="6145" max="6145" width="12.25" style="163" customWidth="1"/>
    <col min="6146" max="6153" width="7.625" style="163" customWidth="1"/>
    <col min="6154" max="6158" width="9.125" style="163" customWidth="1"/>
    <col min="6159" max="6173" width="7.625" style="163" customWidth="1"/>
    <col min="6174" max="6400" width="9" style="163"/>
    <col min="6401" max="6401" width="12.25" style="163" customWidth="1"/>
    <col min="6402" max="6409" width="7.625" style="163" customWidth="1"/>
    <col min="6410" max="6414" width="9.125" style="163" customWidth="1"/>
    <col min="6415" max="6429" width="7.625" style="163" customWidth="1"/>
    <col min="6430" max="6656" width="9" style="163"/>
    <col min="6657" max="6657" width="12.25" style="163" customWidth="1"/>
    <col min="6658" max="6665" width="7.625" style="163" customWidth="1"/>
    <col min="6666" max="6670" width="9.125" style="163" customWidth="1"/>
    <col min="6671" max="6685" width="7.625" style="163" customWidth="1"/>
    <col min="6686" max="6912" width="9" style="163"/>
    <col min="6913" max="6913" width="12.25" style="163" customWidth="1"/>
    <col min="6914" max="6921" width="7.625" style="163" customWidth="1"/>
    <col min="6922" max="6926" width="9.125" style="163" customWidth="1"/>
    <col min="6927" max="6941" width="7.625" style="163" customWidth="1"/>
    <col min="6942" max="7168" width="9" style="163"/>
    <col min="7169" max="7169" width="12.25" style="163" customWidth="1"/>
    <col min="7170" max="7177" width="7.625" style="163" customWidth="1"/>
    <col min="7178" max="7182" width="9.125" style="163" customWidth="1"/>
    <col min="7183" max="7197" width="7.625" style="163" customWidth="1"/>
    <col min="7198" max="7424" width="9" style="163"/>
    <col min="7425" max="7425" width="12.25" style="163" customWidth="1"/>
    <col min="7426" max="7433" width="7.625" style="163" customWidth="1"/>
    <col min="7434" max="7438" width="9.125" style="163" customWidth="1"/>
    <col min="7439" max="7453" width="7.625" style="163" customWidth="1"/>
    <col min="7454" max="7680" width="9" style="163"/>
    <col min="7681" max="7681" width="12.25" style="163" customWidth="1"/>
    <col min="7682" max="7689" width="7.625" style="163" customWidth="1"/>
    <col min="7690" max="7694" width="9.125" style="163" customWidth="1"/>
    <col min="7695" max="7709" width="7.625" style="163" customWidth="1"/>
    <col min="7710" max="7936" width="9" style="163"/>
    <col min="7937" max="7937" width="12.25" style="163" customWidth="1"/>
    <col min="7938" max="7945" width="7.625" style="163" customWidth="1"/>
    <col min="7946" max="7950" width="9.125" style="163" customWidth="1"/>
    <col min="7951" max="7965" width="7.625" style="163" customWidth="1"/>
    <col min="7966" max="8192" width="9" style="163"/>
    <col min="8193" max="8193" width="12.25" style="163" customWidth="1"/>
    <col min="8194" max="8201" width="7.625" style="163" customWidth="1"/>
    <col min="8202" max="8206" width="9.125" style="163" customWidth="1"/>
    <col min="8207" max="8221" width="7.625" style="163" customWidth="1"/>
    <col min="8222" max="8448" width="9" style="163"/>
    <col min="8449" max="8449" width="12.25" style="163" customWidth="1"/>
    <col min="8450" max="8457" width="7.625" style="163" customWidth="1"/>
    <col min="8458" max="8462" width="9.125" style="163" customWidth="1"/>
    <col min="8463" max="8477" width="7.625" style="163" customWidth="1"/>
    <col min="8478" max="8704" width="9" style="163"/>
    <col min="8705" max="8705" width="12.25" style="163" customWidth="1"/>
    <col min="8706" max="8713" width="7.625" style="163" customWidth="1"/>
    <col min="8714" max="8718" width="9.125" style="163" customWidth="1"/>
    <col min="8719" max="8733" width="7.625" style="163" customWidth="1"/>
    <col min="8734" max="8960" width="9" style="163"/>
    <col min="8961" max="8961" width="12.25" style="163" customWidth="1"/>
    <col min="8962" max="8969" width="7.625" style="163" customWidth="1"/>
    <col min="8970" max="8974" width="9.125" style="163" customWidth="1"/>
    <col min="8975" max="8989" width="7.625" style="163" customWidth="1"/>
    <col min="8990" max="9216" width="9" style="163"/>
    <col min="9217" max="9217" width="12.25" style="163" customWidth="1"/>
    <col min="9218" max="9225" width="7.625" style="163" customWidth="1"/>
    <col min="9226" max="9230" width="9.125" style="163" customWidth="1"/>
    <col min="9231" max="9245" width="7.625" style="163" customWidth="1"/>
    <col min="9246" max="9472" width="9" style="163"/>
    <col min="9473" max="9473" width="12.25" style="163" customWidth="1"/>
    <col min="9474" max="9481" width="7.625" style="163" customWidth="1"/>
    <col min="9482" max="9486" width="9.125" style="163" customWidth="1"/>
    <col min="9487" max="9501" width="7.625" style="163" customWidth="1"/>
    <col min="9502" max="9728" width="9" style="163"/>
    <col min="9729" max="9729" width="12.25" style="163" customWidth="1"/>
    <col min="9730" max="9737" width="7.625" style="163" customWidth="1"/>
    <col min="9738" max="9742" width="9.125" style="163" customWidth="1"/>
    <col min="9743" max="9757" width="7.625" style="163" customWidth="1"/>
    <col min="9758" max="9984" width="9" style="163"/>
    <col min="9985" max="9985" width="12.25" style="163" customWidth="1"/>
    <col min="9986" max="9993" width="7.625" style="163" customWidth="1"/>
    <col min="9994" max="9998" width="9.125" style="163" customWidth="1"/>
    <col min="9999" max="10013" width="7.625" style="163" customWidth="1"/>
    <col min="10014" max="10240" width="9" style="163"/>
    <col min="10241" max="10241" width="12.25" style="163" customWidth="1"/>
    <col min="10242" max="10249" width="7.625" style="163" customWidth="1"/>
    <col min="10250" max="10254" width="9.125" style="163" customWidth="1"/>
    <col min="10255" max="10269" width="7.625" style="163" customWidth="1"/>
    <col min="10270" max="10496" width="9" style="163"/>
    <col min="10497" max="10497" width="12.25" style="163" customWidth="1"/>
    <col min="10498" max="10505" width="7.625" style="163" customWidth="1"/>
    <col min="10506" max="10510" width="9.125" style="163" customWidth="1"/>
    <col min="10511" max="10525" width="7.625" style="163" customWidth="1"/>
    <col min="10526" max="10752" width="9" style="163"/>
    <col min="10753" max="10753" width="12.25" style="163" customWidth="1"/>
    <col min="10754" max="10761" width="7.625" style="163" customWidth="1"/>
    <col min="10762" max="10766" width="9.125" style="163" customWidth="1"/>
    <col min="10767" max="10781" width="7.625" style="163" customWidth="1"/>
    <col min="10782" max="11008" width="9" style="163"/>
    <col min="11009" max="11009" width="12.25" style="163" customWidth="1"/>
    <col min="11010" max="11017" width="7.625" style="163" customWidth="1"/>
    <col min="11018" max="11022" width="9.125" style="163" customWidth="1"/>
    <col min="11023" max="11037" width="7.625" style="163" customWidth="1"/>
    <col min="11038" max="11264" width="9" style="163"/>
    <col min="11265" max="11265" width="12.25" style="163" customWidth="1"/>
    <col min="11266" max="11273" width="7.625" style="163" customWidth="1"/>
    <col min="11274" max="11278" width="9.125" style="163" customWidth="1"/>
    <col min="11279" max="11293" width="7.625" style="163" customWidth="1"/>
    <col min="11294" max="11520" width="9" style="163"/>
    <col min="11521" max="11521" width="12.25" style="163" customWidth="1"/>
    <col min="11522" max="11529" width="7.625" style="163" customWidth="1"/>
    <col min="11530" max="11534" width="9.125" style="163" customWidth="1"/>
    <col min="11535" max="11549" width="7.625" style="163" customWidth="1"/>
    <col min="11550" max="11776" width="9" style="163"/>
    <col min="11777" max="11777" width="12.25" style="163" customWidth="1"/>
    <col min="11778" max="11785" width="7.625" style="163" customWidth="1"/>
    <col min="11786" max="11790" width="9.125" style="163" customWidth="1"/>
    <col min="11791" max="11805" width="7.625" style="163" customWidth="1"/>
    <col min="11806" max="12032" width="9" style="163"/>
    <col min="12033" max="12033" width="12.25" style="163" customWidth="1"/>
    <col min="12034" max="12041" width="7.625" style="163" customWidth="1"/>
    <col min="12042" max="12046" width="9.125" style="163" customWidth="1"/>
    <col min="12047" max="12061" width="7.625" style="163" customWidth="1"/>
    <col min="12062" max="12288" width="9" style="163"/>
    <col min="12289" max="12289" width="12.25" style="163" customWidth="1"/>
    <col min="12290" max="12297" width="7.625" style="163" customWidth="1"/>
    <col min="12298" max="12302" width="9.125" style="163" customWidth="1"/>
    <col min="12303" max="12317" width="7.625" style="163" customWidth="1"/>
    <col min="12318" max="12544" width="9" style="163"/>
    <col min="12545" max="12545" width="12.25" style="163" customWidth="1"/>
    <col min="12546" max="12553" width="7.625" style="163" customWidth="1"/>
    <col min="12554" max="12558" width="9.125" style="163" customWidth="1"/>
    <col min="12559" max="12573" width="7.625" style="163" customWidth="1"/>
    <col min="12574" max="12800" width="9" style="163"/>
    <col min="12801" max="12801" width="12.25" style="163" customWidth="1"/>
    <col min="12802" max="12809" width="7.625" style="163" customWidth="1"/>
    <col min="12810" max="12814" width="9.125" style="163" customWidth="1"/>
    <col min="12815" max="12829" width="7.625" style="163" customWidth="1"/>
    <col min="12830" max="13056" width="9" style="163"/>
    <col min="13057" max="13057" width="12.25" style="163" customWidth="1"/>
    <col min="13058" max="13065" width="7.625" style="163" customWidth="1"/>
    <col min="13066" max="13070" width="9.125" style="163" customWidth="1"/>
    <col min="13071" max="13085" width="7.625" style="163" customWidth="1"/>
    <col min="13086" max="13312" width="9" style="163"/>
    <col min="13313" max="13313" width="12.25" style="163" customWidth="1"/>
    <col min="13314" max="13321" width="7.625" style="163" customWidth="1"/>
    <col min="13322" max="13326" width="9.125" style="163" customWidth="1"/>
    <col min="13327" max="13341" width="7.625" style="163" customWidth="1"/>
    <col min="13342" max="13568" width="9" style="163"/>
    <col min="13569" max="13569" width="12.25" style="163" customWidth="1"/>
    <col min="13570" max="13577" width="7.625" style="163" customWidth="1"/>
    <col min="13578" max="13582" width="9.125" style="163" customWidth="1"/>
    <col min="13583" max="13597" width="7.625" style="163" customWidth="1"/>
    <col min="13598" max="13824" width="9" style="163"/>
    <col min="13825" max="13825" width="12.25" style="163" customWidth="1"/>
    <col min="13826" max="13833" width="7.625" style="163" customWidth="1"/>
    <col min="13834" max="13838" width="9.125" style="163" customWidth="1"/>
    <col min="13839" max="13853" width="7.625" style="163" customWidth="1"/>
    <col min="13854" max="14080" width="9" style="163"/>
    <col min="14081" max="14081" width="12.25" style="163" customWidth="1"/>
    <col min="14082" max="14089" width="7.625" style="163" customWidth="1"/>
    <col min="14090" max="14094" width="9.125" style="163" customWidth="1"/>
    <col min="14095" max="14109" width="7.625" style="163" customWidth="1"/>
    <col min="14110" max="14336" width="9" style="163"/>
    <col min="14337" max="14337" width="12.25" style="163" customWidth="1"/>
    <col min="14338" max="14345" width="7.625" style="163" customWidth="1"/>
    <col min="14346" max="14350" width="9.125" style="163" customWidth="1"/>
    <col min="14351" max="14365" width="7.625" style="163" customWidth="1"/>
    <col min="14366" max="14592" width="9" style="163"/>
    <col min="14593" max="14593" width="12.25" style="163" customWidth="1"/>
    <col min="14594" max="14601" width="7.625" style="163" customWidth="1"/>
    <col min="14602" max="14606" width="9.125" style="163" customWidth="1"/>
    <col min="14607" max="14621" width="7.625" style="163" customWidth="1"/>
    <col min="14622" max="14848" width="9" style="163"/>
    <col min="14849" max="14849" width="12.25" style="163" customWidth="1"/>
    <col min="14850" max="14857" width="7.625" style="163" customWidth="1"/>
    <col min="14858" max="14862" width="9.125" style="163" customWidth="1"/>
    <col min="14863" max="14877" width="7.625" style="163" customWidth="1"/>
    <col min="14878" max="15104" width="9" style="163"/>
    <col min="15105" max="15105" width="12.25" style="163" customWidth="1"/>
    <col min="15106" max="15113" width="7.625" style="163" customWidth="1"/>
    <col min="15114" max="15118" width="9.125" style="163" customWidth="1"/>
    <col min="15119" max="15133" width="7.625" style="163" customWidth="1"/>
    <col min="15134" max="15360" width="9" style="163"/>
    <col min="15361" max="15361" width="12.25" style="163" customWidth="1"/>
    <col min="15362" max="15369" width="7.625" style="163" customWidth="1"/>
    <col min="15370" max="15374" width="9.125" style="163" customWidth="1"/>
    <col min="15375" max="15389" width="7.625" style="163" customWidth="1"/>
    <col min="15390" max="15616" width="9" style="163"/>
    <col min="15617" max="15617" width="12.25" style="163" customWidth="1"/>
    <col min="15618" max="15625" width="7.625" style="163" customWidth="1"/>
    <col min="15626" max="15630" width="9.125" style="163" customWidth="1"/>
    <col min="15631" max="15645" width="7.625" style="163" customWidth="1"/>
    <col min="15646" max="15872" width="9" style="163"/>
    <col min="15873" max="15873" width="12.25" style="163" customWidth="1"/>
    <col min="15874" max="15881" width="7.625" style="163" customWidth="1"/>
    <col min="15882" max="15886" width="9.125" style="163" customWidth="1"/>
    <col min="15887" max="15901" width="7.625" style="163" customWidth="1"/>
    <col min="15902" max="16128" width="9" style="163"/>
    <col min="16129" max="16129" width="12.25" style="163" customWidth="1"/>
    <col min="16130" max="16137" width="7.625" style="163" customWidth="1"/>
    <col min="16138" max="16142" width="9.125" style="163" customWidth="1"/>
    <col min="16143" max="16157" width="7.625" style="163" customWidth="1"/>
    <col min="16158" max="16384" width="9" style="163"/>
  </cols>
  <sheetData>
    <row r="1" spans="1:29" ht="24" customHeight="1" x14ac:dyDescent="0.15">
      <c r="A1" s="222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9" ht="9" customHeight="1" x14ac:dyDescent="0.2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9" x14ac:dyDescent="0.15">
      <c r="A3" s="2" t="s">
        <v>216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9" ht="6" customHeight="1" x14ac:dyDescent="0.15">
      <c r="A4" s="1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9" s="187" customFormat="1" ht="15" customHeight="1" x14ac:dyDescent="0.4">
      <c r="A5" s="281" t="s">
        <v>70</v>
      </c>
      <c r="B5" s="279" t="s">
        <v>215</v>
      </c>
      <c r="C5" s="283"/>
      <c r="D5" s="281"/>
      <c r="E5" s="277" t="s">
        <v>214</v>
      </c>
      <c r="F5" s="330"/>
      <c r="G5" s="330"/>
      <c r="H5" s="330"/>
      <c r="I5" s="331"/>
      <c r="J5" s="277" t="s">
        <v>213</v>
      </c>
      <c r="K5" s="330"/>
      <c r="L5" s="330"/>
      <c r="M5" s="330"/>
      <c r="N5" s="331"/>
      <c r="O5" s="279" t="s">
        <v>212</v>
      </c>
      <c r="P5" s="283"/>
      <c r="Q5" s="283"/>
      <c r="R5" s="283"/>
      <c r="S5" s="281"/>
      <c r="T5" s="277" t="s">
        <v>211</v>
      </c>
      <c r="U5" s="330"/>
      <c r="V5" s="331"/>
      <c r="W5" s="279" t="s">
        <v>210</v>
      </c>
      <c r="X5" s="283"/>
      <c r="Y5" s="283"/>
      <c r="Z5" s="283"/>
      <c r="AA5" s="281"/>
      <c r="AB5" s="311" t="s">
        <v>209</v>
      </c>
      <c r="AC5" s="304" t="s">
        <v>195</v>
      </c>
    </row>
    <row r="6" spans="1:29" s="187" customFormat="1" ht="15" customHeight="1" x14ac:dyDescent="0.4">
      <c r="A6" s="328"/>
      <c r="B6" s="280"/>
      <c r="C6" s="329"/>
      <c r="D6" s="282"/>
      <c r="E6" s="278"/>
      <c r="F6" s="332"/>
      <c r="G6" s="332"/>
      <c r="H6" s="332"/>
      <c r="I6" s="333"/>
      <c r="J6" s="278"/>
      <c r="K6" s="332"/>
      <c r="L6" s="332"/>
      <c r="M6" s="332"/>
      <c r="N6" s="333"/>
      <c r="O6" s="280"/>
      <c r="P6" s="329"/>
      <c r="Q6" s="329"/>
      <c r="R6" s="329"/>
      <c r="S6" s="282"/>
      <c r="T6" s="278"/>
      <c r="U6" s="332"/>
      <c r="V6" s="333"/>
      <c r="W6" s="280"/>
      <c r="X6" s="329"/>
      <c r="Y6" s="329"/>
      <c r="Z6" s="329"/>
      <c r="AA6" s="282"/>
      <c r="AB6" s="336"/>
      <c r="AC6" s="338"/>
    </row>
    <row r="7" spans="1:29" s="187" customFormat="1" ht="15" customHeight="1" x14ac:dyDescent="0.4">
      <c r="A7" s="328"/>
      <c r="B7" s="326" t="s">
        <v>194</v>
      </c>
      <c r="C7" s="326" t="s">
        <v>77</v>
      </c>
      <c r="D7" s="326" t="s">
        <v>76</v>
      </c>
      <c r="E7" s="326" t="s">
        <v>194</v>
      </c>
      <c r="F7" s="326" t="s">
        <v>77</v>
      </c>
      <c r="G7" s="326" t="s">
        <v>76</v>
      </c>
      <c r="H7" s="334" t="s">
        <v>208</v>
      </c>
      <c r="I7" s="335"/>
      <c r="J7" s="326" t="s">
        <v>194</v>
      </c>
      <c r="K7" s="326" t="s">
        <v>77</v>
      </c>
      <c r="L7" s="326" t="s">
        <v>76</v>
      </c>
      <c r="M7" s="334" t="s">
        <v>208</v>
      </c>
      <c r="N7" s="335"/>
      <c r="O7" s="326" t="s">
        <v>194</v>
      </c>
      <c r="P7" s="326" t="s">
        <v>77</v>
      </c>
      <c r="Q7" s="326" t="s">
        <v>76</v>
      </c>
      <c r="R7" s="334" t="s">
        <v>207</v>
      </c>
      <c r="S7" s="335"/>
      <c r="T7" s="326" t="s">
        <v>194</v>
      </c>
      <c r="U7" s="326" t="s">
        <v>77</v>
      </c>
      <c r="V7" s="326" t="s">
        <v>76</v>
      </c>
      <c r="W7" s="326" t="s">
        <v>194</v>
      </c>
      <c r="X7" s="326" t="s">
        <v>77</v>
      </c>
      <c r="Y7" s="326" t="s">
        <v>76</v>
      </c>
      <c r="Z7" s="75" t="s">
        <v>207</v>
      </c>
      <c r="AA7" s="74"/>
      <c r="AB7" s="336"/>
      <c r="AC7" s="338"/>
    </row>
    <row r="8" spans="1:29" s="187" customFormat="1" ht="15" customHeight="1" x14ac:dyDescent="0.4">
      <c r="A8" s="282"/>
      <c r="B8" s="327"/>
      <c r="C8" s="327"/>
      <c r="D8" s="327"/>
      <c r="E8" s="327"/>
      <c r="F8" s="327"/>
      <c r="G8" s="327"/>
      <c r="H8" s="218" t="s">
        <v>77</v>
      </c>
      <c r="I8" s="218" t="s">
        <v>76</v>
      </c>
      <c r="J8" s="327"/>
      <c r="K8" s="327"/>
      <c r="L8" s="327"/>
      <c r="M8" s="218" t="s">
        <v>77</v>
      </c>
      <c r="N8" s="218" t="s">
        <v>76</v>
      </c>
      <c r="O8" s="327"/>
      <c r="P8" s="327"/>
      <c r="Q8" s="327"/>
      <c r="R8" s="218" t="s">
        <v>77</v>
      </c>
      <c r="S8" s="218" t="s">
        <v>76</v>
      </c>
      <c r="T8" s="327"/>
      <c r="U8" s="327"/>
      <c r="V8" s="327"/>
      <c r="W8" s="327"/>
      <c r="X8" s="327"/>
      <c r="Y8" s="327"/>
      <c r="Z8" s="15" t="s">
        <v>77</v>
      </c>
      <c r="AA8" s="15" t="s">
        <v>76</v>
      </c>
      <c r="AB8" s="337"/>
      <c r="AC8" s="339"/>
    </row>
    <row r="9" spans="1:29" ht="6" customHeight="1" x14ac:dyDescent="0.15">
      <c r="A9" s="67"/>
      <c r="B9" s="189"/>
      <c r="C9" s="189"/>
      <c r="D9" s="189"/>
      <c r="E9" s="189"/>
      <c r="F9" s="189"/>
      <c r="G9" s="189"/>
      <c r="H9" s="219"/>
      <c r="I9" s="219"/>
      <c r="J9" s="219"/>
      <c r="K9" s="189"/>
      <c r="L9" s="189"/>
      <c r="M9" s="219"/>
      <c r="N9" s="219"/>
      <c r="O9" s="219"/>
      <c r="P9" s="189"/>
      <c r="Q9" s="189"/>
      <c r="R9" s="219"/>
      <c r="S9" s="219"/>
      <c r="T9" s="219"/>
      <c r="U9" s="189"/>
      <c r="V9" s="189"/>
      <c r="W9" s="11"/>
      <c r="X9" s="189"/>
      <c r="Y9" s="189"/>
      <c r="Z9" s="11"/>
      <c r="AA9" s="11"/>
      <c r="AB9" s="189"/>
      <c r="AC9" s="189"/>
    </row>
    <row r="10" spans="1:29" s="20" customFormat="1" ht="17.100000000000001" customHeight="1" x14ac:dyDescent="0.15">
      <c r="A10" s="31" t="s">
        <v>367</v>
      </c>
      <c r="B10" s="6">
        <v>2149</v>
      </c>
      <c r="C10" s="7">
        <v>1070</v>
      </c>
      <c r="D10" s="7">
        <v>1079</v>
      </c>
      <c r="E10" s="7">
        <v>1092</v>
      </c>
      <c r="F10" s="7">
        <v>522</v>
      </c>
      <c r="G10" s="7">
        <v>570</v>
      </c>
      <c r="H10" s="7">
        <v>390</v>
      </c>
      <c r="I10" s="7">
        <v>342</v>
      </c>
      <c r="J10" s="7">
        <v>557</v>
      </c>
      <c r="K10" s="7">
        <v>277</v>
      </c>
      <c r="L10" s="7">
        <v>280</v>
      </c>
      <c r="M10" s="7">
        <v>199</v>
      </c>
      <c r="N10" s="7">
        <v>193</v>
      </c>
      <c r="O10" s="7">
        <v>453</v>
      </c>
      <c r="P10" s="7">
        <v>249</v>
      </c>
      <c r="Q10" s="7">
        <v>204</v>
      </c>
      <c r="R10" s="7">
        <v>31</v>
      </c>
      <c r="S10" s="7">
        <v>28</v>
      </c>
      <c r="T10" s="7">
        <v>47</v>
      </c>
      <c r="U10" s="7">
        <v>22</v>
      </c>
      <c r="V10" s="7">
        <v>25</v>
      </c>
      <c r="W10" s="28" t="s">
        <v>75</v>
      </c>
      <c r="X10" s="28" t="s">
        <v>75</v>
      </c>
      <c r="Y10" s="28" t="s">
        <v>75</v>
      </c>
      <c r="Z10" s="28" t="s">
        <v>75</v>
      </c>
      <c r="AA10" s="28" t="s">
        <v>75</v>
      </c>
      <c r="AB10" s="73">
        <v>50.8</v>
      </c>
      <c r="AC10" s="73">
        <v>21.1</v>
      </c>
    </row>
    <row r="11" spans="1:29" s="20" customFormat="1" ht="17.100000000000001" customHeight="1" x14ac:dyDescent="0.15">
      <c r="A11" s="254">
        <v>29</v>
      </c>
      <c r="B11" s="6">
        <v>2203</v>
      </c>
      <c r="C11" s="7">
        <v>1120</v>
      </c>
      <c r="D11" s="7">
        <v>1083</v>
      </c>
      <c r="E11" s="7">
        <v>1165</v>
      </c>
      <c r="F11" s="7">
        <v>573</v>
      </c>
      <c r="G11" s="7">
        <v>592</v>
      </c>
      <c r="H11" s="7">
        <v>440</v>
      </c>
      <c r="I11" s="7">
        <v>380</v>
      </c>
      <c r="J11" s="7">
        <v>536</v>
      </c>
      <c r="K11" s="7">
        <v>267</v>
      </c>
      <c r="L11" s="7">
        <v>269</v>
      </c>
      <c r="M11" s="7">
        <v>157</v>
      </c>
      <c r="N11" s="7">
        <v>140</v>
      </c>
      <c r="O11" s="7">
        <v>455</v>
      </c>
      <c r="P11" s="7">
        <v>261</v>
      </c>
      <c r="Q11" s="7">
        <v>194</v>
      </c>
      <c r="R11" s="7">
        <v>32</v>
      </c>
      <c r="S11" s="7">
        <v>17</v>
      </c>
      <c r="T11" s="7">
        <v>47</v>
      </c>
      <c r="U11" s="7">
        <v>19</v>
      </c>
      <c r="V11" s="7">
        <v>28</v>
      </c>
      <c r="W11" s="28" t="s">
        <v>75</v>
      </c>
      <c r="X11" s="28" t="s">
        <v>75</v>
      </c>
      <c r="Y11" s="28" t="s">
        <v>75</v>
      </c>
      <c r="Z11" s="28" t="s">
        <v>75</v>
      </c>
      <c r="AA11" s="28" t="s">
        <v>75</v>
      </c>
      <c r="AB11" s="73">
        <v>52.9</v>
      </c>
      <c r="AC11" s="73">
        <v>20.7</v>
      </c>
    </row>
    <row r="12" spans="1:29" s="20" customFormat="1" ht="17.100000000000001" customHeight="1" x14ac:dyDescent="0.15">
      <c r="A12" s="31">
        <v>30</v>
      </c>
      <c r="B12" s="6">
        <v>2218</v>
      </c>
      <c r="C12" s="7">
        <v>1126</v>
      </c>
      <c r="D12" s="7">
        <v>1092</v>
      </c>
      <c r="E12" s="7">
        <v>1207</v>
      </c>
      <c r="F12" s="7">
        <v>587</v>
      </c>
      <c r="G12" s="7">
        <v>620</v>
      </c>
      <c r="H12" s="7">
        <v>457</v>
      </c>
      <c r="I12" s="7">
        <v>383</v>
      </c>
      <c r="J12" s="7">
        <v>530</v>
      </c>
      <c r="K12" s="7">
        <v>270</v>
      </c>
      <c r="L12" s="7">
        <v>260</v>
      </c>
      <c r="M12" s="7">
        <v>148</v>
      </c>
      <c r="N12" s="7">
        <v>140</v>
      </c>
      <c r="O12" s="7">
        <v>428</v>
      </c>
      <c r="P12" s="7">
        <v>235</v>
      </c>
      <c r="Q12" s="7">
        <v>193</v>
      </c>
      <c r="R12" s="7">
        <v>49</v>
      </c>
      <c r="S12" s="7">
        <v>15</v>
      </c>
      <c r="T12" s="7">
        <v>53</v>
      </c>
      <c r="U12" s="7">
        <v>34</v>
      </c>
      <c r="V12" s="7">
        <v>19</v>
      </c>
      <c r="W12" s="28" t="s">
        <v>75</v>
      </c>
      <c r="X12" s="28" t="s">
        <v>75</v>
      </c>
      <c r="Y12" s="28" t="s">
        <v>75</v>
      </c>
      <c r="Z12" s="28" t="s">
        <v>75</v>
      </c>
      <c r="AA12" s="28" t="s">
        <v>75</v>
      </c>
      <c r="AB12" s="73">
        <v>54.4</v>
      </c>
      <c r="AC12" s="73">
        <v>19.3</v>
      </c>
    </row>
    <row r="13" spans="1:29" s="20" customFormat="1" ht="17.100000000000001" customHeight="1" x14ac:dyDescent="0.15">
      <c r="A13" s="31" t="s">
        <v>62</v>
      </c>
      <c r="B13" s="6">
        <v>2137</v>
      </c>
      <c r="C13" s="7">
        <v>1049</v>
      </c>
      <c r="D13" s="7">
        <v>1088</v>
      </c>
      <c r="E13" s="7">
        <v>1153</v>
      </c>
      <c r="F13" s="7">
        <v>551</v>
      </c>
      <c r="G13" s="7">
        <v>602</v>
      </c>
      <c r="H13" s="7">
        <v>372</v>
      </c>
      <c r="I13" s="7">
        <v>370</v>
      </c>
      <c r="J13" s="7">
        <v>525</v>
      </c>
      <c r="K13" s="7">
        <v>255</v>
      </c>
      <c r="L13" s="7">
        <v>270</v>
      </c>
      <c r="M13" s="7">
        <v>145</v>
      </c>
      <c r="N13" s="7">
        <v>152</v>
      </c>
      <c r="O13" s="7">
        <v>422</v>
      </c>
      <c r="P13" s="7">
        <v>226</v>
      </c>
      <c r="Q13" s="7">
        <v>196</v>
      </c>
      <c r="R13" s="7">
        <v>32</v>
      </c>
      <c r="S13" s="7">
        <v>23</v>
      </c>
      <c r="T13" s="7">
        <v>37</v>
      </c>
      <c r="U13" s="7">
        <v>17</v>
      </c>
      <c r="V13" s="7">
        <v>20</v>
      </c>
      <c r="W13" s="28" t="s">
        <v>35</v>
      </c>
      <c r="X13" s="28" t="s">
        <v>35</v>
      </c>
      <c r="Y13" s="28" t="s">
        <v>35</v>
      </c>
      <c r="Z13" s="28" t="s">
        <v>35</v>
      </c>
      <c r="AA13" s="28" t="s">
        <v>35</v>
      </c>
      <c r="AB13" s="73">
        <v>54</v>
      </c>
      <c r="AC13" s="73">
        <v>19.7</v>
      </c>
    </row>
    <row r="14" spans="1:29" s="20" customFormat="1" ht="16.5" customHeight="1" x14ac:dyDescent="0.15">
      <c r="A14" s="254">
        <v>2</v>
      </c>
      <c r="B14" s="6">
        <v>2111</v>
      </c>
      <c r="C14" s="7">
        <v>1095</v>
      </c>
      <c r="D14" s="7">
        <v>1016</v>
      </c>
      <c r="E14" s="7">
        <v>1154</v>
      </c>
      <c r="F14" s="7">
        <v>572</v>
      </c>
      <c r="G14" s="7">
        <v>582</v>
      </c>
      <c r="H14" s="7">
        <v>450</v>
      </c>
      <c r="I14" s="7">
        <v>346</v>
      </c>
      <c r="J14" s="7">
        <v>536</v>
      </c>
      <c r="K14" s="7">
        <v>269</v>
      </c>
      <c r="L14" s="7">
        <v>267</v>
      </c>
      <c r="M14" s="7">
        <v>166</v>
      </c>
      <c r="N14" s="7">
        <v>161</v>
      </c>
      <c r="O14" s="7">
        <v>368</v>
      </c>
      <c r="P14" s="7">
        <v>228</v>
      </c>
      <c r="Q14" s="7">
        <v>140</v>
      </c>
      <c r="R14" s="7">
        <v>32</v>
      </c>
      <c r="S14" s="7">
        <v>21</v>
      </c>
      <c r="T14" s="7">
        <v>53</v>
      </c>
      <c r="U14" s="7">
        <v>26</v>
      </c>
      <c r="V14" s="7">
        <v>27</v>
      </c>
      <c r="W14" s="28" t="s">
        <v>35</v>
      </c>
      <c r="X14" s="28" t="s">
        <v>35</v>
      </c>
      <c r="Y14" s="28" t="s">
        <v>35</v>
      </c>
      <c r="Z14" s="28" t="s">
        <v>35</v>
      </c>
      <c r="AA14" s="28" t="s">
        <v>35</v>
      </c>
      <c r="AB14" s="73">
        <v>54.7</v>
      </c>
      <c r="AC14" s="73">
        <v>17.399999999999999</v>
      </c>
    </row>
    <row r="15" spans="1:29" s="20" customFormat="1" ht="17.100000000000001" customHeight="1" x14ac:dyDescent="0.15">
      <c r="A15" s="149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5"/>
      <c r="X15" s="45"/>
      <c r="Y15" s="45"/>
      <c r="Z15" s="45"/>
      <c r="AA15" s="45"/>
      <c r="AB15" s="82"/>
      <c r="AC15" s="82"/>
    </row>
    <row r="16" spans="1:29" s="20" customFormat="1" ht="17.100000000000001" customHeight="1" x14ac:dyDescent="0.15">
      <c r="A16" s="254"/>
      <c r="B16" s="4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8"/>
      <c r="X16" s="28"/>
      <c r="Y16" s="28"/>
      <c r="Z16" s="28"/>
      <c r="AA16" s="28"/>
      <c r="AB16" s="73"/>
      <c r="AC16" s="73"/>
    </row>
    <row r="17" spans="1:29" s="20" customFormat="1" ht="17.100000000000001" customHeight="1" x14ac:dyDescent="0.15">
      <c r="A17" s="281" t="s">
        <v>70</v>
      </c>
      <c r="B17" s="279" t="s">
        <v>215</v>
      </c>
      <c r="C17" s="283"/>
      <c r="D17" s="281"/>
      <c r="E17" s="277" t="s">
        <v>214</v>
      </c>
      <c r="F17" s="330"/>
      <c r="G17" s="330"/>
      <c r="H17" s="330"/>
      <c r="I17" s="331"/>
      <c r="J17" s="277" t="s">
        <v>213</v>
      </c>
      <c r="K17" s="330"/>
      <c r="L17" s="330"/>
      <c r="M17" s="330"/>
      <c r="N17" s="331"/>
      <c r="O17" s="279" t="s">
        <v>375</v>
      </c>
      <c r="P17" s="283"/>
      <c r="Q17" s="283"/>
      <c r="R17" s="283"/>
      <c r="S17" s="281"/>
      <c r="T17" s="277" t="s">
        <v>374</v>
      </c>
      <c r="U17" s="330"/>
      <c r="V17" s="331"/>
      <c r="W17" s="279" t="s">
        <v>210</v>
      </c>
      <c r="X17" s="283"/>
      <c r="Y17" s="283"/>
      <c r="Z17" s="283"/>
      <c r="AA17" s="281"/>
      <c r="AB17" s="311" t="s">
        <v>209</v>
      </c>
      <c r="AC17" s="304" t="s">
        <v>195</v>
      </c>
    </row>
    <row r="18" spans="1:29" s="20" customFormat="1" ht="17.100000000000001" customHeight="1" x14ac:dyDescent="0.15">
      <c r="A18" s="328"/>
      <c r="B18" s="280"/>
      <c r="C18" s="329"/>
      <c r="D18" s="282"/>
      <c r="E18" s="278"/>
      <c r="F18" s="332"/>
      <c r="G18" s="332"/>
      <c r="H18" s="332"/>
      <c r="I18" s="333"/>
      <c r="J18" s="278"/>
      <c r="K18" s="332"/>
      <c r="L18" s="332"/>
      <c r="M18" s="332"/>
      <c r="N18" s="333"/>
      <c r="O18" s="280"/>
      <c r="P18" s="329"/>
      <c r="Q18" s="329"/>
      <c r="R18" s="329"/>
      <c r="S18" s="282"/>
      <c r="T18" s="278"/>
      <c r="U18" s="332"/>
      <c r="V18" s="333"/>
      <c r="W18" s="280"/>
      <c r="X18" s="329"/>
      <c r="Y18" s="329"/>
      <c r="Z18" s="329"/>
      <c r="AA18" s="282"/>
      <c r="AB18" s="336"/>
      <c r="AC18" s="338"/>
    </row>
    <row r="19" spans="1:29" s="20" customFormat="1" ht="17.100000000000001" customHeight="1" x14ac:dyDescent="0.15">
      <c r="A19" s="328"/>
      <c r="B19" s="326" t="s">
        <v>194</v>
      </c>
      <c r="C19" s="326" t="s">
        <v>77</v>
      </c>
      <c r="D19" s="326" t="s">
        <v>76</v>
      </c>
      <c r="E19" s="326" t="s">
        <v>194</v>
      </c>
      <c r="F19" s="326" t="s">
        <v>77</v>
      </c>
      <c r="G19" s="326" t="s">
        <v>76</v>
      </c>
      <c r="H19" s="334" t="s">
        <v>208</v>
      </c>
      <c r="I19" s="335"/>
      <c r="J19" s="326" t="s">
        <v>194</v>
      </c>
      <c r="K19" s="326" t="s">
        <v>77</v>
      </c>
      <c r="L19" s="326" t="s">
        <v>76</v>
      </c>
      <c r="M19" s="334" t="s">
        <v>208</v>
      </c>
      <c r="N19" s="335"/>
      <c r="O19" s="326" t="s">
        <v>194</v>
      </c>
      <c r="P19" s="326" t="s">
        <v>77</v>
      </c>
      <c r="Q19" s="326" t="s">
        <v>76</v>
      </c>
      <c r="R19" s="334" t="s">
        <v>207</v>
      </c>
      <c r="S19" s="335"/>
      <c r="T19" s="326" t="s">
        <v>194</v>
      </c>
      <c r="U19" s="326" t="s">
        <v>77</v>
      </c>
      <c r="V19" s="326" t="s">
        <v>76</v>
      </c>
      <c r="W19" s="326" t="s">
        <v>194</v>
      </c>
      <c r="X19" s="326" t="s">
        <v>77</v>
      </c>
      <c r="Y19" s="326" t="s">
        <v>76</v>
      </c>
      <c r="Z19" s="75" t="s">
        <v>207</v>
      </c>
      <c r="AA19" s="74"/>
      <c r="AB19" s="336"/>
      <c r="AC19" s="338"/>
    </row>
    <row r="20" spans="1:29" s="20" customFormat="1" ht="12" x14ac:dyDescent="0.15">
      <c r="A20" s="282"/>
      <c r="B20" s="327"/>
      <c r="C20" s="327"/>
      <c r="D20" s="327"/>
      <c r="E20" s="327"/>
      <c r="F20" s="327"/>
      <c r="G20" s="327"/>
      <c r="H20" s="218" t="s">
        <v>77</v>
      </c>
      <c r="I20" s="218" t="s">
        <v>76</v>
      </c>
      <c r="J20" s="327"/>
      <c r="K20" s="327"/>
      <c r="L20" s="327"/>
      <c r="M20" s="218" t="s">
        <v>77</v>
      </c>
      <c r="N20" s="218" t="s">
        <v>76</v>
      </c>
      <c r="O20" s="327"/>
      <c r="P20" s="327"/>
      <c r="Q20" s="327"/>
      <c r="R20" s="218" t="s">
        <v>77</v>
      </c>
      <c r="S20" s="218" t="s">
        <v>76</v>
      </c>
      <c r="T20" s="327"/>
      <c r="U20" s="327"/>
      <c r="V20" s="327"/>
      <c r="W20" s="327"/>
      <c r="X20" s="327"/>
      <c r="Y20" s="327"/>
      <c r="Z20" s="15" t="s">
        <v>77</v>
      </c>
      <c r="AA20" s="15" t="s">
        <v>76</v>
      </c>
      <c r="AB20" s="337"/>
      <c r="AC20" s="339"/>
    </row>
    <row r="21" spans="1:29" s="20" customFormat="1" ht="17.100000000000001" customHeight="1" x14ac:dyDescent="0.15">
      <c r="A21" s="125"/>
      <c r="B21" s="148"/>
      <c r="C21" s="125"/>
      <c r="D21" s="125"/>
      <c r="E21" s="125"/>
      <c r="F21" s="125"/>
      <c r="G21" s="125"/>
      <c r="H21" s="220"/>
      <c r="I21" s="220"/>
      <c r="J21" s="125"/>
      <c r="K21" s="125"/>
      <c r="L21" s="125"/>
      <c r="M21" s="220"/>
      <c r="N21" s="220"/>
      <c r="O21" s="125"/>
      <c r="P21" s="125"/>
      <c r="Q21" s="125"/>
      <c r="R21" s="220"/>
      <c r="S21" s="220"/>
      <c r="T21" s="125"/>
      <c r="U21" s="125"/>
      <c r="V21" s="125"/>
      <c r="W21" s="125"/>
      <c r="X21" s="125"/>
      <c r="Y21" s="125"/>
      <c r="Z21" s="125"/>
      <c r="AA21" s="125"/>
      <c r="AB21" s="221"/>
      <c r="AC21" s="221"/>
    </row>
    <row r="22" spans="1:29" s="20" customFormat="1" ht="16.5" customHeight="1" x14ac:dyDescent="0.15">
      <c r="A22" s="254">
        <v>3</v>
      </c>
      <c r="B22" s="6">
        <v>2155</v>
      </c>
      <c r="C22" s="7">
        <v>1095</v>
      </c>
      <c r="D22" s="7">
        <v>1060</v>
      </c>
      <c r="E22" s="7">
        <v>1211</v>
      </c>
      <c r="F22" s="7">
        <v>588</v>
      </c>
      <c r="G22" s="7">
        <v>623</v>
      </c>
      <c r="H22" s="7">
        <v>461</v>
      </c>
      <c r="I22" s="7">
        <v>410</v>
      </c>
      <c r="J22" s="7">
        <v>469</v>
      </c>
      <c r="K22" s="7">
        <v>224</v>
      </c>
      <c r="L22" s="7">
        <v>245</v>
      </c>
      <c r="M22" s="7">
        <v>146</v>
      </c>
      <c r="N22" s="7">
        <v>143</v>
      </c>
      <c r="O22" s="7">
        <v>372</v>
      </c>
      <c r="P22" s="7">
        <v>210</v>
      </c>
      <c r="Q22" s="7">
        <v>162</v>
      </c>
      <c r="R22" s="7">
        <v>29</v>
      </c>
      <c r="S22" s="7">
        <v>14</v>
      </c>
      <c r="T22" s="7">
        <v>52</v>
      </c>
      <c r="U22" s="7">
        <v>28</v>
      </c>
      <c r="V22" s="7">
        <v>24</v>
      </c>
      <c r="W22" s="28" t="s">
        <v>35</v>
      </c>
      <c r="X22" s="28" t="s">
        <v>35</v>
      </c>
      <c r="Y22" s="28" t="s">
        <v>35</v>
      </c>
      <c r="Z22" s="28" t="s">
        <v>35</v>
      </c>
      <c r="AA22" s="28" t="s">
        <v>35</v>
      </c>
      <c r="AB22" s="73">
        <v>56.2</v>
      </c>
      <c r="AC22" s="73">
        <v>17.2</v>
      </c>
    </row>
    <row r="23" spans="1:29" s="20" customFormat="1" ht="15" customHeight="1" x14ac:dyDescent="0.15">
      <c r="A23" s="254">
        <v>4</v>
      </c>
      <c r="B23" s="6">
        <v>1991</v>
      </c>
      <c r="C23" s="7">
        <v>988</v>
      </c>
      <c r="D23" s="7">
        <v>1003</v>
      </c>
      <c r="E23" s="7">
        <v>1141</v>
      </c>
      <c r="F23" s="7">
        <v>535</v>
      </c>
      <c r="G23" s="7">
        <v>606</v>
      </c>
      <c r="H23" s="7">
        <v>407</v>
      </c>
      <c r="I23" s="7">
        <v>401</v>
      </c>
      <c r="J23" s="7">
        <v>481</v>
      </c>
      <c r="K23" s="7">
        <v>248</v>
      </c>
      <c r="L23" s="7">
        <v>233</v>
      </c>
      <c r="M23" s="7">
        <v>141</v>
      </c>
      <c r="N23" s="7">
        <v>118</v>
      </c>
      <c r="O23" s="7">
        <v>332</v>
      </c>
      <c r="P23" s="7">
        <v>180</v>
      </c>
      <c r="Q23" s="7">
        <v>152</v>
      </c>
      <c r="R23" s="7">
        <v>28</v>
      </c>
      <c r="S23" s="7">
        <v>18</v>
      </c>
      <c r="T23" s="7">
        <v>36</v>
      </c>
      <c r="U23" s="7">
        <v>25</v>
      </c>
      <c r="V23" s="7">
        <v>11</v>
      </c>
      <c r="W23" s="28" t="s">
        <v>75</v>
      </c>
      <c r="X23" s="28" t="s">
        <v>75</v>
      </c>
      <c r="Y23" s="28" t="s">
        <v>75</v>
      </c>
      <c r="Z23" s="28" t="s">
        <v>75</v>
      </c>
      <c r="AA23" s="28" t="s">
        <v>75</v>
      </c>
      <c r="AB23" s="73">
        <v>57.3</v>
      </c>
      <c r="AC23" s="73">
        <v>16.899999999999999</v>
      </c>
    </row>
    <row r="24" spans="1:29" x14ac:dyDescent="0.15">
      <c r="A24" s="4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15">
      <c r="A25" s="65" t="s">
        <v>206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</row>
    <row r="26" spans="1:29" s="189" customFormat="1" ht="12" x14ac:dyDescent="0.15">
      <c r="A26" s="189" t="s">
        <v>205</v>
      </c>
    </row>
    <row r="27" spans="1:29" x14ac:dyDescent="0.15">
      <c r="A27" s="189"/>
      <c r="F27" s="194"/>
    </row>
    <row r="28" spans="1:29" x14ac:dyDescent="0.15">
      <c r="F28" s="194"/>
    </row>
  </sheetData>
  <mergeCells count="60">
    <mergeCell ref="E7:E8"/>
    <mergeCell ref="E5:I6"/>
    <mergeCell ref="O5:S6"/>
    <mergeCell ref="O7:O8"/>
    <mergeCell ref="H7:I7"/>
    <mergeCell ref="J7:J8"/>
    <mergeCell ref="J5:N6"/>
    <mergeCell ref="R7:S7"/>
    <mergeCell ref="M7:N7"/>
    <mergeCell ref="P7:P8"/>
    <mergeCell ref="A5:A8"/>
    <mergeCell ref="B5:D6"/>
    <mergeCell ref="B7:B8"/>
    <mergeCell ref="C7:C8"/>
    <mergeCell ref="D7:D8"/>
    <mergeCell ref="AB5:AB8"/>
    <mergeCell ref="AC5:AC8"/>
    <mergeCell ref="Y7:Y8"/>
    <mergeCell ref="W5:AA6"/>
    <mergeCell ref="F7:F8"/>
    <mergeCell ref="G7:G8"/>
    <mergeCell ref="K7:K8"/>
    <mergeCell ref="L7:L8"/>
    <mergeCell ref="W7:W8"/>
    <mergeCell ref="X7:X8"/>
    <mergeCell ref="U7:U8"/>
    <mergeCell ref="T7:T8"/>
    <mergeCell ref="T5:V6"/>
    <mergeCell ref="V7:V8"/>
    <mergeCell ref="Q7:Q8"/>
    <mergeCell ref="AB17:AB20"/>
    <mergeCell ref="AC17:AC20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X19:X20"/>
    <mergeCell ref="Y19:Y20"/>
    <mergeCell ref="T19:T20"/>
    <mergeCell ref="U19:U20"/>
    <mergeCell ref="V19:V20"/>
    <mergeCell ref="W19:W20"/>
    <mergeCell ref="A17:A20"/>
    <mergeCell ref="B17:D18"/>
    <mergeCell ref="E17:I18"/>
    <mergeCell ref="J17:N18"/>
    <mergeCell ref="O17:S18"/>
    <mergeCell ref="L19:L20"/>
    <mergeCell ref="M19:N19"/>
    <mergeCell ref="O19:O20"/>
    <mergeCell ref="P19:P20"/>
    <mergeCell ref="Q19:Q20"/>
    <mergeCell ref="R19:S19"/>
    <mergeCell ref="T17:V18"/>
    <mergeCell ref="W17:AA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0"/>
  <sheetViews>
    <sheetView zoomScaleNormal="100" workbookViewId="0">
      <selection activeCell="E11" sqref="E11"/>
    </sheetView>
  </sheetViews>
  <sheetFormatPr defaultColWidth="8.875" defaultRowHeight="17.25" customHeight="1" x14ac:dyDescent="0.15"/>
  <cols>
    <col min="1" max="1" width="11.375" style="1" customWidth="1"/>
    <col min="2" max="9" width="9.375" style="1" customWidth="1"/>
    <col min="10" max="256" width="8.875" style="1"/>
    <col min="257" max="257" width="11.375" style="1" customWidth="1"/>
    <col min="258" max="265" width="9.375" style="1" customWidth="1"/>
    <col min="266" max="512" width="8.875" style="1"/>
    <col min="513" max="513" width="11.375" style="1" customWidth="1"/>
    <col min="514" max="521" width="9.375" style="1" customWidth="1"/>
    <col min="522" max="768" width="8.875" style="1"/>
    <col min="769" max="769" width="11.375" style="1" customWidth="1"/>
    <col min="770" max="777" width="9.375" style="1" customWidth="1"/>
    <col min="778" max="1024" width="8.875" style="1"/>
    <col min="1025" max="1025" width="11.375" style="1" customWidth="1"/>
    <col min="1026" max="1033" width="9.375" style="1" customWidth="1"/>
    <col min="1034" max="1280" width="8.875" style="1"/>
    <col min="1281" max="1281" width="11.375" style="1" customWidth="1"/>
    <col min="1282" max="1289" width="9.375" style="1" customWidth="1"/>
    <col min="1290" max="1536" width="8.875" style="1"/>
    <col min="1537" max="1537" width="11.375" style="1" customWidth="1"/>
    <col min="1538" max="1545" width="9.375" style="1" customWidth="1"/>
    <col min="1546" max="1792" width="8.875" style="1"/>
    <col min="1793" max="1793" width="11.375" style="1" customWidth="1"/>
    <col min="1794" max="1801" width="9.375" style="1" customWidth="1"/>
    <col min="1802" max="2048" width="8.875" style="1"/>
    <col min="2049" max="2049" width="11.375" style="1" customWidth="1"/>
    <col min="2050" max="2057" width="9.375" style="1" customWidth="1"/>
    <col min="2058" max="2304" width="8.875" style="1"/>
    <col min="2305" max="2305" width="11.375" style="1" customWidth="1"/>
    <col min="2306" max="2313" width="9.375" style="1" customWidth="1"/>
    <col min="2314" max="2560" width="8.875" style="1"/>
    <col min="2561" max="2561" width="11.375" style="1" customWidth="1"/>
    <col min="2562" max="2569" width="9.375" style="1" customWidth="1"/>
    <col min="2570" max="2816" width="8.875" style="1"/>
    <col min="2817" max="2817" width="11.375" style="1" customWidth="1"/>
    <col min="2818" max="2825" width="9.375" style="1" customWidth="1"/>
    <col min="2826" max="3072" width="8.875" style="1"/>
    <col min="3073" max="3073" width="11.375" style="1" customWidth="1"/>
    <col min="3074" max="3081" width="9.375" style="1" customWidth="1"/>
    <col min="3082" max="3328" width="8.875" style="1"/>
    <col min="3329" max="3329" width="11.375" style="1" customWidth="1"/>
    <col min="3330" max="3337" width="9.375" style="1" customWidth="1"/>
    <col min="3338" max="3584" width="8.875" style="1"/>
    <col min="3585" max="3585" width="11.375" style="1" customWidth="1"/>
    <col min="3586" max="3593" width="9.375" style="1" customWidth="1"/>
    <col min="3594" max="3840" width="8.875" style="1"/>
    <col min="3841" max="3841" width="11.375" style="1" customWidth="1"/>
    <col min="3842" max="3849" width="9.375" style="1" customWidth="1"/>
    <col min="3850" max="4096" width="8.875" style="1"/>
    <col min="4097" max="4097" width="11.375" style="1" customWidth="1"/>
    <col min="4098" max="4105" width="9.375" style="1" customWidth="1"/>
    <col min="4106" max="4352" width="8.875" style="1"/>
    <col min="4353" max="4353" width="11.375" style="1" customWidth="1"/>
    <col min="4354" max="4361" width="9.375" style="1" customWidth="1"/>
    <col min="4362" max="4608" width="8.875" style="1"/>
    <col min="4609" max="4609" width="11.375" style="1" customWidth="1"/>
    <col min="4610" max="4617" width="9.375" style="1" customWidth="1"/>
    <col min="4618" max="4864" width="8.875" style="1"/>
    <col min="4865" max="4865" width="11.375" style="1" customWidth="1"/>
    <col min="4866" max="4873" width="9.375" style="1" customWidth="1"/>
    <col min="4874" max="5120" width="8.875" style="1"/>
    <col min="5121" max="5121" width="11.375" style="1" customWidth="1"/>
    <col min="5122" max="5129" width="9.375" style="1" customWidth="1"/>
    <col min="5130" max="5376" width="8.875" style="1"/>
    <col min="5377" max="5377" width="11.375" style="1" customWidth="1"/>
    <col min="5378" max="5385" width="9.375" style="1" customWidth="1"/>
    <col min="5386" max="5632" width="8.875" style="1"/>
    <col min="5633" max="5633" width="11.375" style="1" customWidth="1"/>
    <col min="5634" max="5641" width="9.375" style="1" customWidth="1"/>
    <col min="5642" max="5888" width="8.875" style="1"/>
    <col min="5889" max="5889" width="11.375" style="1" customWidth="1"/>
    <col min="5890" max="5897" width="9.375" style="1" customWidth="1"/>
    <col min="5898" max="6144" width="8.875" style="1"/>
    <col min="6145" max="6145" width="11.375" style="1" customWidth="1"/>
    <col min="6146" max="6153" width="9.375" style="1" customWidth="1"/>
    <col min="6154" max="6400" width="8.875" style="1"/>
    <col min="6401" max="6401" width="11.375" style="1" customWidth="1"/>
    <col min="6402" max="6409" width="9.375" style="1" customWidth="1"/>
    <col min="6410" max="6656" width="8.875" style="1"/>
    <col min="6657" max="6657" width="11.375" style="1" customWidth="1"/>
    <col min="6658" max="6665" width="9.375" style="1" customWidth="1"/>
    <col min="6666" max="6912" width="8.875" style="1"/>
    <col min="6913" max="6913" width="11.375" style="1" customWidth="1"/>
    <col min="6914" max="6921" width="9.375" style="1" customWidth="1"/>
    <col min="6922" max="7168" width="8.875" style="1"/>
    <col min="7169" max="7169" width="11.375" style="1" customWidth="1"/>
    <col min="7170" max="7177" width="9.375" style="1" customWidth="1"/>
    <col min="7178" max="7424" width="8.875" style="1"/>
    <col min="7425" max="7425" width="11.375" style="1" customWidth="1"/>
    <col min="7426" max="7433" width="9.375" style="1" customWidth="1"/>
    <col min="7434" max="7680" width="8.875" style="1"/>
    <col min="7681" max="7681" width="11.375" style="1" customWidth="1"/>
    <col min="7682" max="7689" width="9.375" style="1" customWidth="1"/>
    <col min="7690" max="7936" width="8.875" style="1"/>
    <col min="7937" max="7937" width="11.375" style="1" customWidth="1"/>
    <col min="7938" max="7945" width="9.375" style="1" customWidth="1"/>
    <col min="7946" max="8192" width="8.875" style="1"/>
    <col min="8193" max="8193" width="11.375" style="1" customWidth="1"/>
    <col min="8194" max="8201" width="9.375" style="1" customWidth="1"/>
    <col min="8202" max="8448" width="8.875" style="1"/>
    <col min="8449" max="8449" width="11.375" style="1" customWidth="1"/>
    <col min="8450" max="8457" width="9.375" style="1" customWidth="1"/>
    <col min="8458" max="8704" width="8.875" style="1"/>
    <col min="8705" max="8705" width="11.375" style="1" customWidth="1"/>
    <col min="8706" max="8713" width="9.375" style="1" customWidth="1"/>
    <col min="8714" max="8960" width="8.875" style="1"/>
    <col min="8961" max="8961" width="11.375" style="1" customWidth="1"/>
    <col min="8962" max="8969" width="9.375" style="1" customWidth="1"/>
    <col min="8970" max="9216" width="8.875" style="1"/>
    <col min="9217" max="9217" width="11.375" style="1" customWidth="1"/>
    <col min="9218" max="9225" width="9.375" style="1" customWidth="1"/>
    <col min="9226" max="9472" width="8.875" style="1"/>
    <col min="9473" max="9473" width="11.375" style="1" customWidth="1"/>
    <col min="9474" max="9481" width="9.375" style="1" customWidth="1"/>
    <col min="9482" max="9728" width="8.875" style="1"/>
    <col min="9729" max="9729" width="11.375" style="1" customWidth="1"/>
    <col min="9730" max="9737" width="9.375" style="1" customWidth="1"/>
    <col min="9738" max="9984" width="8.875" style="1"/>
    <col min="9985" max="9985" width="11.375" style="1" customWidth="1"/>
    <col min="9986" max="9993" width="9.375" style="1" customWidth="1"/>
    <col min="9994" max="10240" width="8.875" style="1"/>
    <col min="10241" max="10241" width="11.375" style="1" customWidth="1"/>
    <col min="10242" max="10249" width="9.375" style="1" customWidth="1"/>
    <col min="10250" max="10496" width="8.875" style="1"/>
    <col min="10497" max="10497" width="11.375" style="1" customWidth="1"/>
    <col min="10498" max="10505" width="9.375" style="1" customWidth="1"/>
    <col min="10506" max="10752" width="8.875" style="1"/>
    <col min="10753" max="10753" width="11.375" style="1" customWidth="1"/>
    <col min="10754" max="10761" width="9.375" style="1" customWidth="1"/>
    <col min="10762" max="11008" width="8.875" style="1"/>
    <col min="11009" max="11009" width="11.375" style="1" customWidth="1"/>
    <col min="11010" max="11017" width="9.375" style="1" customWidth="1"/>
    <col min="11018" max="11264" width="8.875" style="1"/>
    <col min="11265" max="11265" width="11.375" style="1" customWidth="1"/>
    <col min="11266" max="11273" width="9.375" style="1" customWidth="1"/>
    <col min="11274" max="11520" width="8.875" style="1"/>
    <col min="11521" max="11521" width="11.375" style="1" customWidth="1"/>
    <col min="11522" max="11529" width="9.375" style="1" customWidth="1"/>
    <col min="11530" max="11776" width="8.875" style="1"/>
    <col min="11777" max="11777" width="11.375" style="1" customWidth="1"/>
    <col min="11778" max="11785" width="9.375" style="1" customWidth="1"/>
    <col min="11786" max="12032" width="8.875" style="1"/>
    <col min="12033" max="12033" width="11.375" style="1" customWidth="1"/>
    <col min="12034" max="12041" width="9.375" style="1" customWidth="1"/>
    <col min="12042" max="12288" width="8.875" style="1"/>
    <col min="12289" max="12289" width="11.375" style="1" customWidth="1"/>
    <col min="12290" max="12297" width="9.375" style="1" customWidth="1"/>
    <col min="12298" max="12544" width="8.875" style="1"/>
    <col min="12545" max="12545" width="11.375" style="1" customWidth="1"/>
    <col min="12546" max="12553" width="9.375" style="1" customWidth="1"/>
    <col min="12554" max="12800" width="8.875" style="1"/>
    <col min="12801" max="12801" width="11.375" style="1" customWidth="1"/>
    <col min="12802" max="12809" width="9.375" style="1" customWidth="1"/>
    <col min="12810" max="13056" width="8.875" style="1"/>
    <col min="13057" max="13057" width="11.375" style="1" customWidth="1"/>
    <col min="13058" max="13065" width="9.375" style="1" customWidth="1"/>
    <col min="13066" max="13312" width="8.875" style="1"/>
    <col min="13313" max="13313" width="11.375" style="1" customWidth="1"/>
    <col min="13314" max="13321" width="9.375" style="1" customWidth="1"/>
    <col min="13322" max="13568" width="8.875" style="1"/>
    <col min="13569" max="13569" width="11.375" style="1" customWidth="1"/>
    <col min="13570" max="13577" width="9.375" style="1" customWidth="1"/>
    <col min="13578" max="13824" width="8.875" style="1"/>
    <col min="13825" max="13825" width="11.375" style="1" customWidth="1"/>
    <col min="13826" max="13833" width="9.375" style="1" customWidth="1"/>
    <col min="13834" max="14080" width="8.875" style="1"/>
    <col min="14081" max="14081" width="11.375" style="1" customWidth="1"/>
    <col min="14082" max="14089" width="9.375" style="1" customWidth="1"/>
    <col min="14090" max="14336" width="8.875" style="1"/>
    <col min="14337" max="14337" width="11.375" style="1" customWidth="1"/>
    <col min="14338" max="14345" width="9.375" style="1" customWidth="1"/>
    <col min="14346" max="14592" width="8.875" style="1"/>
    <col min="14593" max="14593" width="11.375" style="1" customWidth="1"/>
    <col min="14594" max="14601" width="9.375" style="1" customWidth="1"/>
    <col min="14602" max="14848" width="8.875" style="1"/>
    <col min="14849" max="14849" width="11.375" style="1" customWidth="1"/>
    <col min="14850" max="14857" width="9.375" style="1" customWidth="1"/>
    <col min="14858" max="15104" width="8.875" style="1"/>
    <col min="15105" max="15105" width="11.375" style="1" customWidth="1"/>
    <col min="15106" max="15113" width="9.375" style="1" customWidth="1"/>
    <col min="15114" max="15360" width="8.875" style="1"/>
    <col min="15361" max="15361" width="11.375" style="1" customWidth="1"/>
    <col min="15362" max="15369" width="9.375" style="1" customWidth="1"/>
    <col min="15370" max="15616" width="8.875" style="1"/>
    <col min="15617" max="15617" width="11.375" style="1" customWidth="1"/>
    <col min="15618" max="15625" width="9.375" style="1" customWidth="1"/>
    <col min="15626" max="15872" width="8.875" style="1"/>
    <col min="15873" max="15873" width="11.375" style="1" customWidth="1"/>
    <col min="15874" max="15881" width="9.375" style="1" customWidth="1"/>
    <col min="15882" max="16128" width="8.875" style="1"/>
    <col min="16129" max="16129" width="11.375" style="1" customWidth="1"/>
    <col min="16130" max="16137" width="9.375" style="1" customWidth="1"/>
    <col min="16138" max="16384" width="8.875" style="1"/>
  </cols>
  <sheetData>
    <row r="1" spans="1:9" ht="27" customHeight="1" x14ac:dyDescent="0.15">
      <c r="A1" s="160" t="s">
        <v>228</v>
      </c>
    </row>
    <row r="2" spans="1:9" ht="12" customHeight="1" x14ac:dyDescent="0.2">
      <c r="A2" s="18"/>
    </row>
    <row r="3" spans="1:9" ht="17.25" customHeight="1" x14ac:dyDescent="0.15">
      <c r="A3" s="16" t="s">
        <v>227</v>
      </c>
    </row>
    <row r="4" spans="1:9" ht="17.25" customHeight="1" x14ac:dyDescent="0.15">
      <c r="A4" s="16" t="s">
        <v>226</v>
      </c>
    </row>
    <row r="5" spans="1:9" ht="11.25" customHeight="1" x14ac:dyDescent="0.15">
      <c r="A5" s="16"/>
    </row>
    <row r="6" spans="1:9" s="78" customFormat="1" ht="17.25" customHeight="1" x14ac:dyDescent="0.4">
      <c r="A6" s="281" t="s">
        <v>70</v>
      </c>
      <c r="B6" s="342" t="s">
        <v>225</v>
      </c>
      <c r="C6" s="340" t="s">
        <v>224</v>
      </c>
      <c r="D6" s="342" t="s">
        <v>223</v>
      </c>
      <c r="E6" s="340" t="s">
        <v>222</v>
      </c>
      <c r="F6" s="340" t="s">
        <v>221</v>
      </c>
      <c r="G6" s="340" t="s">
        <v>220</v>
      </c>
      <c r="H6" s="340" t="s">
        <v>219</v>
      </c>
      <c r="I6" s="341" t="s">
        <v>218</v>
      </c>
    </row>
    <row r="7" spans="1:9" s="78" customFormat="1" ht="17.25" customHeight="1" x14ac:dyDescent="0.4">
      <c r="A7" s="328"/>
      <c r="B7" s="343"/>
      <c r="C7" s="312"/>
      <c r="D7" s="343"/>
      <c r="E7" s="312"/>
      <c r="F7" s="312"/>
      <c r="G7" s="312"/>
      <c r="H7" s="312"/>
      <c r="I7" s="305"/>
    </row>
    <row r="8" spans="1:9" s="78" customFormat="1" ht="17.25" customHeight="1" x14ac:dyDescent="0.4">
      <c r="A8" s="282"/>
      <c r="B8" s="344"/>
      <c r="C8" s="313"/>
      <c r="D8" s="344"/>
      <c r="E8" s="313"/>
      <c r="F8" s="313"/>
      <c r="G8" s="313"/>
      <c r="H8" s="313"/>
      <c r="I8" s="306"/>
    </row>
    <row r="9" spans="1:9" s="76" customFormat="1" ht="17.25" customHeight="1" x14ac:dyDescent="0.15">
      <c r="A9" s="67"/>
      <c r="B9" s="11"/>
      <c r="C9" s="77"/>
      <c r="D9" s="11"/>
      <c r="E9" s="77"/>
      <c r="F9" s="77"/>
      <c r="G9" s="77"/>
      <c r="H9" s="77"/>
      <c r="I9" s="77"/>
    </row>
    <row r="10" spans="1:9" s="2" customFormat="1" ht="17.25" customHeight="1" x14ac:dyDescent="0.15">
      <c r="A10" s="255" t="s">
        <v>369</v>
      </c>
      <c r="B10" s="6">
        <v>3</v>
      </c>
      <c r="C10" s="28" t="s">
        <v>35</v>
      </c>
      <c r="D10" s="28" t="s">
        <v>35</v>
      </c>
      <c r="E10" s="28" t="s">
        <v>35</v>
      </c>
      <c r="F10" s="7">
        <v>2</v>
      </c>
      <c r="G10" s="28" t="s">
        <v>35</v>
      </c>
      <c r="H10" s="28" t="s">
        <v>35</v>
      </c>
      <c r="I10" s="7">
        <v>1</v>
      </c>
    </row>
    <row r="11" spans="1:9" s="2" customFormat="1" ht="17.25" customHeight="1" x14ac:dyDescent="0.15">
      <c r="A11" s="227">
        <v>29</v>
      </c>
      <c r="B11" s="6">
        <v>3</v>
      </c>
      <c r="C11" s="28" t="s">
        <v>35</v>
      </c>
      <c r="D11" s="28" t="s">
        <v>35</v>
      </c>
      <c r="E11" s="28" t="s">
        <v>35</v>
      </c>
      <c r="F11" s="7">
        <v>2</v>
      </c>
      <c r="G11" s="28" t="s">
        <v>35</v>
      </c>
      <c r="H11" s="28" t="s">
        <v>35</v>
      </c>
      <c r="I11" s="7">
        <v>1</v>
      </c>
    </row>
    <row r="12" spans="1:9" s="2" customFormat="1" ht="17.25" customHeight="1" x14ac:dyDescent="0.15">
      <c r="A12" s="227">
        <v>30</v>
      </c>
      <c r="B12" s="6">
        <v>3</v>
      </c>
      <c r="C12" s="28" t="s">
        <v>35</v>
      </c>
      <c r="D12" s="28" t="s">
        <v>35</v>
      </c>
      <c r="E12" s="28" t="s">
        <v>35</v>
      </c>
      <c r="F12" s="7">
        <v>2</v>
      </c>
      <c r="G12" s="28" t="s">
        <v>35</v>
      </c>
      <c r="H12" s="28" t="s">
        <v>35</v>
      </c>
      <c r="I12" s="7">
        <v>1</v>
      </c>
    </row>
    <row r="13" spans="1:9" s="2" customFormat="1" ht="17.25" customHeight="1" x14ac:dyDescent="0.15">
      <c r="A13" s="255" t="s">
        <v>90</v>
      </c>
      <c r="B13" s="6">
        <v>3</v>
      </c>
      <c r="C13" s="28" t="s">
        <v>35</v>
      </c>
      <c r="D13" s="28" t="s">
        <v>35</v>
      </c>
      <c r="E13" s="28" t="s">
        <v>35</v>
      </c>
      <c r="F13" s="7">
        <v>2</v>
      </c>
      <c r="G13" s="28" t="s">
        <v>35</v>
      </c>
      <c r="H13" s="28" t="s">
        <v>35</v>
      </c>
      <c r="I13" s="7">
        <v>1</v>
      </c>
    </row>
    <row r="14" spans="1:9" s="2" customFormat="1" ht="17.25" customHeight="1" x14ac:dyDescent="0.15">
      <c r="A14" s="227">
        <v>2</v>
      </c>
      <c r="B14" s="6">
        <v>3</v>
      </c>
      <c r="C14" s="28" t="s">
        <v>35</v>
      </c>
      <c r="D14" s="28" t="s">
        <v>35</v>
      </c>
      <c r="E14" s="28" t="s">
        <v>35</v>
      </c>
      <c r="F14" s="7">
        <v>2</v>
      </c>
      <c r="G14" s="28" t="s">
        <v>35</v>
      </c>
      <c r="H14" s="28" t="s">
        <v>35</v>
      </c>
      <c r="I14" s="7">
        <v>1</v>
      </c>
    </row>
    <row r="15" spans="1:9" s="2" customFormat="1" ht="17.25" customHeight="1" x14ac:dyDescent="0.15">
      <c r="A15" s="227">
        <v>3</v>
      </c>
      <c r="B15" s="6">
        <v>2</v>
      </c>
      <c r="C15" s="28" t="s">
        <v>35</v>
      </c>
      <c r="D15" s="28" t="s">
        <v>35</v>
      </c>
      <c r="E15" s="28" t="s">
        <v>35</v>
      </c>
      <c r="F15" s="7">
        <v>1</v>
      </c>
      <c r="G15" s="28" t="s">
        <v>35</v>
      </c>
      <c r="H15" s="28" t="s">
        <v>35</v>
      </c>
      <c r="I15" s="7">
        <v>1</v>
      </c>
    </row>
    <row r="16" spans="1:9" s="2" customFormat="1" ht="17.25" customHeight="1" x14ac:dyDescent="0.15">
      <c r="A16" s="227">
        <v>4</v>
      </c>
      <c r="B16" s="6">
        <v>1</v>
      </c>
      <c r="C16" s="28" t="s">
        <v>35</v>
      </c>
      <c r="D16" s="28" t="s">
        <v>35</v>
      </c>
      <c r="E16" s="28" t="s">
        <v>35</v>
      </c>
      <c r="F16" s="7">
        <v>1</v>
      </c>
      <c r="G16" s="28" t="s">
        <v>35</v>
      </c>
      <c r="H16" s="28" t="s">
        <v>35</v>
      </c>
      <c r="I16" s="28" t="s">
        <v>75</v>
      </c>
    </row>
    <row r="17" spans="1:9" ht="17.25" customHeight="1" x14ac:dyDescent="0.15">
      <c r="A17" s="43"/>
      <c r="B17" s="44"/>
      <c r="C17" s="43"/>
      <c r="D17" s="43"/>
      <c r="E17" s="43"/>
      <c r="F17" s="43"/>
      <c r="G17" s="43"/>
      <c r="H17" s="43"/>
      <c r="I17" s="43"/>
    </row>
    <row r="18" spans="1:9" ht="17.25" customHeight="1" x14ac:dyDescent="0.15">
      <c r="A18" s="2" t="s">
        <v>94</v>
      </c>
      <c r="B18" s="2"/>
      <c r="C18" s="2"/>
      <c r="D18" s="2"/>
      <c r="E18" s="2"/>
      <c r="F18" s="2"/>
      <c r="G18" s="2"/>
      <c r="H18" s="2"/>
      <c r="I18" s="2"/>
    </row>
    <row r="20" spans="1:9" ht="17.25" customHeight="1" x14ac:dyDescent="0.15">
      <c r="F20" s="163"/>
    </row>
  </sheetData>
  <mergeCells count="9">
    <mergeCell ref="A6:A8"/>
    <mergeCell ref="C6:C8"/>
    <mergeCell ref="H6:H8"/>
    <mergeCell ref="I6:I8"/>
    <mergeCell ref="B6:B8"/>
    <mergeCell ref="D6:D8"/>
    <mergeCell ref="E6:E8"/>
    <mergeCell ref="F6:F8"/>
    <mergeCell ref="G6:G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5"/>
  <sheetViews>
    <sheetView zoomScaleNormal="100" zoomScaleSheetLayoutView="100" workbookViewId="0">
      <pane xSplit="1" ySplit="8" topLeftCell="B9" activePane="bottomRight" state="frozen"/>
      <selection pane="topRight"/>
      <selection pane="bottomLeft"/>
      <selection pane="bottomRight" activeCell="D9" sqref="D9"/>
    </sheetView>
  </sheetViews>
  <sheetFormatPr defaultRowHeight="13.5" x14ac:dyDescent="0.15"/>
  <cols>
    <col min="1" max="1" width="17.375" style="163" customWidth="1"/>
    <col min="2" max="19" width="7.125" style="223" customWidth="1"/>
    <col min="20" max="256" width="9" style="223"/>
    <col min="257" max="257" width="17.375" style="223" customWidth="1"/>
    <col min="258" max="275" width="7.125" style="223" customWidth="1"/>
    <col min="276" max="512" width="9" style="223"/>
    <col min="513" max="513" width="17.375" style="223" customWidth="1"/>
    <col min="514" max="531" width="7.125" style="223" customWidth="1"/>
    <col min="532" max="768" width="9" style="223"/>
    <col min="769" max="769" width="17.375" style="223" customWidth="1"/>
    <col min="770" max="787" width="7.125" style="223" customWidth="1"/>
    <col min="788" max="1024" width="9" style="223"/>
    <col min="1025" max="1025" width="17.375" style="223" customWidth="1"/>
    <col min="1026" max="1043" width="7.125" style="223" customWidth="1"/>
    <col min="1044" max="1280" width="9" style="223"/>
    <col min="1281" max="1281" width="17.375" style="223" customWidth="1"/>
    <col min="1282" max="1299" width="7.125" style="223" customWidth="1"/>
    <col min="1300" max="1536" width="9" style="223"/>
    <col min="1537" max="1537" width="17.375" style="223" customWidth="1"/>
    <col min="1538" max="1555" width="7.125" style="223" customWidth="1"/>
    <col min="1556" max="1792" width="9" style="223"/>
    <col min="1793" max="1793" width="17.375" style="223" customWidth="1"/>
    <col min="1794" max="1811" width="7.125" style="223" customWidth="1"/>
    <col min="1812" max="2048" width="9" style="223"/>
    <col min="2049" max="2049" width="17.375" style="223" customWidth="1"/>
    <col min="2050" max="2067" width="7.125" style="223" customWidth="1"/>
    <col min="2068" max="2304" width="9" style="223"/>
    <col min="2305" max="2305" width="17.375" style="223" customWidth="1"/>
    <col min="2306" max="2323" width="7.125" style="223" customWidth="1"/>
    <col min="2324" max="2560" width="9" style="223"/>
    <col min="2561" max="2561" width="17.375" style="223" customWidth="1"/>
    <col min="2562" max="2579" width="7.125" style="223" customWidth="1"/>
    <col min="2580" max="2816" width="9" style="223"/>
    <col min="2817" max="2817" width="17.375" style="223" customWidth="1"/>
    <col min="2818" max="2835" width="7.125" style="223" customWidth="1"/>
    <col min="2836" max="3072" width="9" style="223"/>
    <col min="3073" max="3073" width="17.375" style="223" customWidth="1"/>
    <col min="3074" max="3091" width="7.125" style="223" customWidth="1"/>
    <col min="3092" max="3328" width="9" style="223"/>
    <col min="3329" max="3329" width="17.375" style="223" customWidth="1"/>
    <col min="3330" max="3347" width="7.125" style="223" customWidth="1"/>
    <col min="3348" max="3584" width="9" style="223"/>
    <col min="3585" max="3585" width="17.375" style="223" customWidth="1"/>
    <col min="3586" max="3603" width="7.125" style="223" customWidth="1"/>
    <col min="3604" max="3840" width="9" style="223"/>
    <col min="3841" max="3841" width="17.375" style="223" customWidth="1"/>
    <col min="3842" max="3859" width="7.125" style="223" customWidth="1"/>
    <col min="3860" max="4096" width="9" style="223"/>
    <col min="4097" max="4097" width="17.375" style="223" customWidth="1"/>
    <col min="4098" max="4115" width="7.125" style="223" customWidth="1"/>
    <col min="4116" max="4352" width="9" style="223"/>
    <col min="4353" max="4353" width="17.375" style="223" customWidth="1"/>
    <col min="4354" max="4371" width="7.125" style="223" customWidth="1"/>
    <col min="4372" max="4608" width="9" style="223"/>
    <col min="4609" max="4609" width="17.375" style="223" customWidth="1"/>
    <col min="4610" max="4627" width="7.125" style="223" customWidth="1"/>
    <col min="4628" max="4864" width="9" style="223"/>
    <col min="4865" max="4865" width="17.375" style="223" customWidth="1"/>
    <col min="4866" max="4883" width="7.125" style="223" customWidth="1"/>
    <col min="4884" max="5120" width="9" style="223"/>
    <col min="5121" max="5121" width="17.375" style="223" customWidth="1"/>
    <col min="5122" max="5139" width="7.125" style="223" customWidth="1"/>
    <col min="5140" max="5376" width="9" style="223"/>
    <col min="5377" max="5377" width="17.375" style="223" customWidth="1"/>
    <col min="5378" max="5395" width="7.125" style="223" customWidth="1"/>
    <col min="5396" max="5632" width="9" style="223"/>
    <col min="5633" max="5633" width="17.375" style="223" customWidth="1"/>
    <col min="5634" max="5651" width="7.125" style="223" customWidth="1"/>
    <col min="5652" max="5888" width="9" style="223"/>
    <col min="5889" max="5889" width="17.375" style="223" customWidth="1"/>
    <col min="5890" max="5907" width="7.125" style="223" customWidth="1"/>
    <col min="5908" max="6144" width="9" style="223"/>
    <col min="6145" max="6145" width="17.375" style="223" customWidth="1"/>
    <col min="6146" max="6163" width="7.125" style="223" customWidth="1"/>
    <col min="6164" max="6400" width="9" style="223"/>
    <col min="6401" max="6401" width="17.375" style="223" customWidth="1"/>
    <col min="6402" max="6419" width="7.125" style="223" customWidth="1"/>
    <col min="6420" max="6656" width="9" style="223"/>
    <col min="6657" max="6657" width="17.375" style="223" customWidth="1"/>
    <col min="6658" max="6675" width="7.125" style="223" customWidth="1"/>
    <col min="6676" max="6912" width="9" style="223"/>
    <col min="6913" max="6913" width="17.375" style="223" customWidth="1"/>
    <col min="6914" max="6931" width="7.125" style="223" customWidth="1"/>
    <col min="6932" max="7168" width="9" style="223"/>
    <col min="7169" max="7169" width="17.375" style="223" customWidth="1"/>
    <col min="7170" max="7187" width="7.125" style="223" customWidth="1"/>
    <col min="7188" max="7424" width="9" style="223"/>
    <col min="7425" max="7425" width="17.375" style="223" customWidth="1"/>
    <col min="7426" max="7443" width="7.125" style="223" customWidth="1"/>
    <col min="7444" max="7680" width="9" style="223"/>
    <col min="7681" max="7681" width="17.375" style="223" customWidth="1"/>
    <col min="7682" max="7699" width="7.125" style="223" customWidth="1"/>
    <col min="7700" max="7936" width="9" style="223"/>
    <col min="7937" max="7937" width="17.375" style="223" customWidth="1"/>
    <col min="7938" max="7955" width="7.125" style="223" customWidth="1"/>
    <col min="7956" max="8192" width="9" style="223"/>
    <col min="8193" max="8193" width="17.375" style="223" customWidth="1"/>
    <col min="8194" max="8211" width="7.125" style="223" customWidth="1"/>
    <col min="8212" max="8448" width="9" style="223"/>
    <col min="8449" max="8449" width="17.375" style="223" customWidth="1"/>
    <col min="8450" max="8467" width="7.125" style="223" customWidth="1"/>
    <col min="8468" max="8704" width="9" style="223"/>
    <col min="8705" max="8705" width="17.375" style="223" customWidth="1"/>
    <col min="8706" max="8723" width="7.125" style="223" customWidth="1"/>
    <col min="8724" max="8960" width="9" style="223"/>
    <col min="8961" max="8961" width="17.375" style="223" customWidth="1"/>
    <col min="8962" max="8979" width="7.125" style="223" customWidth="1"/>
    <col min="8980" max="9216" width="9" style="223"/>
    <col min="9217" max="9217" width="17.375" style="223" customWidth="1"/>
    <col min="9218" max="9235" width="7.125" style="223" customWidth="1"/>
    <col min="9236" max="9472" width="9" style="223"/>
    <col min="9473" max="9473" width="17.375" style="223" customWidth="1"/>
    <col min="9474" max="9491" width="7.125" style="223" customWidth="1"/>
    <col min="9492" max="9728" width="9" style="223"/>
    <col min="9729" max="9729" width="17.375" style="223" customWidth="1"/>
    <col min="9730" max="9747" width="7.125" style="223" customWidth="1"/>
    <col min="9748" max="9984" width="9" style="223"/>
    <col min="9985" max="9985" width="17.375" style="223" customWidth="1"/>
    <col min="9986" max="10003" width="7.125" style="223" customWidth="1"/>
    <col min="10004" max="10240" width="9" style="223"/>
    <col min="10241" max="10241" width="17.375" style="223" customWidth="1"/>
    <col min="10242" max="10259" width="7.125" style="223" customWidth="1"/>
    <col min="10260" max="10496" width="9" style="223"/>
    <col min="10497" max="10497" width="17.375" style="223" customWidth="1"/>
    <col min="10498" max="10515" width="7.125" style="223" customWidth="1"/>
    <col min="10516" max="10752" width="9" style="223"/>
    <col min="10753" max="10753" width="17.375" style="223" customWidth="1"/>
    <col min="10754" max="10771" width="7.125" style="223" customWidth="1"/>
    <col min="10772" max="11008" width="9" style="223"/>
    <col min="11009" max="11009" width="17.375" style="223" customWidth="1"/>
    <col min="11010" max="11027" width="7.125" style="223" customWidth="1"/>
    <col min="11028" max="11264" width="9" style="223"/>
    <col min="11265" max="11265" width="17.375" style="223" customWidth="1"/>
    <col min="11266" max="11283" width="7.125" style="223" customWidth="1"/>
    <col min="11284" max="11520" width="9" style="223"/>
    <col min="11521" max="11521" width="17.375" style="223" customWidth="1"/>
    <col min="11522" max="11539" width="7.125" style="223" customWidth="1"/>
    <col min="11540" max="11776" width="9" style="223"/>
    <col min="11777" max="11777" width="17.375" style="223" customWidth="1"/>
    <col min="11778" max="11795" width="7.125" style="223" customWidth="1"/>
    <col min="11796" max="12032" width="9" style="223"/>
    <col min="12033" max="12033" width="17.375" style="223" customWidth="1"/>
    <col min="12034" max="12051" width="7.125" style="223" customWidth="1"/>
    <col min="12052" max="12288" width="9" style="223"/>
    <col min="12289" max="12289" width="17.375" style="223" customWidth="1"/>
    <col min="12290" max="12307" width="7.125" style="223" customWidth="1"/>
    <col min="12308" max="12544" width="9" style="223"/>
    <col min="12545" max="12545" width="17.375" style="223" customWidth="1"/>
    <col min="12546" max="12563" width="7.125" style="223" customWidth="1"/>
    <col min="12564" max="12800" width="9" style="223"/>
    <col min="12801" max="12801" width="17.375" style="223" customWidth="1"/>
    <col min="12802" max="12819" width="7.125" style="223" customWidth="1"/>
    <col min="12820" max="13056" width="9" style="223"/>
    <col min="13057" max="13057" width="17.375" style="223" customWidth="1"/>
    <col min="13058" max="13075" width="7.125" style="223" customWidth="1"/>
    <col min="13076" max="13312" width="9" style="223"/>
    <col min="13313" max="13313" width="17.375" style="223" customWidth="1"/>
    <col min="13314" max="13331" width="7.125" style="223" customWidth="1"/>
    <col min="13332" max="13568" width="9" style="223"/>
    <col min="13569" max="13569" width="17.375" style="223" customWidth="1"/>
    <col min="13570" max="13587" width="7.125" style="223" customWidth="1"/>
    <col min="13588" max="13824" width="9" style="223"/>
    <col min="13825" max="13825" width="17.375" style="223" customWidth="1"/>
    <col min="13826" max="13843" width="7.125" style="223" customWidth="1"/>
    <col min="13844" max="14080" width="9" style="223"/>
    <col min="14081" max="14081" width="17.375" style="223" customWidth="1"/>
    <col min="14082" max="14099" width="7.125" style="223" customWidth="1"/>
    <col min="14100" max="14336" width="9" style="223"/>
    <col min="14337" max="14337" width="17.375" style="223" customWidth="1"/>
    <col min="14338" max="14355" width="7.125" style="223" customWidth="1"/>
    <col min="14356" max="14592" width="9" style="223"/>
    <col min="14593" max="14593" width="17.375" style="223" customWidth="1"/>
    <col min="14594" max="14611" width="7.125" style="223" customWidth="1"/>
    <col min="14612" max="14848" width="9" style="223"/>
    <col min="14849" max="14849" width="17.375" style="223" customWidth="1"/>
    <col min="14850" max="14867" width="7.125" style="223" customWidth="1"/>
    <col min="14868" max="15104" width="9" style="223"/>
    <col min="15105" max="15105" width="17.375" style="223" customWidth="1"/>
    <col min="15106" max="15123" width="7.125" style="223" customWidth="1"/>
    <col min="15124" max="15360" width="9" style="223"/>
    <col min="15361" max="15361" width="17.375" style="223" customWidth="1"/>
    <col min="15362" max="15379" width="7.125" style="223" customWidth="1"/>
    <col min="15380" max="15616" width="9" style="223"/>
    <col min="15617" max="15617" width="17.375" style="223" customWidth="1"/>
    <col min="15618" max="15635" width="7.125" style="223" customWidth="1"/>
    <col min="15636" max="15872" width="9" style="223"/>
    <col min="15873" max="15873" width="17.375" style="223" customWidth="1"/>
    <col min="15874" max="15891" width="7.125" style="223" customWidth="1"/>
    <col min="15892" max="16128" width="9" style="223"/>
    <col min="16129" max="16129" width="17.375" style="223" customWidth="1"/>
    <col min="16130" max="16147" width="7.125" style="223" customWidth="1"/>
    <col min="16148" max="16384" width="9" style="223"/>
  </cols>
  <sheetData>
    <row r="1" spans="1:19" ht="18" x14ac:dyDescent="0.15">
      <c r="A1" s="237" t="s">
        <v>245</v>
      </c>
      <c r="B1" s="79"/>
      <c r="C1" s="79"/>
      <c r="D1" s="79"/>
      <c r="E1" s="79"/>
      <c r="F1" s="79"/>
      <c r="G1" s="79"/>
      <c r="H1" s="79"/>
      <c r="I1" s="79"/>
      <c r="J1" s="79"/>
    </row>
    <row r="2" spans="1:19" ht="9" customHeight="1" x14ac:dyDescent="0.2">
      <c r="A2" s="90"/>
      <c r="B2" s="79"/>
      <c r="C2" s="79"/>
      <c r="D2" s="79"/>
      <c r="E2" s="79"/>
      <c r="F2" s="79"/>
      <c r="G2" s="79"/>
      <c r="H2" s="79"/>
      <c r="I2" s="79"/>
      <c r="J2" s="79"/>
    </row>
    <row r="3" spans="1:19" x14ac:dyDescent="0.15">
      <c r="A3" s="89" t="s">
        <v>244</v>
      </c>
      <c r="B3" s="79"/>
      <c r="C3" s="79"/>
      <c r="D3" s="79"/>
      <c r="E3" s="79"/>
      <c r="F3" s="79"/>
      <c r="G3" s="79"/>
      <c r="H3" s="79"/>
      <c r="I3" s="79"/>
      <c r="J3" s="79"/>
    </row>
    <row r="4" spans="1:19" s="224" customFormat="1" ht="6" customHeight="1" x14ac:dyDescent="0.15">
      <c r="A4" s="164"/>
      <c r="B4" s="17"/>
      <c r="C4" s="17"/>
      <c r="D4" s="17"/>
      <c r="E4" s="17"/>
      <c r="F4" s="17"/>
      <c r="G4" s="17"/>
      <c r="H4" s="17"/>
      <c r="I4" s="17"/>
      <c r="J4" s="17"/>
    </row>
    <row r="5" spans="1:19" s="225" customFormat="1" x14ac:dyDescent="0.4">
      <c r="A5" s="345" t="s">
        <v>85</v>
      </c>
      <c r="B5" s="349" t="s">
        <v>243</v>
      </c>
      <c r="C5" s="349"/>
      <c r="D5" s="349"/>
      <c r="E5" s="349"/>
      <c r="F5" s="349"/>
      <c r="G5" s="349"/>
      <c r="H5" s="349"/>
      <c r="I5" s="349"/>
      <c r="J5" s="350"/>
      <c r="K5" s="348" t="s">
        <v>242</v>
      </c>
      <c r="L5" s="349"/>
      <c r="M5" s="349"/>
      <c r="N5" s="349"/>
      <c r="O5" s="349"/>
      <c r="P5" s="349"/>
      <c r="Q5" s="349"/>
      <c r="R5" s="349"/>
      <c r="S5" s="349"/>
    </row>
    <row r="6" spans="1:19" s="225" customFormat="1" x14ac:dyDescent="0.4">
      <c r="A6" s="346"/>
      <c r="B6" s="349" t="s">
        <v>241</v>
      </c>
      <c r="C6" s="349"/>
      <c r="D6" s="349"/>
      <c r="E6" s="349"/>
      <c r="F6" s="349"/>
      <c r="G6" s="350"/>
      <c r="H6" s="348" t="s">
        <v>240</v>
      </c>
      <c r="I6" s="349"/>
      <c r="J6" s="350"/>
      <c r="K6" s="348" t="s">
        <v>241</v>
      </c>
      <c r="L6" s="349"/>
      <c r="M6" s="349"/>
      <c r="N6" s="349"/>
      <c r="O6" s="349"/>
      <c r="P6" s="350"/>
      <c r="Q6" s="348" t="s">
        <v>240</v>
      </c>
      <c r="R6" s="349"/>
      <c r="S6" s="349"/>
    </row>
    <row r="7" spans="1:19" s="225" customFormat="1" x14ac:dyDescent="0.4">
      <c r="A7" s="347"/>
      <c r="B7" s="264" t="s">
        <v>239</v>
      </c>
      <c r="C7" s="88" t="s">
        <v>238</v>
      </c>
      <c r="D7" s="88" t="s">
        <v>237</v>
      </c>
      <c r="E7" s="88" t="s">
        <v>236</v>
      </c>
      <c r="F7" s="88" t="s">
        <v>235</v>
      </c>
      <c r="G7" s="88" t="s">
        <v>234</v>
      </c>
      <c r="H7" s="88" t="s">
        <v>233</v>
      </c>
      <c r="I7" s="88" t="s">
        <v>232</v>
      </c>
      <c r="J7" s="88" t="s">
        <v>231</v>
      </c>
      <c r="K7" s="88" t="s">
        <v>239</v>
      </c>
      <c r="L7" s="88" t="s">
        <v>238</v>
      </c>
      <c r="M7" s="88" t="s">
        <v>237</v>
      </c>
      <c r="N7" s="88" t="s">
        <v>236</v>
      </c>
      <c r="O7" s="88" t="s">
        <v>235</v>
      </c>
      <c r="P7" s="88" t="s">
        <v>234</v>
      </c>
      <c r="Q7" s="88" t="s">
        <v>233</v>
      </c>
      <c r="R7" s="88" t="s">
        <v>232</v>
      </c>
      <c r="S7" s="263" t="s">
        <v>231</v>
      </c>
    </row>
    <row r="8" spans="1:19" ht="6" customHeight="1" x14ac:dyDescent="0.15">
      <c r="A8" s="157"/>
      <c r="B8" s="15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19" x14ac:dyDescent="0.15">
      <c r="A9" s="155" t="s">
        <v>230</v>
      </c>
      <c r="B9" s="87"/>
      <c r="C9" s="87"/>
      <c r="D9" s="87"/>
      <c r="E9" s="87"/>
      <c r="F9" s="87"/>
      <c r="G9" s="87"/>
      <c r="H9" s="87"/>
      <c r="I9" s="87"/>
      <c r="J9" s="87"/>
      <c r="K9" s="226"/>
      <c r="L9" s="226"/>
      <c r="M9" s="226"/>
      <c r="N9" s="226"/>
      <c r="O9" s="226"/>
      <c r="P9" s="226"/>
      <c r="Q9" s="226"/>
      <c r="R9" s="226"/>
      <c r="S9" s="226"/>
    </row>
    <row r="10" spans="1:19" ht="16.5" customHeight="1" x14ac:dyDescent="0.15">
      <c r="A10" s="86" t="s">
        <v>382</v>
      </c>
      <c r="B10" s="226">
        <v>116.6</v>
      </c>
      <c r="C10" s="226">
        <v>122.6</v>
      </c>
      <c r="D10" s="226">
        <v>128.30000000000001</v>
      </c>
      <c r="E10" s="226">
        <v>134.1</v>
      </c>
      <c r="F10" s="226">
        <v>139.30000000000001</v>
      </c>
      <c r="G10" s="226">
        <v>145.5</v>
      </c>
      <c r="H10" s="226">
        <v>152.6</v>
      </c>
      <c r="I10" s="226">
        <v>160.1</v>
      </c>
      <c r="J10" s="73">
        <v>165.6</v>
      </c>
      <c r="K10" s="226">
        <v>115.4</v>
      </c>
      <c r="L10" s="226">
        <v>121.3</v>
      </c>
      <c r="M10" s="226">
        <v>127.8</v>
      </c>
      <c r="N10" s="226">
        <v>133.69999999999999</v>
      </c>
      <c r="O10" s="226">
        <v>140.69999999999999</v>
      </c>
      <c r="P10" s="226">
        <v>147.5</v>
      </c>
      <c r="Q10" s="226">
        <v>151.4</v>
      </c>
      <c r="R10" s="226">
        <v>155.4</v>
      </c>
      <c r="S10" s="226">
        <v>158</v>
      </c>
    </row>
    <row r="11" spans="1:19" ht="16.5" customHeight="1" x14ac:dyDescent="0.15">
      <c r="A11" s="86">
        <v>28</v>
      </c>
      <c r="B11" s="226">
        <v>116.4</v>
      </c>
      <c r="C11" s="226">
        <v>122.6</v>
      </c>
      <c r="D11" s="226">
        <v>128.4</v>
      </c>
      <c r="E11" s="226">
        <v>133.6</v>
      </c>
      <c r="F11" s="226">
        <v>139.69999999999999</v>
      </c>
      <c r="G11" s="226">
        <v>145.5</v>
      </c>
      <c r="H11" s="226">
        <v>152.4</v>
      </c>
      <c r="I11" s="226">
        <v>159.9</v>
      </c>
      <c r="J11" s="73">
        <v>165.2</v>
      </c>
      <c r="K11" s="226">
        <v>115.7</v>
      </c>
      <c r="L11" s="226">
        <v>121.7</v>
      </c>
      <c r="M11" s="226">
        <v>127.2</v>
      </c>
      <c r="N11" s="226">
        <v>133.9</v>
      </c>
      <c r="O11" s="226">
        <v>140.30000000000001</v>
      </c>
      <c r="P11" s="226">
        <v>147.4</v>
      </c>
      <c r="Q11" s="226">
        <v>152.30000000000001</v>
      </c>
      <c r="R11" s="226">
        <v>154.80000000000001</v>
      </c>
      <c r="S11" s="226">
        <v>157</v>
      </c>
    </row>
    <row r="12" spans="1:19" ht="16.5" customHeight="1" x14ac:dyDescent="0.15">
      <c r="A12" s="86">
        <v>29</v>
      </c>
      <c r="B12" s="226">
        <v>117</v>
      </c>
      <c r="C12" s="226">
        <v>122.5</v>
      </c>
      <c r="D12" s="226">
        <v>128.4</v>
      </c>
      <c r="E12" s="226">
        <v>133.6</v>
      </c>
      <c r="F12" s="226">
        <v>139</v>
      </c>
      <c r="G12" s="226">
        <v>146.1</v>
      </c>
      <c r="H12" s="226">
        <v>152.19999999999999</v>
      </c>
      <c r="I12" s="226">
        <v>159.80000000000001</v>
      </c>
      <c r="J12" s="73">
        <v>165.7</v>
      </c>
      <c r="K12" s="226">
        <v>116.4</v>
      </c>
      <c r="L12" s="226">
        <v>121.7</v>
      </c>
      <c r="M12" s="226">
        <v>127.6</v>
      </c>
      <c r="N12" s="226">
        <v>133.19999999999999</v>
      </c>
      <c r="O12" s="226">
        <v>140.5</v>
      </c>
      <c r="P12" s="226">
        <v>146.9</v>
      </c>
      <c r="Q12" s="226">
        <v>152.5</v>
      </c>
      <c r="R12" s="226">
        <v>155.6</v>
      </c>
      <c r="S12" s="226">
        <v>156.5</v>
      </c>
    </row>
    <row r="13" spans="1:19" ht="16.5" customHeight="1" x14ac:dyDescent="0.15">
      <c r="A13" s="86">
        <v>30</v>
      </c>
      <c r="B13" s="226">
        <v>116.87864077669903</v>
      </c>
      <c r="C13" s="226">
        <v>122.51111111111111</v>
      </c>
      <c r="D13" s="226">
        <v>128.5460576923077</v>
      </c>
      <c r="E13" s="226">
        <v>133.68117977528092</v>
      </c>
      <c r="F13" s="226">
        <v>139.32702952029518</v>
      </c>
      <c r="G13" s="226">
        <v>145.63622782446313</v>
      </c>
      <c r="H13" s="226">
        <v>153.41752677702047</v>
      </c>
      <c r="I13" s="226">
        <v>160.56163583252192</v>
      </c>
      <c r="J13" s="73">
        <v>165.8621062992126</v>
      </c>
      <c r="K13" s="226">
        <v>116.27278481012659</v>
      </c>
      <c r="L13" s="226">
        <v>123.15630965005302</v>
      </c>
      <c r="M13" s="226">
        <v>127.03434038267876</v>
      </c>
      <c r="N13" s="226">
        <v>133.13784333672427</v>
      </c>
      <c r="O13" s="226">
        <v>142.12515723270442</v>
      </c>
      <c r="P13" s="226">
        <v>145.18820662768033</v>
      </c>
      <c r="Q13" s="226">
        <v>152.08873239436619</v>
      </c>
      <c r="R13" s="226">
        <v>155.69398058252426</v>
      </c>
      <c r="S13" s="226">
        <v>156.97505030181082</v>
      </c>
    </row>
    <row r="14" spans="1:19" ht="16.5" customHeight="1" x14ac:dyDescent="0.15">
      <c r="A14" s="86" t="s">
        <v>111</v>
      </c>
      <c r="B14" s="226">
        <v>116.7</v>
      </c>
      <c r="C14" s="226">
        <v>122.8</v>
      </c>
      <c r="D14" s="226">
        <v>127.5</v>
      </c>
      <c r="E14" s="226">
        <v>134.19999999999999</v>
      </c>
      <c r="F14" s="226">
        <v>139.4</v>
      </c>
      <c r="G14" s="226">
        <v>145.6</v>
      </c>
      <c r="H14" s="226">
        <v>153.1</v>
      </c>
      <c r="I14" s="226">
        <v>161.1</v>
      </c>
      <c r="J14" s="73">
        <v>166</v>
      </c>
      <c r="K14" s="226">
        <v>115.8</v>
      </c>
      <c r="L14" s="226">
        <v>121.6</v>
      </c>
      <c r="M14" s="226">
        <v>128</v>
      </c>
      <c r="N14" s="226">
        <v>133.69999999999999</v>
      </c>
      <c r="O14" s="226">
        <v>140.9</v>
      </c>
      <c r="P14" s="226">
        <v>147.30000000000001</v>
      </c>
      <c r="Q14" s="226">
        <v>152.19999999999999</v>
      </c>
      <c r="R14" s="226">
        <v>155.19999999999999</v>
      </c>
      <c r="S14" s="226">
        <v>157.19999999999999</v>
      </c>
    </row>
    <row r="15" spans="1:19" ht="16.5" customHeight="1" x14ac:dyDescent="0.15">
      <c r="A15" s="227">
        <v>2</v>
      </c>
      <c r="B15" s="228">
        <v>117.7</v>
      </c>
      <c r="C15" s="226">
        <v>123.8</v>
      </c>
      <c r="D15" s="226">
        <v>129.4</v>
      </c>
      <c r="E15" s="226">
        <v>134.69999999999999</v>
      </c>
      <c r="F15" s="226">
        <v>140.9</v>
      </c>
      <c r="G15" s="226">
        <v>147.1</v>
      </c>
      <c r="H15" s="226">
        <v>154.6</v>
      </c>
      <c r="I15" s="226">
        <v>161.69999999999999</v>
      </c>
      <c r="J15" s="73">
        <v>167.3</v>
      </c>
      <c r="K15" s="226">
        <v>117.3</v>
      </c>
      <c r="L15" s="226">
        <v>122.9</v>
      </c>
      <c r="M15" s="226">
        <v>128.80000000000001</v>
      </c>
      <c r="N15" s="226">
        <v>135.4</v>
      </c>
      <c r="O15" s="226">
        <v>141.6</v>
      </c>
      <c r="P15" s="226">
        <v>148.5</v>
      </c>
      <c r="Q15" s="226">
        <v>152.9</v>
      </c>
      <c r="R15" s="226">
        <v>155.6</v>
      </c>
      <c r="S15" s="226">
        <v>157.1</v>
      </c>
    </row>
    <row r="16" spans="1:19" ht="16.5" customHeight="1" x14ac:dyDescent="0.15">
      <c r="A16" s="227">
        <v>3</v>
      </c>
      <c r="B16" s="228">
        <v>117.2</v>
      </c>
      <c r="C16" s="226">
        <v>123</v>
      </c>
      <c r="D16" s="226">
        <v>128.80000000000001</v>
      </c>
      <c r="E16" s="226">
        <v>134.4</v>
      </c>
      <c r="F16" s="226">
        <v>139.69999999999999</v>
      </c>
      <c r="G16" s="226">
        <v>146.5</v>
      </c>
      <c r="H16" s="226">
        <v>154.1</v>
      </c>
      <c r="I16" s="226">
        <v>161.19999999999999</v>
      </c>
      <c r="J16" s="73">
        <v>166</v>
      </c>
      <c r="K16" s="226">
        <v>116</v>
      </c>
      <c r="L16" s="226">
        <v>122.5</v>
      </c>
      <c r="M16" s="226">
        <v>128.30000000000001</v>
      </c>
      <c r="N16" s="226">
        <v>134.5</v>
      </c>
      <c r="O16" s="226">
        <v>141.69999999999999</v>
      </c>
      <c r="P16" s="226">
        <v>147.4</v>
      </c>
      <c r="Q16" s="226">
        <v>152.4</v>
      </c>
      <c r="R16" s="226">
        <v>155.5</v>
      </c>
      <c r="S16" s="226">
        <v>156.80000000000001</v>
      </c>
    </row>
    <row r="17" spans="1:19" ht="16.5" customHeight="1" x14ac:dyDescent="0.15">
      <c r="A17" s="227">
        <v>4</v>
      </c>
      <c r="B17" s="228">
        <v>117.1</v>
      </c>
      <c r="C17" s="226">
        <v>123.3</v>
      </c>
      <c r="D17" s="226">
        <v>128.69999999999999</v>
      </c>
      <c r="E17" s="226">
        <v>134.30000000000001</v>
      </c>
      <c r="F17" s="226">
        <v>140.1</v>
      </c>
      <c r="G17" s="226">
        <v>146.4</v>
      </c>
      <c r="H17" s="226">
        <v>154.4</v>
      </c>
      <c r="I17" s="226">
        <v>161.69999999999999</v>
      </c>
      <c r="J17" s="73">
        <v>166.3</v>
      </c>
      <c r="K17" s="226">
        <v>116.4</v>
      </c>
      <c r="L17" s="226">
        <v>122.3</v>
      </c>
      <c r="M17" s="226">
        <v>128.80000000000001</v>
      </c>
      <c r="N17" s="226">
        <v>135</v>
      </c>
      <c r="O17" s="226">
        <v>141.69999999999999</v>
      </c>
      <c r="P17" s="226">
        <v>148.6</v>
      </c>
      <c r="Q17" s="226">
        <v>152.30000000000001</v>
      </c>
      <c r="R17" s="226">
        <v>155.1</v>
      </c>
      <c r="S17" s="226">
        <v>157</v>
      </c>
    </row>
    <row r="18" spans="1:19" ht="4.5" customHeight="1" x14ac:dyDescent="0.15">
      <c r="A18" s="229"/>
      <c r="B18" s="230"/>
      <c r="C18" s="73"/>
      <c r="D18" s="73"/>
      <c r="E18" s="73"/>
      <c r="F18" s="73"/>
      <c r="G18" s="73"/>
      <c r="H18" s="73"/>
      <c r="I18" s="73"/>
      <c r="J18" s="73"/>
      <c r="K18" s="226"/>
      <c r="L18" s="226"/>
      <c r="M18" s="226"/>
      <c r="N18" s="226"/>
      <c r="O18" s="226"/>
      <c r="P18" s="226"/>
      <c r="Q18" s="226"/>
      <c r="R18" s="226"/>
      <c r="S18" s="226"/>
    </row>
    <row r="19" spans="1:19" ht="29.25" customHeight="1" x14ac:dyDescent="0.15">
      <c r="A19" s="231" t="s">
        <v>423</v>
      </c>
      <c r="B19" s="230">
        <v>117</v>
      </c>
      <c r="C19" s="73">
        <v>122.9</v>
      </c>
      <c r="D19" s="73">
        <v>128.5</v>
      </c>
      <c r="E19" s="73">
        <v>133.9</v>
      </c>
      <c r="F19" s="73">
        <v>139.69999999999999</v>
      </c>
      <c r="G19" s="73">
        <v>146.1</v>
      </c>
      <c r="H19" s="73">
        <v>154</v>
      </c>
      <c r="I19" s="73">
        <v>160.9</v>
      </c>
      <c r="J19" s="73">
        <v>165.8</v>
      </c>
      <c r="K19" s="226">
        <v>116</v>
      </c>
      <c r="L19" s="226">
        <v>122</v>
      </c>
      <c r="M19" s="226">
        <v>128.1</v>
      </c>
      <c r="N19" s="226">
        <v>134.5</v>
      </c>
      <c r="O19" s="226">
        <v>141.4</v>
      </c>
      <c r="P19" s="226">
        <v>147.9</v>
      </c>
      <c r="Q19" s="226">
        <v>152.19999999999999</v>
      </c>
      <c r="R19" s="226">
        <v>154.9</v>
      </c>
      <c r="S19" s="226">
        <v>156.5</v>
      </c>
    </row>
    <row r="20" spans="1:19" ht="29.25" customHeight="1" x14ac:dyDescent="0.15">
      <c r="A20" s="231" t="s">
        <v>424</v>
      </c>
      <c r="B20" s="230">
        <v>116.9</v>
      </c>
      <c r="C20" s="73">
        <v>123.7</v>
      </c>
      <c r="D20" s="73">
        <v>128.6</v>
      </c>
      <c r="E20" s="73">
        <v>134.80000000000001</v>
      </c>
      <c r="F20" s="73">
        <v>140.69999999999999</v>
      </c>
      <c r="G20" s="73">
        <v>146.5</v>
      </c>
      <c r="H20" s="73">
        <v>155.1</v>
      </c>
      <c r="I20" s="73">
        <v>161.69999999999999</v>
      </c>
      <c r="J20" s="73">
        <v>166.5</v>
      </c>
      <c r="K20" s="226">
        <v>116.4</v>
      </c>
      <c r="L20" s="226">
        <v>122.5</v>
      </c>
      <c r="M20" s="226">
        <v>128.69999999999999</v>
      </c>
      <c r="N20" s="226">
        <v>134.69999999999999</v>
      </c>
      <c r="O20" s="226">
        <v>142.1</v>
      </c>
      <c r="P20" s="226">
        <v>148.9</v>
      </c>
      <c r="Q20" s="226">
        <v>152.6</v>
      </c>
      <c r="R20" s="226">
        <v>155.5</v>
      </c>
      <c r="S20" s="226">
        <v>157</v>
      </c>
    </row>
    <row r="21" spans="1:19" ht="13.5" customHeight="1" x14ac:dyDescent="0.15">
      <c r="A21" s="232"/>
      <c r="B21" s="230"/>
      <c r="C21" s="73"/>
      <c r="D21" s="73"/>
      <c r="E21" s="73"/>
      <c r="F21" s="73"/>
      <c r="G21" s="73"/>
      <c r="H21" s="73"/>
      <c r="I21" s="73"/>
      <c r="J21" s="73"/>
      <c r="K21" s="226"/>
      <c r="L21" s="226"/>
      <c r="M21" s="226"/>
      <c r="N21" s="226"/>
      <c r="O21" s="226"/>
      <c r="P21" s="226"/>
      <c r="Q21" s="226"/>
      <c r="R21" s="226"/>
      <c r="S21" s="226"/>
    </row>
    <row r="22" spans="1:19" x14ac:dyDescent="0.15">
      <c r="A22" s="233" t="s">
        <v>229</v>
      </c>
      <c r="B22" s="230"/>
      <c r="C22" s="73"/>
      <c r="D22" s="73"/>
      <c r="E22" s="73"/>
      <c r="F22" s="73"/>
      <c r="G22" s="73"/>
      <c r="H22" s="73"/>
      <c r="I22" s="73"/>
      <c r="J22" s="73"/>
      <c r="K22" s="226"/>
      <c r="L22" s="226"/>
      <c r="M22" s="226"/>
      <c r="N22" s="226"/>
      <c r="O22" s="226"/>
      <c r="P22" s="226"/>
      <c r="Q22" s="226"/>
      <c r="R22" s="226"/>
      <c r="S22" s="226"/>
    </row>
    <row r="23" spans="1:19" ht="17.100000000000001" customHeight="1" x14ac:dyDescent="0.15">
      <c r="A23" s="227" t="s">
        <v>382</v>
      </c>
      <c r="B23" s="228">
        <v>21.5</v>
      </c>
      <c r="C23" s="226">
        <v>24.2</v>
      </c>
      <c r="D23" s="226">
        <v>27.3</v>
      </c>
      <c r="E23" s="226">
        <v>31.8</v>
      </c>
      <c r="F23" s="226">
        <v>34.6</v>
      </c>
      <c r="G23" s="226">
        <v>39.1</v>
      </c>
      <c r="H23" s="226">
        <v>44.6</v>
      </c>
      <c r="I23" s="226">
        <v>49.1</v>
      </c>
      <c r="J23" s="226">
        <v>54.6</v>
      </c>
      <c r="K23" s="226">
        <v>21</v>
      </c>
      <c r="L23" s="226">
        <v>23.7</v>
      </c>
      <c r="M23" s="226">
        <v>27</v>
      </c>
      <c r="N23" s="226">
        <v>30.3</v>
      </c>
      <c r="O23" s="226">
        <v>34.5</v>
      </c>
      <c r="P23" s="226">
        <v>39.6</v>
      </c>
      <c r="Q23" s="226">
        <v>43</v>
      </c>
      <c r="R23" s="226">
        <v>48</v>
      </c>
      <c r="S23" s="226">
        <v>51.4</v>
      </c>
    </row>
    <row r="24" spans="1:19" ht="16.5" customHeight="1" x14ac:dyDescent="0.15">
      <c r="A24" s="227">
        <v>28</v>
      </c>
      <c r="B24" s="228">
        <v>21.7</v>
      </c>
      <c r="C24" s="226">
        <v>24.2</v>
      </c>
      <c r="D24" s="226">
        <v>27.6</v>
      </c>
      <c r="E24" s="226">
        <v>30.8</v>
      </c>
      <c r="F24" s="226">
        <v>35.9</v>
      </c>
      <c r="G24" s="226">
        <v>38.9</v>
      </c>
      <c r="H24" s="226">
        <v>44.1</v>
      </c>
      <c r="I24" s="226">
        <v>49.4</v>
      </c>
      <c r="J24" s="226">
        <v>53.8</v>
      </c>
      <c r="K24" s="226">
        <v>21.1</v>
      </c>
      <c r="L24" s="226">
        <v>23.6</v>
      </c>
      <c r="M24" s="226">
        <v>26.8</v>
      </c>
      <c r="N24" s="226">
        <v>30.5</v>
      </c>
      <c r="O24" s="226">
        <v>34.5</v>
      </c>
      <c r="P24" s="226">
        <v>39.6</v>
      </c>
      <c r="Q24" s="226">
        <v>44</v>
      </c>
      <c r="R24" s="226">
        <v>46.6</v>
      </c>
      <c r="S24" s="226">
        <v>51.7</v>
      </c>
    </row>
    <row r="25" spans="1:19" ht="16.5" customHeight="1" x14ac:dyDescent="0.15">
      <c r="A25" s="227">
        <v>29</v>
      </c>
      <c r="B25" s="228">
        <v>21.9</v>
      </c>
      <c r="C25" s="226">
        <v>24.7</v>
      </c>
      <c r="D25" s="226">
        <v>27.6</v>
      </c>
      <c r="E25" s="226">
        <v>31</v>
      </c>
      <c r="F25" s="226">
        <v>34.4</v>
      </c>
      <c r="G25" s="226">
        <v>40.299999999999997</v>
      </c>
      <c r="H25" s="226">
        <v>43</v>
      </c>
      <c r="I25" s="226">
        <v>48.9</v>
      </c>
      <c r="J25" s="226">
        <v>54.7</v>
      </c>
      <c r="K25" s="226">
        <v>21.3</v>
      </c>
      <c r="L25" s="226">
        <v>23.7</v>
      </c>
      <c r="M25" s="226">
        <v>26.1</v>
      </c>
      <c r="N25" s="226">
        <v>30.2</v>
      </c>
      <c r="O25" s="226">
        <v>34.9</v>
      </c>
      <c r="P25" s="226">
        <v>39.200000000000003</v>
      </c>
      <c r="Q25" s="226">
        <v>44.3</v>
      </c>
      <c r="R25" s="226">
        <v>47.6</v>
      </c>
      <c r="S25" s="226">
        <v>49.6</v>
      </c>
    </row>
    <row r="26" spans="1:19" ht="16.5" customHeight="1" x14ac:dyDescent="0.15">
      <c r="A26" s="227">
        <v>30</v>
      </c>
      <c r="B26" s="228">
        <v>21.6</v>
      </c>
      <c r="C26" s="226">
        <v>24.3</v>
      </c>
      <c r="D26" s="226">
        <v>27.9</v>
      </c>
      <c r="E26" s="226">
        <v>31.1</v>
      </c>
      <c r="F26" s="226">
        <v>35.1</v>
      </c>
      <c r="G26" s="226">
        <v>39.5</v>
      </c>
      <c r="H26" s="226">
        <v>45.1</v>
      </c>
      <c r="I26" s="226">
        <v>49.4</v>
      </c>
      <c r="J26" s="226">
        <v>53.9</v>
      </c>
      <c r="K26" s="226">
        <v>21.1</v>
      </c>
      <c r="L26" s="226">
        <v>24.1</v>
      </c>
      <c r="M26" s="226">
        <v>26.8</v>
      </c>
      <c r="N26" s="226">
        <v>30.5</v>
      </c>
      <c r="O26" s="226">
        <v>34.9</v>
      </c>
      <c r="P26" s="226">
        <v>39.299999999999997</v>
      </c>
      <c r="Q26" s="226">
        <v>43.6</v>
      </c>
      <c r="R26" s="226">
        <v>47.5</v>
      </c>
      <c r="S26" s="226">
        <v>50.3</v>
      </c>
    </row>
    <row r="27" spans="1:19" ht="16.5" customHeight="1" x14ac:dyDescent="0.15">
      <c r="A27" s="227" t="s">
        <v>134</v>
      </c>
      <c r="B27" s="228">
        <v>21.5</v>
      </c>
      <c r="C27" s="226">
        <v>25.3</v>
      </c>
      <c r="D27" s="226">
        <v>27.7</v>
      </c>
      <c r="E27" s="226">
        <v>31.5</v>
      </c>
      <c r="F27" s="226">
        <v>34.9</v>
      </c>
      <c r="G27" s="226">
        <v>39.700000000000003</v>
      </c>
      <c r="H27" s="226">
        <v>44.6</v>
      </c>
      <c r="I27" s="226">
        <v>50.2</v>
      </c>
      <c r="J27" s="226">
        <v>54.4</v>
      </c>
      <c r="K27" s="226">
        <v>21.2</v>
      </c>
      <c r="L27" s="226">
        <v>23.7</v>
      </c>
      <c r="M27" s="226">
        <v>27.1</v>
      </c>
      <c r="N27" s="226">
        <v>30.5</v>
      </c>
      <c r="O27" s="226">
        <v>35</v>
      </c>
      <c r="P27" s="226">
        <v>39.4</v>
      </c>
      <c r="Q27" s="226">
        <v>44.6</v>
      </c>
      <c r="R27" s="226">
        <v>47.2</v>
      </c>
      <c r="S27" s="226">
        <v>50.2</v>
      </c>
    </row>
    <row r="28" spans="1:19" ht="16.5" customHeight="1" x14ac:dyDescent="0.15">
      <c r="A28" s="227">
        <v>2</v>
      </c>
      <c r="B28" s="228">
        <v>22.2</v>
      </c>
      <c r="C28" s="226">
        <v>25.1</v>
      </c>
      <c r="D28" s="226">
        <v>28.6</v>
      </c>
      <c r="E28" s="226">
        <v>32.200000000000003</v>
      </c>
      <c r="F28" s="226">
        <v>36.6</v>
      </c>
      <c r="G28" s="226">
        <v>40.9</v>
      </c>
      <c r="H28" s="226">
        <v>46.5</v>
      </c>
      <c r="I28" s="226">
        <v>51.3</v>
      </c>
      <c r="J28" s="73">
        <v>56.7</v>
      </c>
      <c r="K28" s="226">
        <v>21.8</v>
      </c>
      <c r="L28" s="226">
        <v>24.4</v>
      </c>
      <c r="M28" s="226">
        <v>27.7</v>
      </c>
      <c r="N28" s="226">
        <v>31.6</v>
      </c>
      <c r="O28" s="226">
        <v>35.799999999999997</v>
      </c>
      <c r="P28" s="226">
        <v>41.1</v>
      </c>
      <c r="Q28" s="226">
        <v>44.9</v>
      </c>
      <c r="R28" s="226">
        <v>48.8</v>
      </c>
      <c r="S28" s="226">
        <v>50.7</v>
      </c>
    </row>
    <row r="29" spans="1:19" ht="16.5" customHeight="1" x14ac:dyDescent="0.15">
      <c r="A29" s="227">
        <v>3</v>
      </c>
      <c r="B29" s="228">
        <v>22</v>
      </c>
      <c r="C29" s="226">
        <v>24.9</v>
      </c>
      <c r="D29" s="226">
        <v>28.2</v>
      </c>
      <c r="E29" s="226">
        <v>31.9</v>
      </c>
      <c r="F29" s="226">
        <v>35.700000000000003</v>
      </c>
      <c r="G29" s="226">
        <v>40.5</v>
      </c>
      <c r="H29" s="226">
        <v>45.6</v>
      </c>
      <c r="I29" s="226">
        <v>51</v>
      </c>
      <c r="J29" s="73">
        <v>55.1</v>
      </c>
      <c r="K29" s="226">
        <v>21.3</v>
      </c>
      <c r="L29" s="226">
        <v>24.6</v>
      </c>
      <c r="M29" s="226">
        <v>27.5</v>
      </c>
      <c r="N29" s="226">
        <v>31.1</v>
      </c>
      <c r="O29" s="226">
        <v>35.700000000000003</v>
      </c>
      <c r="P29" s="226">
        <v>40.299999999999997</v>
      </c>
      <c r="Q29" s="226">
        <v>44.8</v>
      </c>
      <c r="R29" s="226">
        <v>47.9</v>
      </c>
      <c r="S29" s="226">
        <v>50.5</v>
      </c>
    </row>
    <row r="30" spans="1:19" ht="16.5" customHeight="1" x14ac:dyDescent="0.15">
      <c r="A30" s="227">
        <v>4</v>
      </c>
      <c r="B30" s="228">
        <v>22</v>
      </c>
      <c r="C30" s="226">
        <v>25.1</v>
      </c>
      <c r="D30" s="226">
        <v>28.4</v>
      </c>
      <c r="E30" s="226">
        <v>32.200000000000003</v>
      </c>
      <c r="F30" s="226">
        <v>36.1</v>
      </c>
      <c r="G30" s="226">
        <v>40.799999999999997</v>
      </c>
      <c r="H30" s="226">
        <v>46.4</v>
      </c>
      <c r="I30" s="226">
        <v>51.3</v>
      </c>
      <c r="J30" s="73">
        <v>56</v>
      </c>
      <c r="K30" s="226">
        <v>21.6</v>
      </c>
      <c r="L30" s="226">
        <v>24.3</v>
      </c>
      <c r="M30" s="226">
        <v>28.2</v>
      </c>
      <c r="N30" s="226">
        <v>31.6</v>
      </c>
      <c r="O30" s="226">
        <v>35.9</v>
      </c>
      <c r="P30" s="226">
        <v>41.2</v>
      </c>
      <c r="Q30" s="226">
        <v>44.9</v>
      </c>
      <c r="R30" s="226">
        <v>48.4</v>
      </c>
      <c r="S30" s="226">
        <v>50.3</v>
      </c>
    </row>
    <row r="31" spans="1:19" ht="5.25" customHeight="1" x14ac:dyDescent="0.15">
      <c r="A31" s="229"/>
      <c r="B31" s="230"/>
      <c r="C31" s="73"/>
      <c r="D31" s="73"/>
      <c r="E31" s="73"/>
      <c r="F31" s="73"/>
      <c r="G31" s="73"/>
      <c r="H31" s="73"/>
      <c r="I31" s="73"/>
      <c r="J31" s="73" t="s">
        <v>379</v>
      </c>
      <c r="K31" s="226"/>
      <c r="L31" s="226"/>
      <c r="M31" s="226"/>
      <c r="N31" s="226"/>
      <c r="O31" s="226"/>
      <c r="P31" s="226"/>
      <c r="Q31" s="226"/>
      <c r="R31" s="226"/>
      <c r="S31" s="226"/>
    </row>
    <row r="32" spans="1:19" ht="31.5" customHeight="1" x14ac:dyDescent="0.15">
      <c r="A32" s="231" t="s">
        <v>425</v>
      </c>
      <c r="B32" s="230">
        <v>21.8</v>
      </c>
      <c r="C32" s="73">
        <v>24.6</v>
      </c>
      <c r="D32" s="73">
        <v>28</v>
      </c>
      <c r="E32" s="73">
        <v>31.5</v>
      </c>
      <c r="F32" s="73">
        <v>35.700000000000003</v>
      </c>
      <c r="G32" s="73">
        <v>40</v>
      </c>
      <c r="H32" s="73">
        <v>45.7</v>
      </c>
      <c r="I32" s="73">
        <v>50.6</v>
      </c>
      <c r="J32" s="73">
        <v>55</v>
      </c>
      <c r="K32" s="226">
        <v>21.3</v>
      </c>
      <c r="L32" s="226">
        <v>24</v>
      </c>
      <c r="M32" s="226">
        <v>27.3</v>
      </c>
      <c r="N32" s="226">
        <v>31.1</v>
      </c>
      <c r="O32" s="226">
        <v>35.5</v>
      </c>
      <c r="P32" s="226">
        <v>40.5</v>
      </c>
      <c r="Q32" s="226">
        <v>44.5</v>
      </c>
      <c r="R32" s="226">
        <v>47.7</v>
      </c>
      <c r="S32" s="226">
        <v>49.9</v>
      </c>
    </row>
    <row r="33" spans="1:19" ht="31.5" customHeight="1" x14ac:dyDescent="0.15">
      <c r="A33" s="231" t="s">
        <v>424</v>
      </c>
      <c r="B33" s="230">
        <v>22</v>
      </c>
      <c r="C33" s="73">
        <v>25.4</v>
      </c>
      <c r="D33" s="73">
        <v>29</v>
      </c>
      <c r="E33" s="73">
        <v>33.1</v>
      </c>
      <c r="F33" s="73">
        <v>37.1</v>
      </c>
      <c r="G33" s="73">
        <v>41.4</v>
      </c>
      <c r="H33" s="73">
        <v>46.8</v>
      </c>
      <c r="I33" s="73">
        <v>52.2</v>
      </c>
      <c r="J33" s="73">
        <v>56.8</v>
      </c>
      <c r="K33" s="226">
        <v>21.8</v>
      </c>
      <c r="L33" s="226">
        <v>24.6</v>
      </c>
      <c r="M33" s="226">
        <v>27.7</v>
      </c>
      <c r="N33" s="226">
        <v>31.5</v>
      </c>
      <c r="O33" s="226">
        <v>36.700000000000003</v>
      </c>
      <c r="P33" s="226">
        <v>42</v>
      </c>
      <c r="Q33" s="226">
        <v>45.7</v>
      </c>
      <c r="R33" s="226">
        <v>48.6</v>
      </c>
      <c r="S33" s="226">
        <v>51.1</v>
      </c>
    </row>
    <row r="34" spans="1:19" x14ac:dyDescent="0.15">
      <c r="A34" s="154"/>
      <c r="B34" s="73"/>
      <c r="C34" s="73"/>
      <c r="D34" s="73"/>
      <c r="E34" s="73"/>
      <c r="F34" s="73"/>
      <c r="G34" s="73"/>
      <c r="H34" s="73"/>
      <c r="I34" s="73"/>
      <c r="J34" s="73"/>
      <c r="K34" s="226"/>
      <c r="L34" s="226"/>
      <c r="M34" s="226"/>
      <c r="N34" s="226"/>
      <c r="O34" s="226"/>
      <c r="P34" s="226"/>
      <c r="Q34" s="226"/>
      <c r="R34" s="226"/>
      <c r="S34" s="226"/>
    </row>
    <row r="35" spans="1:19" x14ac:dyDescent="0.15">
      <c r="A35" s="153" t="s">
        <v>381</v>
      </c>
      <c r="B35" s="73"/>
      <c r="C35" s="73"/>
      <c r="D35" s="73"/>
      <c r="E35" s="73"/>
      <c r="F35" s="73"/>
      <c r="G35" s="73"/>
      <c r="H35" s="73"/>
      <c r="I35" s="73"/>
      <c r="J35" s="73"/>
      <c r="K35" s="226"/>
      <c r="L35" s="226"/>
      <c r="M35" s="226"/>
      <c r="N35" s="226"/>
      <c r="O35" s="226"/>
      <c r="P35" s="226"/>
      <c r="Q35" s="226"/>
      <c r="R35" s="226"/>
      <c r="S35" s="226"/>
    </row>
    <row r="36" spans="1:19" ht="17.100000000000001" customHeight="1" x14ac:dyDescent="0.15">
      <c r="A36" s="86" t="s">
        <v>380</v>
      </c>
      <c r="B36" s="226">
        <v>64.900000000000006</v>
      </c>
      <c r="C36" s="226">
        <v>67.5</v>
      </c>
      <c r="D36" s="226">
        <v>70.5</v>
      </c>
      <c r="E36" s="226">
        <v>72.8</v>
      </c>
      <c r="F36" s="226">
        <v>75.3</v>
      </c>
      <c r="G36" s="226">
        <v>78.099999999999994</v>
      </c>
      <c r="H36" s="226">
        <v>81.400000000000006</v>
      </c>
      <c r="I36" s="226">
        <v>85.3</v>
      </c>
      <c r="J36" s="226">
        <v>88.7</v>
      </c>
      <c r="K36" s="226">
        <v>64.400000000000006</v>
      </c>
      <c r="L36" s="226">
        <v>67.2</v>
      </c>
      <c r="M36" s="226">
        <v>70.2</v>
      </c>
      <c r="N36" s="226">
        <v>72.599999999999994</v>
      </c>
      <c r="O36" s="226">
        <v>76.099999999999994</v>
      </c>
      <c r="P36" s="226">
        <v>79.7</v>
      </c>
      <c r="Q36" s="226">
        <v>82.3</v>
      </c>
      <c r="R36" s="226">
        <v>84.3</v>
      </c>
      <c r="S36" s="226">
        <v>85</v>
      </c>
    </row>
    <row r="37" spans="1:19" ht="17.100000000000001" customHeight="1" x14ac:dyDescent="0.15">
      <c r="A37" s="86">
        <v>25</v>
      </c>
      <c r="B37" s="226">
        <v>64.599999999999994</v>
      </c>
      <c r="C37" s="226">
        <v>67.7</v>
      </c>
      <c r="D37" s="226">
        <v>70.099999999999994</v>
      </c>
      <c r="E37" s="226">
        <v>72.7</v>
      </c>
      <c r="F37" s="226">
        <v>75.099999999999994</v>
      </c>
      <c r="G37" s="226">
        <v>78.099999999999994</v>
      </c>
      <c r="H37" s="226">
        <v>81.7</v>
      </c>
      <c r="I37" s="226">
        <v>85.3</v>
      </c>
      <c r="J37" s="226">
        <v>88.3</v>
      </c>
      <c r="K37" s="226">
        <v>64.400000000000006</v>
      </c>
      <c r="L37" s="226">
        <v>67.3</v>
      </c>
      <c r="M37" s="226">
        <v>70</v>
      </c>
      <c r="N37" s="226">
        <v>72.900000000000006</v>
      </c>
      <c r="O37" s="226">
        <v>75.599999999999994</v>
      </c>
      <c r="P37" s="226">
        <v>79.3</v>
      </c>
      <c r="Q37" s="226">
        <v>82.8</v>
      </c>
      <c r="R37" s="226">
        <v>83.8</v>
      </c>
      <c r="S37" s="226">
        <v>84.9</v>
      </c>
    </row>
    <row r="38" spans="1:19" ht="17.100000000000001" customHeight="1" x14ac:dyDescent="0.15">
      <c r="A38" s="86">
        <v>26</v>
      </c>
      <c r="B38" s="226">
        <v>64.400000000000006</v>
      </c>
      <c r="C38" s="226">
        <v>67.400000000000006</v>
      </c>
      <c r="D38" s="226">
        <v>70.400000000000006</v>
      </c>
      <c r="E38" s="226">
        <v>73</v>
      </c>
      <c r="F38" s="226">
        <v>75</v>
      </c>
      <c r="G38" s="226">
        <v>78.099999999999994</v>
      </c>
      <c r="H38" s="226">
        <v>81.599999999999994</v>
      </c>
      <c r="I38" s="226">
        <v>85.3</v>
      </c>
      <c r="J38" s="226">
        <v>88.4</v>
      </c>
      <c r="K38" s="226">
        <v>64</v>
      </c>
      <c r="L38" s="226">
        <v>67.2</v>
      </c>
      <c r="M38" s="226">
        <v>69.8</v>
      </c>
      <c r="N38" s="226">
        <v>72.900000000000006</v>
      </c>
      <c r="O38" s="226">
        <v>76.099999999999994</v>
      </c>
      <c r="P38" s="226">
        <v>79.3</v>
      </c>
      <c r="Q38" s="226">
        <v>82.5</v>
      </c>
      <c r="R38" s="226">
        <v>84.3</v>
      </c>
      <c r="S38" s="226">
        <v>84.8</v>
      </c>
    </row>
    <row r="39" spans="1:19" ht="17.100000000000001" customHeight="1" x14ac:dyDescent="0.15">
      <c r="A39" s="86">
        <v>27</v>
      </c>
      <c r="B39" s="226">
        <v>64.599999999999994</v>
      </c>
      <c r="C39" s="226">
        <v>67.7</v>
      </c>
      <c r="D39" s="226">
        <v>70.3</v>
      </c>
      <c r="E39" s="226">
        <v>72.900000000000006</v>
      </c>
      <c r="F39" s="226">
        <v>75.099999999999994</v>
      </c>
      <c r="G39" s="226">
        <v>77.900000000000006</v>
      </c>
      <c r="H39" s="226">
        <v>81.2</v>
      </c>
      <c r="I39" s="226">
        <v>85.2</v>
      </c>
      <c r="J39" s="226">
        <v>88.3</v>
      </c>
      <c r="K39" s="226">
        <v>64.2</v>
      </c>
      <c r="L39" s="226">
        <v>67.099999999999994</v>
      </c>
      <c r="M39" s="226">
        <v>70.099999999999994</v>
      </c>
      <c r="N39" s="226">
        <v>72.599999999999994</v>
      </c>
      <c r="O39" s="226">
        <v>76.099999999999994</v>
      </c>
      <c r="P39" s="226">
        <v>79.5</v>
      </c>
      <c r="Q39" s="226">
        <v>81.7</v>
      </c>
      <c r="R39" s="226">
        <v>84.1</v>
      </c>
      <c r="S39" s="226">
        <v>85.3</v>
      </c>
    </row>
    <row r="40" spans="1:19" ht="33" customHeight="1" x14ac:dyDescent="0.15">
      <c r="A40" s="86">
        <v>28</v>
      </c>
      <c r="B40" s="234" t="s">
        <v>376</v>
      </c>
      <c r="C40" s="235" t="s">
        <v>376</v>
      </c>
      <c r="D40" s="235" t="s">
        <v>376</v>
      </c>
      <c r="E40" s="235" t="s">
        <v>376</v>
      </c>
      <c r="F40" s="235" t="s">
        <v>376</v>
      </c>
      <c r="G40" s="235" t="s">
        <v>376</v>
      </c>
      <c r="H40" s="235" t="s">
        <v>376</v>
      </c>
      <c r="I40" s="235" t="s">
        <v>376</v>
      </c>
      <c r="J40" s="235" t="s">
        <v>376</v>
      </c>
      <c r="K40" s="235" t="s">
        <v>376</v>
      </c>
      <c r="L40" s="235" t="s">
        <v>376</v>
      </c>
      <c r="M40" s="235" t="s">
        <v>376</v>
      </c>
      <c r="N40" s="235" t="s">
        <v>376</v>
      </c>
      <c r="O40" s="235" t="s">
        <v>376</v>
      </c>
      <c r="P40" s="235" t="s">
        <v>376</v>
      </c>
      <c r="Q40" s="235" t="s">
        <v>376</v>
      </c>
      <c r="R40" s="235" t="s">
        <v>376</v>
      </c>
      <c r="S40" s="235" t="s">
        <v>376</v>
      </c>
    </row>
    <row r="41" spans="1:19" ht="5.0999999999999996" customHeight="1" x14ac:dyDescent="0.15">
      <c r="A41" s="85"/>
      <c r="C41" s="73" t="s">
        <v>379</v>
      </c>
      <c r="D41" s="73"/>
      <c r="E41" s="73" t="s">
        <v>379</v>
      </c>
      <c r="F41" s="73"/>
      <c r="G41" s="73"/>
      <c r="H41" s="73"/>
      <c r="I41" s="73"/>
      <c r="J41" s="73"/>
      <c r="K41" s="226"/>
      <c r="L41" s="226"/>
      <c r="M41" s="226"/>
      <c r="N41" s="226"/>
      <c r="O41" s="226"/>
      <c r="P41" s="226"/>
      <c r="Q41" s="226"/>
      <c r="R41" s="226"/>
      <c r="S41" s="226"/>
    </row>
    <row r="42" spans="1:19" ht="27" customHeight="1" x14ac:dyDescent="0.15">
      <c r="A42" s="152" t="s">
        <v>378</v>
      </c>
      <c r="B42" s="151" t="s">
        <v>376</v>
      </c>
      <c r="C42" s="150" t="s">
        <v>376</v>
      </c>
      <c r="D42" s="150" t="s">
        <v>376</v>
      </c>
      <c r="E42" s="150" t="s">
        <v>376</v>
      </c>
      <c r="F42" s="150" t="s">
        <v>376</v>
      </c>
      <c r="G42" s="150" t="s">
        <v>376</v>
      </c>
      <c r="H42" s="150" t="s">
        <v>376</v>
      </c>
      <c r="I42" s="150" t="s">
        <v>376</v>
      </c>
      <c r="J42" s="150" t="s">
        <v>376</v>
      </c>
      <c r="K42" s="236" t="s">
        <v>376</v>
      </c>
      <c r="L42" s="236" t="s">
        <v>376</v>
      </c>
      <c r="M42" s="236" t="s">
        <v>376</v>
      </c>
      <c r="N42" s="236" t="s">
        <v>376</v>
      </c>
      <c r="O42" s="236" t="s">
        <v>376</v>
      </c>
      <c r="P42" s="236" t="s">
        <v>376</v>
      </c>
      <c r="Q42" s="236" t="s">
        <v>376</v>
      </c>
      <c r="R42" s="236" t="s">
        <v>376</v>
      </c>
      <c r="S42" s="236" t="s">
        <v>376</v>
      </c>
    </row>
    <row r="43" spans="1:19" ht="27" customHeight="1" x14ac:dyDescent="0.15">
      <c r="A43" s="152" t="s">
        <v>377</v>
      </c>
      <c r="B43" s="151" t="s">
        <v>376</v>
      </c>
      <c r="C43" s="150" t="s">
        <v>376</v>
      </c>
      <c r="D43" s="150" t="s">
        <v>376</v>
      </c>
      <c r="E43" s="150" t="s">
        <v>376</v>
      </c>
      <c r="F43" s="150" t="s">
        <v>376</v>
      </c>
      <c r="G43" s="150" t="s">
        <v>376</v>
      </c>
      <c r="H43" s="150" t="s">
        <v>376</v>
      </c>
      <c r="I43" s="150" t="s">
        <v>376</v>
      </c>
      <c r="J43" s="150" t="s">
        <v>376</v>
      </c>
      <c r="K43" s="236" t="s">
        <v>376</v>
      </c>
      <c r="L43" s="236" t="s">
        <v>376</v>
      </c>
      <c r="M43" s="236" t="s">
        <v>376</v>
      </c>
      <c r="N43" s="236" t="s">
        <v>376</v>
      </c>
      <c r="O43" s="236" t="s">
        <v>376</v>
      </c>
      <c r="P43" s="236" t="s">
        <v>376</v>
      </c>
      <c r="Q43" s="236" t="s">
        <v>376</v>
      </c>
      <c r="R43" s="236" t="s">
        <v>376</v>
      </c>
      <c r="S43" s="236" t="s">
        <v>376</v>
      </c>
    </row>
    <row r="44" spans="1:19" ht="5.0999999999999996" customHeight="1" x14ac:dyDescent="0.15">
      <c r="A44" s="84"/>
      <c r="B44" s="83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</row>
    <row r="45" spans="1:19" x14ac:dyDescent="0.15">
      <c r="A45" s="81" t="s">
        <v>392</v>
      </c>
      <c r="B45" s="80"/>
      <c r="C45" s="80"/>
      <c r="D45" s="80"/>
      <c r="E45" s="80"/>
      <c r="F45" s="80"/>
      <c r="G45" s="80"/>
      <c r="H45" s="80"/>
      <c r="I45" s="80"/>
      <c r="J45" s="79"/>
    </row>
  </sheetData>
  <mergeCells count="7">
    <mergeCell ref="A5:A7"/>
    <mergeCell ref="K6:P6"/>
    <mergeCell ref="Q6:S6"/>
    <mergeCell ref="K5:S5"/>
    <mergeCell ref="B5:J5"/>
    <mergeCell ref="H6:J6"/>
    <mergeCell ref="B6:G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7"/>
  <sheetViews>
    <sheetView zoomScaleNormal="100" workbookViewId="0">
      <selection activeCell="A12" sqref="A12:XFD13"/>
    </sheetView>
  </sheetViews>
  <sheetFormatPr defaultRowHeight="13.5" x14ac:dyDescent="0.15"/>
  <cols>
    <col min="1" max="1" width="10" style="163" customWidth="1"/>
    <col min="2" max="2" width="6.25" style="163" customWidth="1"/>
    <col min="3" max="3" width="10.5" style="163" customWidth="1"/>
    <col min="4" max="4" width="8.125" style="163" customWidth="1"/>
    <col min="5" max="9" width="7" style="163" customWidth="1"/>
    <col min="10" max="10" width="7.5" style="163" customWidth="1"/>
    <col min="11" max="11" width="9.75" style="163" customWidth="1"/>
    <col min="12" max="256" width="9" style="163"/>
    <col min="257" max="257" width="10" style="163" customWidth="1"/>
    <col min="258" max="258" width="6.25" style="163" customWidth="1"/>
    <col min="259" max="259" width="10.5" style="163" customWidth="1"/>
    <col min="260" max="260" width="8.125" style="163" customWidth="1"/>
    <col min="261" max="265" width="7" style="163" customWidth="1"/>
    <col min="266" max="266" width="7.5" style="163" customWidth="1"/>
    <col min="267" max="267" width="9.75" style="163" customWidth="1"/>
    <col min="268" max="512" width="9" style="163"/>
    <col min="513" max="513" width="10" style="163" customWidth="1"/>
    <col min="514" max="514" width="6.25" style="163" customWidth="1"/>
    <col min="515" max="515" width="10.5" style="163" customWidth="1"/>
    <col min="516" max="516" width="8.125" style="163" customWidth="1"/>
    <col min="517" max="521" width="7" style="163" customWidth="1"/>
    <col min="522" max="522" width="7.5" style="163" customWidth="1"/>
    <col min="523" max="523" width="9.75" style="163" customWidth="1"/>
    <col min="524" max="768" width="9" style="163"/>
    <col min="769" max="769" width="10" style="163" customWidth="1"/>
    <col min="770" max="770" width="6.25" style="163" customWidth="1"/>
    <col min="771" max="771" width="10.5" style="163" customWidth="1"/>
    <col min="772" max="772" width="8.125" style="163" customWidth="1"/>
    <col min="773" max="777" width="7" style="163" customWidth="1"/>
    <col min="778" max="778" width="7.5" style="163" customWidth="1"/>
    <col min="779" max="779" width="9.75" style="163" customWidth="1"/>
    <col min="780" max="1024" width="9" style="163"/>
    <col min="1025" max="1025" width="10" style="163" customWidth="1"/>
    <col min="1026" max="1026" width="6.25" style="163" customWidth="1"/>
    <col min="1027" max="1027" width="10.5" style="163" customWidth="1"/>
    <col min="1028" max="1028" width="8.125" style="163" customWidth="1"/>
    <col min="1029" max="1033" width="7" style="163" customWidth="1"/>
    <col min="1034" max="1034" width="7.5" style="163" customWidth="1"/>
    <col min="1035" max="1035" width="9.75" style="163" customWidth="1"/>
    <col min="1036" max="1280" width="9" style="163"/>
    <col min="1281" max="1281" width="10" style="163" customWidth="1"/>
    <col min="1282" max="1282" width="6.25" style="163" customWidth="1"/>
    <col min="1283" max="1283" width="10.5" style="163" customWidth="1"/>
    <col min="1284" max="1284" width="8.125" style="163" customWidth="1"/>
    <col min="1285" max="1289" width="7" style="163" customWidth="1"/>
    <col min="1290" max="1290" width="7.5" style="163" customWidth="1"/>
    <col min="1291" max="1291" width="9.75" style="163" customWidth="1"/>
    <col min="1292" max="1536" width="9" style="163"/>
    <col min="1537" max="1537" width="10" style="163" customWidth="1"/>
    <col min="1538" max="1538" width="6.25" style="163" customWidth="1"/>
    <col min="1539" max="1539" width="10.5" style="163" customWidth="1"/>
    <col min="1540" max="1540" width="8.125" style="163" customWidth="1"/>
    <col min="1541" max="1545" width="7" style="163" customWidth="1"/>
    <col min="1546" max="1546" width="7.5" style="163" customWidth="1"/>
    <col min="1547" max="1547" width="9.75" style="163" customWidth="1"/>
    <col min="1548" max="1792" width="9" style="163"/>
    <col min="1793" max="1793" width="10" style="163" customWidth="1"/>
    <col min="1794" max="1794" width="6.25" style="163" customWidth="1"/>
    <col min="1795" max="1795" width="10.5" style="163" customWidth="1"/>
    <col min="1796" max="1796" width="8.125" style="163" customWidth="1"/>
    <col min="1797" max="1801" width="7" style="163" customWidth="1"/>
    <col min="1802" max="1802" width="7.5" style="163" customWidth="1"/>
    <col min="1803" max="1803" width="9.75" style="163" customWidth="1"/>
    <col min="1804" max="2048" width="9" style="163"/>
    <col min="2049" max="2049" width="10" style="163" customWidth="1"/>
    <col min="2050" max="2050" width="6.25" style="163" customWidth="1"/>
    <col min="2051" max="2051" width="10.5" style="163" customWidth="1"/>
    <col min="2052" max="2052" width="8.125" style="163" customWidth="1"/>
    <col min="2053" max="2057" width="7" style="163" customWidth="1"/>
    <col min="2058" max="2058" width="7.5" style="163" customWidth="1"/>
    <col min="2059" max="2059" width="9.75" style="163" customWidth="1"/>
    <col min="2060" max="2304" width="9" style="163"/>
    <col min="2305" max="2305" width="10" style="163" customWidth="1"/>
    <col min="2306" max="2306" width="6.25" style="163" customWidth="1"/>
    <col min="2307" max="2307" width="10.5" style="163" customWidth="1"/>
    <col min="2308" max="2308" width="8.125" style="163" customWidth="1"/>
    <col min="2309" max="2313" width="7" style="163" customWidth="1"/>
    <col min="2314" max="2314" width="7.5" style="163" customWidth="1"/>
    <col min="2315" max="2315" width="9.75" style="163" customWidth="1"/>
    <col min="2316" max="2560" width="9" style="163"/>
    <col min="2561" max="2561" width="10" style="163" customWidth="1"/>
    <col min="2562" max="2562" width="6.25" style="163" customWidth="1"/>
    <col min="2563" max="2563" width="10.5" style="163" customWidth="1"/>
    <col min="2564" max="2564" width="8.125" style="163" customWidth="1"/>
    <col min="2565" max="2569" width="7" style="163" customWidth="1"/>
    <col min="2570" max="2570" width="7.5" style="163" customWidth="1"/>
    <col min="2571" max="2571" width="9.75" style="163" customWidth="1"/>
    <col min="2572" max="2816" width="9" style="163"/>
    <col min="2817" max="2817" width="10" style="163" customWidth="1"/>
    <col min="2818" max="2818" width="6.25" style="163" customWidth="1"/>
    <col min="2819" max="2819" width="10.5" style="163" customWidth="1"/>
    <col min="2820" max="2820" width="8.125" style="163" customWidth="1"/>
    <col min="2821" max="2825" width="7" style="163" customWidth="1"/>
    <col min="2826" max="2826" width="7.5" style="163" customWidth="1"/>
    <col min="2827" max="2827" width="9.75" style="163" customWidth="1"/>
    <col min="2828" max="3072" width="9" style="163"/>
    <col min="3073" max="3073" width="10" style="163" customWidth="1"/>
    <col min="3074" max="3074" width="6.25" style="163" customWidth="1"/>
    <col min="3075" max="3075" width="10.5" style="163" customWidth="1"/>
    <col min="3076" max="3076" width="8.125" style="163" customWidth="1"/>
    <col min="3077" max="3081" width="7" style="163" customWidth="1"/>
    <col min="3082" max="3082" width="7.5" style="163" customWidth="1"/>
    <col min="3083" max="3083" width="9.75" style="163" customWidth="1"/>
    <col min="3084" max="3328" width="9" style="163"/>
    <col min="3329" max="3329" width="10" style="163" customWidth="1"/>
    <col min="3330" max="3330" width="6.25" style="163" customWidth="1"/>
    <col min="3331" max="3331" width="10.5" style="163" customWidth="1"/>
    <col min="3332" max="3332" width="8.125" style="163" customWidth="1"/>
    <col min="3333" max="3337" width="7" style="163" customWidth="1"/>
    <col min="3338" max="3338" width="7.5" style="163" customWidth="1"/>
    <col min="3339" max="3339" width="9.75" style="163" customWidth="1"/>
    <col min="3340" max="3584" width="9" style="163"/>
    <col min="3585" max="3585" width="10" style="163" customWidth="1"/>
    <col min="3586" max="3586" width="6.25" style="163" customWidth="1"/>
    <col min="3587" max="3587" width="10.5" style="163" customWidth="1"/>
    <col min="3588" max="3588" width="8.125" style="163" customWidth="1"/>
    <col min="3589" max="3593" width="7" style="163" customWidth="1"/>
    <col min="3594" max="3594" width="7.5" style="163" customWidth="1"/>
    <col min="3595" max="3595" width="9.75" style="163" customWidth="1"/>
    <col min="3596" max="3840" width="9" style="163"/>
    <col min="3841" max="3841" width="10" style="163" customWidth="1"/>
    <col min="3842" max="3842" width="6.25" style="163" customWidth="1"/>
    <col min="3843" max="3843" width="10.5" style="163" customWidth="1"/>
    <col min="3844" max="3844" width="8.125" style="163" customWidth="1"/>
    <col min="3845" max="3849" width="7" style="163" customWidth="1"/>
    <col min="3850" max="3850" width="7.5" style="163" customWidth="1"/>
    <col min="3851" max="3851" width="9.75" style="163" customWidth="1"/>
    <col min="3852" max="4096" width="9" style="163"/>
    <col min="4097" max="4097" width="10" style="163" customWidth="1"/>
    <col min="4098" max="4098" width="6.25" style="163" customWidth="1"/>
    <col min="4099" max="4099" width="10.5" style="163" customWidth="1"/>
    <col min="4100" max="4100" width="8.125" style="163" customWidth="1"/>
    <col min="4101" max="4105" width="7" style="163" customWidth="1"/>
    <col min="4106" max="4106" width="7.5" style="163" customWidth="1"/>
    <col min="4107" max="4107" width="9.75" style="163" customWidth="1"/>
    <col min="4108" max="4352" width="9" style="163"/>
    <col min="4353" max="4353" width="10" style="163" customWidth="1"/>
    <col min="4354" max="4354" width="6.25" style="163" customWidth="1"/>
    <col min="4355" max="4355" width="10.5" style="163" customWidth="1"/>
    <col min="4356" max="4356" width="8.125" style="163" customWidth="1"/>
    <col min="4357" max="4361" width="7" style="163" customWidth="1"/>
    <col min="4362" max="4362" width="7.5" style="163" customWidth="1"/>
    <col min="4363" max="4363" width="9.75" style="163" customWidth="1"/>
    <col min="4364" max="4608" width="9" style="163"/>
    <col min="4609" max="4609" width="10" style="163" customWidth="1"/>
    <col min="4610" max="4610" width="6.25" style="163" customWidth="1"/>
    <col min="4611" max="4611" width="10.5" style="163" customWidth="1"/>
    <col min="4612" max="4612" width="8.125" style="163" customWidth="1"/>
    <col min="4613" max="4617" width="7" style="163" customWidth="1"/>
    <col min="4618" max="4618" width="7.5" style="163" customWidth="1"/>
    <col min="4619" max="4619" width="9.75" style="163" customWidth="1"/>
    <col min="4620" max="4864" width="9" style="163"/>
    <col min="4865" max="4865" width="10" style="163" customWidth="1"/>
    <col min="4866" max="4866" width="6.25" style="163" customWidth="1"/>
    <col min="4867" max="4867" width="10.5" style="163" customWidth="1"/>
    <col min="4868" max="4868" width="8.125" style="163" customWidth="1"/>
    <col min="4869" max="4873" width="7" style="163" customWidth="1"/>
    <col min="4874" max="4874" width="7.5" style="163" customWidth="1"/>
    <col min="4875" max="4875" width="9.75" style="163" customWidth="1"/>
    <col min="4876" max="5120" width="9" style="163"/>
    <col min="5121" max="5121" width="10" style="163" customWidth="1"/>
    <col min="5122" max="5122" width="6.25" style="163" customWidth="1"/>
    <col min="5123" max="5123" width="10.5" style="163" customWidth="1"/>
    <col min="5124" max="5124" width="8.125" style="163" customWidth="1"/>
    <col min="5125" max="5129" width="7" style="163" customWidth="1"/>
    <col min="5130" max="5130" width="7.5" style="163" customWidth="1"/>
    <col min="5131" max="5131" width="9.75" style="163" customWidth="1"/>
    <col min="5132" max="5376" width="9" style="163"/>
    <col min="5377" max="5377" width="10" style="163" customWidth="1"/>
    <col min="5378" max="5378" width="6.25" style="163" customWidth="1"/>
    <col min="5379" max="5379" width="10.5" style="163" customWidth="1"/>
    <col min="5380" max="5380" width="8.125" style="163" customWidth="1"/>
    <col min="5381" max="5385" width="7" style="163" customWidth="1"/>
    <col min="5386" max="5386" width="7.5" style="163" customWidth="1"/>
    <col min="5387" max="5387" width="9.75" style="163" customWidth="1"/>
    <col min="5388" max="5632" width="9" style="163"/>
    <col min="5633" max="5633" width="10" style="163" customWidth="1"/>
    <col min="5634" max="5634" width="6.25" style="163" customWidth="1"/>
    <col min="5635" max="5635" width="10.5" style="163" customWidth="1"/>
    <col min="5636" max="5636" width="8.125" style="163" customWidth="1"/>
    <col min="5637" max="5641" width="7" style="163" customWidth="1"/>
    <col min="5642" max="5642" width="7.5" style="163" customWidth="1"/>
    <col min="5643" max="5643" width="9.75" style="163" customWidth="1"/>
    <col min="5644" max="5888" width="9" style="163"/>
    <col min="5889" max="5889" width="10" style="163" customWidth="1"/>
    <col min="5890" max="5890" width="6.25" style="163" customWidth="1"/>
    <col min="5891" max="5891" width="10.5" style="163" customWidth="1"/>
    <col min="5892" max="5892" width="8.125" style="163" customWidth="1"/>
    <col min="5893" max="5897" width="7" style="163" customWidth="1"/>
    <col min="5898" max="5898" width="7.5" style="163" customWidth="1"/>
    <col min="5899" max="5899" width="9.75" style="163" customWidth="1"/>
    <col min="5900" max="6144" width="9" style="163"/>
    <col min="6145" max="6145" width="10" style="163" customWidth="1"/>
    <col min="6146" max="6146" width="6.25" style="163" customWidth="1"/>
    <col min="6147" max="6147" width="10.5" style="163" customWidth="1"/>
    <col min="6148" max="6148" width="8.125" style="163" customWidth="1"/>
    <col min="6149" max="6153" width="7" style="163" customWidth="1"/>
    <col min="6154" max="6154" width="7.5" style="163" customWidth="1"/>
    <col min="6155" max="6155" width="9.75" style="163" customWidth="1"/>
    <col min="6156" max="6400" width="9" style="163"/>
    <col min="6401" max="6401" width="10" style="163" customWidth="1"/>
    <col min="6402" max="6402" width="6.25" style="163" customWidth="1"/>
    <col min="6403" max="6403" width="10.5" style="163" customWidth="1"/>
    <col min="6404" max="6404" width="8.125" style="163" customWidth="1"/>
    <col min="6405" max="6409" width="7" style="163" customWidth="1"/>
    <col min="6410" max="6410" width="7.5" style="163" customWidth="1"/>
    <col min="6411" max="6411" width="9.75" style="163" customWidth="1"/>
    <col min="6412" max="6656" width="9" style="163"/>
    <col min="6657" max="6657" width="10" style="163" customWidth="1"/>
    <col min="6658" max="6658" width="6.25" style="163" customWidth="1"/>
    <col min="6659" max="6659" width="10.5" style="163" customWidth="1"/>
    <col min="6660" max="6660" width="8.125" style="163" customWidth="1"/>
    <col min="6661" max="6665" width="7" style="163" customWidth="1"/>
    <col min="6666" max="6666" width="7.5" style="163" customWidth="1"/>
    <col min="6667" max="6667" width="9.75" style="163" customWidth="1"/>
    <col min="6668" max="6912" width="9" style="163"/>
    <col min="6913" max="6913" width="10" style="163" customWidth="1"/>
    <col min="6914" max="6914" width="6.25" style="163" customWidth="1"/>
    <col min="6915" max="6915" width="10.5" style="163" customWidth="1"/>
    <col min="6916" max="6916" width="8.125" style="163" customWidth="1"/>
    <col min="6917" max="6921" width="7" style="163" customWidth="1"/>
    <col min="6922" max="6922" width="7.5" style="163" customWidth="1"/>
    <col min="6923" max="6923" width="9.75" style="163" customWidth="1"/>
    <col min="6924" max="7168" width="9" style="163"/>
    <col min="7169" max="7169" width="10" style="163" customWidth="1"/>
    <col min="7170" max="7170" width="6.25" style="163" customWidth="1"/>
    <col min="7171" max="7171" width="10.5" style="163" customWidth="1"/>
    <col min="7172" max="7172" width="8.125" style="163" customWidth="1"/>
    <col min="7173" max="7177" width="7" style="163" customWidth="1"/>
    <col min="7178" max="7178" width="7.5" style="163" customWidth="1"/>
    <col min="7179" max="7179" width="9.75" style="163" customWidth="1"/>
    <col min="7180" max="7424" width="9" style="163"/>
    <col min="7425" max="7425" width="10" style="163" customWidth="1"/>
    <col min="7426" max="7426" width="6.25" style="163" customWidth="1"/>
    <col min="7427" max="7427" width="10.5" style="163" customWidth="1"/>
    <col min="7428" max="7428" width="8.125" style="163" customWidth="1"/>
    <col min="7429" max="7433" width="7" style="163" customWidth="1"/>
    <col min="7434" max="7434" width="7.5" style="163" customWidth="1"/>
    <col min="7435" max="7435" width="9.75" style="163" customWidth="1"/>
    <col min="7436" max="7680" width="9" style="163"/>
    <col min="7681" max="7681" width="10" style="163" customWidth="1"/>
    <col min="7682" max="7682" width="6.25" style="163" customWidth="1"/>
    <col min="7683" max="7683" width="10.5" style="163" customWidth="1"/>
    <col min="7684" max="7684" width="8.125" style="163" customWidth="1"/>
    <col min="7685" max="7689" width="7" style="163" customWidth="1"/>
    <col min="7690" max="7690" width="7.5" style="163" customWidth="1"/>
    <col min="7691" max="7691" width="9.75" style="163" customWidth="1"/>
    <col min="7692" max="7936" width="9" style="163"/>
    <col min="7937" max="7937" width="10" style="163" customWidth="1"/>
    <col min="7938" max="7938" width="6.25" style="163" customWidth="1"/>
    <col min="7939" max="7939" width="10.5" style="163" customWidth="1"/>
    <col min="7940" max="7940" width="8.125" style="163" customWidth="1"/>
    <col min="7941" max="7945" width="7" style="163" customWidth="1"/>
    <col min="7946" max="7946" width="7.5" style="163" customWidth="1"/>
    <col min="7947" max="7947" width="9.75" style="163" customWidth="1"/>
    <col min="7948" max="8192" width="9" style="163"/>
    <col min="8193" max="8193" width="10" style="163" customWidth="1"/>
    <col min="8194" max="8194" width="6.25" style="163" customWidth="1"/>
    <col min="8195" max="8195" width="10.5" style="163" customWidth="1"/>
    <col min="8196" max="8196" width="8.125" style="163" customWidth="1"/>
    <col min="8197" max="8201" width="7" style="163" customWidth="1"/>
    <col min="8202" max="8202" width="7.5" style="163" customWidth="1"/>
    <col min="8203" max="8203" width="9.75" style="163" customWidth="1"/>
    <col min="8204" max="8448" width="9" style="163"/>
    <col min="8449" max="8449" width="10" style="163" customWidth="1"/>
    <col min="8450" max="8450" width="6.25" style="163" customWidth="1"/>
    <col min="8451" max="8451" width="10.5" style="163" customWidth="1"/>
    <col min="8452" max="8452" width="8.125" style="163" customWidth="1"/>
    <col min="8453" max="8457" width="7" style="163" customWidth="1"/>
    <col min="8458" max="8458" width="7.5" style="163" customWidth="1"/>
    <col min="8459" max="8459" width="9.75" style="163" customWidth="1"/>
    <col min="8460" max="8704" width="9" style="163"/>
    <col min="8705" max="8705" width="10" style="163" customWidth="1"/>
    <col min="8706" max="8706" width="6.25" style="163" customWidth="1"/>
    <col min="8707" max="8707" width="10.5" style="163" customWidth="1"/>
    <col min="8708" max="8708" width="8.125" style="163" customWidth="1"/>
    <col min="8709" max="8713" width="7" style="163" customWidth="1"/>
    <col min="8714" max="8714" width="7.5" style="163" customWidth="1"/>
    <col min="8715" max="8715" width="9.75" style="163" customWidth="1"/>
    <col min="8716" max="8960" width="9" style="163"/>
    <col min="8961" max="8961" width="10" style="163" customWidth="1"/>
    <col min="8962" max="8962" width="6.25" style="163" customWidth="1"/>
    <col min="8963" max="8963" width="10.5" style="163" customWidth="1"/>
    <col min="8964" max="8964" width="8.125" style="163" customWidth="1"/>
    <col min="8965" max="8969" width="7" style="163" customWidth="1"/>
    <col min="8970" max="8970" width="7.5" style="163" customWidth="1"/>
    <col min="8971" max="8971" width="9.75" style="163" customWidth="1"/>
    <col min="8972" max="9216" width="9" style="163"/>
    <col min="9217" max="9217" width="10" style="163" customWidth="1"/>
    <col min="9218" max="9218" width="6.25" style="163" customWidth="1"/>
    <col min="9219" max="9219" width="10.5" style="163" customWidth="1"/>
    <col min="9220" max="9220" width="8.125" style="163" customWidth="1"/>
    <col min="9221" max="9225" width="7" style="163" customWidth="1"/>
    <col min="9226" max="9226" width="7.5" style="163" customWidth="1"/>
    <col min="9227" max="9227" width="9.75" style="163" customWidth="1"/>
    <col min="9228" max="9472" width="9" style="163"/>
    <col min="9473" max="9473" width="10" style="163" customWidth="1"/>
    <col min="9474" max="9474" width="6.25" style="163" customWidth="1"/>
    <col min="9475" max="9475" width="10.5" style="163" customWidth="1"/>
    <col min="9476" max="9476" width="8.125" style="163" customWidth="1"/>
    <col min="9477" max="9481" width="7" style="163" customWidth="1"/>
    <col min="9482" max="9482" width="7.5" style="163" customWidth="1"/>
    <col min="9483" max="9483" width="9.75" style="163" customWidth="1"/>
    <col min="9484" max="9728" width="9" style="163"/>
    <col min="9729" max="9729" width="10" style="163" customWidth="1"/>
    <col min="9730" max="9730" width="6.25" style="163" customWidth="1"/>
    <col min="9731" max="9731" width="10.5" style="163" customWidth="1"/>
    <col min="9732" max="9732" width="8.125" style="163" customWidth="1"/>
    <col min="9733" max="9737" width="7" style="163" customWidth="1"/>
    <col min="9738" max="9738" width="7.5" style="163" customWidth="1"/>
    <col min="9739" max="9739" width="9.75" style="163" customWidth="1"/>
    <col min="9740" max="9984" width="9" style="163"/>
    <col min="9985" max="9985" width="10" style="163" customWidth="1"/>
    <col min="9986" max="9986" width="6.25" style="163" customWidth="1"/>
    <col min="9987" max="9987" width="10.5" style="163" customWidth="1"/>
    <col min="9988" max="9988" width="8.125" style="163" customWidth="1"/>
    <col min="9989" max="9993" width="7" style="163" customWidth="1"/>
    <col min="9994" max="9994" width="7.5" style="163" customWidth="1"/>
    <col min="9995" max="9995" width="9.75" style="163" customWidth="1"/>
    <col min="9996" max="10240" width="9" style="163"/>
    <col min="10241" max="10241" width="10" style="163" customWidth="1"/>
    <col min="10242" max="10242" width="6.25" style="163" customWidth="1"/>
    <col min="10243" max="10243" width="10.5" style="163" customWidth="1"/>
    <col min="10244" max="10244" width="8.125" style="163" customWidth="1"/>
    <col min="10245" max="10249" width="7" style="163" customWidth="1"/>
    <col min="10250" max="10250" width="7.5" style="163" customWidth="1"/>
    <col min="10251" max="10251" width="9.75" style="163" customWidth="1"/>
    <col min="10252" max="10496" width="9" style="163"/>
    <col min="10497" max="10497" width="10" style="163" customWidth="1"/>
    <col min="10498" max="10498" width="6.25" style="163" customWidth="1"/>
    <col min="10499" max="10499" width="10.5" style="163" customWidth="1"/>
    <col min="10500" max="10500" width="8.125" style="163" customWidth="1"/>
    <col min="10501" max="10505" width="7" style="163" customWidth="1"/>
    <col min="10506" max="10506" width="7.5" style="163" customWidth="1"/>
    <col min="10507" max="10507" width="9.75" style="163" customWidth="1"/>
    <col min="10508" max="10752" width="9" style="163"/>
    <col min="10753" max="10753" width="10" style="163" customWidth="1"/>
    <col min="10754" max="10754" width="6.25" style="163" customWidth="1"/>
    <col min="10755" max="10755" width="10.5" style="163" customWidth="1"/>
    <col min="10756" max="10756" width="8.125" style="163" customWidth="1"/>
    <col min="10757" max="10761" width="7" style="163" customWidth="1"/>
    <col min="10762" max="10762" width="7.5" style="163" customWidth="1"/>
    <col min="10763" max="10763" width="9.75" style="163" customWidth="1"/>
    <col min="10764" max="11008" width="9" style="163"/>
    <col min="11009" max="11009" width="10" style="163" customWidth="1"/>
    <col min="11010" max="11010" width="6.25" style="163" customWidth="1"/>
    <col min="11011" max="11011" width="10.5" style="163" customWidth="1"/>
    <col min="11012" max="11012" width="8.125" style="163" customWidth="1"/>
    <col min="11013" max="11017" width="7" style="163" customWidth="1"/>
    <col min="11018" max="11018" width="7.5" style="163" customWidth="1"/>
    <col min="11019" max="11019" width="9.75" style="163" customWidth="1"/>
    <col min="11020" max="11264" width="9" style="163"/>
    <col min="11265" max="11265" width="10" style="163" customWidth="1"/>
    <col min="11266" max="11266" width="6.25" style="163" customWidth="1"/>
    <col min="11267" max="11267" width="10.5" style="163" customWidth="1"/>
    <col min="11268" max="11268" width="8.125" style="163" customWidth="1"/>
    <col min="11269" max="11273" width="7" style="163" customWidth="1"/>
    <col min="11274" max="11274" width="7.5" style="163" customWidth="1"/>
    <col min="11275" max="11275" width="9.75" style="163" customWidth="1"/>
    <col min="11276" max="11520" width="9" style="163"/>
    <col min="11521" max="11521" width="10" style="163" customWidth="1"/>
    <col min="11522" max="11522" width="6.25" style="163" customWidth="1"/>
    <col min="11523" max="11523" width="10.5" style="163" customWidth="1"/>
    <col min="11524" max="11524" width="8.125" style="163" customWidth="1"/>
    <col min="11525" max="11529" width="7" style="163" customWidth="1"/>
    <col min="11530" max="11530" width="7.5" style="163" customWidth="1"/>
    <col min="11531" max="11531" width="9.75" style="163" customWidth="1"/>
    <col min="11532" max="11776" width="9" style="163"/>
    <col min="11777" max="11777" width="10" style="163" customWidth="1"/>
    <col min="11778" max="11778" width="6.25" style="163" customWidth="1"/>
    <col min="11779" max="11779" width="10.5" style="163" customWidth="1"/>
    <col min="11780" max="11780" width="8.125" style="163" customWidth="1"/>
    <col min="11781" max="11785" width="7" style="163" customWidth="1"/>
    <col min="11786" max="11786" width="7.5" style="163" customWidth="1"/>
    <col min="11787" max="11787" width="9.75" style="163" customWidth="1"/>
    <col min="11788" max="12032" width="9" style="163"/>
    <col min="12033" max="12033" width="10" style="163" customWidth="1"/>
    <col min="12034" max="12034" width="6.25" style="163" customWidth="1"/>
    <col min="12035" max="12035" width="10.5" style="163" customWidth="1"/>
    <col min="12036" max="12036" width="8.125" style="163" customWidth="1"/>
    <col min="12037" max="12041" width="7" style="163" customWidth="1"/>
    <col min="12042" max="12042" width="7.5" style="163" customWidth="1"/>
    <col min="12043" max="12043" width="9.75" style="163" customWidth="1"/>
    <col min="12044" max="12288" width="9" style="163"/>
    <col min="12289" max="12289" width="10" style="163" customWidth="1"/>
    <col min="12290" max="12290" width="6.25" style="163" customWidth="1"/>
    <col min="12291" max="12291" width="10.5" style="163" customWidth="1"/>
    <col min="12292" max="12292" width="8.125" style="163" customWidth="1"/>
    <col min="12293" max="12297" width="7" style="163" customWidth="1"/>
    <col min="12298" max="12298" width="7.5" style="163" customWidth="1"/>
    <col min="12299" max="12299" width="9.75" style="163" customWidth="1"/>
    <col min="12300" max="12544" width="9" style="163"/>
    <col min="12545" max="12545" width="10" style="163" customWidth="1"/>
    <col min="12546" max="12546" width="6.25" style="163" customWidth="1"/>
    <col min="12547" max="12547" width="10.5" style="163" customWidth="1"/>
    <col min="12548" max="12548" width="8.125" style="163" customWidth="1"/>
    <col min="12549" max="12553" width="7" style="163" customWidth="1"/>
    <col min="12554" max="12554" width="7.5" style="163" customWidth="1"/>
    <col min="12555" max="12555" width="9.75" style="163" customWidth="1"/>
    <col min="12556" max="12800" width="9" style="163"/>
    <col min="12801" max="12801" width="10" style="163" customWidth="1"/>
    <col min="12802" max="12802" width="6.25" style="163" customWidth="1"/>
    <col min="12803" max="12803" width="10.5" style="163" customWidth="1"/>
    <col min="12804" max="12804" width="8.125" style="163" customWidth="1"/>
    <col min="12805" max="12809" width="7" style="163" customWidth="1"/>
    <col min="12810" max="12810" width="7.5" style="163" customWidth="1"/>
    <col min="12811" max="12811" width="9.75" style="163" customWidth="1"/>
    <col min="12812" max="13056" width="9" style="163"/>
    <col min="13057" max="13057" width="10" style="163" customWidth="1"/>
    <col min="13058" max="13058" width="6.25" style="163" customWidth="1"/>
    <col min="13059" max="13059" width="10.5" style="163" customWidth="1"/>
    <col min="13060" max="13060" width="8.125" style="163" customWidth="1"/>
    <col min="13061" max="13065" width="7" style="163" customWidth="1"/>
    <col min="13066" max="13066" width="7.5" style="163" customWidth="1"/>
    <col min="13067" max="13067" width="9.75" style="163" customWidth="1"/>
    <col min="13068" max="13312" width="9" style="163"/>
    <col min="13313" max="13313" width="10" style="163" customWidth="1"/>
    <col min="13314" max="13314" width="6.25" style="163" customWidth="1"/>
    <col min="13315" max="13315" width="10.5" style="163" customWidth="1"/>
    <col min="13316" max="13316" width="8.125" style="163" customWidth="1"/>
    <col min="13317" max="13321" width="7" style="163" customWidth="1"/>
    <col min="13322" max="13322" width="7.5" style="163" customWidth="1"/>
    <col min="13323" max="13323" width="9.75" style="163" customWidth="1"/>
    <col min="13324" max="13568" width="9" style="163"/>
    <col min="13569" max="13569" width="10" style="163" customWidth="1"/>
    <col min="13570" max="13570" width="6.25" style="163" customWidth="1"/>
    <col min="13571" max="13571" width="10.5" style="163" customWidth="1"/>
    <col min="13572" max="13572" width="8.125" style="163" customWidth="1"/>
    <col min="13573" max="13577" width="7" style="163" customWidth="1"/>
    <col min="13578" max="13578" width="7.5" style="163" customWidth="1"/>
    <col min="13579" max="13579" width="9.75" style="163" customWidth="1"/>
    <col min="13580" max="13824" width="9" style="163"/>
    <col min="13825" max="13825" width="10" style="163" customWidth="1"/>
    <col min="13826" max="13826" width="6.25" style="163" customWidth="1"/>
    <col min="13827" max="13827" width="10.5" style="163" customWidth="1"/>
    <col min="13828" max="13828" width="8.125" style="163" customWidth="1"/>
    <col min="13829" max="13833" width="7" style="163" customWidth="1"/>
    <col min="13834" max="13834" width="7.5" style="163" customWidth="1"/>
    <col min="13835" max="13835" width="9.75" style="163" customWidth="1"/>
    <col min="13836" max="14080" width="9" style="163"/>
    <col min="14081" max="14081" width="10" style="163" customWidth="1"/>
    <col min="14082" max="14082" width="6.25" style="163" customWidth="1"/>
    <col min="14083" max="14083" width="10.5" style="163" customWidth="1"/>
    <col min="14084" max="14084" width="8.125" style="163" customWidth="1"/>
    <col min="14085" max="14089" width="7" style="163" customWidth="1"/>
    <col min="14090" max="14090" width="7.5" style="163" customWidth="1"/>
    <col min="14091" max="14091" width="9.75" style="163" customWidth="1"/>
    <col min="14092" max="14336" width="9" style="163"/>
    <col min="14337" max="14337" width="10" style="163" customWidth="1"/>
    <col min="14338" max="14338" width="6.25" style="163" customWidth="1"/>
    <col min="14339" max="14339" width="10.5" style="163" customWidth="1"/>
    <col min="14340" max="14340" width="8.125" style="163" customWidth="1"/>
    <col min="14341" max="14345" width="7" style="163" customWidth="1"/>
    <col min="14346" max="14346" width="7.5" style="163" customWidth="1"/>
    <col min="14347" max="14347" width="9.75" style="163" customWidth="1"/>
    <col min="14348" max="14592" width="9" style="163"/>
    <col min="14593" max="14593" width="10" style="163" customWidth="1"/>
    <col min="14594" max="14594" width="6.25" style="163" customWidth="1"/>
    <col min="14595" max="14595" width="10.5" style="163" customWidth="1"/>
    <col min="14596" max="14596" width="8.125" style="163" customWidth="1"/>
    <col min="14597" max="14601" width="7" style="163" customWidth="1"/>
    <col min="14602" max="14602" width="7.5" style="163" customWidth="1"/>
    <col min="14603" max="14603" width="9.75" style="163" customWidth="1"/>
    <col min="14604" max="14848" width="9" style="163"/>
    <col min="14849" max="14849" width="10" style="163" customWidth="1"/>
    <col min="14850" max="14850" width="6.25" style="163" customWidth="1"/>
    <col min="14851" max="14851" width="10.5" style="163" customWidth="1"/>
    <col min="14852" max="14852" width="8.125" style="163" customWidth="1"/>
    <col min="14853" max="14857" width="7" style="163" customWidth="1"/>
    <col min="14858" max="14858" width="7.5" style="163" customWidth="1"/>
    <col min="14859" max="14859" width="9.75" style="163" customWidth="1"/>
    <col min="14860" max="15104" width="9" style="163"/>
    <col min="15105" max="15105" width="10" style="163" customWidth="1"/>
    <col min="15106" max="15106" width="6.25" style="163" customWidth="1"/>
    <col min="15107" max="15107" width="10.5" style="163" customWidth="1"/>
    <col min="15108" max="15108" width="8.125" style="163" customWidth="1"/>
    <col min="15109" max="15113" width="7" style="163" customWidth="1"/>
    <col min="15114" max="15114" width="7.5" style="163" customWidth="1"/>
    <col min="15115" max="15115" width="9.75" style="163" customWidth="1"/>
    <col min="15116" max="15360" width="9" style="163"/>
    <col min="15361" max="15361" width="10" style="163" customWidth="1"/>
    <col min="15362" max="15362" width="6.25" style="163" customWidth="1"/>
    <col min="15363" max="15363" width="10.5" style="163" customWidth="1"/>
    <col min="15364" max="15364" width="8.125" style="163" customWidth="1"/>
    <col min="15365" max="15369" width="7" style="163" customWidth="1"/>
    <col min="15370" max="15370" width="7.5" style="163" customWidth="1"/>
    <col min="15371" max="15371" width="9.75" style="163" customWidth="1"/>
    <col min="15372" max="15616" width="9" style="163"/>
    <col min="15617" max="15617" width="10" style="163" customWidth="1"/>
    <col min="15618" max="15618" width="6.25" style="163" customWidth="1"/>
    <col min="15619" max="15619" width="10.5" style="163" customWidth="1"/>
    <col min="15620" max="15620" width="8.125" style="163" customWidth="1"/>
    <col min="15621" max="15625" width="7" style="163" customWidth="1"/>
    <col min="15626" max="15626" width="7.5" style="163" customWidth="1"/>
    <col min="15627" max="15627" width="9.75" style="163" customWidth="1"/>
    <col min="15628" max="15872" width="9" style="163"/>
    <col min="15873" max="15873" width="10" style="163" customWidth="1"/>
    <col min="15874" max="15874" width="6.25" style="163" customWidth="1"/>
    <col min="15875" max="15875" width="10.5" style="163" customWidth="1"/>
    <col min="15876" max="15876" width="8.125" style="163" customWidth="1"/>
    <col min="15877" max="15881" width="7" style="163" customWidth="1"/>
    <col min="15882" max="15882" width="7.5" style="163" customWidth="1"/>
    <col min="15883" max="15883" width="9.75" style="163" customWidth="1"/>
    <col min="15884" max="16128" width="9" style="163"/>
    <col min="16129" max="16129" width="10" style="163" customWidth="1"/>
    <col min="16130" max="16130" width="6.25" style="163" customWidth="1"/>
    <col min="16131" max="16131" width="10.5" style="163" customWidth="1"/>
    <col min="16132" max="16132" width="8.125" style="163" customWidth="1"/>
    <col min="16133" max="16137" width="7" style="163" customWidth="1"/>
    <col min="16138" max="16138" width="7.5" style="163" customWidth="1"/>
    <col min="16139" max="16139" width="9.75" style="163" customWidth="1"/>
    <col min="16140" max="16384" width="9" style="163"/>
  </cols>
  <sheetData>
    <row r="1" spans="1:11" ht="24" customHeight="1" x14ac:dyDescent="0.15">
      <c r="A1" s="160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1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187" customFormat="1" ht="15.6" customHeight="1" x14ac:dyDescent="0.4">
      <c r="A3" s="281" t="s">
        <v>258</v>
      </c>
      <c r="B3" s="326" t="s">
        <v>257</v>
      </c>
      <c r="C3" s="326" t="s">
        <v>256</v>
      </c>
      <c r="D3" s="279" t="s">
        <v>255</v>
      </c>
      <c r="E3" s="283"/>
      <c r="F3" s="283"/>
      <c r="G3" s="283"/>
      <c r="H3" s="283"/>
      <c r="I3" s="283"/>
      <c r="J3" s="281"/>
      <c r="K3" s="279" t="s">
        <v>254</v>
      </c>
    </row>
    <row r="4" spans="1:11" s="187" customFormat="1" ht="15.6" customHeight="1" x14ac:dyDescent="0.4">
      <c r="A4" s="282"/>
      <c r="B4" s="327"/>
      <c r="C4" s="327"/>
      <c r="D4" s="15" t="s">
        <v>253</v>
      </c>
      <c r="E4" s="15" t="s">
        <v>252</v>
      </c>
      <c r="F4" s="15" t="s">
        <v>251</v>
      </c>
      <c r="G4" s="15" t="s">
        <v>250</v>
      </c>
      <c r="H4" s="15" t="s">
        <v>249</v>
      </c>
      <c r="I4" s="15" t="s">
        <v>248</v>
      </c>
      <c r="J4" s="15" t="s">
        <v>247</v>
      </c>
      <c r="K4" s="280"/>
    </row>
    <row r="5" spans="1:11" ht="10.5" customHeight="1" x14ac:dyDescent="0.15">
      <c r="A5" s="11"/>
      <c r="B5" s="92"/>
      <c r="C5" s="11"/>
      <c r="D5" s="11"/>
      <c r="E5" s="11"/>
      <c r="F5" s="11"/>
      <c r="G5" s="11"/>
      <c r="H5" s="11"/>
      <c r="I5" s="11"/>
      <c r="J5" s="11"/>
      <c r="K5" s="11"/>
    </row>
    <row r="6" spans="1:11" s="65" customFormat="1" ht="17.100000000000001" customHeight="1" x14ac:dyDescent="0.15">
      <c r="A6" s="67" t="s">
        <v>383</v>
      </c>
      <c r="B6" s="6">
        <v>8</v>
      </c>
      <c r="C6" s="7">
        <v>395177</v>
      </c>
      <c r="D6" s="7">
        <v>39324</v>
      </c>
      <c r="E6" s="7">
        <v>1215</v>
      </c>
      <c r="F6" s="7">
        <v>602</v>
      </c>
      <c r="G6" s="7">
        <v>3815</v>
      </c>
      <c r="H6" s="7">
        <v>72</v>
      </c>
      <c r="I6" s="7">
        <v>1571</v>
      </c>
      <c r="J6" s="7">
        <v>32049</v>
      </c>
      <c r="K6" s="7">
        <v>355853</v>
      </c>
    </row>
    <row r="7" spans="1:11" s="65" customFormat="1" ht="16.5" customHeight="1" x14ac:dyDescent="0.15">
      <c r="A7" s="11">
        <v>28</v>
      </c>
      <c r="B7" s="6">
        <v>8</v>
      </c>
      <c r="C7" s="7">
        <v>381564</v>
      </c>
      <c r="D7" s="7">
        <v>39572</v>
      </c>
      <c r="E7" s="7">
        <v>1300</v>
      </c>
      <c r="F7" s="7">
        <v>294</v>
      </c>
      <c r="G7" s="7">
        <v>3316</v>
      </c>
      <c r="H7" s="7">
        <v>47</v>
      </c>
      <c r="I7" s="7">
        <v>3106</v>
      </c>
      <c r="J7" s="7">
        <v>31509</v>
      </c>
      <c r="K7" s="7">
        <v>341992</v>
      </c>
    </row>
    <row r="8" spans="1:11" s="65" customFormat="1" ht="16.5" customHeight="1" x14ac:dyDescent="0.15">
      <c r="A8" s="11">
        <v>29</v>
      </c>
      <c r="B8" s="6">
        <v>8</v>
      </c>
      <c r="C8" s="7">
        <v>372102</v>
      </c>
      <c r="D8" s="7">
        <v>34503</v>
      </c>
      <c r="E8" s="7">
        <v>1941</v>
      </c>
      <c r="F8" s="7">
        <v>498</v>
      </c>
      <c r="G8" s="7">
        <v>2968</v>
      </c>
      <c r="H8" s="7">
        <v>45</v>
      </c>
      <c r="I8" s="7">
        <v>3327</v>
      </c>
      <c r="J8" s="7">
        <v>25724</v>
      </c>
      <c r="K8" s="7">
        <v>337599</v>
      </c>
    </row>
    <row r="9" spans="1:11" s="65" customFormat="1" ht="16.5" customHeight="1" x14ac:dyDescent="0.15">
      <c r="A9" s="67">
        <v>30</v>
      </c>
      <c r="B9" s="6">
        <v>8</v>
      </c>
      <c r="C9" s="7">
        <v>355133</v>
      </c>
      <c r="D9" s="7">
        <v>35443</v>
      </c>
      <c r="E9" s="7">
        <v>4522</v>
      </c>
      <c r="F9" s="7">
        <v>542</v>
      </c>
      <c r="G9" s="7">
        <v>3002</v>
      </c>
      <c r="H9" s="7">
        <v>28</v>
      </c>
      <c r="I9" s="7">
        <v>3486</v>
      </c>
      <c r="J9" s="7">
        <v>23863</v>
      </c>
      <c r="K9" s="7">
        <v>319690</v>
      </c>
    </row>
    <row r="10" spans="1:11" s="65" customFormat="1" ht="16.5" customHeight="1" x14ac:dyDescent="0.15">
      <c r="A10" s="67" t="s">
        <v>111</v>
      </c>
      <c r="B10" s="6">
        <v>8</v>
      </c>
      <c r="C10" s="7">
        <v>350109</v>
      </c>
      <c r="D10" s="7">
        <v>35517</v>
      </c>
      <c r="E10" s="7">
        <v>4274</v>
      </c>
      <c r="F10" s="7">
        <v>466</v>
      </c>
      <c r="G10" s="7">
        <v>2637</v>
      </c>
      <c r="H10" s="7">
        <v>15</v>
      </c>
      <c r="I10" s="7">
        <v>3070</v>
      </c>
      <c r="J10" s="7">
        <v>25055</v>
      </c>
      <c r="K10" s="7">
        <v>314592</v>
      </c>
    </row>
    <row r="11" spans="1:11" s="65" customFormat="1" ht="16.5" customHeight="1" x14ac:dyDescent="0.15">
      <c r="A11" s="11">
        <v>2</v>
      </c>
      <c r="B11" s="138">
        <v>8</v>
      </c>
      <c r="C11" s="28">
        <v>146530</v>
      </c>
      <c r="D11" s="28">
        <v>5757</v>
      </c>
      <c r="E11" s="28">
        <v>646</v>
      </c>
      <c r="F11" s="28">
        <v>233</v>
      </c>
      <c r="G11" s="28">
        <v>1213</v>
      </c>
      <c r="H11" s="238" t="s">
        <v>393</v>
      </c>
      <c r="I11" s="28">
        <v>1049</v>
      </c>
      <c r="J11" s="28">
        <v>2269</v>
      </c>
      <c r="K11" s="28">
        <v>140773</v>
      </c>
    </row>
    <row r="12" spans="1:11" s="65" customFormat="1" ht="16.5" customHeight="1" x14ac:dyDescent="0.15">
      <c r="A12" s="67">
        <v>3</v>
      </c>
      <c r="B12" s="138">
        <v>8</v>
      </c>
      <c r="C12" s="28">
        <v>153103</v>
      </c>
      <c r="D12" s="28">
        <v>8679</v>
      </c>
      <c r="E12" s="28">
        <v>908</v>
      </c>
      <c r="F12" s="28">
        <v>85</v>
      </c>
      <c r="G12" s="28">
        <v>1791</v>
      </c>
      <c r="H12" s="238" t="s">
        <v>393</v>
      </c>
      <c r="I12" s="28">
        <v>2692</v>
      </c>
      <c r="J12" s="28">
        <v>3203</v>
      </c>
      <c r="K12" s="28">
        <v>144424</v>
      </c>
    </row>
    <row r="13" spans="1:11" s="65" customFormat="1" ht="16.5" customHeight="1" x14ac:dyDescent="0.15">
      <c r="A13" s="67">
        <v>4</v>
      </c>
      <c r="B13" s="138">
        <v>8</v>
      </c>
      <c r="C13" s="28">
        <v>197840</v>
      </c>
      <c r="D13" s="27">
        <v>16432</v>
      </c>
      <c r="E13" s="28">
        <v>1448</v>
      </c>
      <c r="F13" s="28">
        <v>216</v>
      </c>
      <c r="G13" s="28">
        <v>3040</v>
      </c>
      <c r="H13" s="238" t="s">
        <v>393</v>
      </c>
      <c r="I13" s="28">
        <v>3637</v>
      </c>
      <c r="J13" s="28">
        <v>8091</v>
      </c>
      <c r="K13" s="28">
        <v>181408</v>
      </c>
    </row>
    <row r="14" spans="1:11" x14ac:dyDescent="0.15">
      <c r="A14" s="91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15">
      <c r="A15" s="65" t="s">
        <v>246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7" spans="1:4" x14ac:dyDescent="0.15">
      <c r="A17" s="189" t="s">
        <v>394</v>
      </c>
      <c r="D17" s="164"/>
    </row>
  </sheetData>
  <mergeCells count="5">
    <mergeCell ref="K3:K4"/>
    <mergeCell ref="A3:A4"/>
    <mergeCell ref="D3:J3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zoomScaleNormal="100" workbookViewId="0">
      <selection activeCell="G22" sqref="G22"/>
    </sheetView>
  </sheetViews>
  <sheetFormatPr defaultRowHeight="13.5" x14ac:dyDescent="0.15"/>
  <cols>
    <col min="1" max="1" width="11.625" style="163" customWidth="1"/>
    <col min="2" max="9" width="10.75" style="163" customWidth="1"/>
    <col min="10" max="256" width="9" style="163"/>
    <col min="257" max="257" width="11.625" style="163" customWidth="1"/>
    <col min="258" max="265" width="10.75" style="163" customWidth="1"/>
    <col min="266" max="512" width="9" style="163"/>
    <col min="513" max="513" width="11.625" style="163" customWidth="1"/>
    <col min="514" max="521" width="10.75" style="163" customWidth="1"/>
    <col min="522" max="768" width="9" style="163"/>
    <col min="769" max="769" width="11.625" style="163" customWidth="1"/>
    <col min="770" max="777" width="10.75" style="163" customWidth="1"/>
    <col min="778" max="1024" width="9" style="163"/>
    <col min="1025" max="1025" width="11.625" style="163" customWidth="1"/>
    <col min="1026" max="1033" width="10.75" style="163" customWidth="1"/>
    <col min="1034" max="1280" width="9" style="163"/>
    <col min="1281" max="1281" width="11.625" style="163" customWidth="1"/>
    <col min="1282" max="1289" width="10.75" style="163" customWidth="1"/>
    <col min="1290" max="1536" width="9" style="163"/>
    <col min="1537" max="1537" width="11.625" style="163" customWidth="1"/>
    <col min="1538" max="1545" width="10.75" style="163" customWidth="1"/>
    <col min="1546" max="1792" width="9" style="163"/>
    <col min="1793" max="1793" width="11.625" style="163" customWidth="1"/>
    <col min="1794" max="1801" width="10.75" style="163" customWidth="1"/>
    <col min="1802" max="2048" width="9" style="163"/>
    <col min="2049" max="2049" width="11.625" style="163" customWidth="1"/>
    <col min="2050" max="2057" width="10.75" style="163" customWidth="1"/>
    <col min="2058" max="2304" width="9" style="163"/>
    <col min="2305" max="2305" width="11.625" style="163" customWidth="1"/>
    <col min="2306" max="2313" width="10.75" style="163" customWidth="1"/>
    <col min="2314" max="2560" width="9" style="163"/>
    <col min="2561" max="2561" width="11.625" style="163" customWidth="1"/>
    <col min="2562" max="2569" width="10.75" style="163" customWidth="1"/>
    <col min="2570" max="2816" width="9" style="163"/>
    <col min="2817" max="2817" width="11.625" style="163" customWidth="1"/>
    <col min="2818" max="2825" width="10.75" style="163" customWidth="1"/>
    <col min="2826" max="3072" width="9" style="163"/>
    <col min="3073" max="3073" width="11.625" style="163" customWidth="1"/>
    <col min="3074" max="3081" width="10.75" style="163" customWidth="1"/>
    <col min="3082" max="3328" width="9" style="163"/>
    <col min="3329" max="3329" width="11.625" style="163" customWidth="1"/>
    <col min="3330" max="3337" width="10.75" style="163" customWidth="1"/>
    <col min="3338" max="3584" width="9" style="163"/>
    <col min="3585" max="3585" width="11.625" style="163" customWidth="1"/>
    <col min="3586" max="3593" width="10.75" style="163" customWidth="1"/>
    <col min="3594" max="3840" width="9" style="163"/>
    <col min="3841" max="3841" width="11.625" style="163" customWidth="1"/>
    <col min="3842" max="3849" width="10.75" style="163" customWidth="1"/>
    <col min="3850" max="4096" width="9" style="163"/>
    <col min="4097" max="4097" width="11.625" style="163" customWidth="1"/>
    <col min="4098" max="4105" width="10.75" style="163" customWidth="1"/>
    <col min="4106" max="4352" width="9" style="163"/>
    <col min="4353" max="4353" width="11.625" style="163" customWidth="1"/>
    <col min="4354" max="4361" width="10.75" style="163" customWidth="1"/>
    <col min="4362" max="4608" width="9" style="163"/>
    <col min="4609" max="4609" width="11.625" style="163" customWidth="1"/>
    <col min="4610" max="4617" width="10.75" style="163" customWidth="1"/>
    <col min="4618" max="4864" width="9" style="163"/>
    <col min="4865" max="4865" width="11.625" style="163" customWidth="1"/>
    <col min="4866" max="4873" width="10.75" style="163" customWidth="1"/>
    <col min="4874" max="5120" width="9" style="163"/>
    <col min="5121" max="5121" width="11.625" style="163" customWidth="1"/>
    <col min="5122" max="5129" width="10.75" style="163" customWidth="1"/>
    <col min="5130" max="5376" width="9" style="163"/>
    <col min="5377" max="5377" width="11.625" style="163" customWidth="1"/>
    <col min="5378" max="5385" width="10.75" style="163" customWidth="1"/>
    <col min="5386" max="5632" width="9" style="163"/>
    <col min="5633" max="5633" width="11.625" style="163" customWidth="1"/>
    <col min="5634" max="5641" width="10.75" style="163" customWidth="1"/>
    <col min="5642" max="5888" width="9" style="163"/>
    <col min="5889" max="5889" width="11.625" style="163" customWidth="1"/>
    <col min="5890" max="5897" width="10.75" style="163" customWidth="1"/>
    <col min="5898" max="6144" width="9" style="163"/>
    <col min="6145" max="6145" width="11.625" style="163" customWidth="1"/>
    <col min="6146" max="6153" width="10.75" style="163" customWidth="1"/>
    <col min="6154" max="6400" width="9" style="163"/>
    <col min="6401" max="6401" width="11.625" style="163" customWidth="1"/>
    <col min="6402" max="6409" width="10.75" style="163" customWidth="1"/>
    <col min="6410" max="6656" width="9" style="163"/>
    <col min="6657" max="6657" width="11.625" style="163" customWidth="1"/>
    <col min="6658" max="6665" width="10.75" style="163" customWidth="1"/>
    <col min="6666" max="6912" width="9" style="163"/>
    <col min="6913" max="6913" width="11.625" style="163" customWidth="1"/>
    <col min="6914" max="6921" width="10.75" style="163" customWidth="1"/>
    <col min="6922" max="7168" width="9" style="163"/>
    <col min="7169" max="7169" width="11.625" style="163" customWidth="1"/>
    <col min="7170" max="7177" width="10.75" style="163" customWidth="1"/>
    <col min="7178" max="7424" width="9" style="163"/>
    <col min="7425" max="7425" width="11.625" style="163" customWidth="1"/>
    <col min="7426" max="7433" width="10.75" style="163" customWidth="1"/>
    <col min="7434" max="7680" width="9" style="163"/>
    <col min="7681" max="7681" width="11.625" style="163" customWidth="1"/>
    <col min="7682" max="7689" width="10.75" style="163" customWidth="1"/>
    <col min="7690" max="7936" width="9" style="163"/>
    <col min="7937" max="7937" width="11.625" style="163" customWidth="1"/>
    <col min="7938" max="7945" width="10.75" style="163" customWidth="1"/>
    <col min="7946" max="8192" width="9" style="163"/>
    <col min="8193" max="8193" width="11.625" style="163" customWidth="1"/>
    <col min="8194" max="8201" width="10.75" style="163" customWidth="1"/>
    <col min="8202" max="8448" width="9" style="163"/>
    <col min="8449" max="8449" width="11.625" style="163" customWidth="1"/>
    <col min="8450" max="8457" width="10.75" style="163" customWidth="1"/>
    <col min="8458" max="8704" width="9" style="163"/>
    <col min="8705" max="8705" width="11.625" style="163" customWidth="1"/>
    <col min="8706" max="8713" width="10.75" style="163" customWidth="1"/>
    <col min="8714" max="8960" width="9" style="163"/>
    <col min="8961" max="8961" width="11.625" style="163" customWidth="1"/>
    <col min="8962" max="8969" width="10.75" style="163" customWidth="1"/>
    <col min="8970" max="9216" width="9" style="163"/>
    <col min="9217" max="9217" width="11.625" style="163" customWidth="1"/>
    <col min="9218" max="9225" width="10.75" style="163" customWidth="1"/>
    <col min="9226" max="9472" width="9" style="163"/>
    <col min="9473" max="9473" width="11.625" style="163" customWidth="1"/>
    <col min="9474" max="9481" width="10.75" style="163" customWidth="1"/>
    <col min="9482" max="9728" width="9" style="163"/>
    <col min="9729" max="9729" width="11.625" style="163" customWidth="1"/>
    <col min="9730" max="9737" width="10.75" style="163" customWidth="1"/>
    <col min="9738" max="9984" width="9" style="163"/>
    <col min="9985" max="9985" width="11.625" style="163" customWidth="1"/>
    <col min="9986" max="9993" width="10.75" style="163" customWidth="1"/>
    <col min="9994" max="10240" width="9" style="163"/>
    <col min="10241" max="10241" width="11.625" style="163" customWidth="1"/>
    <col min="10242" max="10249" width="10.75" style="163" customWidth="1"/>
    <col min="10250" max="10496" width="9" style="163"/>
    <col min="10497" max="10497" width="11.625" style="163" customWidth="1"/>
    <col min="10498" max="10505" width="10.75" style="163" customWidth="1"/>
    <col min="10506" max="10752" width="9" style="163"/>
    <col min="10753" max="10753" width="11.625" style="163" customWidth="1"/>
    <col min="10754" max="10761" width="10.75" style="163" customWidth="1"/>
    <col min="10762" max="11008" width="9" style="163"/>
    <col min="11009" max="11009" width="11.625" style="163" customWidth="1"/>
    <col min="11010" max="11017" width="10.75" style="163" customWidth="1"/>
    <col min="11018" max="11264" width="9" style="163"/>
    <col min="11265" max="11265" width="11.625" style="163" customWidth="1"/>
    <col min="11266" max="11273" width="10.75" style="163" customWidth="1"/>
    <col min="11274" max="11520" width="9" style="163"/>
    <col min="11521" max="11521" width="11.625" style="163" customWidth="1"/>
    <col min="11522" max="11529" width="10.75" style="163" customWidth="1"/>
    <col min="11530" max="11776" width="9" style="163"/>
    <col min="11777" max="11777" width="11.625" style="163" customWidth="1"/>
    <col min="11778" max="11785" width="10.75" style="163" customWidth="1"/>
    <col min="11786" max="12032" width="9" style="163"/>
    <col min="12033" max="12033" width="11.625" style="163" customWidth="1"/>
    <col min="12034" max="12041" width="10.75" style="163" customWidth="1"/>
    <col min="12042" max="12288" width="9" style="163"/>
    <col min="12289" max="12289" width="11.625" style="163" customWidth="1"/>
    <col min="12290" max="12297" width="10.75" style="163" customWidth="1"/>
    <col min="12298" max="12544" width="9" style="163"/>
    <col min="12545" max="12545" width="11.625" style="163" customWidth="1"/>
    <col min="12546" max="12553" width="10.75" style="163" customWidth="1"/>
    <col min="12554" max="12800" width="9" style="163"/>
    <col min="12801" max="12801" width="11.625" style="163" customWidth="1"/>
    <col min="12802" max="12809" width="10.75" style="163" customWidth="1"/>
    <col min="12810" max="13056" width="9" style="163"/>
    <col min="13057" max="13057" width="11.625" style="163" customWidth="1"/>
    <col min="13058" max="13065" width="10.75" style="163" customWidth="1"/>
    <col min="13066" max="13312" width="9" style="163"/>
    <col min="13313" max="13313" width="11.625" style="163" customWidth="1"/>
    <col min="13314" max="13321" width="10.75" style="163" customWidth="1"/>
    <col min="13322" max="13568" width="9" style="163"/>
    <col min="13569" max="13569" width="11.625" style="163" customWidth="1"/>
    <col min="13570" max="13577" width="10.75" style="163" customWidth="1"/>
    <col min="13578" max="13824" width="9" style="163"/>
    <col min="13825" max="13825" width="11.625" style="163" customWidth="1"/>
    <col min="13826" max="13833" width="10.75" style="163" customWidth="1"/>
    <col min="13834" max="14080" width="9" style="163"/>
    <col min="14081" max="14081" width="11.625" style="163" customWidth="1"/>
    <col min="14082" max="14089" width="10.75" style="163" customWidth="1"/>
    <col min="14090" max="14336" width="9" style="163"/>
    <col min="14337" max="14337" width="11.625" style="163" customWidth="1"/>
    <col min="14338" max="14345" width="10.75" style="163" customWidth="1"/>
    <col min="14346" max="14592" width="9" style="163"/>
    <col min="14593" max="14593" width="11.625" style="163" customWidth="1"/>
    <col min="14594" max="14601" width="10.75" style="163" customWidth="1"/>
    <col min="14602" max="14848" width="9" style="163"/>
    <col min="14849" max="14849" width="11.625" style="163" customWidth="1"/>
    <col min="14850" max="14857" width="10.75" style="163" customWidth="1"/>
    <col min="14858" max="15104" width="9" style="163"/>
    <col min="15105" max="15105" width="11.625" style="163" customWidth="1"/>
    <col min="15106" max="15113" width="10.75" style="163" customWidth="1"/>
    <col min="15114" max="15360" width="9" style="163"/>
    <col min="15361" max="15361" width="11.625" style="163" customWidth="1"/>
    <col min="15362" max="15369" width="10.75" style="163" customWidth="1"/>
    <col min="15370" max="15616" width="9" style="163"/>
    <col min="15617" max="15617" width="11.625" style="163" customWidth="1"/>
    <col min="15618" max="15625" width="10.75" style="163" customWidth="1"/>
    <col min="15626" max="15872" width="9" style="163"/>
    <col min="15873" max="15873" width="11.625" style="163" customWidth="1"/>
    <col min="15874" max="15881" width="10.75" style="163" customWidth="1"/>
    <col min="15882" max="16128" width="9" style="163"/>
    <col min="16129" max="16129" width="11.625" style="163" customWidth="1"/>
    <col min="16130" max="16137" width="10.75" style="163" customWidth="1"/>
    <col min="16138" max="16384" width="9" style="163"/>
  </cols>
  <sheetData>
    <row r="1" spans="1:9" ht="24" customHeight="1" x14ac:dyDescent="0.15">
      <c r="A1" s="160" t="s">
        <v>266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16"/>
      <c r="B2" s="1"/>
      <c r="C2" s="1"/>
      <c r="D2" s="1"/>
      <c r="E2" s="1"/>
      <c r="F2" s="1"/>
      <c r="G2" s="1"/>
      <c r="H2" s="1"/>
      <c r="I2" s="1"/>
    </row>
    <row r="3" spans="1:9" s="187" customFormat="1" ht="15" customHeight="1" x14ac:dyDescent="0.4">
      <c r="A3" s="281" t="s">
        <v>70</v>
      </c>
      <c r="B3" s="334" t="s">
        <v>66</v>
      </c>
      <c r="C3" s="335"/>
      <c r="D3" s="334" t="s">
        <v>265</v>
      </c>
      <c r="E3" s="335"/>
      <c r="F3" s="334" t="s">
        <v>264</v>
      </c>
      <c r="G3" s="335"/>
      <c r="H3" s="93" t="s">
        <v>263</v>
      </c>
      <c r="I3" s="93"/>
    </row>
    <row r="4" spans="1:9" s="187" customFormat="1" ht="15" customHeight="1" x14ac:dyDescent="0.4">
      <c r="A4" s="282"/>
      <c r="B4" s="15" t="s">
        <v>262</v>
      </c>
      <c r="C4" s="15" t="s">
        <v>261</v>
      </c>
      <c r="D4" s="15" t="s">
        <v>262</v>
      </c>
      <c r="E4" s="15" t="s">
        <v>261</v>
      </c>
      <c r="F4" s="15" t="s">
        <v>262</v>
      </c>
      <c r="G4" s="15" t="s">
        <v>261</v>
      </c>
      <c r="H4" s="262" t="s">
        <v>262</v>
      </c>
      <c r="I4" s="265" t="s">
        <v>261</v>
      </c>
    </row>
    <row r="5" spans="1:9" ht="10.5" customHeight="1" x14ac:dyDescent="0.15">
      <c r="A5" s="67"/>
      <c r="B5" s="11"/>
      <c r="C5" s="11"/>
      <c r="D5" s="11"/>
      <c r="E5" s="11"/>
      <c r="F5" s="11"/>
      <c r="G5" s="11"/>
      <c r="H5" s="11"/>
      <c r="I5" s="11"/>
    </row>
    <row r="6" spans="1:9" s="7" customFormat="1" ht="16.5" customHeight="1" x14ac:dyDescent="0.15">
      <c r="A6" s="31" t="s">
        <v>383</v>
      </c>
      <c r="B6" s="6">
        <v>35681</v>
      </c>
      <c r="C6" s="7">
        <v>49418</v>
      </c>
      <c r="D6" s="7">
        <v>21439</v>
      </c>
      <c r="E6" s="7">
        <v>32959</v>
      </c>
      <c r="F6" s="7">
        <v>844</v>
      </c>
      <c r="G6" s="7">
        <v>1256</v>
      </c>
      <c r="H6" s="7">
        <v>13398</v>
      </c>
      <c r="I6" s="7">
        <v>15203</v>
      </c>
    </row>
    <row r="7" spans="1:9" s="7" customFormat="1" ht="16.5" customHeight="1" x14ac:dyDescent="0.15">
      <c r="A7" s="254">
        <v>28</v>
      </c>
      <c r="B7" s="6">
        <v>35500</v>
      </c>
      <c r="C7" s="7">
        <v>48166</v>
      </c>
      <c r="D7" s="7">
        <v>21596</v>
      </c>
      <c r="E7" s="7">
        <v>32611</v>
      </c>
      <c r="F7" s="7">
        <v>605</v>
      </c>
      <c r="G7" s="7">
        <v>852</v>
      </c>
      <c r="H7" s="7">
        <v>13299</v>
      </c>
      <c r="I7" s="7">
        <v>14703</v>
      </c>
    </row>
    <row r="8" spans="1:9" s="7" customFormat="1" ht="16.5" customHeight="1" x14ac:dyDescent="0.15">
      <c r="A8" s="254">
        <v>29</v>
      </c>
      <c r="B8" s="6">
        <v>35100</v>
      </c>
      <c r="C8" s="7">
        <v>46814</v>
      </c>
      <c r="D8" s="7">
        <v>19578</v>
      </c>
      <c r="E8" s="7">
        <v>29690</v>
      </c>
      <c r="F8" s="7">
        <v>611</v>
      </c>
      <c r="G8" s="7">
        <v>884</v>
      </c>
      <c r="H8" s="7">
        <v>14911</v>
      </c>
      <c r="I8" s="7">
        <v>16240</v>
      </c>
    </row>
    <row r="9" spans="1:9" s="7" customFormat="1" ht="16.5" customHeight="1" x14ac:dyDescent="0.15">
      <c r="A9" s="254">
        <v>30</v>
      </c>
      <c r="B9" s="6">
        <v>31465</v>
      </c>
      <c r="C9" s="7">
        <v>40427</v>
      </c>
      <c r="D9" s="7">
        <v>16123</v>
      </c>
      <c r="E9" s="7">
        <v>23539</v>
      </c>
      <c r="F9" s="7">
        <v>647</v>
      </c>
      <c r="G9" s="7">
        <v>943</v>
      </c>
      <c r="H9" s="7">
        <v>14695</v>
      </c>
      <c r="I9" s="7">
        <v>15945</v>
      </c>
    </row>
    <row r="10" spans="1:9" s="7" customFormat="1" ht="16.5" customHeight="1" x14ac:dyDescent="0.15">
      <c r="A10" s="254" t="s">
        <v>134</v>
      </c>
      <c r="B10" s="6">
        <v>30613</v>
      </c>
      <c r="C10" s="7">
        <v>40790</v>
      </c>
      <c r="D10" s="7">
        <v>18953</v>
      </c>
      <c r="E10" s="7">
        <v>27374</v>
      </c>
      <c r="F10" s="7">
        <v>522</v>
      </c>
      <c r="G10" s="7">
        <v>766</v>
      </c>
      <c r="H10" s="7">
        <v>11138</v>
      </c>
      <c r="I10" s="7">
        <v>12650</v>
      </c>
    </row>
    <row r="11" spans="1:9" s="7" customFormat="1" ht="16.5" customHeight="1" x14ac:dyDescent="0.15">
      <c r="A11" s="254">
        <v>2</v>
      </c>
      <c r="B11" s="6">
        <v>24219</v>
      </c>
      <c r="C11" s="7">
        <v>25086</v>
      </c>
      <c r="D11" s="7">
        <v>11682</v>
      </c>
      <c r="E11" s="7">
        <v>12307</v>
      </c>
      <c r="F11" s="7">
        <v>204</v>
      </c>
      <c r="G11" s="7">
        <v>204</v>
      </c>
      <c r="H11" s="7">
        <v>12333</v>
      </c>
      <c r="I11" s="7">
        <v>12575</v>
      </c>
    </row>
    <row r="12" spans="1:9" s="7" customFormat="1" ht="16.5" customHeight="1" x14ac:dyDescent="0.15">
      <c r="A12" s="254">
        <v>3</v>
      </c>
      <c r="B12" s="6">
        <v>25710</v>
      </c>
      <c r="C12" s="7">
        <v>25834</v>
      </c>
      <c r="D12" s="7">
        <v>12349</v>
      </c>
      <c r="E12" s="7">
        <v>12349</v>
      </c>
      <c r="F12" s="7">
        <v>93</v>
      </c>
      <c r="G12" s="7">
        <v>93</v>
      </c>
      <c r="H12" s="7">
        <v>13268</v>
      </c>
      <c r="I12" s="7">
        <v>13392</v>
      </c>
    </row>
    <row r="13" spans="1:9" s="7" customFormat="1" ht="16.5" customHeight="1" x14ac:dyDescent="0.15">
      <c r="A13" s="254">
        <v>4</v>
      </c>
      <c r="B13" s="6">
        <v>28228</v>
      </c>
      <c r="C13" s="7">
        <v>30803</v>
      </c>
      <c r="D13" s="7">
        <v>14490</v>
      </c>
      <c r="E13" s="7">
        <v>16735</v>
      </c>
      <c r="F13" s="7">
        <v>146</v>
      </c>
      <c r="G13" s="7">
        <v>252</v>
      </c>
      <c r="H13" s="7">
        <v>13592</v>
      </c>
      <c r="I13" s="7">
        <v>13816</v>
      </c>
    </row>
    <row r="14" spans="1:9" x14ac:dyDescent="0.15">
      <c r="A14" s="4"/>
      <c r="B14" s="3"/>
      <c r="C14" s="4"/>
      <c r="D14" s="4"/>
      <c r="E14" s="4"/>
      <c r="F14" s="4"/>
      <c r="G14" s="4"/>
      <c r="H14" s="4"/>
      <c r="I14" s="4"/>
    </row>
    <row r="15" spans="1:9" x14ac:dyDescent="0.15">
      <c r="A15" s="65" t="s">
        <v>260</v>
      </c>
      <c r="B15" s="2"/>
      <c r="C15" s="2"/>
      <c r="D15" s="2"/>
      <c r="E15" s="2"/>
      <c r="F15" s="2"/>
      <c r="G15" s="2"/>
      <c r="H15" s="2"/>
      <c r="I15" s="2"/>
    </row>
  </sheetData>
  <mergeCells count="4">
    <mergeCell ref="A3:A4"/>
    <mergeCell ref="B3:C3"/>
    <mergeCell ref="D3:E3"/>
    <mergeCell ref="F3:G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"/>
  <sheetViews>
    <sheetView zoomScaleNormal="100" workbookViewId="0">
      <selection activeCell="K15" sqref="K15"/>
    </sheetView>
  </sheetViews>
  <sheetFormatPr defaultRowHeight="13.5" x14ac:dyDescent="0.15"/>
  <cols>
    <col min="1" max="1" width="10.75" style="163" customWidth="1"/>
    <col min="2" max="9" width="8.5" style="163" customWidth="1"/>
    <col min="10" max="10" width="8.5" style="1" customWidth="1"/>
    <col min="11" max="256" width="9" style="163"/>
    <col min="257" max="257" width="10.75" style="163" customWidth="1"/>
    <col min="258" max="266" width="8.5" style="163" customWidth="1"/>
    <col min="267" max="512" width="9" style="163"/>
    <col min="513" max="513" width="10.75" style="163" customWidth="1"/>
    <col min="514" max="522" width="8.5" style="163" customWidth="1"/>
    <col min="523" max="768" width="9" style="163"/>
    <col min="769" max="769" width="10.75" style="163" customWidth="1"/>
    <col min="770" max="778" width="8.5" style="163" customWidth="1"/>
    <col min="779" max="1024" width="9" style="163"/>
    <col min="1025" max="1025" width="10.75" style="163" customWidth="1"/>
    <col min="1026" max="1034" width="8.5" style="163" customWidth="1"/>
    <col min="1035" max="1280" width="9" style="163"/>
    <col min="1281" max="1281" width="10.75" style="163" customWidth="1"/>
    <col min="1282" max="1290" width="8.5" style="163" customWidth="1"/>
    <col min="1291" max="1536" width="9" style="163"/>
    <col min="1537" max="1537" width="10.75" style="163" customWidth="1"/>
    <col min="1538" max="1546" width="8.5" style="163" customWidth="1"/>
    <col min="1547" max="1792" width="9" style="163"/>
    <col min="1793" max="1793" width="10.75" style="163" customWidth="1"/>
    <col min="1794" max="1802" width="8.5" style="163" customWidth="1"/>
    <col min="1803" max="2048" width="9" style="163"/>
    <col min="2049" max="2049" width="10.75" style="163" customWidth="1"/>
    <col min="2050" max="2058" width="8.5" style="163" customWidth="1"/>
    <col min="2059" max="2304" width="9" style="163"/>
    <col min="2305" max="2305" width="10.75" style="163" customWidth="1"/>
    <col min="2306" max="2314" width="8.5" style="163" customWidth="1"/>
    <col min="2315" max="2560" width="9" style="163"/>
    <col min="2561" max="2561" width="10.75" style="163" customWidth="1"/>
    <col min="2562" max="2570" width="8.5" style="163" customWidth="1"/>
    <col min="2571" max="2816" width="9" style="163"/>
    <col min="2817" max="2817" width="10.75" style="163" customWidth="1"/>
    <col min="2818" max="2826" width="8.5" style="163" customWidth="1"/>
    <col min="2827" max="3072" width="9" style="163"/>
    <col min="3073" max="3073" width="10.75" style="163" customWidth="1"/>
    <col min="3074" max="3082" width="8.5" style="163" customWidth="1"/>
    <col min="3083" max="3328" width="9" style="163"/>
    <col min="3329" max="3329" width="10.75" style="163" customWidth="1"/>
    <col min="3330" max="3338" width="8.5" style="163" customWidth="1"/>
    <col min="3339" max="3584" width="9" style="163"/>
    <col min="3585" max="3585" width="10.75" style="163" customWidth="1"/>
    <col min="3586" max="3594" width="8.5" style="163" customWidth="1"/>
    <col min="3595" max="3840" width="9" style="163"/>
    <col min="3841" max="3841" width="10.75" style="163" customWidth="1"/>
    <col min="3842" max="3850" width="8.5" style="163" customWidth="1"/>
    <col min="3851" max="4096" width="9" style="163"/>
    <col min="4097" max="4097" width="10.75" style="163" customWidth="1"/>
    <col min="4098" max="4106" width="8.5" style="163" customWidth="1"/>
    <col min="4107" max="4352" width="9" style="163"/>
    <col min="4353" max="4353" width="10.75" style="163" customWidth="1"/>
    <col min="4354" max="4362" width="8.5" style="163" customWidth="1"/>
    <col min="4363" max="4608" width="9" style="163"/>
    <col min="4609" max="4609" width="10.75" style="163" customWidth="1"/>
    <col min="4610" max="4618" width="8.5" style="163" customWidth="1"/>
    <col min="4619" max="4864" width="9" style="163"/>
    <col min="4865" max="4865" width="10.75" style="163" customWidth="1"/>
    <col min="4866" max="4874" width="8.5" style="163" customWidth="1"/>
    <col min="4875" max="5120" width="9" style="163"/>
    <col min="5121" max="5121" width="10.75" style="163" customWidth="1"/>
    <col min="5122" max="5130" width="8.5" style="163" customWidth="1"/>
    <col min="5131" max="5376" width="9" style="163"/>
    <col min="5377" max="5377" width="10.75" style="163" customWidth="1"/>
    <col min="5378" max="5386" width="8.5" style="163" customWidth="1"/>
    <col min="5387" max="5632" width="9" style="163"/>
    <col min="5633" max="5633" width="10.75" style="163" customWidth="1"/>
    <col min="5634" max="5642" width="8.5" style="163" customWidth="1"/>
    <col min="5643" max="5888" width="9" style="163"/>
    <col min="5889" max="5889" width="10.75" style="163" customWidth="1"/>
    <col min="5890" max="5898" width="8.5" style="163" customWidth="1"/>
    <col min="5899" max="6144" width="9" style="163"/>
    <col min="6145" max="6145" width="10.75" style="163" customWidth="1"/>
    <col min="6146" max="6154" width="8.5" style="163" customWidth="1"/>
    <col min="6155" max="6400" width="9" style="163"/>
    <col min="6401" max="6401" width="10.75" style="163" customWidth="1"/>
    <col min="6402" max="6410" width="8.5" style="163" customWidth="1"/>
    <col min="6411" max="6656" width="9" style="163"/>
    <col min="6657" max="6657" width="10.75" style="163" customWidth="1"/>
    <col min="6658" max="6666" width="8.5" style="163" customWidth="1"/>
    <col min="6667" max="6912" width="9" style="163"/>
    <col min="6913" max="6913" width="10.75" style="163" customWidth="1"/>
    <col min="6914" max="6922" width="8.5" style="163" customWidth="1"/>
    <col min="6923" max="7168" width="9" style="163"/>
    <col min="7169" max="7169" width="10.75" style="163" customWidth="1"/>
    <col min="7170" max="7178" width="8.5" style="163" customWidth="1"/>
    <col min="7179" max="7424" width="9" style="163"/>
    <col min="7425" max="7425" width="10.75" style="163" customWidth="1"/>
    <col min="7426" max="7434" width="8.5" style="163" customWidth="1"/>
    <col min="7435" max="7680" width="9" style="163"/>
    <col min="7681" max="7681" width="10.75" style="163" customWidth="1"/>
    <col min="7682" max="7690" width="8.5" style="163" customWidth="1"/>
    <col min="7691" max="7936" width="9" style="163"/>
    <col min="7937" max="7937" width="10.75" style="163" customWidth="1"/>
    <col min="7938" max="7946" width="8.5" style="163" customWidth="1"/>
    <col min="7947" max="8192" width="9" style="163"/>
    <col min="8193" max="8193" width="10.75" style="163" customWidth="1"/>
    <col min="8194" max="8202" width="8.5" style="163" customWidth="1"/>
    <col min="8203" max="8448" width="9" style="163"/>
    <col min="8449" max="8449" width="10.75" style="163" customWidth="1"/>
    <col min="8450" max="8458" width="8.5" style="163" customWidth="1"/>
    <col min="8459" max="8704" width="9" style="163"/>
    <col min="8705" max="8705" width="10.75" style="163" customWidth="1"/>
    <col min="8706" max="8714" width="8.5" style="163" customWidth="1"/>
    <col min="8715" max="8960" width="9" style="163"/>
    <col min="8961" max="8961" width="10.75" style="163" customWidth="1"/>
    <col min="8962" max="8970" width="8.5" style="163" customWidth="1"/>
    <col min="8971" max="9216" width="9" style="163"/>
    <col min="9217" max="9217" width="10.75" style="163" customWidth="1"/>
    <col min="9218" max="9226" width="8.5" style="163" customWidth="1"/>
    <col min="9227" max="9472" width="9" style="163"/>
    <col min="9473" max="9473" width="10.75" style="163" customWidth="1"/>
    <col min="9474" max="9482" width="8.5" style="163" customWidth="1"/>
    <col min="9483" max="9728" width="9" style="163"/>
    <col min="9729" max="9729" width="10.75" style="163" customWidth="1"/>
    <col min="9730" max="9738" width="8.5" style="163" customWidth="1"/>
    <col min="9739" max="9984" width="9" style="163"/>
    <col min="9985" max="9985" width="10.75" style="163" customWidth="1"/>
    <col min="9986" max="9994" width="8.5" style="163" customWidth="1"/>
    <col min="9995" max="10240" width="9" style="163"/>
    <col min="10241" max="10241" width="10.75" style="163" customWidth="1"/>
    <col min="10242" max="10250" width="8.5" style="163" customWidth="1"/>
    <col min="10251" max="10496" width="9" style="163"/>
    <col min="10497" max="10497" width="10.75" style="163" customWidth="1"/>
    <col min="10498" max="10506" width="8.5" style="163" customWidth="1"/>
    <col min="10507" max="10752" width="9" style="163"/>
    <col min="10753" max="10753" width="10.75" style="163" customWidth="1"/>
    <col min="10754" max="10762" width="8.5" style="163" customWidth="1"/>
    <col min="10763" max="11008" width="9" style="163"/>
    <col min="11009" max="11009" width="10.75" style="163" customWidth="1"/>
    <col min="11010" max="11018" width="8.5" style="163" customWidth="1"/>
    <col min="11019" max="11264" width="9" style="163"/>
    <col min="11265" max="11265" width="10.75" style="163" customWidth="1"/>
    <col min="11266" max="11274" width="8.5" style="163" customWidth="1"/>
    <col min="11275" max="11520" width="9" style="163"/>
    <col min="11521" max="11521" width="10.75" style="163" customWidth="1"/>
    <col min="11522" max="11530" width="8.5" style="163" customWidth="1"/>
    <col min="11531" max="11776" width="9" style="163"/>
    <col min="11777" max="11777" width="10.75" style="163" customWidth="1"/>
    <col min="11778" max="11786" width="8.5" style="163" customWidth="1"/>
    <col min="11787" max="12032" width="9" style="163"/>
    <col min="12033" max="12033" width="10.75" style="163" customWidth="1"/>
    <col min="12034" max="12042" width="8.5" style="163" customWidth="1"/>
    <col min="12043" max="12288" width="9" style="163"/>
    <col min="12289" max="12289" width="10.75" style="163" customWidth="1"/>
    <col min="12290" max="12298" width="8.5" style="163" customWidth="1"/>
    <col min="12299" max="12544" width="9" style="163"/>
    <col min="12545" max="12545" width="10.75" style="163" customWidth="1"/>
    <col min="12546" max="12554" width="8.5" style="163" customWidth="1"/>
    <col min="12555" max="12800" width="9" style="163"/>
    <col min="12801" max="12801" width="10.75" style="163" customWidth="1"/>
    <col min="12802" max="12810" width="8.5" style="163" customWidth="1"/>
    <col min="12811" max="13056" width="9" style="163"/>
    <col min="13057" max="13057" width="10.75" style="163" customWidth="1"/>
    <col min="13058" max="13066" width="8.5" style="163" customWidth="1"/>
    <col min="13067" max="13312" width="9" style="163"/>
    <col min="13313" max="13313" width="10.75" style="163" customWidth="1"/>
    <col min="13314" max="13322" width="8.5" style="163" customWidth="1"/>
    <col min="13323" max="13568" width="9" style="163"/>
    <col min="13569" max="13569" width="10.75" style="163" customWidth="1"/>
    <col min="13570" max="13578" width="8.5" style="163" customWidth="1"/>
    <col min="13579" max="13824" width="9" style="163"/>
    <col min="13825" max="13825" width="10.75" style="163" customWidth="1"/>
    <col min="13826" max="13834" width="8.5" style="163" customWidth="1"/>
    <col min="13835" max="14080" width="9" style="163"/>
    <col min="14081" max="14081" width="10.75" style="163" customWidth="1"/>
    <col min="14082" max="14090" width="8.5" style="163" customWidth="1"/>
    <col min="14091" max="14336" width="9" style="163"/>
    <col min="14337" max="14337" width="10.75" style="163" customWidth="1"/>
    <col min="14338" max="14346" width="8.5" style="163" customWidth="1"/>
    <col min="14347" max="14592" width="9" style="163"/>
    <col min="14593" max="14593" width="10.75" style="163" customWidth="1"/>
    <col min="14594" max="14602" width="8.5" style="163" customWidth="1"/>
    <col min="14603" max="14848" width="9" style="163"/>
    <col min="14849" max="14849" width="10.75" style="163" customWidth="1"/>
    <col min="14850" max="14858" width="8.5" style="163" customWidth="1"/>
    <col min="14859" max="15104" width="9" style="163"/>
    <col min="15105" max="15105" width="10.75" style="163" customWidth="1"/>
    <col min="15106" max="15114" width="8.5" style="163" customWidth="1"/>
    <col min="15115" max="15360" width="9" style="163"/>
    <col min="15361" max="15361" width="10.75" style="163" customWidth="1"/>
    <col min="15362" max="15370" width="8.5" style="163" customWidth="1"/>
    <col min="15371" max="15616" width="9" style="163"/>
    <col min="15617" max="15617" width="10.75" style="163" customWidth="1"/>
    <col min="15618" max="15626" width="8.5" style="163" customWidth="1"/>
    <col min="15627" max="15872" width="9" style="163"/>
    <col min="15873" max="15873" width="10.75" style="163" customWidth="1"/>
    <col min="15874" max="15882" width="8.5" style="163" customWidth="1"/>
    <col min="15883" max="16128" width="9" style="163"/>
    <col min="16129" max="16129" width="10.75" style="163" customWidth="1"/>
    <col min="16130" max="16138" width="8.5" style="163" customWidth="1"/>
    <col min="16139" max="16384" width="9" style="163"/>
  </cols>
  <sheetData>
    <row r="1" spans="1:10" ht="24" customHeight="1" x14ac:dyDescent="0.15">
      <c r="A1" s="160" t="s">
        <v>282</v>
      </c>
      <c r="B1" s="1"/>
      <c r="C1" s="1"/>
      <c r="D1" s="1"/>
      <c r="E1" s="1"/>
      <c r="F1" s="1"/>
      <c r="G1" s="1"/>
      <c r="H1" s="1"/>
      <c r="I1" s="1"/>
    </row>
    <row r="2" spans="1:10" x14ac:dyDescent="0.15">
      <c r="A2" s="98"/>
      <c r="B2" s="1"/>
      <c r="C2" s="1"/>
      <c r="D2" s="1"/>
      <c r="E2" s="1"/>
      <c r="F2" s="1"/>
      <c r="G2" s="1"/>
      <c r="H2" s="1"/>
      <c r="I2" s="1"/>
    </row>
    <row r="3" spans="1:10" s="187" customFormat="1" ht="14.45" customHeight="1" x14ac:dyDescent="0.4">
      <c r="A3" s="281" t="s">
        <v>70</v>
      </c>
      <c r="B3" s="334" t="s">
        <v>281</v>
      </c>
      <c r="C3" s="351"/>
      <c r="D3" s="351"/>
      <c r="E3" s="351"/>
      <c r="F3" s="351"/>
      <c r="G3" s="351"/>
      <c r="H3" s="335"/>
      <c r="I3" s="279" t="s">
        <v>280</v>
      </c>
      <c r="J3" s="283"/>
    </row>
    <row r="4" spans="1:10" s="187" customFormat="1" ht="14.45" customHeight="1" x14ac:dyDescent="0.4">
      <c r="A4" s="328"/>
      <c r="B4" s="97" t="s">
        <v>279</v>
      </c>
      <c r="C4" s="334" t="s">
        <v>278</v>
      </c>
      <c r="D4" s="335"/>
      <c r="E4" s="334" t="s">
        <v>277</v>
      </c>
      <c r="F4" s="351"/>
      <c r="G4" s="335"/>
      <c r="H4" s="75" t="s">
        <v>276</v>
      </c>
      <c r="I4" s="280"/>
      <c r="J4" s="329"/>
    </row>
    <row r="5" spans="1:10" s="187" customFormat="1" ht="14.45" customHeight="1" x14ac:dyDescent="0.4">
      <c r="A5" s="328"/>
      <c r="B5" s="340" t="s">
        <v>275</v>
      </c>
      <c r="C5" s="340" t="s">
        <v>274</v>
      </c>
      <c r="D5" s="340" t="s">
        <v>273</v>
      </c>
      <c r="E5" s="342" t="s">
        <v>272</v>
      </c>
      <c r="F5" s="340" t="s">
        <v>271</v>
      </c>
      <c r="G5" s="340" t="s">
        <v>270</v>
      </c>
      <c r="H5" s="340" t="s">
        <v>269</v>
      </c>
      <c r="I5" s="342" t="s">
        <v>268</v>
      </c>
      <c r="J5" s="341" t="s">
        <v>267</v>
      </c>
    </row>
    <row r="6" spans="1:10" s="187" customFormat="1" ht="14.45" customHeight="1" x14ac:dyDescent="0.4">
      <c r="A6" s="282"/>
      <c r="B6" s="313"/>
      <c r="C6" s="313"/>
      <c r="D6" s="313"/>
      <c r="E6" s="344"/>
      <c r="F6" s="313"/>
      <c r="G6" s="313"/>
      <c r="H6" s="313"/>
      <c r="I6" s="344"/>
      <c r="J6" s="306"/>
    </row>
    <row r="7" spans="1:10" ht="6" customHeight="1" x14ac:dyDescent="0.15">
      <c r="A7" s="67"/>
      <c r="B7" s="96"/>
      <c r="C7" s="96"/>
      <c r="D7" s="239"/>
      <c r="E7" s="96"/>
      <c r="F7" s="96"/>
      <c r="G7" s="96"/>
      <c r="H7" s="96"/>
      <c r="I7" s="11"/>
      <c r="J7" s="11"/>
    </row>
    <row r="8" spans="1:10" s="65" customFormat="1" ht="17.100000000000001" customHeight="1" x14ac:dyDescent="0.15">
      <c r="A8" s="31" t="s">
        <v>383</v>
      </c>
      <c r="B8" s="6">
        <v>4456</v>
      </c>
      <c r="C8" s="7">
        <v>49197</v>
      </c>
      <c r="D8" s="7">
        <v>2972</v>
      </c>
      <c r="E8" s="95">
        <v>25758</v>
      </c>
      <c r="F8" s="7">
        <v>17503</v>
      </c>
      <c r="G8" s="7">
        <v>24728</v>
      </c>
      <c r="H8" s="7">
        <v>82405</v>
      </c>
      <c r="I8" s="7">
        <v>17292</v>
      </c>
      <c r="J8" s="7">
        <v>13420</v>
      </c>
    </row>
    <row r="9" spans="1:10" s="65" customFormat="1" ht="16.5" customHeight="1" x14ac:dyDescent="0.15">
      <c r="A9" s="254">
        <v>28</v>
      </c>
      <c r="B9" s="6">
        <v>15862</v>
      </c>
      <c r="C9" s="7">
        <v>41857</v>
      </c>
      <c r="D9" s="7">
        <v>3003</v>
      </c>
      <c r="E9" s="95">
        <v>26511</v>
      </c>
      <c r="F9" s="7">
        <v>16251</v>
      </c>
      <c r="G9" s="7">
        <v>26069</v>
      </c>
      <c r="H9" s="7">
        <v>102351</v>
      </c>
      <c r="I9" s="7">
        <v>18096</v>
      </c>
      <c r="J9" s="7">
        <v>5472</v>
      </c>
    </row>
    <row r="10" spans="1:10" s="65" customFormat="1" ht="16.5" customHeight="1" x14ac:dyDescent="0.15">
      <c r="A10" s="254">
        <v>29</v>
      </c>
      <c r="B10" s="6">
        <v>15517</v>
      </c>
      <c r="C10" s="7">
        <v>39814</v>
      </c>
      <c r="D10" s="7">
        <v>3013</v>
      </c>
      <c r="E10" s="95">
        <v>28980</v>
      </c>
      <c r="F10" s="7">
        <v>17539</v>
      </c>
      <c r="G10" s="7">
        <v>25303</v>
      </c>
      <c r="H10" s="7">
        <v>86669</v>
      </c>
      <c r="I10" s="7">
        <v>18078</v>
      </c>
      <c r="J10" s="7">
        <v>7193</v>
      </c>
    </row>
    <row r="11" spans="1:10" s="65" customFormat="1" ht="16.5" customHeight="1" x14ac:dyDescent="0.15">
      <c r="A11" s="254">
        <v>30</v>
      </c>
      <c r="B11" s="6">
        <v>13969</v>
      </c>
      <c r="C11" s="7">
        <v>39619</v>
      </c>
      <c r="D11" s="7">
        <v>2543</v>
      </c>
      <c r="E11" s="95">
        <v>32286</v>
      </c>
      <c r="F11" s="7">
        <v>19013</v>
      </c>
      <c r="G11" s="7">
        <v>22503</v>
      </c>
      <c r="H11" s="7">
        <v>72504</v>
      </c>
      <c r="I11" s="7">
        <v>18300</v>
      </c>
      <c r="J11" s="7">
        <v>7240</v>
      </c>
    </row>
    <row r="12" spans="1:10" s="65" customFormat="1" ht="16.5" customHeight="1" x14ac:dyDescent="0.15">
      <c r="A12" s="254" t="s">
        <v>111</v>
      </c>
      <c r="B12" s="6">
        <v>15294</v>
      </c>
      <c r="C12" s="7">
        <v>35806</v>
      </c>
      <c r="D12" s="7">
        <v>1998</v>
      </c>
      <c r="E12" s="95">
        <v>41676</v>
      </c>
      <c r="F12" s="7">
        <v>17377</v>
      </c>
      <c r="G12" s="7">
        <v>25030</v>
      </c>
      <c r="H12" s="7">
        <v>91525</v>
      </c>
      <c r="I12" s="7">
        <v>16461</v>
      </c>
      <c r="J12" s="7">
        <v>6047</v>
      </c>
    </row>
    <row r="13" spans="1:10" s="65" customFormat="1" ht="16.5" customHeight="1" x14ac:dyDescent="0.15">
      <c r="A13" s="254">
        <v>2</v>
      </c>
      <c r="B13" s="6">
        <v>1603</v>
      </c>
      <c r="C13" s="7">
        <v>19415</v>
      </c>
      <c r="D13" s="7">
        <v>1431</v>
      </c>
      <c r="E13" s="95">
        <v>15882</v>
      </c>
      <c r="F13" s="7">
        <v>6327</v>
      </c>
      <c r="G13" s="7">
        <v>12878</v>
      </c>
      <c r="H13" s="7">
        <v>30202</v>
      </c>
      <c r="I13" s="7">
        <v>1774</v>
      </c>
      <c r="J13" s="7">
        <v>640</v>
      </c>
    </row>
    <row r="14" spans="1:10" s="65" customFormat="1" ht="16.5" customHeight="1" x14ac:dyDescent="0.15">
      <c r="A14" s="254">
        <v>3</v>
      </c>
      <c r="B14" s="6">
        <v>0</v>
      </c>
      <c r="C14" s="7">
        <v>21850</v>
      </c>
      <c r="D14" s="7">
        <v>1613</v>
      </c>
      <c r="E14" s="95">
        <v>20554</v>
      </c>
      <c r="F14" s="7">
        <v>7979</v>
      </c>
      <c r="G14" s="7">
        <v>6842</v>
      </c>
      <c r="H14" s="7">
        <v>87016</v>
      </c>
      <c r="I14" s="7">
        <v>2384</v>
      </c>
      <c r="J14" s="7">
        <v>245</v>
      </c>
    </row>
    <row r="15" spans="1:10" s="65" customFormat="1" ht="16.5" customHeight="1" x14ac:dyDescent="0.15">
      <c r="A15" s="254">
        <v>4</v>
      </c>
      <c r="B15" s="6">
        <v>2307</v>
      </c>
      <c r="C15" s="7">
        <v>31723</v>
      </c>
      <c r="D15" s="7">
        <v>2069</v>
      </c>
      <c r="E15" s="95">
        <v>32202</v>
      </c>
      <c r="F15" s="7">
        <v>10980</v>
      </c>
      <c r="G15" s="7">
        <v>19529</v>
      </c>
      <c r="H15" s="7">
        <v>72836</v>
      </c>
      <c r="I15" s="7">
        <v>9260</v>
      </c>
      <c r="J15" s="7">
        <v>252</v>
      </c>
    </row>
    <row r="16" spans="1:10" x14ac:dyDescent="0.15">
      <c r="A16" s="4"/>
      <c r="B16" s="3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94" t="s">
        <v>395</v>
      </c>
      <c r="B17" s="2"/>
      <c r="C17" s="2"/>
      <c r="D17" s="2"/>
      <c r="E17" s="2"/>
      <c r="F17" s="2"/>
      <c r="G17" s="2"/>
      <c r="H17" s="2"/>
      <c r="I17" s="2"/>
      <c r="J17" s="2"/>
    </row>
  </sheetData>
  <mergeCells count="14">
    <mergeCell ref="J5:J6"/>
    <mergeCell ref="E5:E6"/>
    <mergeCell ref="I5:I6"/>
    <mergeCell ref="I3:J4"/>
    <mergeCell ref="A3:A6"/>
    <mergeCell ref="C4:D4"/>
    <mergeCell ref="E4:G4"/>
    <mergeCell ref="B3:H3"/>
    <mergeCell ref="B5:B6"/>
    <mergeCell ref="C5:C6"/>
    <mergeCell ref="D5:D6"/>
    <mergeCell ref="F5:F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D8" sqref="D8:E8"/>
    </sheetView>
  </sheetViews>
  <sheetFormatPr defaultColWidth="8.875" defaultRowHeight="13.5" x14ac:dyDescent="0.15"/>
  <cols>
    <col min="1" max="1" width="22.875" style="1" customWidth="1"/>
    <col min="2" max="5" width="11.625" style="1" customWidth="1"/>
    <col min="6" max="256" width="8.875" style="1"/>
    <col min="257" max="257" width="22.875" style="1" customWidth="1"/>
    <col min="258" max="261" width="11.625" style="1" customWidth="1"/>
    <col min="262" max="512" width="8.875" style="1"/>
    <col min="513" max="513" width="22.875" style="1" customWidth="1"/>
    <col min="514" max="517" width="11.625" style="1" customWidth="1"/>
    <col min="518" max="768" width="8.875" style="1"/>
    <col min="769" max="769" width="22.875" style="1" customWidth="1"/>
    <col min="770" max="773" width="11.625" style="1" customWidth="1"/>
    <col min="774" max="1024" width="8.875" style="1"/>
    <col min="1025" max="1025" width="22.875" style="1" customWidth="1"/>
    <col min="1026" max="1029" width="11.625" style="1" customWidth="1"/>
    <col min="1030" max="1280" width="8.875" style="1"/>
    <col min="1281" max="1281" width="22.875" style="1" customWidth="1"/>
    <col min="1282" max="1285" width="11.625" style="1" customWidth="1"/>
    <col min="1286" max="1536" width="8.875" style="1"/>
    <col min="1537" max="1537" width="22.875" style="1" customWidth="1"/>
    <col min="1538" max="1541" width="11.625" style="1" customWidth="1"/>
    <col min="1542" max="1792" width="8.875" style="1"/>
    <col min="1793" max="1793" width="22.875" style="1" customWidth="1"/>
    <col min="1794" max="1797" width="11.625" style="1" customWidth="1"/>
    <col min="1798" max="2048" width="8.875" style="1"/>
    <col min="2049" max="2049" width="22.875" style="1" customWidth="1"/>
    <col min="2050" max="2053" width="11.625" style="1" customWidth="1"/>
    <col min="2054" max="2304" width="8.875" style="1"/>
    <col min="2305" max="2305" width="22.875" style="1" customWidth="1"/>
    <col min="2306" max="2309" width="11.625" style="1" customWidth="1"/>
    <col min="2310" max="2560" width="8.875" style="1"/>
    <col min="2561" max="2561" width="22.875" style="1" customWidth="1"/>
    <col min="2562" max="2565" width="11.625" style="1" customWidth="1"/>
    <col min="2566" max="2816" width="8.875" style="1"/>
    <col min="2817" max="2817" width="22.875" style="1" customWidth="1"/>
    <col min="2818" max="2821" width="11.625" style="1" customWidth="1"/>
    <col min="2822" max="3072" width="8.875" style="1"/>
    <col min="3073" max="3073" width="22.875" style="1" customWidth="1"/>
    <col min="3074" max="3077" width="11.625" style="1" customWidth="1"/>
    <col min="3078" max="3328" width="8.875" style="1"/>
    <col min="3329" max="3329" width="22.875" style="1" customWidth="1"/>
    <col min="3330" max="3333" width="11.625" style="1" customWidth="1"/>
    <col min="3334" max="3584" width="8.875" style="1"/>
    <col min="3585" max="3585" width="22.875" style="1" customWidth="1"/>
    <col min="3586" max="3589" width="11.625" style="1" customWidth="1"/>
    <col min="3590" max="3840" width="8.875" style="1"/>
    <col min="3841" max="3841" width="22.875" style="1" customWidth="1"/>
    <col min="3842" max="3845" width="11.625" style="1" customWidth="1"/>
    <col min="3846" max="4096" width="8.875" style="1"/>
    <col min="4097" max="4097" width="22.875" style="1" customWidth="1"/>
    <col min="4098" max="4101" width="11.625" style="1" customWidth="1"/>
    <col min="4102" max="4352" width="8.875" style="1"/>
    <col min="4353" max="4353" width="22.875" style="1" customWidth="1"/>
    <col min="4354" max="4357" width="11.625" style="1" customWidth="1"/>
    <col min="4358" max="4608" width="8.875" style="1"/>
    <col min="4609" max="4609" width="22.875" style="1" customWidth="1"/>
    <col min="4610" max="4613" width="11.625" style="1" customWidth="1"/>
    <col min="4614" max="4864" width="8.875" style="1"/>
    <col min="4865" max="4865" width="22.875" style="1" customWidth="1"/>
    <col min="4866" max="4869" width="11.625" style="1" customWidth="1"/>
    <col min="4870" max="5120" width="8.875" style="1"/>
    <col min="5121" max="5121" width="22.875" style="1" customWidth="1"/>
    <col min="5122" max="5125" width="11.625" style="1" customWidth="1"/>
    <col min="5126" max="5376" width="8.875" style="1"/>
    <col min="5377" max="5377" width="22.875" style="1" customWidth="1"/>
    <col min="5378" max="5381" width="11.625" style="1" customWidth="1"/>
    <col min="5382" max="5632" width="8.875" style="1"/>
    <col min="5633" max="5633" width="22.875" style="1" customWidth="1"/>
    <col min="5634" max="5637" width="11.625" style="1" customWidth="1"/>
    <col min="5638" max="5888" width="8.875" style="1"/>
    <col min="5889" max="5889" width="22.875" style="1" customWidth="1"/>
    <col min="5890" max="5893" width="11.625" style="1" customWidth="1"/>
    <col min="5894" max="6144" width="8.875" style="1"/>
    <col min="6145" max="6145" width="22.875" style="1" customWidth="1"/>
    <col min="6146" max="6149" width="11.625" style="1" customWidth="1"/>
    <col min="6150" max="6400" width="8.875" style="1"/>
    <col min="6401" max="6401" width="22.875" style="1" customWidth="1"/>
    <col min="6402" max="6405" width="11.625" style="1" customWidth="1"/>
    <col min="6406" max="6656" width="8.875" style="1"/>
    <col min="6657" max="6657" width="22.875" style="1" customWidth="1"/>
    <col min="6658" max="6661" width="11.625" style="1" customWidth="1"/>
    <col min="6662" max="6912" width="8.875" style="1"/>
    <col min="6913" max="6913" width="22.875" style="1" customWidth="1"/>
    <col min="6914" max="6917" width="11.625" style="1" customWidth="1"/>
    <col min="6918" max="7168" width="8.875" style="1"/>
    <col min="7169" max="7169" width="22.875" style="1" customWidth="1"/>
    <col min="7170" max="7173" width="11.625" style="1" customWidth="1"/>
    <col min="7174" max="7424" width="8.875" style="1"/>
    <col min="7425" max="7425" width="22.875" style="1" customWidth="1"/>
    <col min="7426" max="7429" width="11.625" style="1" customWidth="1"/>
    <col min="7430" max="7680" width="8.875" style="1"/>
    <col min="7681" max="7681" width="22.875" style="1" customWidth="1"/>
    <col min="7682" max="7685" width="11.625" style="1" customWidth="1"/>
    <col min="7686" max="7936" width="8.875" style="1"/>
    <col min="7937" max="7937" width="22.875" style="1" customWidth="1"/>
    <col min="7938" max="7941" width="11.625" style="1" customWidth="1"/>
    <col min="7942" max="8192" width="8.875" style="1"/>
    <col min="8193" max="8193" width="22.875" style="1" customWidth="1"/>
    <col min="8194" max="8197" width="11.625" style="1" customWidth="1"/>
    <col min="8198" max="8448" width="8.875" style="1"/>
    <col min="8449" max="8449" width="22.875" style="1" customWidth="1"/>
    <col min="8450" max="8453" width="11.625" style="1" customWidth="1"/>
    <col min="8454" max="8704" width="8.875" style="1"/>
    <col min="8705" max="8705" width="22.875" style="1" customWidth="1"/>
    <col min="8706" max="8709" width="11.625" style="1" customWidth="1"/>
    <col min="8710" max="8960" width="8.875" style="1"/>
    <col min="8961" max="8961" width="22.875" style="1" customWidth="1"/>
    <col min="8962" max="8965" width="11.625" style="1" customWidth="1"/>
    <col min="8966" max="9216" width="8.875" style="1"/>
    <col min="9217" max="9217" width="22.875" style="1" customWidth="1"/>
    <col min="9218" max="9221" width="11.625" style="1" customWidth="1"/>
    <col min="9222" max="9472" width="8.875" style="1"/>
    <col min="9473" max="9473" width="22.875" style="1" customWidth="1"/>
    <col min="9474" max="9477" width="11.625" style="1" customWidth="1"/>
    <col min="9478" max="9728" width="8.875" style="1"/>
    <col min="9729" max="9729" width="22.875" style="1" customWidth="1"/>
    <col min="9730" max="9733" width="11.625" style="1" customWidth="1"/>
    <col min="9734" max="9984" width="8.875" style="1"/>
    <col min="9985" max="9985" width="22.875" style="1" customWidth="1"/>
    <col min="9986" max="9989" width="11.625" style="1" customWidth="1"/>
    <col min="9990" max="10240" width="8.875" style="1"/>
    <col min="10241" max="10241" width="22.875" style="1" customWidth="1"/>
    <col min="10242" max="10245" width="11.625" style="1" customWidth="1"/>
    <col min="10246" max="10496" width="8.875" style="1"/>
    <col min="10497" max="10497" width="22.875" style="1" customWidth="1"/>
    <col min="10498" max="10501" width="11.625" style="1" customWidth="1"/>
    <col min="10502" max="10752" width="8.875" style="1"/>
    <col min="10753" max="10753" width="22.875" style="1" customWidth="1"/>
    <col min="10754" max="10757" width="11.625" style="1" customWidth="1"/>
    <col min="10758" max="11008" width="8.875" style="1"/>
    <col min="11009" max="11009" width="22.875" style="1" customWidth="1"/>
    <col min="11010" max="11013" width="11.625" style="1" customWidth="1"/>
    <col min="11014" max="11264" width="8.875" style="1"/>
    <col min="11265" max="11265" width="22.875" style="1" customWidth="1"/>
    <col min="11266" max="11269" width="11.625" style="1" customWidth="1"/>
    <col min="11270" max="11520" width="8.875" style="1"/>
    <col min="11521" max="11521" width="22.875" style="1" customWidth="1"/>
    <col min="11522" max="11525" width="11.625" style="1" customWidth="1"/>
    <col min="11526" max="11776" width="8.875" style="1"/>
    <col min="11777" max="11777" width="22.875" style="1" customWidth="1"/>
    <col min="11778" max="11781" width="11.625" style="1" customWidth="1"/>
    <col min="11782" max="12032" width="8.875" style="1"/>
    <col min="12033" max="12033" width="22.875" style="1" customWidth="1"/>
    <col min="12034" max="12037" width="11.625" style="1" customWidth="1"/>
    <col min="12038" max="12288" width="8.875" style="1"/>
    <col min="12289" max="12289" width="22.875" style="1" customWidth="1"/>
    <col min="12290" max="12293" width="11.625" style="1" customWidth="1"/>
    <col min="12294" max="12544" width="8.875" style="1"/>
    <col min="12545" max="12545" width="22.875" style="1" customWidth="1"/>
    <col min="12546" max="12549" width="11.625" style="1" customWidth="1"/>
    <col min="12550" max="12800" width="8.875" style="1"/>
    <col min="12801" max="12801" width="22.875" style="1" customWidth="1"/>
    <col min="12802" max="12805" width="11.625" style="1" customWidth="1"/>
    <col min="12806" max="13056" width="8.875" style="1"/>
    <col min="13057" max="13057" width="22.875" style="1" customWidth="1"/>
    <col min="13058" max="13061" width="11.625" style="1" customWidth="1"/>
    <col min="13062" max="13312" width="8.875" style="1"/>
    <col min="13313" max="13313" width="22.875" style="1" customWidth="1"/>
    <col min="13314" max="13317" width="11.625" style="1" customWidth="1"/>
    <col min="13318" max="13568" width="8.875" style="1"/>
    <col min="13569" max="13569" width="22.875" style="1" customWidth="1"/>
    <col min="13570" max="13573" width="11.625" style="1" customWidth="1"/>
    <col min="13574" max="13824" width="8.875" style="1"/>
    <col min="13825" max="13825" width="22.875" style="1" customWidth="1"/>
    <col min="13826" max="13829" width="11.625" style="1" customWidth="1"/>
    <col min="13830" max="14080" width="8.875" style="1"/>
    <col min="14081" max="14081" width="22.875" style="1" customWidth="1"/>
    <col min="14082" max="14085" width="11.625" style="1" customWidth="1"/>
    <col min="14086" max="14336" width="8.875" style="1"/>
    <col min="14337" max="14337" width="22.875" style="1" customWidth="1"/>
    <col min="14338" max="14341" width="11.625" style="1" customWidth="1"/>
    <col min="14342" max="14592" width="8.875" style="1"/>
    <col min="14593" max="14593" width="22.875" style="1" customWidth="1"/>
    <col min="14594" max="14597" width="11.625" style="1" customWidth="1"/>
    <col min="14598" max="14848" width="8.875" style="1"/>
    <col min="14849" max="14849" width="22.875" style="1" customWidth="1"/>
    <col min="14850" max="14853" width="11.625" style="1" customWidth="1"/>
    <col min="14854" max="15104" width="8.875" style="1"/>
    <col min="15105" max="15105" width="22.875" style="1" customWidth="1"/>
    <col min="15106" max="15109" width="11.625" style="1" customWidth="1"/>
    <col min="15110" max="15360" width="8.875" style="1"/>
    <col min="15361" max="15361" width="22.875" style="1" customWidth="1"/>
    <col min="15362" max="15365" width="11.625" style="1" customWidth="1"/>
    <col min="15366" max="15616" width="8.875" style="1"/>
    <col min="15617" max="15617" width="22.875" style="1" customWidth="1"/>
    <col min="15618" max="15621" width="11.625" style="1" customWidth="1"/>
    <col min="15622" max="15872" width="8.875" style="1"/>
    <col min="15873" max="15873" width="22.875" style="1" customWidth="1"/>
    <col min="15874" max="15877" width="11.625" style="1" customWidth="1"/>
    <col min="15878" max="16128" width="8.875" style="1"/>
    <col min="16129" max="16129" width="22.875" style="1" customWidth="1"/>
    <col min="16130" max="16133" width="11.625" style="1" customWidth="1"/>
    <col min="16134" max="16384" width="8.875" style="1"/>
  </cols>
  <sheetData>
    <row r="1" spans="1:6" ht="17.25" x14ac:dyDescent="0.15">
      <c r="A1" s="160" t="s">
        <v>300</v>
      </c>
    </row>
    <row r="2" spans="1:6" ht="9" customHeight="1" x14ac:dyDescent="0.2">
      <c r="A2" s="18"/>
    </row>
    <row r="3" spans="1:6" x14ac:dyDescent="0.15">
      <c r="A3" s="16" t="s">
        <v>299</v>
      </c>
    </row>
    <row r="4" spans="1:6" ht="6" customHeight="1" x14ac:dyDescent="0.15">
      <c r="A4" s="16"/>
    </row>
    <row r="5" spans="1:6" s="78" customFormat="1" ht="15" customHeight="1" x14ac:dyDescent="0.4">
      <c r="A5" s="265" t="s">
        <v>70</v>
      </c>
      <c r="B5" s="15" t="s">
        <v>256</v>
      </c>
      <c r="C5" s="262" t="s">
        <v>298</v>
      </c>
      <c r="D5" s="15" t="s">
        <v>297</v>
      </c>
      <c r="E5" s="15" t="s">
        <v>296</v>
      </c>
    </row>
    <row r="6" spans="1:6" s="76" customFormat="1" ht="10.5" customHeight="1" x14ac:dyDescent="0.15">
      <c r="A6" s="12"/>
      <c r="B6" s="11"/>
      <c r="C6" s="103"/>
      <c r="D6" s="103"/>
      <c r="E6" s="103"/>
    </row>
    <row r="7" spans="1:6" ht="17.100000000000001" customHeight="1" x14ac:dyDescent="0.15">
      <c r="A7" s="102" t="s">
        <v>112</v>
      </c>
      <c r="B7" s="36">
        <v>191</v>
      </c>
      <c r="C7" s="36">
        <v>81</v>
      </c>
      <c r="D7" s="36">
        <v>86</v>
      </c>
      <c r="E7" s="36">
        <v>24</v>
      </c>
      <c r="F7" s="64"/>
    </row>
    <row r="8" spans="1:6" ht="17.100000000000001" customHeight="1" x14ac:dyDescent="0.15">
      <c r="A8" s="102">
        <v>28</v>
      </c>
      <c r="B8" s="36">
        <v>196</v>
      </c>
      <c r="C8" s="36">
        <v>86</v>
      </c>
      <c r="D8" s="36">
        <v>86</v>
      </c>
      <c r="E8" s="36">
        <v>24</v>
      </c>
      <c r="F8" s="64"/>
    </row>
    <row r="9" spans="1:6" ht="16.5" customHeight="1" x14ac:dyDescent="0.15">
      <c r="A9" s="102">
        <v>29</v>
      </c>
      <c r="B9" s="36">
        <v>196</v>
      </c>
      <c r="C9" s="36">
        <v>86</v>
      </c>
      <c r="D9" s="36">
        <v>86</v>
      </c>
      <c r="E9" s="36">
        <v>24</v>
      </c>
      <c r="F9" s="64"/>
    </row>
    <row r="10" spans="1:6" ht="16.5" customHeight="1" x14ac:dyDescent="0.15">
      <c r="A10" s="102">
        <v>30</v>
      </c>
      <c r="B10" s="36">
        <v>196</v>
      </c>
      <c r="C10" s="36">
        <v>86</v>
      </c>
      <c r="D10" s="36">
        <v>86</v>
      </c>
      <c r="E10" s="36">
        <v>24</v>
      </c>
      <c r="F10" s="64"/>
    </row>
    <row r="11" spans="1:6" ht="16.5" customHeight="1" x14ac:dyDescent="0.15">
      <c r="A11" s="102" t="s">
        <v>111</v>
      </c>
      <c r="B11" s="36">
        <v>198</v>
      </c>
      <c r="C11" s="36">
        <v>88</v>
      </c>
      <c r="D11" s="36">
        <v>86</v>
      </c>
      <c r="E11" s="36">
        <v>24</v>
      </c>
      <c r="F11" s="64"/>
    </row>
    <row r="12" spans="1:6" ht="16.5" customHeight="1" x14ac:dyDescent="0.15">
      <c r="A12" s="240">
        <v>2</v>
      </c>
      <c r="B12" s="241">
        <v>200</v>
      </c>
      <c r="C12" s="36">
        <v>90</v>
      </c>
      <c r="D12" s="36">
        <v>86</v>
      </c>
      <c r="E12" s="36">
        <v>24</v>
      </c>
      <c r="F12" s="64"/>
    </row>
    <row r="13" spans="1:6" ht="16.5" customHeight="1" x14ac:dyDescent="0.15">
      <c r="A13" s="240">
        <v>3</v>
      </c>
      <c r="B13" s="241">
        <f>SUM(C13:E13)</f>
        <v>200</v>
      </c>
      <c r="C13" s="36">
        <v>90</v>
      </c>
      <c r="D13" s="36">
        <v>86</v>
      </c>
      <c r="E13" s="36">
        <v>24</v>
      </c>
      <c r="F13" s="64"/>
    </row>
    <row r="14" spans="1:6" ht="16.5" customHeight="1" x14ac:dyDescent="0.15">
      <c r="A14" s="240">
        <v>4</v>
      </c>
      <c r="B14" s="241">
        <f>SUM(C14:E14)</f>
        <v>202</v>
      </c>
      <c r="C14" s="36">
        <v>90</v>
      </c>
      <c r="D14" s="36">
        <v>88</v>
      </c>
      <c r="E14" s="36">
        <v>24</v>
      </c>
    </row>
    <row r="15" spans="1:6" s="99" customFormat="1" ht="10.5" customHeight="1" x14ac:dyDescent="0.15">
      <c r="A15" s="254"/>
      <c r="B15" s="6"/>
      <c r="C15" s="7"/>
      <c r="D15" s="7"/>
      <c r="E15" s="7"/>
    </row>
    <row r="16" spans="1:6" s="99" customFormat="1" ht="17.100000000000001" customHeight="1" x14ac:dyDescent="0.15">
      <c r="A16" s="242" t="s">
        <v>295</v>
      </c>
      <c r="B16" s="241">
        <v>14</v>
      </c>
      <c r="C16" s="36">
        <v>8</v>
      </c>
      <c r="D16" s="36">
        <v>6</v>
      </c>
      <c r="E16" s="36">
        <v>8</v>
      </c>
    </row>
    <row r="17" spans="1:7" s="99" customFormat="1" ht="17.100000000000001" customHeight="1" x14ac:dyDescent="0.15">
      <c r="A17" s="242" t="s">
        <v>294</v>
      </c>
      <c r="B17" s="241">
        <v>39</v>
      </c>
      <c r="C17" s="36">
        <v>24</v>
      </c>
      <c r="D17" s="36">
        <v>15</v>
      </c>
      <c r="E17" s="36">
        <v>4</v>
      </c>
    </row>
    <row r="18" spans="1:7" s="99" customFormat="1" ht="17.100000000000001" customHeight="1" x14ac:dyDescent="0.15">
      <c r="A18" s="242" t="s">
        <v>293</v>
      </c>
      <c r="B18" s="241">
        <v>31</v>
      </c>
      <c r="C18" s="36">
        <v>6</v>
      </c>
      <c r="D18" s="36">
        <v>25</v>
      </c>
      <c r="E18" s="36">
        <v>2</v>
      </c>
    </row>
    <row r="19" spans="1:7" s="99" customFormat="1" ht="17.100000000000001" customHeight="1" x14ac:dyDescent="0.15">
      <c r="A19" s="242" t="s">
        <v>292</v>
      </c>
      <c r="B19" s="241">
        <v>18</v>
      </c>
      <c r="C19" s="36">
        <v>7</v>
      </c>
      <c r="D19" s="36">
        <v>11</v>
      </c>
      <c r="E19" s="36">
        <v>1</v>
      </c>
    </row>
    <row r="20" spans="1:7" s="99" customFormat="1" ht="17.100000000000001" customHeight="1" x14ac:dyDescent="0.15">
      <c r="A20" s="242" t="s">
        <v>291</v>
      </c>
      <c r="B20" s="241">
        <v>17</v>
      </c>
      <c r="C20" s="36">
        <v>9</v>
      </c>
      <c r="D20" s="36">
        <v>8</v>
      </c>
      <c r="E20" s="36">
        <v>3</v>
      </c>
    </row>
    <row r="21" spans="1:7" s="99" customFormat="1" ht="17.100000000000001" customHeight="1" x14ac:dyDescent="0.15">
      <c r="A21" s="242" t="s">
        <v>290</v>
      </c>
      <c r="B21" s="241">
        <v>15</v>
      </c>
      <c r="C21" s="187">
        <v>10</v>
      </c>
      <c r="D21" s="187">
        <v>5</v>
      </c>
      <c r="E21" s="187">
        <v>2</v>
      </c>
    </row>
    <row r="22" spans="1:7" s="99" customFormat="1" ht="17.100000000000001" customHeight="1" x14ac:dyDescent="0.15">
      <c r="A22" s="242" t="s">
        <v>289</v>
      </c>
      <c r="B22" s="241">
        <v>4</v>
      </c>
      <c r="C22" s="101">
        <v>0</v>
      </c>
      <c r="D22" s="36">
        <v>4</v>
      </c>
      <c r="E22" s="101">
        <v>0</v>
      </c>
      <c r="G22" s="100"/>
    </row>
    <row r="23" spans="1:7" s="99" customFormat="1" ht="17.100000000000001" customHeight="1" x14ac:dyDescent="0.15">
      <c r="A23" s="242" t="s">
        <v>288</v>
      </c>
      <c r="B23" s="241">
        <v>6</v>
      </c>
      <c r="C23" s="36">
        <v>2</v>
      </c>
      <c r="D23" s="36">
        <v>4</v>
      </c>
      <c r="E23" s="36">
        <v>2</v>
      </c>
    </row>
    <row r="24" spans="1:7" s="99" customFormat="1" ht="17.100000000000001" customHeight="1" x14ac:dyDescent="0.15">
      <c r="A24" s="242" t="s">
        <v>287</v>
      </c>
      <c r="B24" s="241">
        <v>1</v>
      </c>
      <c r="C24" s="36">
        <v>1</v>
      </c>
      <c r="D24" s="101">
        <v>0</v>
      </c>
      <c r="E24" s="36">
        <v>1</v>
      </c>
    </row>
    <row r="25" spans="1:7" s="99" customFormat="1" ht="17.100000000000001" customHeight="1" x14ac:dyDescent="0.15">
      <c r="A25" s="242" t="s">
        <v>286</v>
      </c>
      <c r="B25" s="241">
        <v>16</v>
      </c>
      <c r="C25" s="36">
        <v>10</v>
      </c>
      <c r="D25" s="36">
        <v>6</v>
      </c>
      <c r="E25" s="36">
        <v>1</v>
      </c>
    </row>
    <row r="26" spans="1:7" s="99" customFormat="1" ht="17.100000000000001" customHeight="1" x14ac:dyDescent="0.15">
      <c r="A26" s="242" t="s">
        <v>285</v>
      </c>
      <c r="B26" s="241">
        <v>9</v>
      </c>
      <c r="C26" s="187">
        <v>7</v>
      </c>
      <c r="D26" s="187">
        <v>2</v>
      </c>
      <c r="E26" s="187">
        <v>0</v>
      </c>
    </row>
    <row r="27" spans="1:7" s="99" customFormat="1" ht="17.100000000000001" customHeight="1" x14ac:dyDescent="0.15">
      <c r="A27" s="242" t="s">
        <v>284</v>
      </c>
      <c r="B27" s="241">
        <v>7</v>
      </c>
      <c r="C27" s="101">
        <v>6</v>
      </c>
      <c r="D27" s="36">
        <v>1</v>
      </c>
      <c r="E27" s="36">
        <v>0</v>
      </c>
    </row>
    <row r="28" spans="1:7" s="99" customFormat="1" ht="17.100000000000001" customHeight="1" x14ac:dyDescent="0.15">
      <c r="A28" s="242" t="s">
        <v>283</v>
      </c>
      <c r="B28" s="241">
        <v>1</v>
      </c>
      <c r="C28" s="243">
        <v>0</v>
      </c>
      <c r="D28" s="187">
        <v>1</v>
      </c>
      <c r="E28" s="187">
        <v>0</v>
      </c>
    </row>
    <row r="29" spans="1:7" ht="10.5" customHeight="1" x14ac:dyDescent="0.15">
      <c r="A29" s="5"/>
      <c r="B29" s="4"/>
      <c r="C29" s="4"/>
      <c r="D29" s="4"/>
      <c r="E29" s="4"/>
    </row>
    <row r="30" spans="1:7" ht="15" customHeight="1" x14ac:dyDescent="0.15">
      <c r="A30" s="2" t="s">
        <v>426</v>
      </c>
      <c r="B30" s="2"/>
      <c r="C30" s="2"/>
      <c r="D30" s="2"/>
      <c r="E30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5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16" sqref="B16"/>
    </sheetView>
  </sheetViews>
  <sheetFormatPr defaultColWidth="10.625" defaultRowHeight="13.5" x14ac:dyDescent="0.15"/>
  <cols>
    <col min="1" max="16384" width="10.625" style="1"/>
  </cols>
  <sheetData>
    <row r="1" spans="1:15" ht="24" customHeight="1" x14ac:dyDescent="0.15">
      <c r="A1" s="160" t="s">
        <v>309</v>
      </c>
    </row>
    <row r="2" spans="1:15" x14ac:dyDescent="0.15">
      <c r="A2" s="16"/>
    </row>
    <row r="3" spans="1:15" s="105" customFormat="1" ht="15" customHeight="1" x14ac:dyDescent="0.4">
      <c r="A3" s="281" t="s">
        <v>70</v>
      </c>
      <c r="B3" s="334" t="s">
        <v>78</v>
      </c>
      <c r="C3" s="335"/>
      <c r="D3" s="334" t="s">
        <v>308</v>
      </c>
      <c r="E3" s="335"/>
      <c r="F3" s="334" t="s">
        <v>307</v>
      </c>
      <c r="G3" s="335"/>
      <c r="H3" s="334" t="s">
        <v>306</v>
      </c>
      <c r="I3" s="335"/>
      <c r="J3" s="334" t="s">
        <v>305</v>
      </c>
      <c r="K3" s="335"/>
      <c r="L3" s="334" t="s">
        <v>304</v>
      </c>
      <c r="M3" s="351"/>
      <c r="N3" s="334" t="s">
        <v>136</v>
      </c>
      <c r="O3" s="351"/>
    </row>
    <row r="4" spans="1:15" s="105" customFormat="1" ht="15" customHeight="1" x14ac:dyDescent="0.4">
      <c r="A4" s="282"/>
      <c r="B4" s="106" t="s">
        <v>303</v>
      </c>
      <c r="C4" s="106" t="s">
        <v>302</v>
      </c>
      <c r="D4" s="106" t="s">
        <v>303</v>
      </c>
      <c r="E4" s="106" t="s">
        <v>302</v>
      </c>
      <c r="F4" s="106" t="s">
        <v>303</v>
      </c>
      <c r="G4" s="106" t="s">
        <v>302</v>
      </c>
      <c r="H4" s="106" t="s">
        <v>303</v>
      </c>
      <c r="I4" s="106" t="s">
        <v>302</v>
      </c>
      <c r="J4" s="106" t="s">
        <v>303</v>
      </c>
      <c r="K4" s="106" t="s">
        <v>302</v>
      </c>
      <c r="L4" s="106" t="s">
        <v>303</v>
      </c>
      <c r="M4" s="106" t="s">
        <v>302</v>
      </c>
      <c r="N4" s="106" t="s">
        <v>303</v>
      </c>
      <c r="O4" s="106" t="s">
        <v>302</v>
      </c>
    </row>
    <row r="5" spans="1:15" ht="10.5" customHeight="1" x14ac:dyDescent="0.15">
      <c r="A5" s="12"/>
      <c r="B5" s="10"/>
      <c r="C5" s="103"/>
      <c r="D5" s="11"/>
      <c r="E5" s="103"/>
      <c r="F5" s="11"/>
      <c r="G5" s="103"/>
      <c r="H5" s="11"/>
      <c r="I5" s="103"/>
      <c r="J5" s="11"/>
      <c r="K5" s="103"/>
      <c r="L5" s="11"/>
      <c r="M5" s="103"/>
    </row>
    <row r="6" spans="1:15" s="65" customFormat="1" ht="17.100000000000001" customHeight="1" x14ac:dyDescent="0.15">
      <c r="A6" s="31" t="s">
        <v>383</v>
      </c>
      <c r="B6" s="6">
        <v>1529</v>
      </c>
      <c r="C6" s="7">
        <v>152831</v>
      </c>
      <c r="D6" s="7">
        <v>206</v>
      </c>
      <c r="E6" s="7">
        <v>118240</v>
      </c>
      <c r="F6" s="7">
        <v>169</v>
      </c>
      <c r="G6" s="7">
        <v>14659</v>
      </c>
      <c r="H6" s="7">
        <v>156</v>
      </c>
      <c r="I6" s="7">
        <v>3202</v>
      </c>
      <c r="J6" s="7">
        <v>673</v>
      </c>
      <c r="K6" s="7">
        <v>12595</v>
      </c>
      <c r="L6" s="7">
        <v>88</v>
      </c>
      <c r="M6" s="7">
        <v>2656</v>
      </c>
      <c r="N6" s="7">
        <v>237</v>
      </c>
      <c r="O6" s="7">
        <v>1479</v>
      </c>
    </row>
    <row r="7" spans="1:15" s="65" customFormat="1" ht="16.5" customHeight="1" x14ac:dyDescent="0.15">
      <c r="A7" s="254">
        <v>28</v>
      </c>
      <c r="B7" s="6">
        <f>SUM(D7+F7+H7+J7+L7+N7)</f>
        <v>1482</v>
      </c>
      <c r="C7" s="7">
        <f>SUM(E7+G7+I7+K7+M7+O7)</f>
        <v>161189</v>
      </c>
      <c r="D7" s="7">
        <v>233</v>
      </c>
      <c r="E7" s="7">
        <v>123046</v>
      </c>
      <c r="F7" s="7">
        <v>192</v>
      </c>
      <c r="G7" s="7">
        <v>16327</v>
      </c>
      <c r="H7" s="7">
        <v>141</v>
      </c>
      <c r="I7" s="7">
        <v>4081</v>
      </c>
      <c r="J7" s="7">
        <v>650</v>
      </c>
      <c r="K7" s="7">
        <v>13550</v>
      </c>
      <c r="L7" s="7">
        <v>87</v>
      </c>
      <c r="M7" s="7">
        <v>3151</v>
      </c>
      <c r="N7" s="7">
        <v>179</v>
      </c>
      <c r="O7" s="7">
        <v>1034</v>
      </c>
    </row>
    <row r="8" spans="1:15" s="65" customFormat="1" ht="16.5" customHeight="1" x14ac:dyDescent="0.15">
      <c r="A8" s="254">
        <v>29</v>
      </c>
      <c r="B8" s="6">
        <v>1436</v>
      </c>
      <c r="C8" s="7">
        <v>144972</v>
      </c>
      <c r="D8" s="7">
        <v>214</v>
      </c>
      <c r="E8" s="7">
        <v>109575</v>
      </c>
      <c r="F8" s="7">
        <v>199</v>
      </c>
      <c r="G8" s="7">
        <v>17909</v>
      </c>
      <c r="H8" s="7">
        <v>149</v>
      </c>
      <c r="I8" s="7">
        <v>2608</v>
      </c>
      <c r="J8" s="7">
        <v>620</v>
      </c>
      <c r="K8" s="7">
        <v>11603</v>
      </c>
      <c r="L8" s="7">
        <v>75</v>
      </c>
      <c r="M8" s="7">
        <v>2359</v>
      </c>
      <c r="N8" s="7">
        <v>179</v>
      </c>
      <c r="O8" s="7">
        <v>918</v>
      </c>
    </row>
    <row r="9" spans="1:15" s="65" customFormat="1" ht="16.5" customHeight="1" x14ac:dyDescent="0.15">
      <c r="A9" s="254">
        <v>30</v>
      </c>
      <c r="B9" s="6">
        <v>1300</v>
      </c>
      <c r="C9" s="7">
        <v>142995</v>
      </c>
      <c r="D9" s="7">
        <v>212</v>
      </c>
      <c r="E9" s="7">
        <v>110278</v>
      </c>
      <c r="F9" s="7">
        <v>193</v>
      </c>
      <c r="G9" s="7">
        <v>16906</v>
      </c>
      <c r="H9" s="7">
        <v>140</v>
      </c>
      <c r="I9" s="7">
        <v>2910</v>
      </c>
      <c r="J9" s="7">
        <v>522</v>
      </c>
      <c r="K9" s="7">
        <v>10118</v>
      </c>
      <c r="L9" s="7">
        <v>74</v>
      </c>
      <c r="M9" s="7">
        <v>1747</v>
      </c>
      <c r="N9" s="7">
        <v>159</v>
      </c>
      <c r="O9" s="7">
        <v>1036</v>
      </c>
    </row>
    <row r="10" spans="1:15" s="65" customFormat="1" ht="16.5" customHeight="1" x14ac:dyDescent="0.15">
      <c r="A10" s="254" t="s">
        <v>111</v>
      </c>
      <c r="B10" s="6">
        <v>1506</v>
      </c>
      <c r="C10" s="7">
        <v>149910</v>
      </c>
      <c r="D10" s="7">
        <v>242</v>
      </c>
      <c r="E10" s="7">
        <v>114599</v>
      </c>
      <c r="F10" s="7">
        <v>216</v>
      </c>
      <c r="G10" s="7">
        <v>18059</v>
      </c>
      <c r="H10" s="7">
        <v>167</v>
      </c>
      <c r="I10" s="7">
        <v>3641</v>
      </c>
      <c r="J10" s="7">
        <v>616</v>
      </c>
      <c r="K10" s="7">
        <v>10224</v>
      </c>
      <c r="L10" s="7">
        <v>83</v>
      </c>
      <c r="M10" s="7">
        <v>2310</v>
      </c>
      <c r="N10" s="7">
        <v>182</v>
      </c>
      <c r="O10" s="7">
        <v>1077</v>
      </c>
    </row>
    <row r="11" spans="1:15" s="65" customFormat="1" ht="16.5" customHeight="1" x14ac:dyDescent="0.15">
      <c r="A11" s="254">
        <v>2</v>
      </c>
      <c r="B11" s="6">
        <v>571</v>
      </c>
      <c r="C11" s="7">
        <v>23896</v>
      </c>
      <c r="D11" s="7">
        <v>108</v>
      </c>
      <c r="E11" s="7">
        <v>15397</v>
      </c>
      <c r="F11" s="7">
        <v>73</v>
      </c>
      <c r="G11" s="7">
        <v>3832</v>
      </c>
      <c r="H11" s="7">
        <v>40</v>
      </c>
      <c r="I11" s="7">
        <v>830</v>
      </c>
      <c r="J11" s="7">
        <v>283</v>
      </c>
      <c r="K11" s="7">
        <v>3181</v>
      </c>
      <c r="L11" s="7">
        <v>23</v>
      </c>
      <c r="M11" s="7">
        <v>462</v>
      </c>
      <c r="N11" s="7">
        <v>44</v>
      </c>
      <c r="O11" s="7">
        <v>194</v>
      </c>
    </row>
    <row r="12" spans="1:15" s="65" customFormat="1" ht="15" customHeight="1" x14ac:dyDescent="0.15">
      <c r="A12" s="254">
        <v>3</v>
      </c>
      <c r="B12" s="6">
        <v>1026</v>
      </c>
      <c r="C12" s="7">
        <v>53991</v>
      </c>
      <c r="D12" s="7">
        <v>184</v>
      </c>
      <c r="E12" s="7">
        <v>37096</v>
      </c>
      <c r="F12" s="7">
        <v>182</v>
      </c>
      <c r="G12" s="7">
        <v>8611</v>
      </c>
      <c r="H12" s="7">
        <v>78</v>
      </c>
      <c r="I12" s="7">
        <v>1296</v>
      </c>
      <c r="J12" s="7">
        <v>397</v>
      </c>
      <c r="K12" s="7">
        <v>4996</v>
      </c>
      <c r="L12" s="7">
        <v>75</v>
      </c>
      <c r="M12" s="7">
        <v>1528</v>
      </c>
      <c r="N12" s="7">
        <v>110</v>
      </c>
      <c r="O12" s="7">
        <v>464</v>
      </c>
    </row>
    <row r="13" spans="1:15" s="65" customFormat="1" ht="15" customHeight="1" x14ac:dyDescent="0.15">
      <c r="A13" s="254">
        <v>4</v>
      </c>
      <c r="B13" s="6">
        <v>1153</v>
      </c>
      <c r="C13" s="7">
        <v>67839</v>
      </c>
      <c r="D13" s="7">
        <v>199</v>
      </c>
      <c r="E13" s="7">
        <v>47356</v>
      </c>
      <c r="F13" s="7">
        <v>207</v>
      </c>
      <c r="G13" s="7">
        <v>10109</v>
      </c>
      <c r="H13" s="7">
        <v>101</v>
      </c>
      <c r="I13" s="7">
        <v>1784</v>
      </c>
      <c r="J13" s="7">
        <v>479</v>
      </c>
      <c r="K13" s="7">
        <v>6488</v>
      </c>
      <c r="L13" s="7">
        <v>69</v>
      </c>
      <c r="M13" s="7">
        <v>1675</v>
      </c>
      <c r="N13" s="7">
        <v>98</v>
      </c>
      <c r="O13" s="7">
        <v>427</v>
      </c>
    </row>
    <row r="14" spans="1:15" x14ac:dyDescent="0.15">
      <c r="A14" s="70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104"/>
      <c r="O14" s="104"/>
    </row>
    <row r="15" spans="1:15" x14ac:dyDescent="0.15">
      <c r="A15" s="65" t="s">
        <v>301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8">
    <mergeCell ref="A3:A4"/>
    <mergeCell ref="B3:C3"/>
    <mergeCell ref="D3:E3"/>
    <mergeCell ref="F3:G3"/>
    <mergeCell ref="N3:O3"/>
    <mergeCell ref="H3:I3"/>
    <mergeCell ref="J3:K3"/>
    <mergeCell ref="L3:M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1"/>
  <sheetViews>
    <sheetView zoomScaleNormal="100" workbookViewId="0">
      <selection activeCell="E21" sqref="E21"/>
    </sheetView>
  </sheetViews>
  <sheetFormatPr defaultColWidth="8.875" defaultRowHeight="13.5" x14ac:dyDescent="0.15"/>
  <cols>
    <col min="1" max="1" width="11.125" style="1" customWidth="1"/>
    <col min="2" max="2" width="9.625" style="1" customWidth="1"/>
    <col min="3" max="3" width="12.625" style="1" customWidth="1"/>
    <col min="4" max="4" width="9.625" style="1" customWidth="1"/>
    <col min="5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12.625" style="1" customWidth="1"/>
    <col min="10" max="10" width="9.625" style="1" customWidth="1"/>
    <col min="11" max="11" width="12.625" style="1" customWidth="1"/>
    <col min="12" max="256" width="8.875" style="1"/>
    <col min="257" max="257" width="11.125" style="1" customWidth="1"/>
    <col min="258" max="258" width="9.625" style="1" customWidth="1"/>
    <col min="259" max="259" width="12.625" style="1" customWidth="1"/>
    <col min="260" max="260" width="9.625" style="1" customWidth="1"/>
    <col min="261" max="261" width="12.625" style="1" customWidth="1"/>
    <col min="262" max="262" width="9.625" style="1" customWidth="1"/>
    <col min="263" max="263" width="12.625" style="1" customWidth="1"/>
    <col min="264" max="264" width="9.625" style="1" customWidth="1"/>
    <col min="265" max="265" width="12.625" style="1" customWidth="1"/>
    <col min="266" max="266" width="9.625" style="1" customWidth="1"/>
    <col min="267" max="267" width="12.625" style="1" customWidth="1"/>
    <col min="268" max="512" width="8.875" style="1"/>
    <col min="513" max="513" width="11.125" style="1" customWidth="1"/>
    <col min="514" max="514" width="9.625" style="1" customWidth="1"/>
    <col min="515" max="515" width="12.625" style="1" customWidth="1"/>
    <col min="516" max="516" width="9.625" style="1" customWidth="1"/>
    <col min="517" max="517" width="12.625" style="1" customWidth="1"/>
    <col min="518" max="518" width="9.625" style="1" customWidth="1"/>
    <col min="519" max="519" width="12.625" style="1" customWidth="1"/>
    <col min="520" max="520" width="9.625" style="1" customWidth="1"/>
    <col min="521" max="521" width="12.625" style="1" customWidth="1"/>
    <col min="522" max="522" width="9.625" style="1" customWidth="1"/>
    <col min="523" max="523" width="12.625" style="1" customWidth="1"/>
    <col min="524" max="768" width="8.875" style="1"/>
    <col min="769" max="769" width="11.125" style="1" customWidth="1"/>
    <col min="770" max="770" width="9.625" style="1" customWidth="1"/>
    <col min="771" max="771" width="12.625" style="1" customWidth="1"/>
    <col min="772" max="772" width="9.625" style="1" customWidth="1"/>
    <col min="773" max="773" width="12.625" style="1" customWidth="1"/>
    <col min="774" max="774" width="9.625" style="1" customWidth="1"/>
    <col min="775" max="775" width="12.625" style="1" customWidth="1"/>
    <col min="776" max="776" width="9.625" style="1" customWidth="1"/>
    <col min="777" max="777" width="12.625" style="1" customWidth="1"/>
    <col min="778" max="778" width="9.625" style="1" customWidth="1"/>
    <col min="779" max="779" width="12.625" style="1" customWidth="1"/>
    <col min="780" max="1024" width="8.875" style="1"/>
    <col min="1025" max="1025" width="11.125" style="1" customWidth="1"/>
    <col min="1026" max="1026" width="9.625" style="1" customWidth="1"/>
    <col min="1027" max="1027" width="12.625" style="1" customWidth="1"/>
    <col min="1028" max="1028" width="9.625" style="1" customWidth="1"/>
    <col min="1029" max="1029" width="12.625" style="1" customWidth="1"/>
    <col min="1030" max="1030" width="9.625" style="1" customWidth="1"/>
    <col min="1031" max="1031" width="12.625" style="1" customWidth="1"/>
    <col min="1032" max="1032" width="9.625" style="1" customWidth="1"/>
    <col min="1033" max="1033" width="12.625" style="1" customWidth="1"/>
    <col min="1034" max="1034" width="9.625" style="1" customWidth="1"/>
    <col min="1035" max="1035" width="12.625" style="1" customWidth="1"/>
    <col min="1036" max="1280" width="8.875" style="1"/>
    <col min="1281" max="1281" width="11.125" style="1" customWidth="1"/>
    <col min="1282" max="1282" width="9.625" style="1" customWidth="1"/>
    <col min="1283" max="1283" width="12.625" style="1" customWidth="1"/>
    <col min="1284" max="1284" width="9.625" style="1" customWidth="1"/>
    <col min="1285" max="1285" width="12.625" style="1" customWidth="1"/>
    <col min="1286" max="1286" width="9.625" style="1" customWidth="1"/>
    <col min="1287" max="1287" width="12.625" style="1" customWidth="1"/>
    <col min="1288" max="1288" width="9.625" style="1" customWidth="1"/>
    <col min="1289" max="1289" width="12.625" style="1" customWidth="1"/>
    <col min="1290" max="1290" width="9.625" style="1" customWidth="1"/>
    <col min="1291" max="1291" width="12.625" style="1" customWidth="1"/>
    <col min="1292" max="1536" width="8.875" style="1"/>
    <col min="1537" max="1537" width="11.125" style="1" customWidth="1"/>
    <col min="1538" max="1538" width="9.625" style="1" customWidth="1"/>
    <col min="1539" max="1539" width="12.625" style="1" customWidth="1"/>
    <col min="1540" max="1540" width="9.625" style="1" customWidth="1"/>
    <col min="1541" max="1541" width="12.625" style="1" customWidth="1"/>
    <col min="1542" max="1542" width="9.625" style="1" customWidth="1"/>
    <col min="1543" max="1543" width="12.625" style="1" customWidth="1"/>
    <col min="1544" max="1544" width="9.625" style="1" customWidth="1"/>
    <col min="1545" max="1545" width="12.625" style="1" customWidth="1"/>
    <col min="1546" max="1546" width="9.625" style="1" customWidth="1"/>
    <col min="1547" max="1547" width="12.625" style="1" customWidth="1"/>
    <col min="1548" max="1792" width="8.875" style="1"/>
    <col min="1793" max="1793" width="11.125" style="1" customWidth="1"/>
    <col min="1794" max="1794" width="9.625" style="1" customWidth="1"/>
    <col min="1795" max="1795" width="12.625" style="1" customWidth="1"/>
    <col min="1796" max="1796" width="9.625" style="1" customWidth="1"/>
    <col min="1797" max="1797" width="12.625" style="1" customWidth="1"/>
    <col min="1798" max="1798" width="9.625" style="1" customWidth="1"/>
    <col min="1799" max="1799" width="12.625" style="1" customWidth="1"/>
    <col min="1800" max="1800" width="9.625" style="1" customWidth="1"/>
    <col min="1801" max="1801" width="12.625" style="1" customWidth="1"/>
    <col min="1802" max="1802" width="9.625" style="1" customWidth="1"/>
    <col min="1803" max="1803" width="12.625" style="1" customWidth="1"/>
    <col min="1804" max="2048" width="8.875" style="1"/>
    <col min="2049" max="2049" width="11.125" style="1" customWidth="1"/>
    <col min="2050" max="2050" width="9.625" style="1" customWidth="1"/>
    <col min="2051" max="2051" width="12.625" style="1" customWidth="1"/>
    <col min="2052" max="2052" width="9.625" style="1" customWidth="1"/>
    <col min="2053" max="2053" width="12.625" style="1" customWidth="1"/>
    <col min="2054" max="2054" width="9.625" style="1" customWidth="1"/>
    <col min="2055" max="2055" width="12.625" style="1" customWidth="1"/>
    <col min="2056" max="2056" width="9.625" style="1" customWidth="1"/>
    <col min="2057" max="2057" width="12.625" style="1" customWidth="1"/>
    <col min="2058" max="2058" width="9.625" style="1" customWidth="1"/>
    <col min="2059" max="2059" width="12.625" style="1" customWidth="1"/>
    <col min="2060" max="2304" width="8.875" style="1"/>
    <col min="2305" max="2305" width="11.125" style="1" customWidth="1"/>
    <col min="2306" max="2306" width="9.625" style="1" customWidth="1"/>
    <col min="2307" max="2307" width="12.625" style="1" customWidth="1"/>
    <col min="2308" max="2308" width="9.625" style="1" customWidth="1"/>
    <col min="2309" max="2309" width="12.625" style="1" customWidth="1"/>
    <col min="2310" max="2310" width="9.625" style="1" customWidth="1"/>
    <col min="2311" max="2311" width="12.625" style="1" customWidth="1"/>
    <col min="2312" max="2312" width="9.625" style="1" customWidth="1"/>
    <col min="2313" max="2313" width="12.625" style="1" customWidth="1"/>
    <col min="2314" max="2314" width="9.625" style="1" customWidth="1"/>
    <col min="2315" max="2315" width="12.625" style="1" customWidth="1"/>
    <col min="2316" max="2560" width="8.875" style="1"/>
    <col min="2561" max="2561" width="11.125" style="1" customWidth="1"/>
    <col min="2562" max="2562" width="9.625" style="1" customWidth="1"/>
    <col min="2563" max="2563" width="12.625" style="1" customWidth="1"/>
    <col min="2564" max="2564" width="9.625" style="1" customWidth="1"/>
    <col min="2565" max="2565" width="12.625" style="1" customWidth="1"/>
    <col min="2566" max="2566" width="9.625" style="1" customWidth="1"/>
    <col min="2567" max="2567" width="12.625" style="1" customWidth="1"/>
    <col min="2568" max="2568" width="9.625" style="1" customWidth="1"/>
    <col min="2569" max="2569" width="12.625" style="1" customWidth="1"/>
    <col min="2570" max="2570" width="9.625" style="1" customWidth="1"/>
    <col min="2571" max="2571" width="12.625" style="1" customWidth="1"/>
    <col min="2572" max="2816" width="8.875" style="1"/>
    <col min="2817" max="2817" width="11.125" style="1" customWidth="1"/>
    <col min="2818" max="2818" width="9.625" style="1" customWidth="1"/>
    <col min="2819" max="2819" width="12.625" style="1" customWidth="1"/>
    <col min="2820" max="2820" width="9.625" style="1" customWidth="1"/>
    <col min="2821" max="2821" width="12.625" style="1" customWidth="1"/>
    <col min="2822" max="2822" width="9.625" style="1" customWidth="1"/>
    <col min="2823" max="2823" width="12.625" style="1" customWidth="1"/>
    <col min="2824" max="2824" width="9.625" style="1" customWidth="1"/>
    <col min="2825" max="2825" width="12.625" style="1" customWidth="1"/>
    <col min="2826" max="2826" width="9.625" style="1" customWidth="1"/>
    <col min="2827" max="2827" width="12.625" style="1" customWidth="1"/>
    <col min="2828" max="3072" width="8.875" style="1"/>
    <col min="3073" max="3073" width="11.125" style="1" customWidth="1"/>
    <col min="3074" max="3074" width="9.625" style="1" customWidth="1"/>
    <col min="3075" max="3075" width="12.625" style="1" customWidth="1"/>
    <col min="3076" max="3076" width="9.625" style="1" customWidth="1"/>
    <col min="3077" max="3077" width="12.625" style="1" customWidth="1"/>
    <col min="3078" max="3078" width="9.625" style="1" customWidth="1"/>
    <col min="3079" max="3079" width="12.625" style="1" customWidth="1"/>
    <col min="3080" max="3080" width="9.625" style="1" customWidth="1"/>
    <col min="3081" max="3081" width="12.625" style="1" customWidth="1"/>
    <col min="3082" max="3082" width="9.625" style="1" customWidth="1"/>
    <col min="3083" max="3083" width="12.625" style="1" customWidth="1"/>
    <col min="3084" max="3328" width="8.875" style="1"/>
    <col min="3329" max="3329" width="11.125" style="1" customWidth="1"/>
    <col min="3330" max="3330" width="9.625" style="1" customWidth="1"/>
    <col min="3331" max="3331" width="12.625" style="1" customWidth="1"/>
    <col min="3332" max="3332" width="9.625" style="1" customWidth="1"/>
    <col min="3333" max="3333" width="12.625" style="1" customWidth="1"/>
    <col min="3334" max="3334" width="9.625" style="1" customWidth="1"/>
    <col min="3335" max="3335" width="12.625" style="1" customWidth="1"/>
    <col min="3336" max="3336" width="9.625" style="1" customWidth="1"/>
    <col min="3337" max="3337" width="12.625" style="1" customWidth="1"/>
    <col min="3338" max="3338" width="9.625" style="1" customWidth="1"/>
    <col min="3339" max="3339" width="12.625" style="1" customWidth="1"/>
    <col min="3340" max="3584" width="8.875" style="1"/>
    <col min="3585" max="3585" width="11.125" style="1" customWidth="1"/>
    <col min="3586" max="3586" width="9.625" style="1" customWidth="1"/>
    <col min="3587" max="3587" width="12.625" style="1" customWidth="1"/>
    <col min="3588" max="3588" width="9.625" style="1" customWidth="1"/>
    <col min="3589" max="3589" width="12.625" style="1" customWidth="1"/>
    <col min="3590" max="3590" width="9.625" style="1" customWidth="1"/>
    <col min="3591" max="3591" width="12.625" style="1" customWidth="1"/>
    <col min="3592" max="3592" width="9.625" style="1" customWidth="1"/>
    <col min="3593" max="3593" width="12.625" style="1" customWidth="1"/>
    <col min="3594" max="3594" width="9.625" style="1" customWidth="1"/>
    <col min="3595" max="3595" width="12.625" style="1" customWidth="1"/>
    <col min="3596" max="3840" width="8.875" style="1"/>
    <col min="3841" max="3841" width="11.125" style="1" customWidth="1"/>
    <col min="3842" max="3842" width="9.625" style="1" customWidth="1"/>
    <col min="3843" max="3843" width="12.625" style="1" customWidth="1"/>
    <col min="3844" max="3844" width="9.625" style="1" customWidth="1"/>
    <col min="3845" max="3845" width="12.625" style="1" customWidth="1"/>
    <col min="3846" max="3846" width="9.625" style="1" customWidth="1"/>
    <col min="3847" max="3847" width="12.625" style="1" customWidth="1"/>
    <col min="3848" max="3848" width="9.625" style="1" customWidth="1"/>
    <col min="3849" max="3849" width="12.625" style="1" customWidth="1"/>
    <col min="3850" max="3850" width="9.625" style="1" customWidth="1"/>
    <col min="3851" max="3851" width="12.625" style="1" customWidth="1"/>
    <col min="3852" max="4096" width="8.875" style="1"/>
    <col min="4097" max="4097" width="11.125" style="1" customWidth="1"/>
    <col min="4098" max="4098" width="9.625" style="1" customWidth="1"/>
    <col min="4099" max="4099" width="12.625" style="1" customWidth="1"/>
    <col min="4100" max="4100" width="9.625" style="1" customWidth="1"/>
    <col min="4101" max="4101" width="12.625" style="1" customWidth="1"/>
    <col min="4102" max="4102" width="9.625" style="1" customWidth="1"/>
    <col min="4103" max="4103" width="12.625" style="1" customWidth="1"/>
    <col min="4104" max="4104" width="9.625" style="1" customWidth="1"/>
    <col min="4105" max="4105" width="12.625" style="1" customWidth="1"/>
    <col min="4106" max="4106" width="9.625" style="1" customWidth="1"/>
    <col min="4107" max="4107" width="12.625" style="1" customWidth="1"/>
    <col min="4108" max="4352" width="8.875" style="1"/>
    <col min="4353" max="4353" width="11.125" style="1" customWidth="1"/>
    <col min="4354" max="4354" width="9.625" style="1" customWidth="1"/>
    <col min="4355" max="4355" width="12.625" style="1" customWidth="1"/>
    <col min="4356" max="4356" width="9.625" style="1" customWidth="1"/>
    <col min="4357" max="4357" width="12.625" style="1" customWidth="1"/>
    <col min="4358" max="4358" width="9.625" style="1" customWidth="1"/>
    <col min="4359" max="4359" width="12.625" style="1" customWidth="1"/>
    <col min="4360" max="4360" width="9.625" style="1" customWidth="1"/>
    <col min="4361" max="4361" width="12.625" style="1" customWidth="1"/>
    <col min="4362" max="4362" width="9.625" style="1" customWidth="1"/>
    <col min="4363" max="4363" width="12.625" style="1" customWidth="1"/>
    <col min="4364" max="4608" width="8.875" style="1"/>
    <col min="4609" max="4609" width="11.125" style="1" customWidth="1"/>
    <col min="4610" max="4610" width="9.625" style="1" customWidth="1"/>
    <col min="4611" max="4611" width="12.625" style="1" customWidth="1"/>
    <col min="4612" max="4612" width="9.625" style="1" customWidth="1"/>
    <col min="4613" max="4613" width="12.625" style="1" customWidth="1"/>
    <col min="4614" max="4614" width="9.625" style="1" customWidth="1"/>
    <col min="4615" max="4615" width="12.625" style="1" customWidth="1"/>
    <col min="4616" max="4616" width="9.625" style="1" customWidth="1"/>
    <col min="4617" max="4617" width="12.625" style="1" customWidth="1"/>
    <col min="4618" max="4618" width="9.625" style="1" customWidth="1"/>
    <col min="4619" max="4619" width="12.625" style="1" customWidth="1"/>
    <col min="4620" max="4864" width="8.875" style="1"/>
    <col min="4865" max="4865" width="11.125" style="1" customWidth="1"/>
    <col min="4866" max="4866" width="9.625" style="1" customWidth="1"/>
    <col min="4867" max="4867" width="12.625" style="1" customWidth="1"/>
    <col min="4868" max="4868" width="9.625" style="1" customWidth="1"/>
    <col min="4869" max="4869" width="12.625" style="1" customWidth="1"/>
    <col min="4870" max="4870" width="9.625" style="1" customWidth="1"/>
    <col min="4871" max="4871" width="12.625" style="1" customWidth="1"/>
    <col min="4872" max="4872" width="9.625" style="1" customWidth="1"/>
    <col min="4873" max="4873" width="12.625" style="1" customWidth="1"/>
    <col min="4874" max="4874" width="9.625" style="1" customWidth="1"/>
    <col min="4875" max="4875" width="12.625" style="1" customWidth="1"/>
    <col min="4876" max="5120" width="8.875" style="1"/>
    <col min="5121" max="5121" width="11.125" style="1" customWidth="1"/>
    <col min="5122" max="5122" width="9.625" style="1" customWidth="1"/>
    <col min="5123" max="5123" width="12.625" style="1" customWidth="1"/>
    <col min="5124" max="5124" width="9.625" style="1" customWidth="1"/>
    <col min="5125" max="5125" width="12.625" style="1" customWidth="1"/>
    <col min="5126" max="5126" width="9.625" style="1" customWidth="1"/>
    <col min="5127" max="5127" width="12.625" style="1" customWidth="1"/>
    <col min="5128" max="5128" width="9.625" style="1" customWidth="1"/>
    <col min="5129" max="5129" width="12.625" style="1" customWidth="1"/>
    <col min="5130" max="5130" width="9.625" style="1" customWidth="1"/>
    <col min="5131" max="5131" width="12.625" style="1" customWidth="1"/>
    <col min="5132" max="5376" width="8.875" style="1"/>
    <col min="5377" max="5377" width="11.125" style="1" customWidth="1"/>
    <col min="5378" max="5378" width="9.625" style="1" customWidth="1"/>
    <col min="5379" max="5379" width="12.625" style="1" customWidth="1"/>
    <col min="5380" max="5380" width="9.625" style="1" customWidth="1"/>
    <col min="5381" max="5381" width="12.625" style="1" customWidth="1"/>
    <col min="5382" max="5382" width="9.625" style="1" customWidth="1"/>
    <col min="5383" max="5383" width="12.625" style="1" customWidth="1"/>
    <col min="5384" max="5384" width="9.625" style="1" customWidth="1"/>
    <col min="5385" max="5385" width="12.625" style="1" customWidth="1"/>
    <col min="5386" max="5386" width="9.625" style="1" customWidth="1"/>
    <col min="5387" max="5387" width="12.625" style="1" customWidth="1"/>
    <col min="5388" max="5632" width="8.875" style="1"/>
    <col min="5633" max="5633" width="11.125" style="1" customWidth="1"/>
    <col min="5634" max="5634" width="9.625" style="1" customWidth="1"/>
    <col min="5635" max="5635" width="12.625" style="1" customWidth="1"/>
    <col min="5636" max="5636" width="9.625" style="1" customWidth="1"/>
    <col min="5637" max="5637" width="12.625" style="1" customWidth="1"/>
    <col min="5638" max="5638" width="9.625" style="1" customWidth="1"/>
    <col min="5639" max="5639" width="12.625" style="1" customWidth="1"/>
    <col min="5640" max="5640" width="9.625" style="1" customWidth="1"/>
    <col min="5641" max="5641" width="12.625" style="1" customWidth="1"/>
    <col min="5642" max="5642" width="9.625" style="1" customWidth="1"/>
    <col min="5643" max="5643" width="12.625" style="1" customWidth="1"/>
    <col min="5644" max="5888" width="8.875" style="1"/>
    <col min="5889" max="5889" width="11.125" style="1" customWidth="1"/>
    <col min="5890" max="5890" width="9.625" style="1" customWidth="1"/>
    <col min="5891" max="5891" width="12.625" style="1" customWidth="1"/>
    <col min="5892" max="5892" width="9.625" style="1" customWidth="1"/>
    <col min="5893" max="5893" width="12.625" style="1" customWidth="1"/>
    <col min="5894" max="5894" width="9.625" style="1" customWidth="1"/>
    <col min="5895" max="5895" width="12.625" style="1" customWidth="1"/>
    <col min="5896" max="5896" width="9.625" style="1" customWidth="1"/>
    <col min="5897" max="5897" width="12.625" style="1" customWidth="1"/>
    <col min="5898" max="5898" width="9.625" style="1" customWidth="1"/>
    <col min="5899" max="5899" width="12.625" style="1" customWidth="1"/>
    <col min="5900" max="6144" width="8.875" style="1"/>
    <col min="6145" max="6145" width="11.125" style="1" customWidth="1"/>
    <col min="6146" max="6146" width="9.625" style="1" customWidth="1"/>
    <col min="6147" max="6147" width="12.625" style="1" customWidth="1"/>
    <col min="6148" max="6148" width="9.625" style="1" customWidth="1"/>
    <col min="6149" max="6149" width="12.625" style="1" customWidth="1"/>
    <col min="6150" max="6150" width="9.625" style="1" customWidth="1"/>
    <col min="6151" max="6151" width="12.625" style="1" customWidth="1"/>
    <col min="6152" max="6152" width="9.625" style="1" customWidth="1"/>
    <col min="6153" max="6153" width="12.625" style="1" customWidth="1"/>
    <col min="6154" max="6154" width="9.625" style="1" customWidth="1"/>
    <col min="6155" max="6155" width="12.625" style="1" customWidth="1"/>
    <col min="6156" max="6400" width="8.875" style="1"/>
    <col min="6401" max="6401" width="11.125" style="1" customWidth="1"/>
    <col min="6402" max="6402" width="9.625" style="1" customWidth="1"/>
    <col min="6403" max="6403" width="12.625" style="1" customWidth="1"/>
    <col min="6404" max="6404" width="9.625" style="1" customWidth="1"/>
    <col min="6405" max="6405" width="12.625" style="1" customWidth="1"/>
    <col min="6406" max="6406" width="9.625" style="1" customWidth="1"/>
    <col min="6407" max="6407" width="12.625" style="1" customWidth="1"/>
    <col min="6408" max="6408" width="9.625" style="1" customWidth="1"/>
    <col min="6409" max="6409" width="12.625" style="1" customWidth="1"/>
    <col min="6410" max="6410" width="9.625" style="1" customWidth="1"/>
    <col min="6411" max="6411" width="12.625" style="1" customWidth="1"/>
    <col min="6412" max="6656" width="8.875" style="1"/>
    <col min="6657" max="6657" width="11.125" style="1" customWidth="1"/>
    <col min="6658" max="6658" width="9.625" style="1" customWidth="1"/>
    <col min="6659" max="6659" width="12.625" style="1" customWidth="1"/>
    <col min="6660" max="6660" width="9.625" style="1" customWidth="1"/>
    <col min="6661" max="6661" width="12.625" style="1" customWidth="1"/>
    <col min="6662" max="6662" width="9.625" style="1" customWidth="1"/>
    <col min="6663" max="6663" width="12.625" style="1" customWidth="1"/>
    <col min="6664" max="6664" width="9.625" style="1" customWidth="1"/>
    <col min="6665" max="6665" width="12.625" style="1" customWidth="1"/>
    <col min="6666" max="6666" width="9.625" style="1" customWidth="1"/>
    <col min="6667" max="6667" width="12.625" style="1" customWidth="1"/>
    <col min="6668" max="6912" width="8.875" style="1"/>
    <col min="6913" max="6913" width="11.125" style="1" customWidth="1"/>
    <col min="6914" max="6914" width="9.625" style="1" customWidth="1"/>
    <col min="6915" max="6915" width="12.625" style="1" customWidth="1"/>
    <col min="6916" max="6916" width="9.625" style="1" customWidth="1"/>
    <col min="6917" max="6917" width="12.625" style="1" customWidth="1"/>
    <col min="6918" max="6918" width="9.625" style="1" customWidth="1"/>
    <col min="6919" max="6919" width="12.625" style="1" customWidth="1"/>
    <col min="6920" max="6920" width="9.625" style="1" customWidth="1"/>
    <col min="6921" max="6921" width="12.625" style="1" customWidth="1"/>
    <col min="6922" max="6922" width="9.625" style="1" customWidth="1"/>
    <col min="6923" max="6923" width="12.625" style="1" customWidth="1"/>
    <col min="6924" max="7168" width="8.875" style="1"/>
    <col min="7169" max="7169" width="11.125" style="1" customWidth="1"/>
    <col min="7170" max="7170" width="9.625" style="1" customWidth="1"/>
    <col min="7171" max="7171" width="12.625" style="1" customWidth="1"/>
    <col min="7172" max="7172" width="9.625" style="1" customWidth="1"/>
    <col min="7173" max="7173" width="12.625" style="1" customWidth="1"/>
    <col min="7174" max="7174" width="9.625" style="1" customWidth="1"/>
    <col min="7175" max="7175" width="12.625" style="1" customWidth="1"/>
    <col min="7176" max="7176" width="9.625" style="1" customWidth="1"/>
    <col min="7177" max="7177" width="12.625" style="1" customWidth="1"/>
    <col min="7178" max="7178" width="9.625" style="1" customWidth="1"/>
    <col min="7179" max="7179" width="12.625" style="1" customWidth="1"/>
    <col min="7180" max="7424" width="8.875" style="1"/>
    <col min="7425" max="7425" width="11.125" style="1" customWidth="1"/>
    <col min="7426" max="7426" width="9.625" style="1" customWidth="1"/>
    <col min="7427" max="7427" width="12.625" style="1" customWidth="1"/>
    <col min="7428" max="7428" width="9.625" style="1" customWidth="1"/>
    <col min="7429" max="7429" width="12.625" style="1" customWidth="1"/>
    <col min="7430" max="7430" width="9.625" style="1" customWidth="1"/>
    <col min="7431" max="7431" width="12.625" style="1" customWidth="1"/>
    <col min="7432" max="7432" width="9.625" style="1" customWidth="1"/>
    <col min="7433" max="7433" width="12.625" style="1" customWidth="1"/>
    <col min="7434" max="7434" width="9.625" style="1" customWidth="1"/>
    <col min="7435" max="7435" width="12.625" style="1" customWidth="1"/>
    <col min="7436" max="7680" width="8.875" style="1"/>
    <col min="7681" max="7681" width="11.125" style="1" customWidth="1"/>
    <col min="7682" max="7682" width="9.625" style="1" customWidth="1"/>
    <col min="7683" max="7683" width="12.625" style="1" customWidth="1"/>
    <col min="7684" max="7684" width="9.625" style="1" customWidth="1"/>
    <col min="7685" max="7685" width="12.625" style="1" customWidth="1"/>
    <col min="7686" max="7686" width="9.625" style="1" customWidth="1"/>
    <col min="7687" max="7687" width="12.625" style="1" customWidth="1"/>
    <col min="7688" max="7688" width="9.625" style="1" customWidth="1"/>
    <col min="7689" max="7689" width="12.625" style="1" customWidth="1"/>
    <col min="7690" max="7690" width="9.625" style="1" customWidth="1"/>
    <col min="7691" max="7691" width="12.625" style="1" customWidth="1"/>
    <col min="7692" max="7936" width="8.875" style="1"/>
    <col min="7937" max="7937" width="11.125" style="1" customWidth="1"/>
    <col min="7938" max="7938" width="9.625" style="1" customWidth="1"/>
    <col min="7939" max="7939" width="12.625" style="1" customWidth="1"/>
    <col min="7940" max="7940" width="9.625" style="1" customWidth="1"/>
    <col min="7941" max="7941" width="12.625" style="1" customWidth="1"/>
    <col min="7942" max="7942" width="9.625" style="1" customWidth="1"/>
    <col min="7943" max="7943" width="12.625" style="1" customWidth="1"/>
    <col min="7944" max="7944" width="9.625" style="1" customWidth="1"/>
    <col min="7945" max="7945" width="12.625" style="1" customWidth="1"/>
    <col min="7946" max="7946" width="9.625" style="1" customWidth="1"/>
    <col min="7947" max="7947" width="12.625" style="1" customWidth="1"/>
    <col min="7948" max="8192" width="8.875" style="1"/>
    <col min="8193" max="8193" width="11.125" style="1" customWidth="1"/>
    <col min="8194" max="8194" width="9.625" style="1" customWidth="1"/>
    <col min="8195" max="8195" width="12.625" style="1" customWidth="1"/>
    <col min="8196" max="8196" width="9.625" style="1" customWidth="1"/>
    <col min="8197" max="8197" width="12.625" style="1" customWidth="1"/>
    <col min="8198" max="8198" width="9.625" style="1" customWidth="1"/>
    <col min="8199" max="8199" width="12.625" style="1" customWidth="1"/>
    <col min="8200" max="8200" width="9.625" style="1" customWidth="1"/>
    <col min="8201" max="8201" width="12.625" style="1" customWidth="1"/>
    <col min="8202" max="8202" width="9.625" style="1" customWidth="1"/>
    <col min="8203" max="8203" width="12.625" style="1" customWidth="1"/>
    <col min="8204" max="8448" width="8.875" style="1"/>
    <col min="8449" max="8449" width="11.125" style="1" customWidth="1"/>
    <col min="8450" max="8450" width="9.625" style="1" customWidth="1"/>
    <col min="8451" max="8451" width="12.625" style="1" customWidth="1"/>
    <col min="8452" max="8452" width="9.625" style="1" customWidth="1"/>
    <col min="8453" max="8453" width="12.625" style="1" customWidth="1"/>
    <col min="8454" max="8454" width="9.625" style="1" customWidth="1"/>
    <col min="8455" max="8455" width="12.625" style="1" customWidth="1"/>
    <col min="8456" max="8456" width="9.625" style="1" customWidth="1"/>
    <col min="8457" max="8457" width="12.625" style="1" customWidth="1"/>
    <col min="8458" max="8458" width="9.625" style="1" customWidth="1"/>
    <col min="8459" max="8459" width="12.625" style="1" customWidth="1"/>
    <col min="8460" max="8704" width="8.875" style="1"/>
    <col min="8705" max="8705" width="11.125" style="1" customWidth="1"/>
    <col min="8706" max="8706" width="9.625" style="1" customWidth="1"/>
    <col min="8707" max="8707" width="12.625" style="1" customWidth="1"/>
    <col min="8708" max="8708" width="9.625" style="1" customWidth="1"/>
    <col min="8709" max="8709" width="12.625" style="1" customWidth="1"/>
    <col min="8710" max="8710" width="9.625" style="1" customWidth="1"/>
    <col min="8711" max="8711" width="12.625" style="1" customWidth="1"/>
    <col min="8712" max="8712" width="9.625" style="1" customWidth="1"/>
    <col min="8713" max="8713" width="12.625" style="1" customWidth="1"/>
    <col min="8714" max="8714" width="9.625" style="1" customWidth="1"/>
    <col min="8715" max="8715" width="12.625" style="1" customWidth="1"/>
    <col min="8716" max="8960" width="8.875" style="1"/>
    <col min="8961" max="8961" width="11.125" style="1" customWidth="1"/>
    <col min="8962" max="8962" width="9.625" style="1" customWidth="1"/>
    <col min="8963" max="8963" width="12.625" style="1" customWidth="1"/>
    <col min="8964" max="8964" width="9.625" style="1" customWidth="1"/>
    <col min="8965" max="8965" width="12.625" style="1" customWidth="1"/>
    <col min="8966" max="8966" width="9.625" style="1" customWidth="1"/>
    <col min="8967" max="8967" width="12.625" style="1" customWidth="1"/>
    <col min="8968" max="8968" width="9.625" style="1" customWidth="1"/>
    <col min="8969" max="8969" width="12.625" style="1" customWidth="1"/>
    <col min="8970" max="8970" width="9.625" style="1" customWidth="1"/>
    <col min="8971" max="8971" width="12.625" style="1" customWidth="1"/>
    <col min="8972" max="9216" width="8.875" style="1"/>
    <col min="9217" max="9217" width="11.125" style="1" customWidth="1"/>
    <col min="9218" max="9218" width="9.625" style="1" customWidth="1"/>
    <col min="9219" max="9219" width="12.625" style="1" customWidth="1"/>
    <col min="9220" max="9220" width="9.625" style="1" customWidth="1"/>
    <col min="9221" max="9221" width="12.625" style="1" customWidth="1"/>
    <col min="9222" max="9222" width="9.625" style="1" customWidth="1"/>
    <col min="9223" max="9223" width="12.625" style="1" customWidth="1"/>
    <col min="9224" max="9224" width="9.625" style="1" customWidth="1"/>
    <col min="9225" max="9225" width="12.625" style="1" customWidth="1"/>
    <col min="9226" max="9226" width="9.625" style="1" customWidth="1"/>
    <col min="9227" max="9227" width="12.625" style="1" customWidth="1"/>
    <col min="9228" max="9472" width="8.875" style="1"/>
    <col min="9473" max="9473" width="11.125" style="1" customWidth="1"/>
    <col min="9474" max="9474" width="9.625" style="1" customWidth="1"/>
    <col min="9475" max="9475" width="12.625" style="1" customWidth="1"/>
    <col min="9476" max="9476" width="9.625" style="1" customWidth="1"/>
    <col min="9477" max="9477" width="12.625" style="1" customWidth="1"/>
    <col min="9478" max="9478" width="9.625" style="1" customWidth="1"/>
    <col min="9479" max="9479" width="12.625" style="1" customWidth="1"/>
    <col min="9480" max="9480" width="9.625" style="1" customWidth="1"/>
    <col min="9481" max="9481" width="12.625" style="1" customWidth="1"/>
    <col min="9482" max="9482" width="9.625" style="1" customWidth="1"/>
    <col min="9483" max="9483" width="12.625" style="1" customWidth="1"/>
    <col min="9484" max="9728" width="8.875" style="1"/>
    <col min="9729" max="9729" width="11.125" style="1" customWidth="1"/>
    <col min="9730" max="9730" width="9.625" style="1" customWidth="1"/>
    <col min="9731" max="9731" width="12.625" style="1" customWidth="1"/>
    <col min="9732" max="9732" width="9.625" style="1" customWidth="1"/>
    <col min="9733" max="9733" width="12.625" style="1" customWidth="1"/>
    <col min="9734" max="9734" width="9.625" style="1" customWidth="1"/>
    <col min="9735" max="9735" width="12.625" style="1" customWidth="1"/>
    <col min="9736" max="9736" width="9.625" style="1" customWidth="1"/>
    <col min="9737" max="9737" width="12.625" style="1" customWidth="1"/>
    <col min="9738" max="9738" width="9.625" style="1" customWidth="1"/>
    <col min="9739" max="9739" width="12.625" style="1" customWidth="1"/>
    <col min="9740" max="9984" width="8.875" style="1"/>
    <col min="9985" max="9985" width="11.125" style="1" customWidth="1"/>
    <col min="9986" max="9986" width="9.625" style="1" customWidth="1"/>
    <col min="9987" max="9987" width="12.625" style="1" customWidth="1"/>
    <col min="9988" max="9988" width="9.625" style="1" customWidth="1"/>
    <col min="9989" max="9989" width="12.625" style="1" customWidth="1"/>
    <col min="9990" max="9990" width="9.625" style="1" customWidth="1"/>
    <col min="9991" max="9991" width="12.625" style="1" customWidth="1"/>
    <col min="9992" max="9992" width="9.625" style="1" customWidth="1"/>
    <col min="9993" max="9993" width="12.625" style="1" customWidth="1"/>
    <col min="9994" max="9994" width="9.625" style="1" customWidth="1"/>
    <col min="9995" max="9995" width="12.625" style="1" customWidth="1"/>
    <col min="9996" max="10240" width="8.875" style="1"/>
    <col min="10241" max="10241" width="11.125" style="1" customWidth="1"/>
    <col min="10242" max="10242" width="9.625" style="1" customWidth="1"/>
    <col min="10243" max="10243" width="12.625" style="1" customWidth="1"/>
    <col min="10244" max="10244" width="9.625" style="1" customWidth="1"/>
    <col min="10245" max="10245" width="12.625" style="1" customWidth="1"/>
    <col min="10246" max="10246" width="9.625" style="1" customWidth="1"/>
    <col min="10247" max="10247" width="12.625" style="1" customWidth="1"/>
    <col min="10248" max="10248" width="9.625" style="1" customWidth="1"/>
    <col min="10249" max="10249" width="12.625" style="1" customWidth="1"/>
    <col min="10250" max="10250" width="9.625" style="1" customWidth="1"/>
    <col min="10251" max="10251" width="12.625" style="1" customWidth="1"/>
    <col min="10252" max="10496" width="8.875" style="1"/>
    <col min="10497" max="10497" width="11.125" style="1" customWidth="1"/>
    <col min="10498" max="10498" width="9.625" style="1" customWidth="1"/>
    <col min="10499" max="10499" width="12.625" style="1" customWidth="1"/>
    <col min="10500" max="10500" width="9.625" style="1" customWidth="1"/>
    <col min="10501" max="10501" width="12.625" style="1" customWidth="1"/>
    <col min="10502" max="10502" width="9.625" style="1" customWidth="1"/>
    <col min="10503" max="10503" width="12.625" style="1" customWidth="1"/>
    <col min="10504" max="10504" width="9.625" style="1" customWidth="1"/>
    <col min="10505" max="10505" width="12.625" style="1" customWidth="1"/>
    <col min="10506" max="10506" width="9.625" style="1" customWidth="1"/>
    <col min="10507" max="10507" width="12.625" style="1" customWidth="1"/>
    <col min="10508" max="10752" width="8.875" style="1"/>
    <col min="10753" max="10753" width="11.125" style="1" customWidth="1"/>
    <col min="10754" max="10754" width="9.625" style="1" customWidth="1"/>
    <col min="10755" max="10755" width="12.625" style="1" customWidth="1"/>
    <col min="10756" max="10756" width="9.625" style="1" customWidth="1"/>
    <col min="10757" max="10757" width="12.625" style="1" customWidth="1"/>
    <col min="10758" max="10758" width="9.625" style="1" customWidth="1"/>
    <col min="10759" max="10759" width="12.625" style="1" customWidth="1"/>
    <col min="10760" max="10760" width="9.625" style="1" customWidth="1"/>
    <col min="10761" max="10761" width="12.625" style="1" customWidth="1"/>
    <col min="10762" max="10762" width="9.625" style="1" customWidth="1"/>
    <col min="10763" max="10763" width="12.625" style="1" customWidth="1"/>
    <col min="10764" max="11008" width="8.875" style="1"/>
    <col min="11009" max="11009" width="11.125" style="1" customWidth="1"/>
    <col min="11010" max="11010" width="9.625" style="1" customWidth="1"/>
    <col min="11011" max="11011" width="12.625" style="1" customWidth="1"/>
    <col min="11012" max="11012" width="9.625" style="1" customWidth="1"/>
    <col min="11013" max="11013" width="12.625" style="1" customWidth="1"/>
    <col min="11014" max="11014" width="9.625" style="1" customWidth="1"/>
    <col min="11015" max="11015" width="12.625" style="1" customWidth="1"/>
    <col min="11016" max="11016" width="9.625" style="1" customWidth="1"/>
    <col min="11017" max="11017" width="12.625" style="1" customWidth="1"/>
    <col min="11018" max="11018" width="9.625" style="1" customWidth="1"/>
    <col min="11019" max="11019" width="12.625" style="1" customWidth="1"/>
    <col min="11020" max="11264" width="8.875" style="1"/>
    <col min="11265" max="11265" width="11.125" style="1" customWidth="1"/>
    <col min="11266" max="11266" width="9.625" style="1" customWidth="1"/>
    <col min="11267" max="11267" width="12.625" style="1" customWidth="1"/>
    <col min="11268" max="11268" width="9.625" style="1" customWidth="1"/>
    <col min="11269" max="11269" width="12.625" style="1" customWidth="1"/>
    <col min="11270" max="11270" width="9.625" style="1" customWidth="1"/>
    <col min="11271" max="11271" width="12.625" style="1" customWidth="1"/>
    <col min="11272" max="11272" width="9.625" style="1" customWidth="1"/>
    <col min="11273" max="11273" width="12.625" style="1" customWidth="1"/>
    <col min="11274" max="11274" width="9.625" style="1" customWidth="1"/>
    <col min="11275" max="11275" width="12.625" style="1" customWidth="1"/>
    <col min="11276" max="11520" width="8.875" style="1"/>
    <col min="11521" max="11521" width="11.125" style="1" customWidth="1"/>
    <col min="11522" max="11522" width="9.625" style="1" customWidth="1"/>
    <col min="11523" max="11523" width="12.625" style="1" customWidth="1"/>
    <col min="11524" max="11524" width="9.625" style="1" customWidth="1"/>
    <col min="11525" max="11525" width="12.625" style="1" customWidth="1"/>
    <col min="11526" max="11526" width="9.625" style="1" customWidth="1"/>
    <col min="11527" max="11527" width="12.625" style="1" customWidth="1"/>
    <col min="11528" max="11528" width="9.625" style="1" customWidth="1"/>
    <col min="11529" max="11529" width="12.625" style="1" customWidth="1"/>
    <col min="11530" max="11530" width="9.625" style="1" customWidth="1"/>
    <col min="11531" max="11531" width="12.625" style="1" customWidth="1"/>
    <col min="11532" max="11776" width="8.875" style="1"/>
    <col min="11777" max="11777" width="11.125" style="1" customWidth="1"/>
    <col min="11778" max="11778" width="9.625" style="1" customWidth="1"/>
    <col min="11779" max="11779" width="12.625" style="1" customWidth="1"/>
    <col min="11780" max="11780" width="9.625" style="1" customWidth="1"/>
    <col min="11781" max="11781" width="12.625" style="1" customWidth="1"/>
    <col min="11782" max="11782" width="9.625" style="1" customWidth="1"/>
    <col min="11783" max="11783" width="12.625" style="1" customWidth="1"/>
    <col min="11784" max="11784" width="9.625" style="1" customWidth="1"/>
    <col min="11785" max="11785" width="12.625" style="1" customWidth="1"/>
    <col min="11786" max="11786" width="9.625" style="1" customWidth="1"/>
    <col min="11787" max="11787" width="12.625" style="1" customWidth="1"/>
    <col min="11788" max="12032" width="8.875" style="1"/>
    <col min="12033" max="12033" width="11.125" style="1" customWidth="1"/>
    <col min="12034" max="12034" width="9.625" style="1" customWidth="1"/>
    <col min="12035" max="12035" width="12.625" style="1" customWidth="1"/>
    <col min="12036" max="12036" width="9.625" style="1" customWidth="1"/>
    <col min="12037" max="12037" width="12.625" style="1" customWidth="1"/>
    <col min="12038" max="12038" width="9.625" style="1" customWidth="1"/>
    <col min="12039" max="12039" width="12.625" style="1" customWidth="1"/>
    <col min="12040" max="12040" width="9.625" style="1" customWidth="1"/>
    <col min="12041" max="12041" width="12.625" style="1" customWidth="1"/>
    <col min="12042" max="12042" width="9.625" style="1" customWidth="1"/>
    <col min="12043" max="12043" width="12.625" style="1" customWidth="1"/>
    <col min="12044" max="12288" width="8.875" style="1"/>
    <col min="12289" max="12289" width="11.125" style="1" customWidth="1"/>
    <col min="12290" max="12290" width="9.625" style="1" customWidth="1"/>
    <col min="12291" max="12291" width="12.625" style="1" customWidth="1"/>
    <col min="12292" max="12292" width="9.625" style="1" customWidth="1"/>
    <col min="12293" max="12293" width="12.625" style="1" customWidth="1"/>
    <col min="12294" max="12294" width="9.625" style="1" customWidth="1"/>
    <col min="12295" max="12295" width="12.625" style="1" customWidth="1"/>
    <col min="12296" max="12296" width="9.625" style="1" customWidth="1"/>
    <col min="12297" max="12297" width="12.625" style="1" customWidth="1"/>
    <col min="12298" max="12298" width="9.625" style="1" customWidth="1"/>
    <col min="12299" max="12299" width="12.625" style="1" customWidth="1"/>
    <col min="12300" max="12544" width="8.875" style="1"/>
    <col min="12545" max="12545" width="11.125" style="1" customWidth="1"/>
    <col min="12546" max="12546" width="9.625" style="1" customWidth="1"/>
    <col min="12547" max="12547" width="12.625" style="1" customWidth="1"/>
    <col min="12548" max="12548" width="9.625" style="1" customWidth="1"/>
    <col min="12549" max="12549" width="12.625" style="1" customWidth="1"/>
    <col min="12550" max="12550" width="9.625" style="1" customWidth="1"/>
    <col min="12551" max="12551" width="12.625" style="1" customWidth="1"/>
    <col min="12552" max="12552" width="9.625" style="1" customWidth="1"/>
    <col min="12553" max="12553" width="12.625" style="1" customWidth="1"/>
    <col min="12554" max="12554" width="9.625" style="1" customWidth="1"/>
    <col min="12555" max="12555" width="12.625" style="1" customWidth="1"/>
    <col min="12556" max="12800" width="8.875" style="1"/>
    <col min="12801" max="12801" width="11.125" style="1" customWidth="1"/>
    <col min="12802" max="12802" width="9.625" style="1" customWidth="1"/>
    <col min="12803" max="12803" width="12.625" style="1" customWidth="1"/>
    <col min="12804" max="12804" width="9.625" style="1" customWidth="1"/>
    <col min="12805" max="12805" width="12.625" style="1" customWidth="1"/>
    <col min="12806" max="12806" width="9.625" style="1" customWidth="1"/>
    <col min="12807" max="12807" width="12.625" style="1" customWidth="1"/>
    <col min="12808" max="12808" width="9.625" style="1" customWidth="1"/>
    <col min="12809" max="12809" width="12.625" style="1" customWidth="1"/>
    <col min="12810" max="12810" width="9.625" style="1" customWidth="1"/>
    <col min="12811" max="12811" width="12.625" style="1" customWidth="1"/>
    <col min="12812" max="13056" width="8.875" style="1"/>
    <col min="13057" max="13057" width="11.125" style="1" customWidth="1"/>
    <col min="13058" max="13058" width="9.625" style="1" customWidth="1"/>
    <col min="13059" max="13059" width="12.625" style="1" customWidth="1"/>
    <col min="13060" max="13060" width="9.625" style="1" customWidth="1"/>
    <col min="13061" max="13061" width="12.625" style="1" customWidth="1"/>
    <col min="13062" max="13062" width="9.625" style="1" customWidth="1"/>
    <col min="13063" max="13063" width="12.625" style="1" customWidth="1"/>
    <col min="13064" max="13064" width="9.625" style="1" customWidth="1"/>
    <col min="13065" max="13065" width="12.625" style="1" customWidth="1"/>
    <col min="13066" max="13066" width="9.625" style="1" customWidth="1"/>
    <col min="13067" max="13067" width="12.625" style="1" customWidth="1"/>
    <col min="13068" max="13312" width="8.875" style="1"/>
    <col min="13313" max="13313" width="11.125" style="1" customWidth="1"/>
    <col min="13314" max="13314" width="9.625" style="1" customWidth="1"/>
    <col min="13315" max="13315" width="12.625" style="1" customWidth="1"/>
    <col min="13316" max="13316" width="9.625" style="1" customWidth="1"/>
    <col min="13317" max="13317" width="12.625" style="1" customWidth="1"/>
    <col min="13318" max="13318" width="9.625" style="1" customWidth="1"/>
    <col min="13319" max="13319" width="12.625" style="1" customWidth="1"/>
    <col min="13320" max="13320" width="9.625" style="1" customWidth="1"/>
    <col min="13321" max="13321" width="12.625" style="1" customWidth="1"/>
    <col min="13322" max="13322" width="9.625" style="1" customWidth="1"/>
    <col min="13323" max="13323" width="12.625" style="1" customWidth="1"/>
    <col min="13324" max="13568" width="8.875" style="1"/>
    <col min="13569" max="13569" width="11.125" style="1" customWidth="1"/>
    <col min="13570" max="13570" width="9.625" style="1" customWidth="1"/>
    <col min="13571" max="13571" width="12.625" style="1" customWidth="1"/>
    <col min="13572" max="13572" width="9.625" style="1" customWidth="1"/>
    <col min="13573" max="13573" width="12.625" style="1" customWidth="1"/>
    <col min="13574" max="13574" width="9.625" style="1" customWidth="1"/>
    <col min="13575" max="13575" width="12.625" style="1" customWidth="1"/>
    <col min="13576" max="13576" width="9.625" style="1" customWidth="1"/>
    <col min="13577" max="13577" width="12.625" style="1" customWidth="1"/>
    <col min="13578" max="13578" width="9.625" style="1" customWidth="1"/>
    <col min="13579" max="13579" width="12.625" style="1" customWidth="1"/>
    <col min="13580" max="13824" width="8.875" style="1"/>
    <col min="13825" max="13825" width="11.125" style="1" customWidth="1"/>
    <col min="13826" max="13826" width="9.625" style="1" customWidth="1"/>
    <col min="13827" max="13827" width="12.625" style="1" customWidth="1"/>
    <col min="13828" max="13828" width="9.625" style="1" customWidth="1"/>
    <col min="13829" max="13829" width="12.625" style="1" customWidth="1"/>
    <col min="13830" max="13830" width="9.625" style="1" customWidth="1"/>
    <col min="13831" max="13831" width="12.625" style="1" customWidth="1"/>
    <col min="13832" max="13832" width="9.625" style="1" customWidth="1"/>
    <col min="13833" max="13833" width="12.625" style="1" customWidth="1"/>
    <col min="13834" max="13834" width="9.625" style="1" customWidth="1"/>
    <col min="13835" max="13835" width="12.625" style="1" customWidth="1"/>
    <col min="13836" max="14080" width="8.875" style="1"/>
    <col min="14081" max="14081" width="11.125" style="1" customWidth="1"/>
    <col min="14082" max="14082" width="9.625" style="1" customWidth="1"/>
    <col min="14083" max="14083" width="12.625" style="1" customWidth="1"/>
    <col min="14084" max="14084" width="9.625" style="1" customWidth="1"/>
    <col min="14085" max="14085" width="12.625" style="1" customWidth="1"/>
    <col min="14086" max="14086" width="9.625" style="1" customWidth="1"/>
    <col min="14087" max="14087" width="12.625" style="1" customWidth="1"/>
    <col min="14088" max="14088" width="9.625" style="1" customWidth="1"/>
    <col min="14089" max="14089" width="12.625" style="1" customWidth="1"/>
    <col min="14090" max="14090" width="9.625" style="1" customWidth="1"/>
    <col min="14091" max="14091" width="12.625" style="1" customWidth="1"/>
    <col min="14092" max="14336" width="8.875" style="1"/>
    <col min="14337" max="14337" width="11.125" style="1" customWidth="1"/>
    <col min="14338" max="14338" width="9.625" style="1" customWidth="1"/>
    <col min="14339" max="14339" width="12.625" style="1" customWidth="1"/>
    <col min="14340" max="14340" width="9.625" style="1" customWidth="1"/>
    <col min="14341" max="14341" width="12.625" style="1" customWidth="1"/>
    <col min="14342" max="14342" width="9.625" style="1" customWidth="1"/>
    <col min="14343" max="14343" width="12.625" style="1" customWidth="1"/>
    <col min="14344" max="14344" width="9.625" style="1" customWidth="1"/>
    <col min="14345" max="14345" width="12.625" style="1" customWidth="1"/>
    <col min="14346" max="14346" width="9.625" style="1" customWidth="1"/>
    <col min="14347" max="14347" width="12.625" style="1" customWidth="1"/>
    <col min="14348" max="14592" width="8.875" style="1"/>
    <col min="14593" max="14593" width="11.125" style="1" customWidth="1"/>
    <col min="14594" max="14594" width="9.625" style="1" customWidth="1"/>
    <col min="14595" max="14595" width="12.625" style="1" customWidth="1"/>
    <col min="14596" max="14596" width="9.625" style="1" customWidth="1"/>
    <col min="14597" max="14597" width="12.625" style="1" customWidth="1"/>
    <col min="14598" max="14598" width="9.625" style="1" customWidth="1"/>
    <col min="14599" max="14599" width="12.625" style="1" customWidth="1"/>
    <col min="14600" max="14600" width="9.625" style="1" customWidth="1"/>
    <col min="14601" max="14601" width="12.625" style="1" customWidth="1"/>
    <col min="14602" max="14602" width="9.625" style="1" customWidth="1"/>
    <col min="14603" max="14603" width="12.625" style="1" customWidth="1"/>
    <col min="14604" max="14848" width="8.875" style="1"/>
    <col min="14849" max="14849" width="11.125" style="1" customWidth="1"/>
    <col min="14850" max="14850" width="9.625" style="1" customWidth="1"/>
    <col min="14851" max="14851" width="12.625" style="1" customWidth="1"/>
    <col min="14852" max="14852" width="9.625" style="1" customWidth="1"/>
    <col min="14853" max="14853" width="12.625" style="1" customWidth="1"/>
    <col min="14854" max="14854" width="9.625" style="1" customWidth="1"/>
    <col min="14855" max="14855" width="12.625" style="1" customWidth="1"/>
    <col min="14856" max="14856" width="9.625" style="1" customWidth="1"/>
    <col min="14857" max="14857" width="12.625" style="1" customWidth="1"/>
    <col min="14858" max="14858" width="9.625" style="1" customWidth="1"/>
    <col min="14859" max="14859" width="12.625" style="1" customWidth="1"/>
    <col min="14860" max="15104" width="8.875" style="1"/>
    <col min="15105" max="15105" width="11.125" style="1" customWidth="1"/>
    <col min="15106" max="15106" width="9.625" style="1" customWidth="1"/>
    <col min="15107" max="15107" width="12.625" style="1" customWidth="1"/>
    <col min="15108" max="15108" width="9.625" style="1" customWidth="1"/>
    <col min="15109" max="15109" width="12.625" style="1" customWidth="1"/>
    <col min="15110" max="15110" width="9.625" style="1" customWidth="1"/>
    <col min="15111" max="15111" width="12.625" style="1" customWidth="1"/>
    <col min="15112" max="15112" width="9.625" style="1" customWidth="1"/>
    <col min="15113" max="15113" width="12.625" style="1" customWidth="1"/>
    <col min="15114" max="15114" width="9.625" style="1" customWidth="1"/>
    <col min="15115" max="15115" width="12.625" style="1" customWidth="1"/>
    <col min="15116" max="15360" width="8.875" style="1"/>
    <col min="15361" max="15361" width="11.125" style="1" customWidth="1"/>
    <col min="15362" max="15362" width="9.625" style="1" customWidth="1"/>
    <col min="15363" max="15363" width="12.625" style="1" customWidth="1"/>
    <col min="15364" max="15364" width="9.625" style="1" customWidth="1"/>
    <col min="15365" max="15365" width="12.625" style="1" customWidth="1"/>
    <col min="15366" max="15366" width="9.625" style="1" customWidth="1"/>
    <col min="15367" max="15367" width="12.625" style="1" customWidth="1"/>
    <col min="15368" max="15368" width="9.625" style="1" customWidth="1"/>
    <col min="15369" max="15369" width="12.625" style="1" customWidth="1"/>
    <col min="15370" max="15370" width="9.625" style="1" customWidth="1"/>
    <col min="15371" max="15371" width="12.625" style="1" customWidth="1"/>
    <col min="15372" max="15616" width="8.875" style="1"/>
    <col min="15617" max="15617" width="11.125" style="1" customWidth="1"/>
    <col min="15618" max="15618" width="9.625" style="1" customWidth="1"/>
    <col min="15619" max="15619" width="12.625" style="1" customWidth="1"/>
    <col min="15620" max="15620" width="9.625" style="1" customWidth="1"/>
    <col min="15621" max="15621" width="12.625" style="1" customWidth="1"/>
    <col min="15622" max="15622" width="9.625" style="1" customWidth="1"/>
    <col min="15623" max="15623" width="12.625" style="1" customWidth="1"/>
    <col min="15624" max="15624" width="9.625" style="1" customWidth="1"/>
    <col min="15625" max="15625" width="12.625" style="1" customWidth="1"/>
    <col min="15626" max="15626" width="9.625" style="1" customWidth="1"/>
    <col min="15627" max="15627" width="12.625" style="1" customWidth="1"/>
    <col min="15628" max="15872" width="8.875" style="1"/>
    <col min="15873" max="15873" width="11.125" style="1" customWidth="1"/>
    <col min="15874" max="15874" width="9.625" style="1" customWidth="1"/>
    <col min="15875" max="15875" width="12.625" style="1" customWidth="1"/>
    <col min="15876" max="15876" width="9.625" style="1" customWidth="1"/>
    <col min="15877" max="15877" width="12.625" style="1" customWidth="1"/>
    <col min="15878" max="15878" width="9.625" style="1" customWidth="1"/>
    <col min="15879" max="15879" width="12.625" style="1" customWidth="1"/>
    <col min="15880" max="15880" width="9.625" style="1" customWidth="1"/>
    <col min="15881" max="15881" width="12.625" style="1" customWidth="1"/>
    <col min="15882" max="15882" width="9.625" style="1" customWidth="1"/>
    <col min="15883" max="15883" width="12.625" style="1" customWidth="1"/>
    <col min="15884" max="16128" width="8.875" style="1"/>
    <col min="16129" max="16129" width="11.125" style="1" customWidth="1"/>
    <col min="16130" max="16130" width="9.625" style="1" customWidth="1"/>
    <col min="16131" max="16131" width="12.625" style="1" customWidth="1"/>
    <col min="16132" max="16132" width="9.625" style="1" customWidth="1"/>
    <col min="16133" max="16133" width="12.625" style="1" customWidth="1"/>
    <col min="16134" max="16134" width="9.625" style="1" customWidth="1"/>
    <col min="16135" max="16135" width="12.625" style="1" customWidth="1"/>
    <col min="16136" max="16136" width="9.625" style="1" customWidth="1"/>
    <col min="16137" max="16137" width="12.625" style="1" customWidth="1"/>
    <col min="16138" max="16138" width="9.625" style="1" customWidth="1"/>
    <col min="16139" max="16139" width="12.625" style="1" customWidth="1"/>
    <col min="16140" max="16384" width="8.875" style="1"/>
  </cols>
  <sheetData>
    <row r="1" spans="1:11" ht="24" customHeight="1" x14ac:dyDescent="0.15">
      <c r="A1" s="160" t="s">
        <v>313</v>
      </c>
    </row>
    <row r="2" spans="1:11" ht="13.5" customHeight="1" x14ac:dyDescent="0.2">
      <c r="A2" s="18"/>
    </row>
    <row r="3" spans="1:11" x14ac:dyDescent="0.15">
      <c r="A3" s="16" t="s">
        <v>312</v>
      </c>
    </row>
    <row r="4" spans="1:11" x14ac:dyDescent="0.15">
      <c r="A4" s="16" t="s">
        <v>396</v>
      </c>
    </row>
    <row r="5" spans="1:11" ht="9" customHeight="1" x14ac:dyDescent="0.15">
      <c r="A5" s="16"/>
    </row>
    <row r="6" spans="1:11" s="107" customFormat="1" ht="15" customHeight="1" x14ac:dyDescent="0.4">
      <c r="A6" s="281" t="s">
        <v>70</v>
      </c>
      <c r="B6" s="334" t="s">
        <v>66</v>
      </c>
      <c r="C6" s="335"/>
      <c r="D6" s="334" t="s">
        <v>308</v>
      </c>
      <c r="E6" s="335"/>
      <c r="F6" s="334" t="s">
        <v>311</v>
      </c>
      <c r="G6" s="335"/>
      <c r="H6" s="334" t="s">
        <v>306</v>
      </c>
      <c r="I6" s="335"/>
      <c r="J6" s="334" t="s">
        <v>305</v>
      </c>
      <c r="K6" s="351"/>
    </row>
    <row r="7" spans="1:11" s="107" customFormat="1" ht="15" customHeight="1" x14ac:dyDescent="0.4">
      <c r="A7" s="282"/>
      <c r="B7" s="106" t="s">
        <v>310</v>
      </c>
      <c r="C7" s="106" t="s">
        <v>302</v>
      </c>
      <c r="D7" s="106" t="s">
        <v>310</v>
      </c>
      <c r="E7" s="106" t="s">
        <v>302</v>
      </c>
      <c r="F7" s="106" t="s">
        <v>310</v>
      </c>
      <c r="G7" s="106" t="s">
        <v>302</v>
      </c>
      <c r="H7" s="106" t="s">
        <v>310</v>
      </c>
      <c r="I7" s="106" t="s">
        <v>302</v>
      </c>
      <c r="J7" s="106" t="s">
        <v>310</v>
      </c>
      <c r="K7" s="106" t="s">
        <v>302</v>
      </c>
    </row>
    <row r="8" spans="1:11" ht="10.5" customHeight="1" x14ac:dyDescent="0.15">
      <c r="A8" s="67"/>
      <c r="B8" s="11"/>
      <c r="C8" s="103"/>
      <c r="D8" s="11"/>
      <c r="E8" s="103"/>
      <c r="F8" s="11"/>
      <c r="G8" s="103"/>
      <c r="H8" s="11"/>
      <c r="I8" s="103"/>
      <c r="J8" s="11"/>
      <c r="K8" s="103"/>
    </row>
    <row r="9" spans="1:11" s="65" customFormat="1" ht="17.100000000000001" customHeight="1" x14ac:dyDescent="0.15">
      <c r="A9" s="31" t="s">
        <v>383</v>
      </c>
      <c r="B9" s="6">
        <v>507</v>
      </c>
      <c r="C9" s="7">
        <v>150302</v>
      </c>
      <c r="D9" s="7">
        <v>202</v>
      </c>
      <c r="E9" s="7">
        <v>123376</v>
      </c>
      <c r="F9" s="7">
        <v>106</v>
      </c>
      <c r="G9" s="7">
        <v>12521</v>
      </c>
      <c r="H9" s="7">
        <v>50</v>
      </c>
      <c r="I9" s="7">
        <v>6244</v>
      </c>
      <c r="J9" s="7">
        <v>149</v>
      </c>
      <c r="K9" s="7">
        <v>8161</v>
      </c>
    </row>
    <row r="10" spans="1:11" s="65" customFormat="1" ht="16.5" customHeight="1" x14ac:dyDescent="0.15">
      <c r="A10" s="162">
        <v>28</v>
      </c>
      <c r="B10" s="6">
        <v>464</v>
      </c>
      <c r="C10" s="7">
        <v>146138</v>
      </c>
      <c r="D10" s="7">
        <v>175</v>
      </c>
      <c r="E10" s="7">
        <v>118077</v>
      </c>
      <c r="F10" s="7">
        <v>112</v>
      </c>
      <c r="G10" s="7">
        <v>13683</v>
      </c>
      <c r="H10" s="7">
        <v>40</v>
      </c>
      <c r="I10" s="7">
        <v>5559</v>
      </c>
      <c r="J10" s="7">
        <v>137</v>
      </c>
      <c r="K10" s="7">
        <v>8819</v>
      </c>
    </row>
    <row r="11" spans="1:11" s="65" customFormat="1" ht="16.5" customHeight="1" x14ac:dyDescent="0.15">
      <c r="A11" s="162">
        <v>29</v>
      </c>
      <c r="B11" s="6">
        <v>437</v>
      </c>
      <c r="C11" s="7">
        <v>146163</v>
      </c>
      <c r="D11" s="7">
        <v>179</v>
      </c>
      <c r="E11" s="7">
        <v>119919</v>
      </c>
      <c r="F11" s="7">
        <v>103</v>
      </c>
      <c r="G11" s="7">
        <v>11096</v>
      </c>
      <c r="H11" s="7">
        <v>35</v>
      </c>
      <c r="I11" s="7">
        <v>6613</v>
      </c>
      <c r="J11" s="7">
        <v>120</v>
      </c>
      <c r="K11" s="7">
        <v>8535</v>
      </c>
    </row>
    <row r="12" spans="1:11" s="65" customFormat="1" ht="16.5" customHeight="1" x14ac:dyDescent="0.15">
      <c r="A12" s="162">
        <v>30</v>
      </c>
      <c r="B12" s="6">
        <v>458</v>
      </c>
      <c r="C12" s="7">
        <v>140241</v>
      </c>
      <c r="D12" s="7">
        <v>170</v>
      </c>
      <c r="E12" s="7">
        <v>119256</v>
      </c>
      <c r="F12" s="7">
        <v>113</v>
      </c>
      <c r="G12" s="7">
        <v>10234</v>
      </c>
      <c r="H12" s="7">
        <v>36</v>
      </c>
      <c r="I12" s="7">
        <v>4645</v>
      </c>
      <c r="J12" s="7">
        <v>139</v>
      </c>
      <c r="K12" s="7">
        <v>6106</v>
      </c>
    </row>
    <row r="13" spans="1:11" s="65" customFormat="1" ht="16.5" customHeight="1" x14ac:dyDescent="0.15">
      <c r="A13" s="162" t="s">
        <v>111</v>
      </c>
      <c r="B13" s="6">
        <v>400</v>
      </c>
      <c r="C13" s="7">
        <v>112269</v>
      </c>
      <c r="D13" s="7">
        <v>161</v>
      </c>
      <c r="E13" s="7">
        <v>93802</v>
      </c>
      <c r="F13" s="7">
        <v>93</v>
      </c>
      <c r="G13" s="7">
        <v>8307</v>
      </c>
      <c r="H13" s="7">
        <v>34</v>
      </c>
      <c r="I13" s="7">
        <v>4380</v>
      </c>
      <c r="J13" s="7">
        <v>112</v>
      </c>
      <c r="K13" s="7">
        <v>5780</v>
      </c>
    </row>
    <row r="14" spans="1:11" s="65" customFormat="1" ht="16.5" customHeight="1" x14ac:dyDescent="0.15">
      <c r="A14" s="162">
        <v>2</v>
      </c>
      <c r="B14" s="244" t="s">
        <v>75</v>
      </c>
      <c r="C14" s="245" t="s">
        <v>75</v>
      </c>
      <c r="D14" s="245" t="s">
        <v>75</v>
      </c>
      <c r="E14" s="245" t="s">
        <v>75</v>
      </c>
      <c r="F14" s="245" t="s">
        <v>75</v>
      </c>
      <c r="G14" s="245" t="s">
        <v>75</v>
      </c>
      <c r="H14" s="245" t="s">
        <v>75</v>
      </c>
      <c r="I14" s="245" t="s">
        <v>75</v>
      </c>
      <c r="J14" s="245" t="s">
        <v>75</v>
      </c>
      <c r="K14" s="245" t="s">
        <v>75</v>
      </c>
    </row>
    <row r="15" spans="1:11" ht="15" customHeight="1" x14ac:dyDescent="0.15">
      <c r="A15" s="4"/>
      <c r="B15" s="3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A16" s="65" t="s">
        <v>397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21" spans="9:9" x14ac:dyDescent="0.15">
      <c r="I21" s="64"/>
    </row>
  </sheetData>
  <mergeCells count="6">
    <mergeCell ref="A6:A7"/>
    <mergeCell ref="J6:K6"/>
    <mergeCell ref="B6:C6"/>
    <mergeCell ref="D6:E6"/>
    <mergeCell ref="F6:G6"/>
    <mergeCell ref="H6:I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Normal="100" workbookViewId="0">
      <pane xSplit="1" ySplit="6" topLeftCell="B31" activePane="bottomRight" state="frozen"/>
      <selection pane="topRight"/>
      <selection pane="bottomLeft"/>
      <selection pane="bottomRight" activeCell="K13" sqref="K13"/>
    </sheetView>
  </sheetViews>
  <sheetFormatPr defaultRowHeight="11.25" x14ac:dyDescent="0.15"/>
  <cols>
    <col min="1" max="1" width="15.625" style="164" customWidth="1"/>
    <col min="2" max="2" width="10.625" style="164" customWidth="1"/>
    <col min="3" max="9" width="10.125" style="164" customWidth="1"/>
    <col min="10" max="256" width="9" style="164"/>
    <col min="257" max="257" width="15.625" style="164" customWidth="1"/>
    <col min="258" max="258" width="10.625" style="164" customWidth="1"/>
    <col min="259" max="265" width="10.125" style="164" customWidth="1"/>
    <col min="266" max="512" width="9" style="164"/>
    <col min="513" max="513" width="15.625" style="164" customWidth="1"/>
    <col min="514" max="514" width="10.625" style="164" customWidth="1"/>
    <col min="515" max="521" width="10.125" style="164" customWidth="1"/>
    <col min="522" max="768" width="9" style="164"/>
    <col min="769" max="769" width="15.625" style="164" customWidth="1"/>
    <col min="770" max="770" width="10.625" style="164" customWidth="1"/>
    <col min="771" max="777" width="10.125" style="164" customWidth="1"/>
    <col min="778" max="1024" width="9" style="164"/>
    <col min="1025" max="1025" width="15.625" style="164" customWidth="1"/>
    <col min="1026" max="1026" width="10.625" style="164" customWidth="1"/>
    <col min="1027" max="1033" width="10.125" style="164" customWidth="1"/>
    <col min="1034" max="1280" width="9" style="164"/>
    <col min="1281" max="1281" width="15.625" style="164" customWidth="1"/>
    <col min="1282" max="1282" width="10.625" style="164" customWidth="1"/>
    <col min="1283" max="1289" width="10.125" style="164" customWidth="1"/>
    <col min="1290" max="1536" width="9" style="164"/>
    <col min="1537" max="1537" width="15.625" style="164" customWidth="1"/>
    <col min="1538" max="1538" width="10.625" style="164" customWidth="1"/>
    <col min="1539" max="1545" width="10.125" style="164" customWidth="1"/>
    <col min="1546" max="1792" width="9" style="164"/>
    <col min="1793" max="1793" width="15.625" style="164" customWidth="1"/>
    <col min="1794" max="1794" width="10.625" style="164" customWidth="1"/>
    <col min="1795" max="1801" width="10.125" style="164" customWidth="1"/>
    <col min="1802" max="2048" width="9" style="164"/>
    <col min="2049" max="2049" width="15.625" style="164" customWidth="1"/>
    <col min="2050" max="2050" width="10.625" style="164" customWidth="1"/>
    <col min="2051" max="2057" width="10.125" style="164" customWidth="1"/>
    <col min="2058" max="2304" width="9" style="164"/>
    <col min="2305" max="2305" width="15.625" style="164" customWidth="1"/>
    <col min="2306" max="2306" width="10.625" style="164" customWidth="1"/>
    <col min="2307" max="2313" width="10.125" style="164" customWidth="1"/>
    <col min="2314" max="2560" width="9" style="164"/>
    <col min="2561" max="2561" width="15.625" style="164" customWidth="1"/>
    <col min="2562" max="2562" width="10.625" style="164" customWidth="1"/>
    <col min="2563" max="2569" width="10.125" style="164" customWidth="1"/>
    <col min="2570" max="2816" width="9" style="164"/>
    <col min="2817" max="2817" width="15.625" style="164" customWidth="1"/>
    <col min="2818" max="2818" width="10.625" style="164" customWidth="1"/>
    <col min="2819" max="2825" width="10.125" style="164" customWidth="1"/>
    <col min="2826" max="3072" width="9" style="164"/>
    <col min="3073" max="3073" width="15.625" style="164" customWidth="1"/>
    <col min="3074" max="3074" width="10.625" style="164" customWidth="1"/>
    <col min="3075" max="3081" width="10.125" style="164" customWidth="1"/>
    <col min="3082" max="3328" width="9" style="164"/>
    <col min="3329" max="3329" width="15.625" style="164" customWidth="1"/>
    <col min="3330" max="3330" width="10.625" style="164" customWidth="1"/>
    <col min="3331" max="3337" width="10.125" style="164" customWidth="1"/>
    <col min="3338" max="3584" width="9" style="164"/>
    <col min="3585" max="3585" width="15.625" style="164" customWidth="1"/>
    <col min="3586" max="3586" width="10.625" style="164" customWidth="1"/>
    <col min="3587" max="3593" width="10.125" style="164" customWidth="1"/>
    <col min="3594" max="3840" width="9" style="164"/>
    <col min="3841" max="3841" width="15.625" style="164" customWidth="1"/>
    <col min="3842" max="3842" width="10.625" style="164" customWidth="1"/>
    <col min="3843" max="3849" width="10.125" style="164" customWidth="1"/>
    <col min="3850" max="4096" width="9" style="164"/>
    <col min="4097" max="4097" width="15.625" style="164" customWidth="1"/>
    <col min="4098" max="4098" width="10.625" style="164" customWidth="1"/>
    <col min="4099" max="4105" width="10.125" style="164" customWidth="1"/>
    <col min="4106" max="4352" width="9" style="164"/>
    <col min="4353" max="4353" width="15.625" style="164" customWidth="1"/>
    <col min="4354" max="4354" width="10.625" style="164" customWidth="1"/>
    <col min="4355" max="4361" width="10.125" style="164" customWidth="1"/>
    <col min="4362" max="4608" width="9" style="164"/>
    <col min="4609" max="4609" width="15.625" style="164" customWidth="1"/>
    <col min="4610" max="4610" width="10.625" style="164" customWidth="1"/>
    <col min="4611" max="4617" width="10.125" style="164" customWidth="1"/>
    <col min="4618" max="4864" width="9" style="164"/>
    <col min="4865" max="4865" width="15.625" style="164" customWidth="1"/>
    <col min="4866" max="4866" width="10.625" style="164" customWidth="1"/>
    <col min="4867" max="4873" width="10.125" style="164" customWidth="1"/>
    <col min="4874" max="5120" width="9" style="164"/>
    <col min="5121" max="5121" width="15.625" style="164" customWidth="1"/>
    <col min="5122" max="5122" width="10.625" style="164" customWidth="1"/>
    <col min="5123" max="5129" width="10.125" style="164" customWidth="1"/>
    <col min="5130" max="5376" width="9" style="164"/>
    <col min="5377" max="5377" width="15.625" style="164" customWidth="1"/>
    <col min="5378" max="5378" width="10.625" style="164" customWidth="1"/>
    <col min="5379" max="5385" width="10.125" style="164" customWidth="1"/>
    <col min="5386" max="5632" width="9" style="164"/>
    <col min="5633" max="5633" width="15.625" style="164" customWidth="1"/>
    <col min="5634" max="5634" width="10.625" style="164" customWidth="1"/>
    <col min="5635" max="5641" width="10.125" style="164" customWidth="1"/>
    <col min="5642" max="5888" width="9" style="164"/>
    <col min="5889" max="5889" width="15.625" style="164" customWidth="1"/>
    <col min="5890" max="5890" width="10.625" style="164" customWidth="1"/>
    <col min="5891" max="5897" width="10.125" style="164" customWidth="1"/>
    <col min="5898" max="6144" width="9" style="164"/>
    <col min="6145" max="6145" width="15.625" style="164" customWidth="1"/>
    <col min="6146" max="6146" width="10.625" style="164" customWidth="1"/>
    <col min="6147" max="6153" width="10.125" style="164" customWidth="1"/>
    <col min="6154" max="6400" width="9" style="164"/>
    <col min="6401" max="6401" width="15.625" style="164" customWidth="1"/>
    <col min="6402" max="6402" width="10.625" style="164" customWidth="1"/>
    <col min="6403" max="6409" width="10.125" style="164" customWidth="1"/>
    <col min="6410" max="6656" width="9" style="164"/>
    <col min="6657" max="6657" width="15.625" style="164" customWidth="1"/>
    <col min="6658" max="6658" width="10.625" style="164" customWidth="1"/>
    <col min="6659" max="6665" width="10.125" style="164" customWidth="1"/>
    <col min="6666" max="6912" width="9" style="164"/>
    <col min="6913" max="6913" width="15.625" style="164" customWidth="1"/>
    <col min="6914" max="6914" width="10.625" style="164" customWidth="1"/>
    <col min="6915" max="6921" width="10.125" style="164" customWidth="1"/>
    <col min="6922" max="7168" width="9" style="164"/>
    <col min="7169" max="7169" width="15.625" style="164" customWidth="1"/>
    <col min="7170" max="7170" width="10.625" style="164" customWidth="1"/>
    <col min="7171" max="7177" width="10.125" style="164" customWidth="1"/>
    <col min="7178" max="7424" width="9" style="164"/>
    <col min="7425" max="7425" width="15.625" style="164" customWidth="1"/>
    <col min="7426" max="7426" width="10.625" style="164" customWidth="1"/>
    <col min="7427" max="7433" width="10.125" style="164" customWidth="1"/>
    <col min="7434" max="7680" width="9" style="164"/>
    <col min="7681" max="7681" width="15.625" style="164" customWidth="1"/>
    <col min="7682" max="7682" width="10.625" style="164" customWidth="1"/>
    <col min="7683" max="7689" width="10.125" style="164" customWidth="1"/>
    <col min="7690" max="7936" width="9" style="164"/>
    <col min="7937" max="7937" width="15.625" style="164" customWidth="1"/>
    <col min="7938" max="7938" width="10.625" style="164" customWidth="1"/>
    <col min="7939" max="7945" width="10.125" style="164" customWidth="1"/>
    <col min="7946" max="8192" width="9" style="164"/>
    <col min="8193" max="8193" width="15.625" style="164" customWidth="1"/>
    <col min="8194" max="8194" width="10.625" style="164" customWidth="1"/>
    <col min="8195" max="8201" width="10.125" style="164" customWidth="1"/>
    <col min="8202" max="8448" width="9" style="164"/>
    <col min="8449" max="8449" width="15.625" style="164" customWidth="1"/>
    <col min="8450" max="8450" width="10.625" style="164" customWidth="1"/>
    <col min="8451" max="8457" width="10.125" style="164" customWidth="1"/>
    <col min="8458" max="8704" width="9" style="164"/>
    <col min="8705" max="8705" width="15.625" style="164" customWidth="1"/>
    <col min="8706" max="8706" width="10.625" style="164" customWidth="1"/>
    <col min="8707" max="8713" width="10.125" style="164" customWidth="1"/>
    <col min="8714" max="8960" width="9" style="164"/>
    <col min="8961" max="8961" width="15.625" style="164" customWidth="1"/>
    <col min="8962" max="8962" width="10.625" style="164" customWidth="1"/>
    <col min="8963" max="8969" width="10.125" style="164" customWidth="1"/>
    <col min="8970" max="9216" width="9" style="164"/>
    <col min="9217" max="9217" width="15.625" style="164" customWidth="1"/>
    <col min="9218" max="9218" width="10.625" style="164" customWidth="1"/>
    <col min="9219" max="9225" width="10.125" style="164" customWidth="1"/>
    <col min="9226" max="9472" width="9" style="164"/>
    <col min="9473" max="9473" width="15.625" style="164" customWidth="1"/>
    <col min="9474" max="9474" width="10.625" style="164" customWidth="1"/>
    <col min="9475" max="9481" width="10.125" style="164" customWidth="1"/>
    <col min="9482" max="9728" width="9" style="164"/>
    <col min="9729" max="9729" width="15.625" style="164" customWidth="1"/>
    <col min="9730" max="9730" width="10.625" style="164" customWidth="1"/>
    <col min="9731" max="9737" width="10.125" style="164" customWidth="1"/>
    <col min="9738" max="9984" width="9" style="164"/>
    <col min="9985" max="9985" width="15.625" style="164" customWidth="1"/>
    <col min="9986" max="9986" width="10.625" style="164" customWidth="1"/>
    <col min="9987" max="9993" width="10.125" style="164" customWidth="1"/>
    <col min="9994" max="10240" width="9" style="164"/>
    <col min="10241" max="10241" width="15.625" style="164" customWidth="1"/>
    <col min="10242" max="10242" width="10.625" style="164" customWidth="1"/>
    <col min="10243" max="10249" width="10.125" style="164" customWidth="1"/>
    <col min="10250" max="10496" width="9" style="164"/>
    <col min="10497" max="10497" width="15.625" style="164" customWidth="1"/>
    <col min="10498" max="10498" width="10.625" style="164" customWidth="1"/>
    <col min="10499" max="10505" width="10.125" style="164" customWidth="1"/>
    <col min="10506" max="10752" width="9" style="164"/>
    <col min="10753" max="10753" width="15.625" style="164" customWidth="1"/>
    <col min="10754" max="10754" width="10.625" style="164" customWidth="1"/>
    <col min="10755" max="10761" width="10.125" style="164" customWidth="1"/>
    <col min="10762" max="11008" width="9" style="164"/>
    <col min="11009" max="11009" width="15.625" style="164" customWidth="1"/>
    <col min="11010" max="11010" width="10.625" style="164" customWidth="1"/>
    <col min="11011" max="11017" width="10.125" style="164" customWidth="1"/>
    <col min="11018" max="11264" width="9" style="164"/>
    <col min="11265" max="11265" width="15.625" style="164" customWidth="1"/>
    <col min="11266" max="11266" width="10.625" style="164" customWidth="1"/>
    <col min="11267" max="11273" width="10.125" style="164" customWidth="1"/>
    <col min="11274" max="11520" width="9" style="164"/>
    <col min="11521" max="11521" width="15.625" style="164" customWidth="1"/>
    <col min="11522" max="11522" width="10.625" style="164" customWidth="1"/>
    <col min="11523" max="11529" width="10.125" style="164" customWidth="1"/>
    <col min="11530" max="11776" width="9" style="164"/>
    <col min="11777" max="11777" width="15.625" style="164" customWidth="1"/>
    <col min="11778" max="11778" width="10.625" style="164" customWidth="1"/>
    <col min="11779" max="11785" width="10.125" style="164" customWidth="1"/>
    <col min="11786" max="12032" width="9" style="164"/>
    <col min="12033" max="12033" width="15.625" style="164" customWidth="1"/>
    <col min="12034" max="12034" width="10.625" style="164" customWidth="1"/>
    <col min="12035" max="12041" width="10.125" style="164" customWidth="1"/>
    <col min="12042" max="12288" width="9" style="164"/>
    <col min="12289" max="12289" width="15.625" style="164" customWidth="1"/>
    <col min="12290" max="12290" width="10.625" style="164" customWidth="1"/>
    <col min="12291" max="12297" width="10.125" style="164" customWidth="1"/>
    <col min="12298" max="12544" width="9" style="164"/>
    <col min="12545" max="12545" width="15.625" style="164" customWidth="1"/>
    <col min="12546" max="12546" width="10.625" style="164" customWidth="1"/>
    <col min="12547" max="12553" width="10.125" style="164" customWidth="1"/>
    <col min="12554" max="12800" width="9" style="164"/>
    <col min="12801" max="12801" width="15.625" style="164" customWidth="1"/>
    <col min="12802" max="12802" width="10.625" style="164" customWidth="1"/>
    <col min="12803" max="12809" width="10.125" style="164" customWidth="1"/>
    <col min="12810" max="13056" width="9" style="164"/>
    <col min="13057" max="13057" width="15.625" style="164" customWidth="1"/>
    <col min="13058" max="13058" width="10.625" style="164" customWidth="1"/>
    <col min="13059" max="13065" width="10.125" style="164" customWidth="1"/>
    <col min="13066" max="13312" width="9" style="164"/>
    <col min="13313" max="13313" width="15.625" style="164" customWidth="1"/>
    <col min="13314" max="13314" width="10.625" style="164" customWidth="1"/>
    <col min="13315" max="13321" width="10.125" style="164" customWidth="1"/>
    <col min="13322" max="13568" width="9" style="164"/>
    <col min="13569" max="13569" width="15.625" style="164" customWidth="1"/>
    <col min="13570" max="13570" width="10.625" style="164" customWidth="1"/>
    <col min="13571" max="13577" width="10.125" style="164" customWidth="1"/>
    <col min="13578" max="13824" width="9" style="164"/>
    <col min="13825" max="13825" width="15.625" style="164" customWidth="1"/>
    <col min="13826" max="13826" width="10.625" style="164" customWidth="1"/>
    <col min="13827" max="13833" width="10.125" style="164" customWidth="1"/>
    <col min="13834" max="14080" width="9" style="164"/>
    <col min="14081" max="14081" width="15.625" style="164" customWidth="1"/>
    <col min="14082" max="14082" width="10.625" style="164" customWidth="1"/>
    <col min="14083" max="14089" width="10.125" style="164" customWidth="1"/>
    <col min="14090" max="14336" width="9" style="164"/>
    <col min="14337" max="14337" width="15.625" style="164" customWidth="1"/>
    <col min="14338" max="14338" width="10.625" style="164" customWidth="1"/>
    <col min="14339" max="14345" width="10.125" style="164" customWidth="1"/>
    <col min="14346" max="14592" width="9" style="164"/>
    <col min="14593" max="14593" width="15.625" style="164" customWidth="1"/>
    <col min="14594" max="14594" width="10.625" style="164" customWidth="1"/>
    <col min="14595" max="14601" width="10.125" style="164" customWidth="1"/>
    <col min="14602" max="14848" width="9" style="164"/>
    <col min="14849" max="14849" width="15.625" style="164" customWidth="1"/>
    <col min="14850" max="14850" width="10.625" style="164" customWidth="1"/>
    <col min="14851" max="14857" width="10.125" style="164" customWidth="1"/>
    <col min="14858" max="15104" width="9" style="164"/>
    <col min="15105" max="15105" width="15.625" style="164" customWidth="1"/>
    <col min="15106" max="15106" width="10.625" style="164" customWidth="1"/>
    <col min="15107" max="15113" width="10.125" style="164" customWidth="1"/>
    <col min="15114" max="15360" width="9" style="164"/>
    <col min="15361" max="15361" width="15.625" style="164" customWidth="1"/>
    <col min="15362" max="15362" width="10.625" style="164" customWidth="1"/>
    <col min="15363" max="15369" width="10.125" style="164" customWidth="1"/>
    <col min="15370" max="15616" width="9" style="164"/>
    <col min="15617" max="15617" width="15.625" style="164" customWidth="1"/>
    <col min="15618" max="15618" width="10.625" style="164" customWidth="1"/>
    <col min="15619" max="15625" width="10.125" style="164" customWidth="1"/>
    <col min="15626" max="15872" width="9" style="164"/>
    <col min="15873" max="15873" width="15.625" style="164" customWidth="1"/>
    <col min="15874" max="15874" width="10.625" style="164" customWidth="1"/>
    <col min="15875" max="15881" width="10.125" style="164" customWidth="1"/>
    <col min="15882" max="16128" width="9" style="164"/>
    <col min="16129" max="16129" width="15.625" style="164" customWidth="1"/>
    <col min="16130" max="16130" width="10.625" style="164" customWidth="1"/>
    <col min="16131" max="16137" width="10.125" style="164" customWidth="1"/>
    <col min="16138" max="16384" width="9" style="164"/>
  </cols>
  <sheetData>
    <row r="1" spans="1:10" ht="24" customHeight="1" x14ac:dyDescent="0.15">
      <c r="A1" s="186" t="s">
        <v>385</v>
      </c>
    </row>
    <row r="2" spans="1:10" ht="16.5" customHeight="1" x14ac:dyDescent="0.15">
      <c r="A2" s="165"/>
    </row>
    <row r="3" spans="1:10" ht="9" customHeight="1" x14ac:dyDescent="0.15">
      <c r="A3" s="166"/>
      <c r="B3" s="167"/>
      <c r="C3" s="167"/>
      <c r="D3" s="167"/>
      <c r="E3" s="167"/>
      <c r="F3" s="167"/>
      <c r="G3" s="167"/>
      <c r="H3" s="167"/>
      <c r="I3" s="167"/>
    </row>
    <row r="4" spans="1:10" s="169" customFormat="1" ht="13.5" customHeight="1" x14ac:dyDescent="0.15">
      <c r="A4" s="168" t="s">
        <v>60</v>
      </c>
      <c r="B4" s="267" t="s">
        <v>55</v>
      </c>
      <c r="C4" s="270" t="s">
        <v>59</v>
      </c>
      <c r="D4" s="271"/>
      <c r="E4" s="271"/>
      <c r="F4" s="271"/>
      <c r="G4" s="272"/>
      <c r="H4" s="273" t="s">
        <v>386</v>
      </c>
      <c r="I4" s="267" t="s">
        <v>58</v>
      </c>
      <c r="J4" s="274" t="s">
        <v>57</v>
      </c>
    </row>
    <row r="5" spans="1:10" s="169" customFormat="1" ht="13.5" customHeight="1" x14ac:dyDescent="0.15">
      <c r="A5" s="168" t="s">
        <v>56</v>
      </c>
      <c r="B5" s="268"/>
      <c r="C5" s="170" t="s">
        <v>55</v>
      </c>
      <c r="D5" s="168" t="s">
        <v>54</v>
      </c>
      <c r="E5" s="171" t="s">
        <v>53</v>
      </c>
      <c r="F5" s="171" t="s">
        <v>52</v>
      </c>
      <c r="G5" s="171" t="s">
        <v>51</v>
      </c>
      <c r="H5" s="268"/>
      <c r="I5" s="268"/>
      <c r="J5" s="275"/>
    </row>
    <row r="6" spans="1:10" s="169" customFormat="1" ht="13.5" customHeight="1" x14ac:dyDescent="0.15">
      <c r="A6" s="172" t="s">
        <v>50</v>
      </c>
      <c r="B6" s="269"/>
      <c r="C6" s="173" t="s">
        <v>49</v>
      </c>
      <c r="D6" s="172" t="s">
        <v>48</v>
      </c>
      <c r="E6" s="174" t="s">
        <v>47</v>
      </c>
      <c r="F6" s="174" t="s">
        <v>46</v>
      </c>
      <c r="G6" s="174" t="s">
        <v>45</v>
      </c>
      <c r="H6" s="269"/>
      <c r="I6" s="269"/>
      <c r="J6" s="276"/>
    </row>
    <row r="7" spans="1:10" s="169" customFormat="1" ht="12" customHeight="1" x14ac:dyDescent="0.15">
      <c r="B7" s="175"/>
    </row>
    <row r="8" spans="1:10" s="169" customFormat="1" ht="12" customHeight="1" x14ac:dyDescent="0.15">
      <c r="A8" s="176" t="s">
        <v>44</v>
      </c>
      <c r="B8" s="177">
        <v>213137</v>
      </c>
      <c r="C8" s="177">
        <v>196530</v>
      </c>
      <c r="D8" s="177">
        <v>18185</v>
      </c>
      <c r="E8" s="177">
        <v>86248</v>
      </c>
      <c r="F8" s="177">
        <v>28499</v>
      </c>
      <c r="G8" s="177">
        <v>41428</v>
      </c>
      <c r="H8" s="177">
        <v>22170</v>
      </c>
      <c r="I8" s="177">
        <v>16292</v>
      </c>
      <c r="J8" s="177">
        <v>315</v>
      </c>
    </row>
    <row r="9" spans="1:10" s="169" customFormat="1" ht="12" customHeight="1" x14ac:dyDescent="0.15">
      <c r="A9" s="178" t="s">
        <v>41</v>
      </c>
      <c r="B9" s="177">
        <v>11945</v>
      </c>
      <c r="C9" s="177">
        <v>855</v>
      </c>
      <c r="D9" s="177">
        <v>101</v>
      </c>
      <c r="E9" s="177">
        <v>754</v>
      </c>
      <c r="F9" s="179" t="s">
        <v>75</v>
      </c>
      <c r="G9" s="179" t="s">
        <v>75</v>
      </c>
      <c r="H9" s="179" t="s">
        <v>75</v>
      </c>
      <c r="I9" s="177">
        <v>11087</v>
      </c>
      <c r="J9" s="177">
        <v>3</v>
      </c>
    </row>
    <row r="10" spans="1:10" s="169" customFormat="1" ht="12" customHeight="1" x14ac:dyDescent="0.15">
      <c r="A10" s="178" t="s">
        <v>40</v>
      </c>
      <c r="B10" s="177">
        <v>11170</v>
      </c>
      <c r="C10" s="177">
        <v>6525</v>
      </c>
      <c r="D10" s="177">
        <v>167</v>
      </c>
      <c r="E10" s="177">
        <v>2902</v>
      </c>
      <c r="F10" s="177">
        <v>1455</v>
      </c>
      <c r="G10" s="177">
        <v>1311</v>
      </c>
      <c r="H10" s="177">
        <v>690</v>
      </c>
      <c r="I10" s="177">
        <v>4642</v>
      </c>
      <c r="J10" s="177">
        <v>3</v>
      </c>
    </row>
    <row r="11" spans="1:10" s="169" customFormat="1" ht="12" customHeight="1" x14ac:dyDescent="0.15">
      <c r="A11" s="178" t="s">
        <v>39</v>
      </c>
      <c r="B11" s="177">
        <v>10757</v>
      </c>
      <c r="C11" s="177">
        <v>10486</v>
      </c>
      <c r="D11" s="177">
        <v>289</v>
      </c>
      <c r="E11" s="177">
        <v>2919</v>
      </c>
      <c r="F11" s="177">
        <v>2021</v>
      </c>
      <c r="G11" s="177">
        <v>3715</v>
      </c>
      <c r="H11" s="177">
        <v>1542</v>
      </c>
      <c r="I11" s="177">
        <v>269</v>
      </c>
      <c r="J11" s="177">
        <v>2</v>
      </c>
    </row>
    <row r="12" spans="1:10" s="169" customFormat="1" ht="12" customHeight="1" x14ac:dyDescent="0.15">
      <c r="A12" s="178" t="s">
        <v>38</v>
      </c>
      <c r="B12" s="177">
        <v>12119</v>
      </c>
      <c r="C12" s="177">
        <v>12012</v>
      </c>
      <c r="D12" s="177">
        <v>364</v>
      </c>
      <c r="E12" s="177">
        <v>3523</v>
      </c>
      <c r="F12" s="177">
        <v>2450</v>
      </c>
      <c r="G12" s="177">
        <v>4243</v>
      </c>
      <c r="H12" s="177">
        <v>1432</v>
      </c>
      <c r="I12" s="177">
        <v>99</v>
      </c>
      <c r="J12" s="177">
        <v>8</v>
      </c>
    </row>
    <row r="13" spans="1:10" s="169" customFormat="1" ht="12" customHeight="1" x14ac:dyDescent="0.15">
      <c r="A13" s="178" t="s">
        <v>37</v>
      </c>
      <c r="B13" s="177">
        <v>14384</v>
      </c>
      <c r="C13" s="177">
        <v>14316</v>
      </c>
      <c r="D13" s="177">
        <v>590</v>
      </c>
      <c r="E13" s="177">
        <v>4634</v>
      </c>
      <c r="F13" s="177">
        <v>2981</v>
      </c>
      <c r="G13" s="177">
        <v>4291</v>
      </c>
      <c r="H13" s="177">
        <v>1820</v>
      </c>
      <c r="I13" s="177">
        <v>62</v>
      </c>
      <c r="J13" s="177">
        <v>6</v>
      </c>
    </row>
    <row r="14" spans="1:10" s="169" customFormat="1" ht="12" customHeight="1" x14ac:dyDescent="0.15">
      <c r="A14" s="178" t="s">
        <v>36</v>
      </c>
      <c r="B14" s="177">
        <v>16562</v>
      </c>
      <c r="C14" s="177">
        <v>16517</v>
      </c>
      <c r="D14" s="177">
        <v>507</v>
      </c>
      <c r="E14" s="177">
        <v>6119</v>
      </c>
      <c r="F14" s="177">
        <v>3639</v>
      </c>
      <c r="G14" s="177">
        <v>4341</v>
      </c>
      <c r="H14" s="177">
        <v>1911</v>
      </c>
      <c r="I14" s="177">
        <v>34</v>
      </c>
      <c r="J14" s="177">
        <v>11</v>
      </c>
    </row>
    <row r="15" spans="1:10" s="169" customFormat="1" ht="12" customHeight="1" x14ac:dyDescent="0.15">
      <c r="A15" s="178" t="s">
        <v>34</v>
      </c>
      <c r="B15" s="177">
        <v>17643</v>
      </c>
      <c r="C15" s="177">
        <v>17598</v>
      </c>
      <c r="D15" s="177">
        <v>545</v>
      </c>
      <c r="E15" s="177">
        <v>7437</v>
      </c>
      <c r="F15" s="177">
        <v>3534</v>
      </c>
      <c r="G15" s="177">
        <v>4268</v>
      </c>
      <c r="H15" s="177">
        <v>1814</v>
      </c>
      <c r="I15" s="177">
        <v>36</v>
      </c>
      <c r="J15" s="177">
        <v>9</v>
      </c>
    </row>
    <row r="16" spans="1:10" s="169" customFormat="1" ht="12" customHeight="1" x14ac:dyDescent="0.15">
      <c r="A16" s="178" t="s">
        <v>33</v>
      </c>
      <c r="B16" s="177">
        <v>15605</v>
      </c>
      <c r="C16" s="177">
        <v>15584</v>
      </c>
      <c r="D16" s="177">
        <v>467</v>
      </c>
      <c r="E16" s="177">
        <v>7548</v>
      </c>
      <c r="F16" s="177">
        <v>2613</v>
      </c>
      <c r="G16" s="177">
        <v>3457</v>
      </c>
      <c r="H16" s="177">
        <v>1499</v>
      </c>
      <c r="I16" s="177">
        <v>18</v>
      </c>
      <c r="J16" s="177">
        <v>3</v>
      </c>
    </row>
    <row r="17" spans="1:10" s="169" customFormat="1" ht="12" customHeight="1" x14ac:dyDescent="0.15">
      <c r="A17" s="178" t="s">
        <v>32</v>
      </c>
      <c r="B17" s="177">
        <v>15091</v>
      </c>
      <c r="C17" s="177">
        <v>15072</v>
      </c>
      <c r="D17" s="177">
        <v>303</v>
      </c>
      <c r="E17" s="177">
        <v>7484</v>
      </c>
      <c r="F17" s="177">
        <v>2569</v>
      </c>
      <c r="G17" s="177">
        <v>3442</v>
      </c>
      <c r="H17" s="177">
        <v>1274</v>
      </c>
      <c r="I17" s="177">
        <v>12</v>
      </c>
      <c r="J17" s="177">
        <v>7</v>
      </c>
    </row>
    <row r="18" spans="1:10" s="169" customFormat="1" ht="12" customHeight="1" x14ac:dyDescent="0.15">
      <c r="A18" s="178" t="s">
        <v>31</v>
      </c>
      <c r="B18" s="177">
        <v>15520</v>
      </c>
      <c r="C18" s="177">
        <v>15499</v>
      </c>
      <c r="D18" s="177">
        <v>436</v>
      </c>
      <c r="E18" s="177">
        <v>7392</v>
      </c>
      <c r="F18" s="177">
        <v>2469</v>
      </c>
      <c r="G18" s="177">
        <v>3870</v>
      </c>
      <c r="H18" s="177">
        <v>1332</v>
      </c>
      <c r="I18" s="177">
        <v>10</v>
      </c>
      <c r="J18" s="177">
        <v>11</v>
      </c>
    </row>
    <row r="19" spans="1:10" s="169" customFormat="1" ht="12" customHeight="1" x14ac:dyDescent="0.15">
      <c r="A19" s="178" t="s">
        <v>30</v>
      </c>
      <c r="B19" s="177">
        <v>16656</v>
      </c>
      <c r="C19" s="177">
        <v>16629</v>
      </c>
      <c r="D19" s="177">
        <v>1240</v>
      </c>
      <c r="E19" s="177">
        <v>8784</v>
      </c>
      <c r="F19" s="177">
        <v>1800</v>
      </c>
      <c r="G19" s="177">
        <v>3180</v>
      </c>
      <c r="H19" s="177">
        <v>1625</v>
      </c>
      <c r="I19" s="177">
        <v>9</v>
      </c>
      <c r="J19" s="177">
        <v>18</v>
      </c>
    </row>
    <row r="20" spans="1:10" s="169" customFormat="1" ht="12" customHeight="1" x14ac:dyDescent="0.15">
      <c r="A20" s="178" t="s">
        <v>29</v>
      </c>
      <c r="B20" s="177">
        <v>17380</v>
      </c>
      <c r="C20" s="177">
        <v>17352</v>
      </c>
      <c r="D20" s="177">
        <v>1992</v>
      </c>
      <c r="E20" s="177">
        <v>9503</v>
      </c>
      <c r="F20" s="177">
        <v>1433</v>
      </c>
      <c r="G20" s="177">
        <v>2351</v>
      </c>
      <c r="H20" s="177">
        <v>2073</v>
      </c>
      <c r="I20" s="177">
        <v>8</v>
      </c>
      <c r="J20" s="177">
        <v>20</v>
      </c>
    </row>
    <row r="21" spans="1:10" s="169" customFormat="1" ht="12" customHeight="1" x14ac:dyDescent="0.15">
      <c r="A21" s="180" t="s">
        <v>28</v>
      </c>
      <c r="B21" s="177">
        <v>13278</v>
      </c>
      <c r="C21" s="177">
        <v>13258</v>
      </c>
      <c r="D21" s="177">
        <v>2859</v>
      </c>
      <c r="E21" s="177">
        <v>6561</v>
      </c>
      <c r="F21" s="177">
        <v>717</v>
      </c>
      <c r="G21" s="177">
        <v>1342</v>
      </c>
      <c r="H21" s="177">
        <v>1779</v>
      </c>
      <c r="I21" s="177">
        <v>3</v>
      </c>
      <c r="J21" s="177">
        <v>17</v>
      </c>
    </row>
    <row r="22" spans="1:10" s="169" customFormat="1" ht="12" customHeight="1" x14ac:dyDescent="0.15">
      <c r="A22" s="180" t="s">
        <v>27</v>
      </c>
      <c r="B22" s="177">
        <v>10844</v>
      </c>
      <c r="C22" s="177">
        <v>10802</v>
      </c>
      <c r="D22" s="177">
        <v>3105</v>
      </c>
      <c r="E22" s="177">
        <v>4974</v>
      </c>
      <c r="F22" s="177">
        <v>447</v>
      </c>
      <c r="G22" s="177">
        <v>835</v>
      </c>
      <c r="H22" s="177">
        <v>1441</v>
      </c>
      <c r="I22" s="177">
        <v>2</v>
      </c>
      <c r="J22" s="177">
        <v>40</v>
      </c>
    </row>
    <row r="23" spans="1:10" s="169" customFormat="1" ht="12" customHeight="1" x14ac:dyDescent="0.15">
      <c r="A23" s="180" t="s">
        <v>26</v>
      </c>
      <c r="B23" s="177">
        <v>14183</v>
      </c>
      <c r="C23" s="177">
        <v>14025</v>
      </c>
      <c r="D23" s="177">
        <v>5220</v>
      </c>
      <c r="E23" s="177">
        <v>5714</v>
      </c>
      <c r="F23" s="177">
        <v>371</v>
      </c>
      <c r="G23" s="177">
        <v>782</v>
      </c>
      <c r="H23" s="177">
        <v>1938</v>
      </c>
      <c r="I23" s="177">
        <v>1</v>
      </c>
      <c r="J23" s="177">
        <v>157</v>
      </c>
    </row>
    <row r="24" spans="1:10" s="169" customFormat="1" ht="12" customHeight="1" x14ac:dyDescent="0.15">
      <c r="A24" s="180"/>
      <c r="B24" s="181"/>
      <c r="C24" s="181"/>
      <c r="D24" s="182"/>
      <c r="E24" s="182"/>
      <c r="F24" s="182"/>
      <c r="G24" s="182"/>
      <c r="H24" s="182"/>
      <c r="I24" s="183"/>
      <c r="J24" s="181"/>
    </row>
    <row r="25" spans="1:10" s="169" customFormat="1" ht="12" customHeight="1" x14ac:dyDescent="0.15">
      <c r="A25" s="176" t="s">
        <v>43</v>
      </c>
      <c r="B25" s="177">
        <v>100996</v>
      </c>
      <c r="C25" s="177">
        <v>92897</v>
      </c>
      <c r="D25" s="177">
        <v>8050</v>
      </c>
      <c r="E25" s="177">
        <v>39177</v>
      </c>
      <c r="F25" s="177">
        <v>7904</v>
      </c>
      <c r="G25" s="177">
        <v>27162</v>
      </c>
      <c r="H25" s="177">
        <v>10604</v>
      </c>
      <c r="I25" s="177">
        <v>8001</v>
      </c>
      <c r="J25" s="177">
        <v>98</v>
      </c>
    </row>
    <row r="26" spans="1:10" s="169" customFormat="1" ht="12" customHeight="1" x14ac:dyDescent="0.15">
      <c r="A26" s="178" t="s">
        <v>41</v>
      </c>
      <c r="B26" s="177">
        <v>6050</v>
      </c>
      <c r="C26" s="177">
        <v>509</v>
      </c>
      <c r="D26" s="177">
        <v>65</v>
      </c>
      <c r="E26" s="177">
        <v>444</v>
      </c>
      <c r="F26" s="179" t="s">
        <v>35</v>
      </c>
      <c r="G26" s="179" t="s">
        <v>75</v>
      </c>
      <c r="H26" s="179" t="s">
        <v>35</v>
      </c>
      <c r="I26" s="177">
        <v>5539</v>
      </c>
      <c r="J26" s="177">
        <v>2</v>
      </c>
    </row>
    <row r="27" spans="1:10" s="169" customFormat="1" ht="12" customHeight="1" x14ac:dyDescent="0.15">
      <c r="A27" s="178" t="s">
        <v>40</v>
      </c>
      <c r="B27" s="177">
        <v>5343</v>
      </c>
      <c r="C27" s="177">
        <v>3222</v>
      </c>
      <c r="D27" s="177">
        <v>100</v>
      </c>
      <c r="E27" s="177">
        <v>1545</v>
      </c>
      <c r="F27" s="177">
        <v>549</v>
      </c>
      <c r="G27" s="177">
        <v>666</v>
      </c>
      <c r="H27" s="177">
        <v>362</v>
      </c>
      <c r="I27" s="177">
        <v>2120</v>
      </c>
      <c r="J27" s="177">
        <v>1</v>
      </c>
    </row>
    <row r="28" spans="1:10" s="169" customFormat="1" ht="12" customHeight="1" x14ac:dyDescent="0.15">
      <c r="A28" s="178" t="s">
        <v>39</v>
      </c>
      <c r="B28" s="177">
        <v>5284</v>
      </c>
      <c r="C28" s="177">
        <v>5118</v>
      </c>
      <c r="D28" s="177">
        <v>173</v>
      </c>
      <c r="E28" s="177">
        <v>1529</v>
      </c>
      <c r="F28" s="177">
        <v>687</v>
      </c>
      <c r="G28" s="177">
        <v>1939</v>
      </c>
      <c r="H28" s="177">
        <v>790</v>
      </c>
      <c r="I28" s="177">
        <v>165</v>
      </c>
      <c r="J28" s="177">
        <v>1</v>
      </c>
    </row>
    <row r="29" spans="1:10" s="169" customFormat="1" ht="12" customHeight="1" x14ac:dyDescent="0.15">
      <c r="A29" s="178" t="s">
        <v>38</v>
      </c>
      <c r="B29" s="177">
        <v>6014</v>
      </c>
      <c r="C29" s="177">
        <v>5938</v>
      </c>
      <c r="D29" s="177">
        <v>227</v>
      </c>
      <c r="E29" s="177">
        <v>1794</v>
      </c>
      <c r="F29" s="177">
        <v>844</v>
      </c>
      <c r="G29" s="177">
        <v>2347</v>
      </c>
      <c r="H29" s="177">
        <v>726</v>
      </c>
      <c r="I29" s="177">
        <v>71</v>
      </c>
      <c r="J29" s="177">
        <v>5</v>
      </c>
    </row>
    <row r="30" spans="1:10" s="169" customFormat="1" ht="12" customHeight="1" x14ac:dyDescent="0.15">
      <c r="A30" s="178" t="s">
        <v>37</v>
      </c>
      <c r="B30" s="177">
        <v>7183</v>
      </c>
      <c r="C30" s="177">
        <v>7143</v>
      </c>
      <c r="D30" s="177">
        <v>387</v>
      </c>
      <c r="E30" s="177">
        <v>2377</v>
      </c>
      <c r="F30" s="177">
        <v>970</v>
      </c>
      <c r="G30" s="177">
        <v>2454</v>
      </c>
      <c r="H30" s="177">
        <v>955</v>
      </c>
      <c r="I30" s="177">
        <v>37</v>
      </c>
      <c r="J30" s="177">
        <v>3</v>
      </c>
    </row>
    <row r="31" spans="1:10" s="169" customFormat="1" ht="12" customHeight="1" x14ac:dyDescent="0.15">
      <c r="A31" s="178" t="s">
        <v>36</v>
      </c>
      <c r="B31" s="177">
        <v>8305</v>
      </c>
      <c r="C31" s="177">
        <v>8281</v>
      </c>
      <c r="D31" s="177">
        <v>339</v>
      </c>
      <c r="E31" s="177">
        <v>3230</v>
      </c>
      <c r="F31" s="177">
        <v>1112</v>
      </c>
      <c r="G31" s="177">
        <v>2594</v>
      </c>
      <c r="H31" s="177">
        <v>1006</v>
      </c>
      <c r="I31" s="177">
        <v>19</v>
      </c>
      <c r="J31" s="177">
        <v>5</v>
      </c>
    </row>
    <row r="32" spans="1:10" s="169" customFormat="1" ht="12" customHeight="1" x14ac:dyDescent="0.15">
      <c r="A32" s="178" t="s">
        <v>34</v>
      </c>
      <c r="B32" s="177">
        <v>8736</v>
      </c>
      <c r="C32" s="177">
        <v>8718</v>
      </c>
      <c r="D32" s="177">
        <v>355</v>
      </c>
      <c r="E32" s="177">
        <v>3655</v>
      </c>
      <c r="F32" s="177">
        <v>1003</v>
      </c>
      <c r="G32" s="177">
        <v>2768</v>
      </c>
      <c r="H32" s="177">
        <v>937</v>
      </c>
      <c r="I32" s="177">
        <v>16</v>
      </c>
      <c r="J32" s="177">
        <v>2</v>
      </c>
    </row>
    <row r="33" spans="1:10" s="169" customFormat="1" ht="12" customHeight="1" x14ac:dyDescent="0.15">
      <c r="A33" s="178" t="s">
        <v>33</v>
      </c>
      <c r="B33" s="177">
        <v>7784</v>
      </c>
      <c r="C33" s="177">
        <v>7775</v>
      </c>
      <c r="D33" s="177">
        <v>300</v>
      </c>
      <c r="E33" s="177">
        <v>3570</v>
      </c>
      <c r="F33" s="177">
        <v>680</v>
      </c>
      <c r="G33" s="177">
        <v>2427</v>
      </c>
      <c r="H33" s="177">
        <v>798</v>
      </c>
      <c r="I33" s="177">
        <v>8</v>
      </c>
      <c r="J33" s="177">
        <v>1</v>
      </c>
    </row>
    <row r="34" spans="1:10" s="169" customFormat="1" ht="12" customHeight="1" x14ac:dyDescent="0.15">
      <c r="A34" s="178" t="s">
        <v>32</v>
      </c>
      <c r="B34" s="177">
        <v>7375</v>
      </c>
      <c r="C34" s="177">
        <v>7367</v>
      </c>
      <c r="D34" s="177">
        <v>196</v>
      </c>
      <c r="E34" s="177">
        <v>3429</v>
      </c>
      <c r="F34" s="177">
        <v>566</v>
      </c>
      <c r="G34" s="177">
        <v>2517</v>
      </c>
      <c r="H34" s="177">
        <v>659</v>
      </c>
      <c r="I34" s="177">
        <v>5</v>
      </c>
      <c r="J34" s="177">
        <v>3</v>
      </c>
    </row>
    <row r="35" spans="1:10" s="169" customFormat="1" ht="12" customHeight="1" x14ac:dyDescent="0.15">
      <c r="A35" s="178" t="s">
        <v>31</v>
      </c>
      <c r="B35" s="177">
        <v>7551</v>
      </c>
      <c r="C35" s="177">
        <v>7537</v>
      </c>
      <c r="D35" s="177">
        <v>258</v>
      </c>
      <c r="E35" s="177">
        <v>3207</v>
      </c>
      <c r="F35" s="177">
        <v>497</v>
      </c>
      <c r="G35" s="177">
        <v>2905</v>
      </c>
      <c r="H35" s="177">
        <v>670</v>
      </c>
      <c r="I35" s="177">
        <v>6</v>
      </c>
      <c r="J35" s="177">
        <v>8</v>
      </c>
    </row>
    <row r="36" spans="1:10" s="169" customFormat="1" ht="12" customHeight="1" x14ac:dyDescent="0.15">
      <c r="A36" s="178" t="s">
        <v>30</v>
      </c>
      <c r="B36" s="177">
        <v>8022</v>
      </c>
      <c r="C36" s="177">
        <v>8004</v>
      </c>
      <c r="D36" s="177">
        <v>671</v>
      </c>
      <c r="E36" s="177">
        <v>3794</v>
      </c>
      <c r="F36" s="177">
        <v>354</v>
      </c>
      <c r="G36" s="177">
        <v>2434</v>
      </c>
      <c r="H36" s="177">
        <v>751</v>
      </c>
      <c r="I36" s="177">
        <v>6</v>
      </c>
      <c r="J36" s="177">
        <v>12</v>
      </c>
    </row>
    <row r="37" spans="1:10" s="169" customFormat="1" ht="12" customHeight="1" x14ac:dyDescent="0.15">
      <c r="A37" s="178" t="s">
        <v>29</v>
      </c>
      <c r="B37" s="177">
        <v>8311</v>
      </c>
      <c r="C37" s="177">
        <v>8297</v>
      </c>
      <c r="D37" s="177">
        <v>977</v>
      </c>
      <c r="E37" s="177">
        <v>4184</v>
      </c>
      <c r="F37" s="177">
        <v>314</v>
      </c>
      <c r="G37" s="177">
        <v>1841</v>
      </c>
      <c r="H37" s="177">
        <v>981</v>
      </c>
      <c r="I37" s="177">
        <v>5</v>
      </c>
      <c r="J37" s="177">
        <v>9</v>
      </c>
    </row>
    <row r="38" spans="1:10" s="169" customFormat="1" ht="12" customHeight="1" x14ac:dyDescent="0.15">
      <c r="A38" s="180" t="s">
        <v>28</v>
      </c>
      <c r="B38" s="177">
        <v>6048</v>
      </c>
      <c r="C38" s="177">
        <v>6038</v>
      </c>
      <c r="D38" s="177">
        <v>1317</v>
      </c>
      <c r="E38" s="177">
        <v>2712</v>
      </c>
      <c r="F38" s="177">
        <v>140</v>
      </c>
      <c r="G38" s="177">
        <v>1055</v>
      </c>
      <c r="H38" s="177">
        <v>814</v>
      </c>
      <c r="I38" s="177">
        <v>2</v>
      </c>
      <c r="J38" s="177">
        <v>8</v>
      </c>
    </row>
    <row r="39" spans="1:10" s="169" customFormat="1" ht="12" customHeight="1" x14ac:dyDescent="0.15">
      <c r="A39" s="180" t="s">
        <v>27</v>
      </c>
      <c r="B39" s="177">
        <v>4567</v>
      </c>
      <c r="C39" s="177">
        <v>4554</v>
      </c>
      <c r="D39" s="177">
        <v>1255</v>
      </c>
      <c r="E39" s="177">
        <v>1987</v>
      </c>
      <c r="F39" s="177">
        <v>90</v>
      </c>
      <c r="G39" s="177">
        <v>633</v>
      </c>
      <c r="H39" s="177">
        <v>589</v>
      </c>
      <c r="I39" s="177">
        <v>2</v>
      </c>
      <c r="J39" s="177">
        <v>11</v>
      </c>
    </row>
    <row r="40" spans="1:10" s="169" customFormat="1" ht="12" customHeight="1" x14ac:dyDescent="0.15">
      <c r="A40" s="180" t="s">
        <v>26</v>
      </c>
      <c r="B40" s="177">
        <v>4423</v>
      </c>
      <c r="C40" s="177">
        <v>4396</v>
      </c>
      <c r="D40" s="177">
        <v>1430</v>
      </c>
      <c r="E40" s="177">
        <v>1720</v>
      </c>
      <c r="F40" s="177">
        <v>98</v>
      </c>
      <c r="G40" s="177">
        <v>582</v>
      </c>
      <c r="H40" s="177">
        <v>566</v>
      </c>
      <c r="I40" s="179" t="s">
        <v>75</v>
      </c>
      <c r="J40" s="177">
        <v>27</v>
      </c>
    </row>
    <row r="41" spans="1:10" s="169" customFormat="1" ht="12" customHeight="1" x14ac:dyDescent="0.15">
      <c r="A41" s="180"/>
      <c r="B41" s="181"/>
      <c r="C41" s="181"/>
      <c r="D41" s="182"/>
      <c r="E41" s="182"/>
      <c r="F41" s="182"/>
      <c r="G41" s="182"/>
      <c r="H41" s="182"/>
      <c r="I41" s="183"/>
      <c r="J41" s="181"/>
    </row>
    <row r="42" spans="1:10" s="169" customFormat="1" ht="12" customHeight="1" x14ac:dyDescent="0.15">
      <c r="A42" s="176" t="s">
        <v>42</v>
      </c>
      <c r="B42" s="177">
        <v>112141</v>
      </c>
      <c r="C42" s="177">
        <v>103633</v>
      </c>
      <c r="D42" s="177">
        <v>10135</v>
      </c>
      <c r="E42" s="177">
        <v>47071</v>
      </c>
      <c r="F42" s="177">
        <v>20595</v>
      </c>
      <c r="G42" s="177">
        <v>14266</v>
      </c>
      <c r="H42" s="177">
        <v>11566</v>
      </c>
      <c r="I42" s="177">
        <v>8291</v>
      </c>
      <c r="J42" s="177">
        <v>217</v>
      </c>
    </row>
    <row r="43" spans="1:10" s="169" customFormat="1" ht="12" customHeight="1" x14ac:dyDescent="0.15">
      <c r="A43" s="178" t="s">
        <v>41</v>
      </c>
      <c r="B43" s="177">
        <v>5895</v>
      </c>
      <c r="C43" s="177">
        <v>346</v>
      </c>
      <c r="D43" s="177">
        <v>36</v>
      </c>
      <c r="E43" s="177">
        <v>310</v>
      </c>
      <c r="F43" s="179" t="s">
        <v>35</v>
      </c>
      <c r="G43" s="179" t="s">
        <v>75</v>
      </c>
      <c r="H43" s="179" t="s">
        <v>35</v>
      </c>
      <c r="I43" s="177">
        <v>5548</v>
      </c>
      <c r="J43" s="177">
        <v>1</v>
      </c>
    </row>
    <row r="44" spans="1:10" s="169" customFormat="1" ht="12" customHeight="1" x14ac:dyDescent="0.15">
      <c r="A44" s="178" t="s">
        <v>40</v>
      </c>
      <c r="B44" s="177">
        <v>5827</v>
      </c>
      <c r="C44" s="177">
        <v>3303</v>
      </c>
      <c r="D44" s="177">
        <v>67</v>
      </c>
      <c r="E44" s="177">
        <v>1357</v>
      </c>
      <c r="F44" s="177">
        <v>906</v>
      </c>
      <c r="G44" s="177">
        <v>645</v>
      </c>
      <c r="H44" s="177">
        <v>328</v>
      </c>
      <c r="I44" s="177">
        <v>2522</v>
      </c>
      <c r="J44" s="177">
        <v>2</v>
      </c>
    </row>
    <row r="45" spans="1:10" s="169" customFormat="1" ht="12" customHeight="1" x14ac:dyDescent="0.15">
      <c r="A45" s="178" t="s">
        <v>39</v>
      </c>
      <c r="B45" s="177">
        <v>5473</v>
      </c>
      <c r="C45" s="177">
        <v>5368</v>
      </c>
      <c r="D45" s="177">
        <v>116</v>
      </c>
      <c r="E45" s="177">
        <v>1390</v>
      </c>
      <c r="F45" s="177">
        <v>1334</v>
      </c>
      <c r="G45" s="177">
        <v>1776</v>
      </c>
      <c r="H45" s="177">
        <v>752</v>
      </c>
      <c r="I45" s="177">
        <v>104</v>
      </c>
      <c r="J45" s="179">
        <v>1</v>
      </c>
    </row>
    <row r="46" spans="1:10" s="169" customFormat="1" ht="12" customHeight="1" x14ac:dyDescent="0.15">
      <c r="A46" s="178" t="s">
        <v>38</v>
      </c>
      <c r="B46" s="177">
        <v>6105</v>
      </c>
      <c r="C46" s="177">
        <v>6074</v>
      </c>
      <c r="D46" s="177">
        <v>137</v>
      </c>
      <c r="E46" s="177">
        <v>1729</v>
      </c>
      <c r="F46" s="177">
        <v>1606</v>
      </c>
      <c r="G46" s="177">
        <v>1896</v>
      </c>
      <c r="H46" s="177">
        <v>706</v>
      </c>
      <c r="I46" s="177">
        <v>28</v>
      </c>
      <c r="J46" s="177">
        <v>3</v>
      </c>
    </row>
    <row r="47" spans="1:10" s="169" customFormat="1" ht="12" customHeight="1" x14ac:dyDescent="0.15">
      <c r="A47" s="178" t="s">
        <v>37</v>
      </c>
      <c r="B47" s="177">
        <v>7201</v>
      </c>
      <c r="C47" s="177">
        <v>7173</v>
      </c>
      <c r="D47" s="177">
        <v>203</v>
      </c>
      <c r="E47" s="177">
        <v>2257</v>
      </c>
      <c r="F47" s="177">
        <v>2011</v>
      </c>
      <c r="G47" s="177">
        <v>1837</v>
      </c>
      <c r="H47" s="177">
        <v>865</v>
      </c>
      <c r="I47" s="177">
        <v>25</v>
      </c>
      <c r="J47" s="179">
        <v>3</v>
      </c>
    </row>
    <row r="48" spans="1:10" s="169" customFormat="1" ht="12" customHeight="1" x14ac:dyDescent="0.15">
      <c r="A48" s="178" t="s">
        <v>36</v>
      </c>
      <c r="B48" s="177">
        <v>8257</v>
      </c>
      <c r="C48" s="177">
        <v>8236</v>
      </c>
      <c r="D48" s="177">
        <v>168</v>
      </c>
      <c r="E48" s="177">
        <v>2889</v>
      </c>
      <c r="F48" s="177">
        <v>2527</v>
      </c>
      <c r="G48" s="177">
        <v>1747</v>
      </c>
      <c r="H48" s="177">
        <v>905</v>
      </c>
      <c r="I48" s="177">
        <v>15</v>
      </c>
      <c r="J48" s="179">
        <v>6</v>
      </c>
    </row>
    <row r="49" spans="1:10" s="169" customFormat="1" ht="12" customHeight="1" x14ac:dyDescent="0.15">
      <c r="A49" s="178" t="s">
        <v>34</v>
      </c>
      <c r="B49" s="177">
        <v>8907</v>
      </c>
      <c r="C49" s="177">
        <v>8880</v>
      </c>
      <c r="D49" s="177">
        <v>190</v>
      </c>
      <c r="E49" s="177">
        <v>3782</v>
      </c>
      <c r="F49" s="177">
        <v>2531</v>
      </c>
      <c r="G49" s="177">
        <v>1500</v>
      </c>
      <c r="H49" s="177">
        <v>877</v>
      </c>
      <c r="I49" s="177">
        <v>20</v>
      </c>
      <c r="J49" s="177">
        <v>7</v>
      </c>
    </row>
    <row r="50" spans="1:10" s="169" customFormat="1" ht="12" customHeight="1" x14ac:dyDescent="0.15">
      <c r="A50" s="178" t="s">
        <v>33</v>
      </c>
      <c r="B50" s="177">
        <v>7821</v>
      </c>
      <c r="C50" s="177">
        <v>7809</v>
      </c>
      <c r="D50" s="177">
        <v>167</v>
      </c>
      <c r="E50" s="177">
        <v>3978</v>
      </c>
      <c r="F50" s="177">
        <v>1933</v>
      </c>
      <c r="G50" s="177">
        <v>1030</v>
      </c>
      <c r="H50" s="177">
        <v>701</v>
      </c>
      <c r="I50" s="177">
        <v>10</v>
      </c>
      <c r="J50" s="177">
        <v>2</v>
      </c>
    </row>
    <row r="51" spans="1:10" s="169" customFormat="1" ht="12" customHeight="1" x14ac:dyDescent="0.15">
      <c r="A51" s="178" t="s">
        <v>32</v>
      </c>
      <c r="B51" s="177">
        <v>7716</v>
      </c>
      <c r="C51" s="177">
        <v>7705</v>
      </c>
      <c r="D51" s="177">
        <v>107</v>
      </c>
      <c r="E51" s="177">
        <v>4055</v>
      </c>
      <c r="F51" s="177">
        <v>2003</v>
      </c>
      <c r="G51" s="177">
        <v>925</v>
      </c>
      <c r="H51" s="177">
        <v>615</v>
      </c>
      <c r="I51" s="177">
        <v>7</v>
      </c>
      <c r="J51" s="177">
        <v>4</v>
      </c>
    </row>
    <row r="52" spans="1:10" s="169" customFormat="1" ht="12" customHeight="1" x14ac:dyDescent="0.15">
      <c r="A52" s="178" t="s">
        <v>31</v>
      </c>
      <c r="B52" s="177">
        <v>7969</v>
      </c>
      <c r="C52" s="177">
        <v>7962</v>
      </c>
      <c r="D52" s="177">
        <v>178</v>
      </c>
      <c r="E52" s="177">
        <v>4185</v>
      </c>
      <c r="F52" s="177">
        <v>1972</v>
      </c>
      <c r="G52" s="177">
        <v>965</v>
      </c>
      <c r="H52" s="177">
        <v>662</v>
      </c>
      <c r="I52" s="177">
        <v>4</v>
      </c>
      <c r="J52" s="177">
        <v>3</v>
      </c>
    </row>
    <row r="53" spans="1:10" s="169" customFormat="1" ht="12" customHeight="1" x14ac:dyDescent="0.15">
      <c r="A53" s="178" t="s">
        <v>30</v>
      </c>
      <c r="B53" s="177">
        <v>8634</v>
      </c>
      <c r="C53" s="177">
        <v>8625</v>
      </c>
      <c r="D53" s="177">
        <v>569</v>
      </c>
      <c r="E53" s="177">
        <v>4990</v>
      </c>
      <c r="F53" s="177">
        <v>1446</v>
      </c>
      <c r="G53" s="177">
        <v>746</v>
      </c>
      <c r="H53" s="177">
        <v>874</v>
      </c>
      <c r="I53" s="177">
        <v>3</v>
      </c>
      <c r="J53" s="177">
        <v>6</v>
      </c>
    </row>
    <row r="54" spans="1:10" s="169" customFormat="1" ht="12" customHeight="1" x14ac:dyDescent="0.15">
      <c r="A54" s="178" t="s">
        <v>29</v>
      </c>
      <c r="B54" s="177">
        <v>9069</v>
      </c>
      <c r="C54" s="177">
        <v>9055</v>
      </c>
      <c r="D54" s="177">
        <v>1015</v>
      </c>
      <c r="E54" s="177">
        <v>5319</v>
      </c>
      <c r="F54" s="177">
        <v>1119</v>
      </c>
      <c r="G54" s="177">
        <v>510</v>
      </c>
      <c r="H54" s="177">
        <v>1092</v>
      </c>
      <c r="I54" s="177">
        <v>3</v>
      </c>
      <c r="J54" s="177">
        <v>11</v>
      </c>
    </row>
    <row r="55" spans="1:10" s="169" customFormat="1" ht="12" customHeight="1" x14ac:dyDescent="0.15">
      <c r="A55" s="180" t="s">
        <v>28</v>
      </c>
      <c r="B55" s="177">
        <v>7230</v>
      </c>
      <c r="C55" s="177">
        <v>7220</v>
      </c>
      <c r="D55" s="177">
        <v>1542</v>
      </c>
      <c r="E55" s="177">
        <v>3849</v>
      </c>
      <c r="F55" s="177">
        <v>577</v>
      </c>
      <c r="G55" s="177">
        <v>287</v>
      </c>
      <c r="H55" s="177">
        <v>965</v>
      </c>
      <c r="I55" s="177">
        <v>1</v>
      </c>
      <c r="J55" s="177">
        <v>9</v>
      </c>
    </row>
    <row r="56" spans="1:10" s="169" customFormat="1" ht="12" customHeight="1" x14ac:dyDescent="0.15">
      <c r="A56" s="180" t="s">
        <v>27</v>
      </c>
      <c r="B56" s="177">
        <v>6277</v>
      </c>
      <c r="C56" s="177">
        <v>6248</v>
      </c>
      <c r="D56" s="177">
        <v>1850</v>
      </c>
      <c r="E56" s="177">
        <v>2987</v>
      </c>
      <c r="F56" s="177">
        <v>357</v>
      </c>
      <c r="G56" s="177">
        <v>202</v>
      </c>
      <c r="H56" s="177">
        <v>852</v>
      </c>
      <c r="I56" s="179" t="s">
        <v>35</v>
      </c>
      <c r="J56" s="177">
        <v>29</v>
      </c>
    </row>
    <row r="57" spans="1:10" s="169" customFormat="1" ht="12" customHeight="1" x14ac:dyDescent="0.15">
      <c r="A57" s="180" t="s">
        <v>26</v>
      </c>
      <c r="B57" s="177">
        <v>9760</v>
      </c>
      <c r="C57" s="177">
        <v>9629</v>
      </c>
      <c r="D57" s="177">
        <v>3790</v>
      </c>
      <c r="E57" s="177">
        <v>3994</v>
      </c>
      <c r="F57" s="177">
        <v>273</v>
      </c>
      <c r="G57" s="177">
        <v>200</v>
      </c>
      <c r="H57" s="177">
        <v>1372</v>
      </c>
      <c r="I57" s="177">
        <v>1</v>
      </c>
      <c r="J57" s="177">
        <v>130</v>
      </c>
    </row>
    <row r="58" spans="1:10" s="169" customFormat="1" ht="12" customHeight="1" x14ac:dyDescent="0.15">
      <c r="A58" s="184"/>
      <c r="B58" s="185"/>
      <c r="C58" s="184"/>
      <c r="D58" s="184"/>
      <c r="E58" s="184"/>
      <c r="F58" s="184"/>
      <c r="G58" s="184"/>
      <c r="H58" s="184"/>
      <c r="I58" s="184"/>
      <c r="J58" s="184"/>
    </row>
    <row r="59" spans="1:10" s="169" customFormat="1" ht="13.5" customHeight="1" x14ac:dyDescent="0.15">
      <c r="A59" s="169" t="s">
        <v>25</v>
      </c>
    </row>
    <row r="60" spans="1:10" ht="13.5" customHeight="1" x14ac:dyDescent="0.15"/>
  </sheetData>
  <mergeCells count="5">
    <mergeCell ref="B4:B6"/>
    <mergeCell ref="C4:G4"/>
    <mergeCell ref="H4:H6"/>
    <mergeCell ref="I4:I6"/>
    <mergeCell ref="J4:J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0"/>
  <sheetViews>
    <sheetView zoomScaleNormal="100" workbookViewId="0">
      <pane xSplit="1" ySplit="5" topLeftCell="K6" activePane="bottomRight" state="frozen"/>
      <selection pane="topRight"/>
      <selection pane="bottomLeft"/>
      <selection pane="bottomRight" activeCell="V17" sqref="V17"/>
    </sheetView>
  </sheetViews>
  <sheetFormatPr defaultColWidth="8.875" defaultRowHeight="13.5" x14ac:dyDescent="0.15"/>
  <cols>
    <col min="1" max="1" width="10.625" style="108" customWidth="1"/>
    <col min="2" max="21" width="9.625" style="108" customWidth="1"/>
    <col min="22" max="25" width="10.625" style="108" customWidth="1"/>
    <col min="26" max="256" width="8.875" style="108"/>
    <col min="257" max="257" width="10.625" style="108" customWidth="1"/>
    <col min="258" max="277" width="9.625" style="108" customWidth="1"/>
    <col min="278" max="281" width="10.625" style="108" customWidth="1"/>
    <col min="282" max="512" width="8.875" style="108"/>
    <col min="513" max="513" width="10.625" style="108" customWidth="1"/>
    <col min="514" max="533" width="9.625" style="108" customWidth="1"/>
    <col min="534" max="537" width="10.625" style="108" customWidth="1"/>
    <col min="538" max="768" width="8.875" style="108"/>
    <col min="769" max="769" width="10.625" style="108" customWidth="1"/>
    <col min="770" max="789" width="9.625" style="108" customWidth="1"/>
    <col min="790" max="793" width="10.625" style="108" customWidth="1"/>
    <col min="794" max="1024" width="8.875" style="108"/>
    <col min="1025" max="1025" width="10.625" style="108" customWidth="1"/>
    <col min="1026" max="1045" width="9.625" style="108" customWidth="1"/>
    <col min="1046" max="1049" width="10.625" style="108" customWidth="1"/>
    <col min="1050" max="1280" width="8.875" style="108"/>
    <col min="1281" max="1281" width="10.625" style="108" customWidth="1"/>
    <col min="1282" max="1301" width="9.625" style="108" customWidth="1"/>
    <col min="1302" max="1305" width="10.625" style="108" customWidth="1"/>
    <col min="1306" max="1536" width="8.875" style="108"/>
    <col min="1537" max="1537" width="10.625" style="108" customWidth="1"/>
    <col min="1538" max="1557" width="9.625" style="108" customWidth="1"/>
    <col min="1558" max="1561" width="10.625" style="108" customWidth="1"/>
    <col min="1562" max="1792" width="8.875" style="108"/>
    <col min="1793" max="1793" width="10.625" style="108" customWidth="1"/>
    <col min="1794" max="1813" width="9.625" style="108" customWidth="1"/>
    <col min="1814" max="1817" width="10.625" style="108" customWidth="1"/>
    <col min="1818" max="2048" width="8.875" style="108"/>
    <col min="2049" max="2049" width="10.625" style="108" customWidth="1"/>
    <col min="2050" max="2069" width="9.625" style="108" customWidth="1"/>
    <col min="2070" max="2073" width="10.625" style="108" customWidth="1"/>
    <col min="2074" max="2304" width="8.875" style="108"/>
    <col min="2305" max="2305" width="10.625" style="108" customWidth="1"/>
    <col min="2306" max="2325" width="9.625" style="108" customWidth="1"/>
    <col min="2326" max="2329" width="10.625" style="108" customWidth="1"/>
    <col min="2330" max="2560" width="8.875" style="108"/>
    <col min="2561" max="2561" width="10.625" style="108" customWidth="1"/>
    <col min="2562" max="2581" width="9.625" style="108" customWidth="1"/>
    <col min="2582" max="2585" width="10.625" style="108" customWidth="1"/>
    <col min="2586" max="2816" width="8.875" style="108"/>
    <col min="2817" max="2817" width="10.625" style="108" customWidth="1"/>
    <col min="2818" max="2837" width="9.625" style="108" customWidth="1"/>
    <col min="2838" max="2841" width="10.625" style="108" customWidth="1"/>
    <col min="2842" max="3072" width="8.875" style="108"/>
    <col min="3073" max="3073" width="10.625" style="108" customWidth="1"/>
    <col min="3074" max="3093" width="9.625" style="108" customWidth="1"/>
    <col min="3094" max="3097" width="10.625" style="108" customWidth="1"/>
    <col min="3098" max="3328" width="8.875" style="108"/>
    <col min="3329" max="3329" width="10.625" style="108" customWidth="1"/>
    <col min="3330" max="3349" width="9.625" style="108" customWidth="1"/>
    <col min="3350" max="3353" width="10.625" style="108" customWidth="1"/>
    <col min="3354" max="3584" width="8.875" style="108"/>
    <col min="3585" max="3585" width="10.625" style="108" customWidth="1"/>
    <col min="3586" max="3605" width="9.625" style="108" customWidth="1"/>
    <col min="3606" max="3609" width="10.625" style="108" customWidth="1"/>
    <col min="3610" max="3840" width="8.875" style="108"/>
    <col min="3841" max="3841" width="10.625" style="108" customWidth="1"/>
    <col min="3842" max="3861" width="9.625" style="108" customWidth="1"/>
    <col min="3862" max="3865" width="10.625" style="108" customWidth="1"/>
    <col min="3866" max="4096" width="8.875" style="108"/>
    <col min="4097" max="4097" width="10.625" style="108" customWidth="1"/>
    <col min="4098" max="4117" width="9.625" style="108" customWidth="1"/>
    <col min="4118" max="4121" width="10.625" style="108" customWidth="1"/>
    <col min="4122" max="4352" width="8.875" style="108"/>
    <col min="4353" max="4353" width="10.625" style="108" customWidth="1"/>
    <col min="4354" max="4373" width="9.625" style="108" customWidth="1"/>
    <col min="4374" max="4377" width="10.625" style="108" customWidth="1"/>
    <col min="4378" max="4608" width="8.875" style="108"/>
    <col min="4609" max="4609" width="10.625" style="108" customWidth="1"/>
    <col min="4610" max="4629" width="9.625" style="108" customWidth="1"/>
    <col min="4630" max="4633" width="10.625" style="108" customWidth="1"/>
    <col min="4634" max="4864" width="8.875" style="108"/>
    <col min="4865" max="4865" width="10.625" style="108" customWidth="1"/>
    <col min="4866" max="4885" width="9.625" style="108" customWidth="1"/>
    <col min="4886" max="4889" width="10.625" style="108" customWidth="1"/>
    <col min="4890" max="5120" width="8.875" style="108"/>
    <col min="5121" max="5121" width="10.625" style="108" customWidth="1"/>
    <col min="5122" max="5141" width="9.625" style="108" customWidth="1"/>
    <col min="5142" max="5145" width="10.625" style="108" customWidth="1"/>
    <col min="5146" max="5376" width="8.875" style="108"/>
    <col min="5377" max="5377" width="10.625" style="108" customWidth="1"/>
    <col min="5378" max="5397" width="9.625" style="108" customWidth="1"/>
    <col min="5398" max="5401" width="10.625" style="108" customWidth="1"/>
    <col min="5402" max="5632" width="8.875" style="108"/>
    <col min="5633" max="5633" width="10.625" style="108" customWidth="1"/>
    <col min="5634" max="5653" width="9.625" style="108" customWidth="1"/>
    <col min="5654" max="5657" width="10.625" style="108" customWidth="1"/>
    <col min="5658" max="5888" width="8.875" style="108"/>
    <col min="5889" max="5889" width="10.625" style="108" customWidth="1"/>
    <col min="5890" max="5909" width="9.625" style="108" customWidth="1"/>
    <col min="5910" max="5913" width="10.625" style="108" customWidth="1"/>
    <col min="5914" max="6144" width="8.875" style="108"/>
    <col min="6145" max="6145" width="10.625" style="108" customWidth="1"/>
    <col min="6146" max="6165" width="9.625" style="108" customWidth="1"/>
    <col min="6166" max="6169" width="10.625" style="108" customWidth="1"/>
    <col min="6170" max="6400" width="8.875" style="108"/>
    <col min="6401" max="6401" width="10.625" style="108" customWidth="1"/>
    <col min="6402" max="6421" width="9.625" style="108" customWidth="1"/>
    <col min="6422" max="6425" width="10.625" style="108" customWidth="1"/>
    <col min="6426" max="6656" width="8.875" style="108"/>
    <col min="6657" max="6657" width="10.625" style="108" customWidth="1"/>
    <col min="6658" max="6677" width="9.625" style="108" customWidth="1"/>
    <col min="6678" max="6681" width="10.625" style="108" customWidth="1"/>
    <col min="6682" max="6912" width="8.875" style="108"/>
    <col min="6913" max="6913" width="10.625" style="108" customWidth="1"/>
    <col min="6914" max="6933" width="9.625" style="108" customWidth="1"/>
    <col min="6934" max="6937" width="10.625" style="108" customWidth="1"/>
    <col min="6938" max="7168" width="8.875" style="108"/>
    <col min="7169" max="7169" width="10.625" style="108" customWidth="1"/>
    <col min="7170" max="7189" width="9.625" style="108" customWidth="1"/>
    <col min="7190" max="7193" width="10.625" style="108" customWidth="1"/>
    <col min="7194" max="7424" width="8.875" style="108"/>
    <col min="7425" max="7425" width="10.625" style="108" customWidth="1"/>
    <col min="7426" max="7445" width="9.625" style="108" customWidth="1"/>
    <col min="7446" max="7449" width="10.625" style="108" customWidth="1"/>
    <col min="7450" max="7680" width="8.875" style="108"/>
    <col min="7681" max="7681" width="10.625" style="108" customWidth="1"/>
    <col min="7682" max="7701" width="9.625" style="108" customWidth="1"/>
    <col min="7702" max="7705" width="10.625" style="108" customWidth="1"/>
    <col min="7706" max="7936" width="8.875" style="108"/>
    <col min="7937" max="7937" width="10.625" style="108" customWidth="1"/>
    <col min="7938" max="7957" width="9.625" style="108" customWidth="1"/>
    <col min="7958" max="7961" width="10.625" style="108" customWidth="1"/>
    <col min="7962" max="8192" width="8.875" style="108"/>
    <col min="8193" max="8193" width="10.625" style="108" customWidth="1"/>
    <col min="8194" max="8213" width="9.625" style="108" customWidth="1"/>
    <col min="8214" max="8217" width="10.625" style="108" customWidth="1"/>
    <col min="8218" max="8448" width="8.875" style="108"/>
    <col min="8449" max="8449" width="10.625" style="108" customWidth="1"/>
    <col min="8450" max="8469" width="9.625" style="108" customWidth="1"/>
    <col min="8470" max="8473" width="10.625" style="108" customWidth="1"/>
    <col min="8474" max="8704" width="8.875" style="108"/>
    <col min="8705" max="8705" width="10.625" style="108" customWidth="1"/>
    <col min="8706" max="8725" width="9.625" style="108" customWidth="1"/>
    <col min="8726" max="8729" width="10.625" style="108" customWidth="1"/>
    <col min="8730" max="8960" width="8.875" style="108"/>
    <col min="8961" max="8961" width="10.625" style="108" customWidth="1"/>
    <col min="8962" max="8981" width="9.625" style="108" customWidth="1"/>
    <col min="8982" max="8985" width="10.625" style="108" customWidth="1"/>
    <col min="8986" max="9216" width="8.875" style="108"/>
    <col min="9217" max="9217" width="10.625" style="108" customWidth="1"/>
    <col min="9218" max="9237" width="9.625" style="108" customWidth="1"/>
    <col min="9238" max="9241" width="10.625" style="108" customWidth="1"/>
    <col min="9242" max="9472" width="8.875" style="108"/>
    <col min="9473" max="9473" width="10.625" style="108" customWidth="1"/>
    <col min="9474" max="9493" width="9.625" style="108" customWidth="1"/>
    <col min="9494" max="9497" width="10.625" style="108" customWidth="1"/>
    <col min="9498" max="9728" width="8.875" style="108"/>
    <col min="9729" max="9729" width="10.625" style="108" customWidth="1"/>
    <col min="9730" max="9749" width="9.625" style="108" customWidth="1"/>
    <col min="9750" max="9753" width="10.625" style="108" customWidth="1"/>
    <col min="9754" max="9984" width="8.875" style="108"/>
    <col min="9985" max="9985" width="10.625" style="108" customWidth="1"/>
    <col min="9986" max="10005" width="9.625" style="108" customWidth="1"/>
    <col min="10006" max="10009" width="10.625" style="108" customWidth="1"/>
    <col min="10010" max="10240" width="8.875" style="108"/>
    <col min="10241" max="10241" width="10.625" style="108" customWidth="1"/>
    <col min="10242" max="10261" width="9.625" style="108" customWidth="1"/>
    <col min="10262" max="10265" width="10.625" style="108" customWidth="1"/>
    <col min="10266" max="10496" width="8.875" style="108"/>
    <col min="10497" max="10497" width="10.625" style="108" customWidth="1"/>
    <col min="10498" max="10517" width="9.625" style="108" customWidth="1"/>
    <col min="10518" max="10521" width="10.625" style="108" customWidth="1"/>
    <col min="10522" max="10752" width="8.875" style="108"/>
    <col min="10753" max="10753" width="10.625" style="108" customWidth="1"/>
    <col min="10754" max="10773" width="9.625" style="108" customWidth="1"/>
    <col min="10774" max="10777" width="10.625" style="108" customWidth="1"/>
    <col min="10778" max="11008" width="8.875" style="108"/>
    <col min="11009" max="11009" width="10.625" style="108" customWidth="1"/>
    <col min="11010" max="11029" width="9.625" style="108" customWidth="1"/>
    <col min="11030" max="11033" width="10.625" style="108" customWidth="1"/>
    <col min="11034" max="11264" width="8.875" style="108"/>
    <col min="11265" max="11265" width="10.625" style="108" customWidth="1"/>
    <col min="11266" max="11285" width="9.625" style="108" customWidth="1"/>
    <col min="11286" max="11289" width="10.625" style="108" customWidth="1"/>
    <col min="11290" max="11520" width="8.875" style="108"/>
    <col min="11521" max="11521" width="10.625" style="108" customWidth="1"/>
    <col min="11522" max="11541" width="9.625" style="108" customWidth="1"/>
    <col min="11542" max="11545" width="10.625" style="108" customWidth="1"/>
    <col min="11546" max="11776" width="8.875" style="108"/>
    <col min="11777" max="11777" width="10.625" style="108" customWidth="1"/>
    <col min="11778" max="11797" width="9.625" style="108" customWidth="1"/>
    <col min="11798" max="11801" width="10.625" style="108" customWidth="1"/>
    <col min="11802" max="12032" width="8.875" style="108"/>
    <col min="12033" max="12033" width="10.625" style="108" customWidth="1"/>
    <col min="12034" max="12053" width="9.625" style="108" customWidth="1"/>
    <col min="12054" max="12057" width="10.625" style="108" customWidth="1"/>
    <col min="12058" max="12288" width="8.875" style="108"/>
    <col min="12289" max="12289" width="10.625" style="108" customWidth="1"/>
    <col min="12290" max="12309" width="9.625" style="108" customWidth="1"/>
    <col min="12310" max="12313" width="10.625" style="108" customWidth="1"/>
    <col min="12314" max="12544" width="8.875" style="108"/>
    <col min="12545" max="12545" width="10.625" style="108" customWidth="1"/>
    <col min="12546" max="12565" width="9.625" style="108" customWidth="1"/>
    <col min="12566" max="12569" width="10.625" style="108" customWidth="1"/>
    <col min="12570" max="12800" width="8.875" style="108"/>
    <col min="12801" max="12801" width="10.625" style="108" customWidth="1"/>
    <col min="12802" max="12821" width="9.625" style="108" customWidth="1"/>
    <col min="12822" max="12825" width="10.625" style="108" customWidth="1"/>
    <col min="12826" max="13056" width="8.875" style="108"/>
    <col min="13057" max="13057" width="10.625" style="108" customWidth="1"/>
    <col min="13058" max="13077" width="9.625" style="108" customWidth="1"/>
    <col min="13078" max="13081" width="10.625" style="108" customWidth="1"/>
    <col min="13082" max="13312" width="8.875" style="108"/>
    <col min="13313" max="13313" width="10.625" style="108" customWidth="1"/>
    <col min="13314" max="13333" width="9.625" style="108" customWidth="1"/>
    <col min="13334" max="13337" width="10.625" style="108" customWidth="1"/>
    <col min="13338" max="13568" width="8.875" style="108"/>
    <col min="13569" max="13569" width="10.625" style="108" customWidth="1"/>
    <col min="13570" max="13589" width="9.625" style="108" customWidth="1"/>
    <col min="13590" max="13593" width="10.625" style="108" customWidth="1"/>
    <col min="13594" max="13824" width="8.875" style="108"/>
    <col min="13825" max="13825" width="10.625" style="108" customWidth="1"/>
    <col min="13826" max="13845" width="9.625" style="108" customWidth="1"/>
    <col min="13846" max="13849" width="10.625" style="108" customWidth="1"/>
    <col min="13850" max="14080" width="8.875" style="108"/>
    <col min="14081" max="14081" width="10.625" style="108" customWidth="1"/>
    <col min="14082" max="14101" width="9.625" style="108" customWidth="1"/>
    <col min="14102" max="14105" width="10.625" style="108" customWidth="1"/>
    <col min="14106" max="14336" width="8.875" style="108"/>
    <col min="14337" max="14337" width="10.625" style="108" customWidth="1"/>
    <col min="14338" max="14357" width="9.625" style="108" customWidth="1"/>
    <col min="14358" max="14361" width="10.625" style="108" customWidth="1"/>
    <col min="14362" max="14592" width="8.875" style="108"/>
    <col min="14593" max="14593" width="10.625" style="108" customWidth="1"/>
    <col min="14594" max="14613" width="9.625" style="108" customWidth="1"/>
    <col min="14614" max="14617" width="10.625" style="108" customWidth="1"/>
    <col min="14618" max="14848" width="8.875" style="108"/>
    <col min="14849" max="14849" width="10.625" style="108" customWidth="1"/>
    <col min="14850" max="14869" width="9.625" style="108" customWidth="1"/>
    <col min="14870" max="14873" width="10.625" style="108" customWidth="1"/>
    <col min="14874" max="15104" width="8.875" style="108"/>
    <col min="15105" max="15105" width="10.625" style="108" customWidth="1"/>
    <col min="15106" max="15125" width="9.625" style="108" customWidth="1"/>
    <col min="15126" max="15129" width="10.625" style="108" customWidth="1"/>
    <col min="15130" max="15360" width="8.875" style="108"/>
    <col min="15361" max="15361" width="10.625" style="108" customWidth="1"/>
    <col min="15362" max="15381" width="9.625" style="108" customWidth="1"/>
    <col min="15382" max="15385" width="10.625" style="108" customWidth="1"/>
    <col min="15386" max="15616" width="8.875" style="108"/>
    <col min="15617" max="15617" width="10.625" style="108" customWidth="1"/>
    <col min="15618" max="15637" width="9.625" style="108" customWidth="1"/>
    <col min="15638" max="15641" width="10.625" style="108" customWidth="1"/>
    <col min="15642" max="15872" width="8.875" style="108"/>
    <col min="15873" max="15873" width="10.625" style="108" customWidth="1"/>
    <col min="15874" max="15893" width="9.625" style="108" customWidth="1"/>
    <col min="15894" max="15897" width="10.625" style="108" customWidth="1"/>
    <col min="15898" max="16128" width="8.875" style="108"/>
    <col min="16129" max="16129" width="10.625" style="108" customWidth="1"/>
    <col min="16130" max="16149" width="9.625" style="108" customWidth="1"/>
    <col min="16150" max="16153" width="10.625" style="108" customWidth="1"/>
    <col min="16154" max="16384" width="8.875" style="108"/>
  </cols>
  <sheetData>
    <row r="1" spans="1:25" ht="24" customHeight="1" x14ac:dyDescent="0.15">
      <c r="A1" s="248" t="s">
        <v>339</v>
      </c>
    </row>
    <row r="2" spans="1:25" x14ac:dyDescent="0.15">
      <c r="A2" s="123"/>
      <c r="Y2" s="122" t="s">
        <v>338</v>
      </c>
    </row>
    <row r="3" spans="1:25" s="121" customFormat="1" ht="14.45" customHeight="1" x14ac:dyDescent="0.4">
      <c r="A3" s="355" t="s">
        <v>70</v>
      </c>
      <c r="B3" s="352" t="s">
        <v>337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266"/>
      <c r="S3" s="266"/>
      <c r="T3" s="266"/>
      <c r="U3" s="266"/>
      <c r="V3" s="352" t="s">
        <v>336</v>
      </c>
      <c r="W3" s="353"/>
      <c r="X3" s="353"/>
      <c r="Y3" s="353"/>
    </row>
    <row r="4" spans="1:25" s="120" customFormat="1" ht="14.45" customHeight="1" x14ac:dyDescent="0.4">
      <c r="A4" s="356"/>
      <c r="B4" s="358" t="s">
        <v>256</v>
      </c>
      <c r="C4" s="358" t="s">
        <v>335</v>
      </c>
      <c r="D4" s="360" t="s">
        <v>334</v>
      </c>
      <c r="E4" s="360" t="s">
        <v>333</v>
      </c>
      <c r="F4" s="361" t="s">
        <v>332</v>
      </c>
      <c r="G4" s="360" t="s">
        <v>331</v>
      </c>
      <c r="H4" s="360" t="s">
        <v>330</v>
      </c>
      <c r="I4" s="360" t="s">
        <v>329</v>
      </c>
      <c r="J4" s="360" t="s">
        <v>328</v>
      </c>
      <c r="K4" s="360" t="s">
        <v>327</v>
      </c>
      <c r="L4" s="360" t="s">
        <v>326</v>
      </c>
      <c r="M4" s="360" t="s">
        <v>325</v>
      </c>
      <c r="N4" s="360" t="s">
        <v>324</v>
      </c>
      <c r="O4" s="363" t="s">
        <v>323</v>
      </c>
      <c r="P4" s="363" t="s">
        <v>322</v>
      </c>
      <c r="Q4" s="360" t="s">
        <v>321</v>
      </c>
      <c r="R4" s="367" t="s">
        <v>320</v>
      </c>
      <c r="S4" s="367" t="s">
        <v>319</v>
      </c>
      <c r="T4" s="365" t="s">
        <v>398</v>
      </c>
      <c r="U4" s="365" t="s">
        <v>318</v>
      </c>
      <c r="V4" s="358" t="s">
        <v>256</v>
      </c>
      <c r="W4" s="358" t="s">
        <v>317</v>
      </c>
      <c r="X4" s="358" t="s">
        <v>316</v>
      </c>
      <c r="Y4" s="354" t="s">
        <v>315</v>
      </c>
    </row>
    <row r="5" spans="1:25" s="120" customFormat="1" ht="14.45" customHeight="1" x14ac:dyDescent="0.4">
      <c r="A5" s="357"/>
      <c r="B5" s="359"/>
      <c r="C5" s="359"/>
      <c r="D5" s="313"/>
      <c r="E5" s="313"/>
      <c r="F5" s="362"/>
      <c r="G5" s="313"/>
      <c r="H5" s="313"/>
      <c r="I5" s="313"/>
      <c r="J5" s="313"/>
      <c r="K5" s="313"/>
      <c r="L5" s="313"/>
      <c r="M5" s="313"/>
      <c r="N5" s="313"/>
      <c r="O5" s="364"/>
      <c r="P5" s="364"/>
      <c r="Q5" s="313"/>
      <c r="R5" s="366"/>
      <c r="S5" s="366"/>
      <c r="T5" s="366"/>
      <c r="U5" s="366"/>
      <c r="V5" s="359"/>
      <c r="W5" s="359"/>
      <c r="X5" s="359"/>
      <c r="Y5" s="306"/>
    </row>
    <row r="6" spans="1:25" s="117" customFormat="1" ht="10.5" customHeight="1" x14ac:dyDescent="0.15">
      <c r="A6" s="118"/>
      <c r="B6" s="246"/>
      <c r="C6" s="24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  <c r="W6" s="118"/>
      <c r="X6" s="118"/>
      <c r="Y6" s="118"/>
    </row>
    <row r="7" spans="1:25" s="111" customFormat="1" ht="18" customHeight="1" x14ac:dyDescent="0.15">
      <c r="A7" s="116" t="s">
        <v>112</v>
      </c>
      <c r="B7" s="114">
        <v>256503</v>
      </c>
      <c r="C7" s="111">
        <v>18964</v>
      </c>
      <c r="D7" s="111">
        <v>9315</v>
      </c>
      <c r="E7" s="111">
        <v>8627</v>
      </c>
      <c r="F7" s="115">
        <v>55762</v>
      </c>
      <c r="G7" s="111">
        <v>6938</v>
      </c>
      <c r="H7" s="111">
        <v>1389</v>
      </c>
      <c r="I7" s="111">
        <v>7796</v>
      </c>
      <c r="J7" s="111">
        <v>1111</v>
      </c>
      <c r="K7" s="111">
        <v>7754</v>
      </c>
      <c r="L7" s="111">
        <v>34930</v>
      </c>
      <c r="M7" s="111">
        <v>30199</v>
      </c>
      <c r="N7" s="111">
        <v>23765</v>
      </c>
      <c r="O7" s="111">
        <v>18313</v>
      </c>
      <c r="P7" s="111">
        <v>6871</v>
      </c>
      <c r="Q7" s="111">
        <v>9214</v>
      </c>
      <c r="R7" s="111">
        <v>13745</v>
      </c>
      <c r="S7" s="115" t="s">
        <v>35</v>
      </c>
      <c r="T7" s="115" t="s">
        <v>75</v>
      </c>
      <c r="U7" s="111">
        <v>1810</v>
      </c>
      <c r="V7" s="114">
        <v>271744</v>
      </c>
      <c r="W7" s="111">
        <v>122001</v>
      </c>
      <c r="X7" s="111">
        <v>16746</v>
      </c>
      <c r="Y7" s="111">
        <v>132997</v>
      </c>
    </row>
    <row r="8" spans="1:25" s="111" customFormat="1" ht="18" customHeight="1" x14ac:dyDescent="0.15">
      <c r="A8" s="116">
        <v>28</v>
      </c>
      <c r="B8" s="114">
        <v>202052</v>
      </c>
      <c r="C8" s="111">
        <v>14769</v>
      </c>
      <c r="D8" s="111">
        <v>6485</v>
      </c>
      <c r="E8" s="111">
        <v>6487</v>
      </c>
      <c r="F8" s="115">
        <v>51919</v>
      </c>
      <c r="G8" s="111">
        <v>6911</v>
      </c>
      <c r="H8" s="111">
        <v>1200</v>
      </c>
      <c r="I8" s="111">
        <v>6360</v>
      </c>
      <c r="J8" s="111">
        <v>1322</v>
      </c>
      <c r="K8" s="111">
        <v>4900</v>
      </c>
      <c r="L8" s="111">
        <v>13146</v>
      </c>
      <c r="M8" s="111">
        <v>30487</v>
      </c>
      <c r="N8" s="111">
        <v>24684</v>
      </c>
      <c r="O8" s="111">
        <v>9201</v>
      </c>
      <c r="P8" s="111">
        <v>3401</v>
      </c>
      <c r="Q8" s="111">
        <v>8216</v>
      </c>
      <c r="R8" s="111">
        <v>12564</v>
      </c>
      <c r="S8" s="115" t="s">
        <v>35</v>
      </c>
      <c r="T8" s="115" t="s">
        <v>75</v>
      </c>
      <c r="U8" s="111">
        <v>3103</v>
      </c>
      <c r="V8" s="114">
        <v>257183</v>
      </c>
      <c r="W8" s="111">
        <v>123782</v>
      </c>
      <c r="X8" s="111">
        <v>14266</v>
      </c>
      <c r="Y8" s="111">
        <v>119135</v>
      </c>
    </row>
    <row r="9" spans="1:25" s="111" customFormat="1" ht="18" customHeight="1" x14ac:dyDescent="0.15">
      <c r="A9" s="116">
        <v>29</v>
      </c>
      <c r="B9" s="114">
        <v>223087</v>
      </c>
      <c r="C9" s="111">
        <v>18303</v>
      </c>
      <c r="D9" s="111">
        <v>5425</v>
      </c>
      <c r="E9" s="111">
        <v>7310</v>
      </c>
      <c r="F9" s="115">
        <v>50735</v>
      </c>
      <c r="G9" s="111">
        <v>7968</v>
      </c>
      <c r="H9" s="111">
        <v>774</v>
      </c>
      <c r="I9" s="111">
        <v>9567</v>
      </c>
      <c r="J9" s="111">
        <v>940</v>
      </c>
      <c r="K9" s="111">
        <v>8092</v>
      </c>
      <c r="L9" s="111">
        <v>33297</v>
      </c>
      <c r="M9" s="111">
        <v>11186</v>
      </c>
      <c r="N9" s="111">
        <v>27379</v>
      </c>
      <c r="O9" s="111">
        <v>7905</v>
      </c>
      <c r="P9" s="111">
        <v>2939</v>
      </c>
      <c r="Q9" s="111">
        <v>15921</v>
      </c>
      <c r="R9" s="111">
        <v>12523</v>
      </c>
      <c r="S9" s="111">
        <v>358</v>
      </c>
      <c r="T9" s="115" t="s">
        <v>75</v>
      </c>
      <c r="U9" s="111">
        <v>2465</v>
      </c>
      <c r="V9" s="114">
        <v>248513</v>
      </c>
      <c r="W9" s="111">
        <v>112643</v>
      </c>
      <c r="X9" s="111">
        <v>17270</v>
      </c>
      <c r="Y9" s="111">
        <v>118600</v>
      </c>
    </row>
    <row r="10" spans="1:25" s="111" customFormat="1" ht="18" customHeight="1" x14ac:dyDescent="0.15">
      <c r="A10" s="116">
        <v>30</v>
      </c>
      <c r="B10" s="114">
        <v>197997</v>
      </c>
      <c r="C10" s="111">
        <v>0</v>
      </c>
      <c r="D10" s="111">
        <v>0</v>
      </c>
      <c r="E10" s="111">
        <v>8668</v>
      </c>
      <c r="F10" s="115">
        <v>55100</v>
      </c>
      <c r="G10" s="111">
        <v>9416</v>
      </c>
      <c r="H10" s="111">
        <v>705</v>
      </c>
      <c r="I10" s="111">
        <v>9535</v>
      </c>
      <c r="J10" s="111">
        <v>1697</v>
      </c>
      <c r="K10" s="111">
        <v>10536</v>
      </c>
      <c r="L10" s="111">
        <v>30832</v>
      </c>
      <c r="M10" s="111">
        <v>19860</v>
      </c>
      <c r="N10" s="111">
        <v>24378</v>
      </c>
      <c r="O10" s="111">
        <v>13568</v>
      </c>
      <c r="P10" s="111">
        <v>2642</v>
      </c>
      <c r="Q10" s="111">
        <v>8103</v>
      </c>
      <c r="R10" s="111">
        <v>0</v>
      </c>
      <c r="S10" s="111">
        <v>432</v>
      </c>
      <c r="T10" s="115" t="s">
        <v>75</v>
      </c>
      <c r="U10" s="158">
        <v>2525</v>
      </c>
      <c r="V10" s="111">
        <v>261175</v>
      </c>
      <c r="W10" s="111">
        <v>118852</v>
      </c>
      <c r="X10" s="111">
        <v>16488</v>
      </c>
      <c r="Y10" s="111">
        <v>125835</v>
      </c>
    </row>
    <row r="11" spans="1:25" s="111" customFormat="1" ht="18" customHeight="1" x14ac:dyDescent="0.15">
      <c r="A11" s="116" t="s">
        <v>111</v>
      </c>
      <c r="B11" s="114">
        <v>192940</v>
      </c>
      <c r="C11" s="111">
        <v>0</v>
      </c>
      <c r="D11" s="111">
        <v>0</v>
      </c>
      <c r="E11" s="111">
        <v>6066</v>
      </c>
      <c r="F11" s="115">
        <v>55856</v>
      </c>
      <c r="G11" s="111">
        <v>5255</v>
      </c>
      <c r="H11" s="111">
        <v>538</v>
      </c>
      <c r="I11" s="111">
        <v>5417</v>
      </c>
      <c r="J11" s="111">
        <v>1179</v>
      </c>
      <c r="K11" s="111">
        <v>4641</v>
      </c>
      <c r="L11" s="111">
        <v>27421</v>
      </c>
      <c r="M11" s="111">
        <v>28389</v>
      </c>
      <c r="N11" s="111">
        <v>22285</v>
      </c>
      <c r="O11" s="111">
        <v>7893</v>
      </c>
      <c r="P11" s="111">
        <v>2856</v>
      </c>
      <c r="Q11" s="111">
        <v>7290</v>
      </c>
      <c r="R11" s="111">
        <v>11703</v>
      </c>
      <c r="S11" s="111">
        <v>142</v>
      </c>
      <c r="T11" s="111">
        <v>4232</v>
      </c>
      <c r="U11" s="158">
        <v>1777</v>
      </c>
      <c r="V11" s="111">
        <v>235385</v>
      </c>
      <c r="W11" s="111">
        <v>108853</v>
      </c>
      <c r="X11" s="111">
        <v>15536</v>
      </c>
      <c r="Y11" s="111">
        <v>110996</v>
      </c>
    </row>
    <row r="12" spans="1:25" s="111" customFormat="1" ht="18" customHeight="1" x14ac:dyDescent="0.15">
      <c r="A12" s="116">
        <v>2</v>
      </c>
      <c r="B12" s="114">
        <v>121590</v>
      </c>
      <c r="C12" s="111">
        <v>0</v>
      </c>
      <c r="D12" s="111">
        <v>0</v>
      </c>
      <c r="E12" s="111">
        <v>5278</v>
      </c>
      <c r="F12" s="115">
        <v>35621</v>
      </c>
      <c r="G12" s="111">
        <v>2340</v>
      </c>
      <c r="H12" s="111">
        <v>300</v>
      </c>
      <c r="I12" s="111">
        <v>4203</v>
      </c>
      <c r="J12" s="111">
        <v>591</v>
      </c>
      <c r="K12" s="111">
        <v>2770</v>
      </c>
      <c r="L12" s="111">
        <v>19438</v>
      </c>
      <c r="M12" s="111">
        <v>16227</v>
      </c>
      <c r="N12" s="111">
        <v>17667</v>
      </c>
      <c r="O12" s="111">
        <v>2772</v>
      </c>
      <c r="P12" s="111">
        <v>718</v>
      </c>
      <c r="Q12" s="111">
        <v>1114</v>
      </c>
      <c r="R12" s="111">
        <v>3038</v>
      </c>
      <c r="S12" s="111">
        <v>625</v>
      </c>
      <c r="T12" s="111">
        <v>7848</v>
      </c>
      <c r="U12" s="111">
        <v>1040</v>
      </c>
      <c r="V12" s="114">
        <v>133386</v>
      </c>
      <c r="W12" s="111">
        <v>55515</v>
      </c>
      <c r="X12" s="111">
        <v>8179</v>
      </c>
      <c r="Y12" s="111">
        <v>69692</v>
      </c>
    </row>
    <row r="13" spans="1:25" s="111" customFormat="1" ht="18" customHeight="1" x14ac:dyDescent="0.15">
      <c r="A13" s="116">
        <v>3</v>
      </c>
      <c r="B13" s="114">
        <f>SUM(C13:U13)</f>
        <v>163360</v>
      </c>
      <c r="C13" s="111">
        <v>0</v>
      </c>
      <c r="D13" s="111">
        <v>0</v>
      </c>
      <c r="E13" s="111">
        <v>5355</v>
      </c>
      <c r="F13" s="115">
        <v>47864</v>
      </c>
      <c r="G13" s="111">
        <v>3632</v>
      </c>
      <c r="H13" s="111">
        <v>406</v>
      </c>
      <c r="I13" s="111">
        <v>6366</v>
      </c>
      <c r="J13" s="111">
        <v>486</v>
      </c>
      <c r="K13" s="111">
        <v>3993</v>
      </c>
      <c r="L13" s="111">
        <v>24599</v>
      </c>
      <c r="M13" s="111">
        <v>19285</v>
      </c>
      <c r="N13" s="111">
        <v>20194</v>
      </c>
      <c r="O13" s="111">
        <v>8081</v>
      </c>
      <c r="P13" s="111">
        <v>1063</v>
      </c>
      <c r="Q13" s="111">
        <v>2229</v>
      </c>
      <c r="R13" s="111">
        <v>5621</v>
      </c>
      <c r="S13" s="111">
        <v>571</v>
      </c>
      <c r="T13" s="111">
        <v>12431</v>
      </c>
      <c r="U13" s="158">
        <v>1184</v>
      </c>
      <c r="V13" s="111">
        <v>102377</v>
      </c>
      <c r="W13" s="111">
        <v>59618</v>
      </c>
      <c r="X13" s="111">
        <v>8256</v>
      </c>
      <c r="Y13" s="111">
        <v>34503</v>
      </c>
    </row>
    <row r="14" spans="1:25" s="111" customFormat="1" ht="18" customHeight="1" x14ac:dyDescent="0.15">
      <c r="A14" s="116">
        <v>4</v>
      </c>
      <c r="B14" s="114">
        <f>SUM(C14:U14)</f>
        <v>191086</v>
      </c>
      <c r="C14" s="111">
        <v>0</v>
      </c>
      <c r="D14" s="111">
        <v>0</v>
      </c>
      <c r="E14" s="111">
        <v>5592</v>
      </c>
      <c r="F14" s="115">
        <v>53821</v>
      </c>
      <c r="G14" s="111">
        <v>7363</v>
      </c>
      <c r="H14" s="111">
        <v>574</v>
      </c>
      <c r="I14" s="111">
        <v>7364</v>
      </c>
      <c r="J14" s="111">
        <v>565</v>
      </c>
      <c r="K14" s="111">
        <v>6412</v>
      </c>
      <c r="L14" s="111">
        <v>28516</v>
      </c>
      <c r="M14" s="111">
        <v>21428</v>
      </c>
      <c r="N14" s="111">
        <v>24964</v>
      </c>
      <c r="O14" s="111">
        <v>10662</v>
      </c>
      <c r="P14" s="111">
        <v>996</v>
      </c>
      <c r="Q14" s="111">
        <v>3186</v>
      </c>
      <c r="R14" s="111">
        <v>6097</v>
      </c>
      <c r="S14" s="111">
        <v>728</v>
      </c>
      <c r="T14" s="111">
        <v>11704</v>
      </c>
      <c r="U14" s="158">
        <v>1114</v>
      </c>
      <c r="V14" s="111">
        <v>178058</v>
      </c>
      <c r="W14" s="111">
        <v>89030</v>
      </c>
      <c r="X14" s="111">
        <v>10914</v>
      </c>
      <c r="Y14" s="111">
        <v>78114</v>
      </c>
    </row>
    <row r="15" spans="1:25" s="110" customFormat="1" ht="12" x14ac:dyDescent="0.15">
      <c r="A15" s="112"/>
      <c r="B15" s="113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388"/>
      <c r="V15" s="113"/>
      <c r="W15" s="112"/>
      <c r="X15" s="112"/>
      <c r="Y15" s="112"/>
    </row>
    <row r="16" spans="1:25" s="110" customFormat="1" ht="12" x14ac:dyDescent="0.15">
      <c r="A16" s="389" t="s">
        <v>427</v>
      </c>
    </row>
    <row r="17" spans="1:23" s="110" customFormat="1" ht="12" x14ac:dyDescent="0.15">
      <c r="A17" s="110" t="s">
        <v>314</v>
      </c>
    </row>
    <row r="18" spans="1:23" s="110" customFormat="1" ht="12" x14ac:dyDescent="0.15"/>
    <row r="19" spans="1:23" x14ac:dyDescent="0.15">
      <c r="A19" s="123" t="s">
        <v>399</v>
      </c>
    </row>
    <row r="24" spans="1:23" x14ac:dyDescent="0.15">
      <c r="W24" s="109"/>
    </row>
    <row r="29" spans="1:23" x14ac:dyDescent="0.15">
      <c r="N29" s="109"/>
    </row>
    <row r="30" spans="1:23" x14ac:dyDescent="0.15">
      <c r="N30" s="109"/>
    </row>
  </sheetData>
  <mergeCells count="27">
    <mergeCell ref="N4:N5"/>
    <mergeCell ref="W4:W5"/>
    <mergeCell ref="X4:X5"/>
    <mergeCell ref="O4:O5"/>
    <mergeCell ref="P4:P5"/>
    <mergeCell ref="Q4:Q5"/>
    <mergeCell ref="T4:T5"/>
    <mergeCell ref="U4:U5"/>
    <mergeCell ref="V4:V5"/>
    <mergeCell ref="S4:S5"/>
    <mergeCell ref="R4:R5"/>
    <mergeCell ref="V3:Y3"/>
    <mergeCell ref="Y4:Y5"/>
    <mergeCell ref="A3:A5"/>
    <mergeCell ref="B3:Q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3:B14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3"/>
  <sheetViews>
    <sheetView zoomScaleNormal="100" workbookViewId="0">
      <selection activeCell="J13" sqref="J13"/>
    </sheetView>
  </sheetViews>
  <sheetFormatPr defaultColWidth="8.875" defaultRowHeight="13.5" x14ac:dyDescent="0.15"/>
  <cols>
    <col min="1" max="1" width="12.5" style="1" customWidth="1"/>
    <col min="2" max="4" width="14.625" style="1" customWidth="1"/>
    <col min="5" max="256" width="8.875" style="1"/>
    <col min="257" max="257" width="12.5" style="1" customWidth="1"/>
    <col min="258" max="260" width="14.625" style="1" customWidth="1"/>
    <col min="261" max="512" width="8.875" style="1"/>
    <col min="513" max="513" width="12.5" style="1" customWidth="1"/>
    <col min="514" max="516" width="14.625" style="1" customWidth="1"/>
    <col min="517" max="768" width="8.875" style="1"/>
    <col min="769" max="769" width="12.5" style="1" customWidth="1"/>
    <col min="770" max="772" width="14.625" style="1" customWidth="1"/>
    <col min="773" max="1024" width="8.875" style="1"/>
    <col min="1025" max="1025" width="12.5" style="1" customWidth="1"/>
    <col min="1026" max="1028" width="14.625" style="1" customWidth="1"/>
    <col min="1029" max="1280" width="8.875" style="1"/>
    <col min="1281" max="1281" width="12.5" style="1" customWidth="1"/>
    <col min="1282" max="1284" width="14.625" style="1" customWidth="1"/>
    <col min="1285" max="1536" width="8.875" style="1"/>
    <col min="1537" max="1537" width="12.5" style="1" customWidth="1"/>
    <col min="1538" max="1540" width="14.625" style="1" customWidth="1"/>
    <col min="1541" max="1792" width="8.875" style="1"/>
    <col min="1793" max="1793" width="12.5" style="1" customWidth="1"/>
    <col min="1794" max="1796" width="14.625" style="1" customWidth="1"/>
    <col min="1797" max="2048" width="8.875" style="1"/>
    <col min="2049" max="2049" width="12.5" style="1" customWidth="1"/>
    <col min="2050" max="2052" width="14.625" style="1" customWidth="1"/>
    <col min="2053" max="2304" width="8.875" style="1"/>
    <col min="2305" max="2305" width="12.5" style="1" customWidth="1"/>
    <col min="2306" max="2308" width="14.625" style="1" customWidth="1"/>
    <col min="2309" max="2560" width="8.875" style="1"/>
    <col min="2561" max="2561" width="12.5" style="1" customWidth="1"/>
    <col min="2562" max="2564" width="14.625" style="1" customWidth="1"/>
    <col min="2565" max="2816" width="8.875" style="1"/>
    <col min="2817" max="2817" width="12.5" style="1" customWidth="1"/>
    <col min="2818" max="2820" width="14.625" style="1" customWidth="1"/>
    <col min="2821" max="3072" width="8.875" style="1"/>
    <col min="3073" max="3073" width="12.5" style="1" customWidth="1"/>
    <col min="3074" max="3076" width="14.625" style="1" customWidth="1"/>
    <col min="3077" max="3328" width="8.875" style="1"/>
    <col min="3329" max="3329" width="12.5" style="1" customWidth="1"/>
    <col min="3330" max="3332" width="14.625" style="1" customWidth="1"/>
    <col min="3333" max="3584" width="8.875" style="1"/>
    <col min="3585" max="3585" width="12.5" style="1" customWidth="1"/>
    <col min="3586" max="3588" width="14.625" style="1" customWidth="1"/>
    <col min="3589" max="3840" width="8.875" style="1"/>
    <col min="3841" max="3841" width="12.5" style="1" customWidth="1"/>
    <col min="3842" max="3844" width="14.625" style="1" customWidth="1"/>
    <col min="3845" max="4096" width="8.875" style="1"/>
    <col min="4097" max="4097" width="12.5" style="1" customWidth="1"/>
    <col min="4098" max="4100" width="14.625" style="1" customWidth="1"/>
    <col min="4101" max="4352" width="8.875" style="1"/>
    <col min="4353" max="4353" width="12.5" style="1" customWidth="1"/>
    <col min="4354" max="4356" width="14.625" style="1" customWidth="1"/>
    <col min="4357" max="4608" width="8.875" style="1"/>
    <col min="4609" max="4609" width="12.5" style="1" customWidth="1"/>
    <col min="4610" max="4612" width="14.625" style="1" customWidth="1"/>
    <col min="4613" max="4864" width="8.875" style="1"/>
    <col min="4865" max="4865" width="12.5" style="1" customWidth="1"/>
    <col min="4866" max="4868" width="14.625" style="1" customWidth="1"/>
    <col min="4869" max="5120" width="8.875" style="1"/>
    <col min="5121" max="5121" width="12.5" style="1" customWidth="1"/>
    <col min="5122" max="5124" width="14.625" style="1" customWidth="1"/>
    <col min="5125" max="5376" width="8.875" style="1"/>
    <col min="5377" max="5377" width="12.5" style="1" customWidth="1"/>
    <col min="5378" max="5380" width="14.625" style="1" customWidth="1"/>
    <col min="5381" max="5632" width="8.875" style="1"/>
    <col min="5633" max="5633" width="12.5" style="1" customWidth="1"/>
    <col min="5634" max="5636" width="14.625" style="1" customWidth="1"/>
    <col min="5637" max="5888" width="8.875" style="1"/>
    <col min="5889" max="5889" width="12.5" style="1" customWidth="1"/>
    <col min="5890" max="5892" width="14.625" style="1" customWidth="1"/>
    <col min="5893" max="6144" width="8.875" style="1"/>
    <col min="6145" max="6145" width="12.5" style="1" customWidth="1"/>
    <col min="6146" max="6148" width="14.625" style="1" customWidth="1"/>
    <col min="6149" max="6400" width="8.875" style="1"/>
    <col min="6401" max="6401" width="12.5" style="1" customWidth="1"/>
    <col min="6402" max="6404" width="14.625" style="1" customWidth="1"/>
    <col min="6405" max="6656" width="8.875" style="1"/>
    <col min="6657" max="6657" width="12.5" style="1" customWidth="1"/>
    <col min="6658" max="6660" width="14.625" style="1" customWidth="1"/>
    <col min="6661" max="6912" width="8.875" style="1"/>
    <col min="6913" max="6913" width="12.5" style="1" customWidth="1"/>
    <col min="6914" max="6916" width="14.625" style="1" customWidth="1"/>
    <col min="6917" max="7168" width="8.875" style="1"/>
    <col min="7169" max="7169" width="12.5" style="1" customWidth="1"/>
    <col min="7170" max="7172" width="14.625" style="1" customWidth="1"/>
    <col min="7173" max="7424" width="8.875" style="1"/>
    <col min="7425" max="7425" width="12.5" style="1" customWidth="1"/>
    <col min="7426" max="7428" width="14.625" style="1" customWidth="1"/>
    <col min="7429" max="7680" width="8.875" style="1"/>
    <col min="7681" max="7681" width="12.5" style="1" customWidth="1"/>
    <col min="7682" max="7684" width="14.625" style="1" customWidth="1"/>
    <col min="7685" max="7936" width="8.875" style="1"/>
    <col min="7937" max="7937" width="12.5" style="1" customWidth="1"/>
    <col min="7938" max="7940" width="14.625" style="1" customWidth="1"/>
    <col min="7941" max="8192" width="8.875" style="1"/>
    <col min="8193" max="8193" width="12.5" style="1" customWidth="1"/>
    <col min="8194" max="8196" width="14.625" style="1" customWidth="1"/>
    <col min="8197" max="8448" width="8.875" style="1"/>
    <col min="8449" max="8449" width="12.5" style="1" customWidth="1"/>
    <col min="8450" max="8452" width="14.625" style="1" customWidth="1"/>
    <col min="8453" max="8704" width="8.875" style="1"/>
    <col min="8705" max="8705" width="12.5" style="1" customWidth="1"/>
    <col min="8706" max="8708" width="14.625" style="1" customWidth="1"/>
    <col min="8709" max="8960" width="8.875" style="1"/>
    <col min="8961" max="8961" width="12.5" style="1" customWidth="1"/>
    <col min="8962" max="8964" width="14.625" style="1" customWidth="1"/>
    <col min="8965" max="9216" width="8.875" style="1"/>
    <col min="9217" max="9217" width="12.5" style="1" customWidth="1"/>
    <col min="9218" max="9220" width="14.625" style="1" customWidth="1"/>
    <col min="9221" max="9472" width="8.875" style="1"/>
    <col min="9473" max="9473" width="12.5" style="1" customWidth="1"/>
    <col min="9474" max="9476" width="14.625" style="1" customWidth="1"/>
    <col min="9477" max="9728" width="8.875" style="1"/>
    <col min="9729" max="9729" width="12.5" style="1" customWidth="1"/>
    <col min="9730" max="9732" width="14.625" style="1" customWidth="1"/>
    <col min="9733" max="9984" width="8.875" style="1"/>
    <col min="9985" max="9985" width="12.5" style="1" customWidth="1"/>
    <col min="9986" max="9988" width="14.625" style="1" customWidth="1"/>
    <col min="9989" max="10240" width="8.875" style="1"/>
    <col min="10241" max="10241" width="12.5" style="1" customWidth="1"/>
    <col min="10242" max="10244" width="14.625" style="1" customWidth="1"/>
    <col min="10245" max="10496" width="8.875" style="1"/>
    <col min="10497" max="10497" width="12.5" style="1" customWidth="1"/>
    <col min="10498" max="10500" width="14.625" style="1" customWidth="1"/>
    <col min="10501" max="10752" width="8.875" style="1"/>
    <col min="10753" max="10753" width="12.5" style="1" customWidth="1"/>
    <col min="10754" max="10756" width="14.625" style="1" customWidth="1"/>
    <col min="10757" max="11008" width="8.875" style="1"/>
    <col min="11009" max="11009" width="12.5" style="1" customWidth="1"/>
    <col min="11010" max="11012" width="14.625" style="1" customWidth="1"/>
    <col min="11013" max="11264" width="8.875" style="1"/>
    <col min="11265" max="11265" width="12.5" style="1" customWidth="1"/>
    <col min="11266" max="11268" width="14.625" style="1" customWidth="1"/>
    <col min="11269" max="11520" width="8.875" style="1"/>
    <col min="11521" max="11521" width="12.5" style="1" customWidth="1"/>
    <col min="11522" max="11524" width="14.625" style="1" customWidth="1"/>
    <col min="11525" max="11776" width="8.875" style="1"/>
    <col min="11777" max="11777" width="12.5" style="1" customWidth="1"/>
    <col min="11778" max="11780" width="14.625" style="1" customWidth="1"/>
    <col min="11781" max="12032" width="8.875" style="1"/>
    <col min="12033" max="12033" width="12.5" style="1" customWidth="1"/>
    <col min="12034" max="12036" width="14.625" style="1" customWidth="1"/>
    <col min="12037" max="12288" width="8.875" style="1"/>
    <col min="12289" max="12289" width="12.5" style="1" customWidth="1"/>
    <col min="12290" max="12292" width="14.625" style="1" customWidth="1"/>
    <col min="12293" max="12544" width="8.875" style="1"/>
    <col min="12545" max="12545" width="12.5" style="1" customWidth="1"/>
    <col min="12546" max="12548" width="14.625" style="1" customWidth="1"/>
    <col min="12549" max="12800" width="8.875" style="1"/>
    <col min="12801" max="12801" width="12.5" style="1" customWidth="1"/>
    <col min="12802" max="12804" width="14.625" style="1" customWidth="1"/>
    <col min="12805" max="13056" width="8.875" style="1"/>
    <col min="13057" max="13057" width="12.5" style="1" customWidth="1"/>
    <col min="13058" max="13060" width="14.625" style="1" customWidth="1"/>
    <col min="13061" max="13312" width="8.875" style="1"/>
    <col min="13313" max="13313" width="12.5" style="1" customWidth="1"/>
    <col min="13314" max="13316" width="14.625" style="1" customWidth="1"/>
    <col min="13317" max="13568" width="8.875" style="1"/>
    <col min="13569" max="13569" width="12.5" style="1" customWidth="1"/>
    <col min="13570" max="13572" width="14.625" style="1" customWidth="1"/>
    <col min="13573" max="13824" width="8.875" style="1"/>
    <col min="13825" max="13825" width="12.5" style="1" customWidth="1"/>
    <col min="13826" max="13828" width="14.625" style="1" customWidth="1"/>
    <col min="13829" max="14080" width="8.875" style="1"/>
    <col min="14081" max="14081" width="12.5" style="1" customWidth="1"/>
    <col min="14082" max="14084" width="14.625" style="1" customWidth="1"/>
    <col min="14085" max="14336" width="8.875" style="1"/>
    <col min="14337" max="14337" width="12.5" style="1" customWidth="1"/>
    <col min="14338" max="14340" width="14.625" style="1" customWidth="1"/>
    <col min="14341" max="14592" width="8.875" style="1"/>
    <col min="14593" max="14593" width="12.5" style="1" customWidth="1"/>
    <col min="14594" max="14596" width="14.625" style="1" customWidth="1"/>
    <col min="14597" max="14848" width="8.875" style="1"/>
    <col min="14849" max="14849" width="12.5" style="1" customWidth="1"/>
    <col min="14850" max="14852" width="14.625" style="1" customWidth="1"/>
    <col min="14853" max="15104" width="8.875" style="1"/>
    <col min="15105" max="15105" width="12.5" style="1" customWidth="1"/>
    <col min="15106" max="15108" width="14.625" style="1" customWidth="1"/>
    <col min="15109" max="15360" width="8.875" style="1"/>
    <col min="15361" max="15361" width="12.5" style="1" customWidth="1"/>
    <col min="15362" max="15364" width="14.625" style="1" customWidth="1"/>
    <col min="15365" max="15616" width="8.875" style="1"/>
    <col min="15617" max="15617" width="12.5" style="1" customWidth="1"/>
    <col min="15618" max="15620" width="14.625" style="1" customWidth="1"/>
    <col min="15621" max="15872" width="8.875" style="1"/>
    <col min="15873" max="15873" width="12.5" style="1" customWidth="1"/>
    <col min="15874" max="15876" width="14.625" style="1" customWidth="1"/>
    <col min="15877" max="16128" width="8.875" style="1"/>
    <col min="16129" max="16129" width="12.5" style="1" customWidth="1"/>
    <col min="16130" max="16132" width="14.625" style="1" customWidth="1"/>
    <col min="16133" max="16384" width="8.875" style="1"/>
  </cols>
  <sheetData>
    <row r="1" spans="1:4" ht="24" customHeight="1" x14ac:dyDescent="0.15">
      <c r="A1" s="160" t="s">
        <v>342</v>
      </c>
    </row>
    <row r="2" spans="1:4" x14ac:dyDescent="0.15">
      <c r="A2" s="16"/>
    </row>
    <row r="3" spans="1:4" s="78" customFormat="1" ht="14.45" customHeight="1" x14ac:dyDescent="0.4">
      <c r="A3" s="281" t="s">
        <v>70</v>
      </c>
      <c r="B3" s="326" t="s">
        <v>256</v>
      </c>
      <c r="C3" s="368" t="s">
        <v>341</v>
      </c>
      <c r="D3" s="277" t="s">
        <v>340</v>
      </c>
    </row>
    <row r="4" spans="1:4" s="78" customFormat="1" ht="14.45" customHeight="1" x14ac:dyDescent="0.4">
      <c r="A4" s="282"/>
      <c r="B4" s="327"/>
      <c r="C4" s="313"/>
      <c r="D4" s="306"/>
    </row>
    <row r="5" spans="1:4" s="76" customFormat="1" ht="6" customHeight="1" x14ac:dyDescent="0.15">
      <c r="A5" s="67"/>
      <c r="B5" s="11"/>
      <c r="C5" s="11"/>
      <c r="D5" s="11"/>
    </row>
    <row r="6" spans="1:4" s="65" customFormat="1" ht="18.600000000000001" customHeight="1" x14ac:dyDescent="0.15">
      <c r="A6" s="31" t="s">
        <v>112</v>
      </c>
      <c r="B6" s="6">
        <f>SUM(C6:D6)</f>
        <v>16658</v>
      </c>
      <c r="C6" s="7">
        <v>11084</v>
      </c>
      <c r="D6" s="7">
        <v>5574</v>
      </c>
    </row>
    <row r="7" spans="1:4" s="65" customFormat="1" ht="18" customHeight="1" x14ac:dyDescent="0.15">
      <c r="A7" s="254">
        <v>28</v>
      </c>
      <c r="B7" s="6">
        <v>17266</v>
      </c>
      <c r="C7" s="7">
        <v>11576</v>
      </c>
      <c r="D7" s="7">
        <v>5690</v>
      </c>
    </row>
    <row r="8" spans="1:4" s="65" customFormat="1" ht="18" customHeight="1" x14ac:dyDescent="0.15">
      <c r="A8" s="254">
        <v>29</v>
      </c>
      <c r="B8" s="6">
        <f t="shared" ref="B8:B13" si="0">SUM(C8:D8)</f>
        <v>15814</v>
      </c>
      <c r="C8" s="7">
        <v>10184</v>
      </c>
      <c r="D8" s="7">
        <v>5630</v>
      </c>
    </row>
    <row r="9" spans="1:4" s="65" customFormat="1" ht="18" customHeight="1" x14ac:dyDescent="0.15">
      <c r="A9" s="31">
        <v>30</v>
      </c>
      <c r="B9" s="7">
        <f t="shared" si="0"/>
        <v>15871</v>
      </c>
      <c r="C9" s="7">
        <v>10299</v>
      </c>
      <c r="D9" s="7">
        <v>5572</v>
      </c>
    </row>
    <row r="10" spans="1:4" s="65" customFormat="1" ht="18" customHeight="1" x14ac:dyDescent="0.15">
      <c r="A10" s="31" t="s">
        <v>111</v>
      </c>
      <c r="B10" s="7">
        <f t="shared" si="0"/>
        <v>13448</v>
      </c>
      <c r="C10" s="7">
        <v>8789</v>
      </c>
      <c r="D10" s="7">
        <v>4659</v>
      </c>
    </row>
    <row r="11" spans="1:4" s="65" customFormat="1" ht="18" customHeight="1" x14ac:dyDescent="0.15">
      <c r="A11" s="254">
        <v>2</v>
      </c>
      <c r="B11" s="6">
        <f t="shared" si="0"/>
        <v>0</v>
      </c>
      <c r="C11" s="7">
        <v>0</v>
      </c>
      <c r="D11" s="7">
        <v>0</v>
      </c>
    </row>
    <row r="12" spans="1:4" s="65" customFormat="1" ht="18" customHeight="1" x14ac:dyDescent="0.15">
      <c r="A12" s="254">
        <v>3</v>
      </c>
      <c r="B12" s="6">
        <f t="shared" si="0"/>
        <v>1391</v>
      </c>
      <c r="C12" s="7">
        <v>1065</v>
      </c>
      <c r="D12" s="7">
        <v>326</v>
      </c>
    </row>
    <row r="13" spans="1:4" s="65" customFormat="1" ht="18" customHeight="1" x14ac:dyDescent="0.15">
      <c r="A13" s="254">
        <v>4</v>
      </c>
      <c r="B13" s="6">
        <f t="shared" si="0"/>
        <v>1458</v>
      </c>
      <c r="C13" s="7">
        <v>1074</v>
      </c>
      <c r="D13" s="7">
        <v>384</v>
      </c>
    </row>
    <row r="14" spans="1:4" x14ac:dyDescent="0.15">
      <c r="A14" s="4"/>
      <c r="B14" s="3"/>
      <c r="C14" s="4"/>
      <c r="D14" s="4"/>
    </row>
    <row r="15" spans="1:4" x14ac:dyDescent="0.15">
      <c r="A15" s="2" t="s">
        <v>428</v>
      </c>
      <c r="B15" s="2"/>
      <c r="C15" s="2"/>
      <c r="D15" s="2"/>
    </row>
    <row r="17" spans="1:4" x14ac:dyDescent="0.15">
      <c r="A17" s="2"/>
      <c r="D17" s="163"/>
    </row>
    <row r="23" spans="1:4" x14ac:dyDescent="0.15">
      <c r="D23" s="64"/>
    </row>
  </sheetData>
  <mergeCells count="4">
    <mergeCell ref="D3:D4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7"/>
  <sheetViews>
    <sheetView zoomScaleNormal="100" workbookViewId="0">
      <selection activeCell="L13" sqref="L13"/>
    </sheetView>
  </sheetViews>
  <sheetFormatPr defaultColWidth="8.875" defaultRowHeight="13.5" x14ac:dyDescent="0.15"/>
  <cols>
    <col min="1" max="1" width="12.5" style="1" customWidth="1"/>
    <col min="2" max="12" width="9.625" style="1" customWidth="1"/>
    <col min="13" max="256" width="8.875" style="1"/>
    <col min="257" max="257" width="12.5" style="1" customWidth="1"/>
    <col min="258" max="268" width="9.625" style="1" customWidth="1"/>
    <col min="269" max="512" width="8.875" style="1"/>
    <col min="513" max="513" width="12.5" style="1" customWidth="1"/>
    <col min="514" max="524" width="9.625" style="1" customWidth="1"/>
    <col min="525" max="768" width="8.875" style="1"/>
    <col min="769" max="769" width="12.5" style="1" customWidth="1"/>
    <col min="770" max="780" width="9.625" style="1" customWidth="1"/>
    <col min="781" max="1024" width="8.875" style="1"/>
    <col min="1025" max="1025" width="12.5" style="1" customWidth="1"/>
    <col min="1026" max="1036" width="9.625" style="1" customWidth="1"/>
    <col min="1037" max="1280" width="8.875" style="1"/>
    <col min="1281" max="1281" width="12.5" style="1" customWidth="1"/>
    <col min="1282" max="1292" width="9.625" style="1" customWidth="1"/>
    <col min="1293" max="1536" width="8.875" style="1"/>
    <col min="1537" max="1537" width="12.5" style="1" customWidth="1"/>
    <col min="1538" max="1548" width="9.625" style="1" customWidth="1"/>
    <col min="1549" max="1792" width="8.875" style="1"/>
    <col min="1793" max="1793" width="12.5" style="1" customWidth="1"/>
    <col min="1794" max="1804" width="9.625" style="1" customWidth="1"/>
    <col min="1805" max="2048" width="8.875" style="1"/>
    <col min="2049" max="2049" width="12.5" style="1" customWidth="1"/>
    <col min="2050" max="2060" width="9.625" style="1" customWidth="1"/>
    <col min="2061" max="2304" width="8.875" style="1"/>
    <col min="2305" max="2305" width="12.5" style="1" customWidth="1"/>
    <col min="2306" max="2316" width="9.625" style="1" customWidth="1"/>
    <col min="2317" max="2560" width="8.875" style="1"/>
    <col min="2561" max="2561" width="12.5" style="1" customWidth="1"/>
    <col min="2562" max="2572" width="9.625" style="1" customWidth="1"/>
    <col min="2573" max="2816" width="8.875" style="1"/>
    <col min="2817" max="2817" width="12.5" style="1" customWidth="1"/>
    <col min="2818" max="2828" width="9.625" style="1" customWidth="1"/>
    <col min="2829" max="3072" width="8.875" style="1"/>
    <col min="3073" max="3073" width="12.5" style="1" customWidth="1"/>
    <col min="3074" max="3084" width="9.625" style="1" customWidth="1"/>
    <col min="3085" max="3328" width="8.875" style="1"/>
    <col min="3329" max="3329" width="12.5" style="1" customWidth="1"/>
    <col min="3330" max="3340" width="9.625" style="1" customWidth="1"/>
    <col min="3341" max="3584" width="8.875" style="1"/>
    <col min="3585" max="3585" width="12.5" style="1" customWidth="1"/>
    <col min="3586" max="3596" width="9.625" style="1" customWidth="1"/>
    <col min="3597" max="3840" width="8.875" style="1"/>
    <col min="3841" max="3841" width="12.5" style="1" customWidth="1"/>
    <col min="3842" max="3852" width="9.625" style="1" customWidth="1"/>
    <col min="3853" max="4096" width="8.875" style="1"/>
    <col min="4097" max="4097" width="12.5" style="1" customWidth="1"/>
    <col min="4098" max="4108" width="9.625" style="1" customWidth="1"/>
    <col min="4109" max="4352" width="8.875" style="1"/>
    <col min="4353" max="4353" width="12.5" style="1" customWidth="1"/>
    <col min="4354" max="4364" width="9.625" style="1" customWidth="1"/>
    <col min="4365" max="4608" width="8.875" style="1"/>
    <col min="4609" max="4609" width="12.5" style="1" customWidth="1"/>
    <col min="4610" max="4620" width="9.625" style="1" customWidth="1"/>
    <col min="4621" max="4864" width="8.875" style="1"/>
    <col min="4865" max="4865" width="12.5" style="1" customWidth="1"/>
    <col min="4866" max="4876" width="9.625" style="1" customWidth="1"/>
    <col min="4877" max="5120" width="8.875" style="1"/>
    <col min="5121" max="5121" width="12.5" style="1" customWidth="1"/>
    <col min="5122" max="5132" width="9.625" style="1" customWidth="1"/>
    <col min="5133" max="5376" width="8.875" style="1"/>
    <col min="5377" max="5377" width="12.5" style="1" customWidth="1"/>
    <col min="5378" max="5388" width="9.625" style="1" customWidth="1"/>
    <col min="5389" max="5632" width="8.875" style="1"/>
    <col min="5633" max="5633" width="12.5" style="1" customWidth="1"/>
    <col min="5634" max="5644" width="9.625" style="1" customWidth="1"/>
    <col min="5645" max="5888" width="8.875" style="1"/>
    <col min="5889" max="5889" width="12.5" style="1" customWidth="1"/>
    <col min="5890" max="5900" width="9.625" style="1" customWidth="1"/>
    <col min="5901" max="6144" width="8.875" style="1"/>
    <col min="6145" max="6145" width="12.5" style="1" customWidth="1"/>
    <col min="6146" max="6156" width="9.625" style="1" customWidth="1"/>
    <col min="6157" max="6400" width="8.875" style="1"/>
    <col min="6401" max="6401" width="12.5" style="1" customWidth="1"/>
    <col min="6402" max="6412" width="9.625" style="1" customWidth="1"/>
    <col min="6413" max="6656" width="8.875" style="1"/>
    <col min="6657" max="6657" width="12.5" style="1" customWidth="1"/>
    <col min="6658" max="6668" width="9.625" style="1" customWidth="1"/>
    <col min="6669" max="6912" width="8.875" style="1"/>
    <col min="6913" max="6913" width="12.5" style="1" customWidth="1"/>
    <col min="6914" max="6924" width="9.625" style="1" customWidth="1"/>
    <col min="6925" max="7168" width="8.875" style="1"/>
    <col min="7169" max="7169" width="12.5" style="1" customWidth="1"/>
    <col min="7170" max="7180" width="9.625" style="1" customWidth="1"/>
    <col min="7181" max="7424" width="8.875" style="1"/>
    <col min="7425" max="7425" width="12.5" style="1" customWidth="1"/>
    <col min="7426" max="7436" width="9.625" style="1" customWidth="1"/>
    <col min="7437" max="7680" width="8.875" style="1"/>
    <col min="7681" max="7681" width="12.5" style="1" customWidth="1"/>
    <col min="7682" max="7692" width="9.625" style="1" customWidth="1"/>
    <col min="7693" max="7936" width="8.875" style="1"/>
    <col min="7937" max="7937" width="12.5" style="1" customWidth="1"/>
    <col min="7938" max="7948" width="9.625" style="1" customWidth="1"/>
    <col min="7949" max="8192" width="8.875" style="1"/>
    <col min="8193" max="8193" width="12.5" style="1" customWidth="1"/>
    <col min="8194" max="8204" width="9.625" style="1" customWidth="1"/>
    <col min="8205" max="8448" width="8.875" style="1"/>
    <col min="8449" max="8449" width="12.5" style="1" customWidth="1"/>
    <col min="8450" max="8460" width="9.625" style="1" customWidth="1"/>
    <col min="8461" max="8704" width="8.875" style="1"/>
    <col min="8705" max="8705" width="12.5" style="1" customWidth="1"/>
    <col min="8706" max="8716" width="9.625" style="1" customWidth="1"/>
    <col min="8717" max="8960" width="8.875" style="1"/>
    <col min="8961" max="8961" width="12.5" style="1" customWidth="1"/>
    <col min="8962" max="8972" width="9.625" style="1" customWidth="1"/>
    <col min="8973" max="9216" width="8.875" style="1"/>
    <col min="9217" max="9217" width="12.5" style="1" customWidth="1"/>
    <col min="9218" max="9228" width="9.625" style="1" customWidth="1"/>
    <col min="9229" max="9472" width="8.875" style="1"/>
    <col min="9473" max="9473" width="12.5" style="1" customWidth="1"/>
    <col min="9474" max="9484" width="9.625" style="1" customWidth="1"/>
    <col min="9485" max="9728" width="8.875" style="1"/>
    <col min="9729" max="9729" width="12.5" style="1" customWidth="1"/>
    <col min="9730" max="9740" width="9.625" style="1" customWidth="1"/>
    <col min="9741" max="9984" width="8.875" style="1"/>
    <col min="9985" max="9985" width="12.5" style="1" customWidth="1"/>
    <col min="9986" max="9996" width="9.625" style="1" customWidth="1"/>
    <col min="9997" max="10240" width="8.875" style="1"/>
    <col min="10241" max="10241" width="12.5" style="1" customWidth="1"/>
    <col min="10242" max="10252" width="9.625" style="1" customWidth="1"/>
    <col min="10253" max="10496" width="8.875" style="1"/>
    <col min="10497" max="10497" width="12.5" style="1" customWidth="1"/>
    <col min="10498" max="10508" width="9.625" style="1" customWidth="1"/>
    <col min="10509" max="10752" width="8.875" style="1"/>
    <col min="10753" max="10753" width="12.5" style="1" customWidth="1"/>
    <col min="10754" max="10764" width="9.625" style="1" customWidth="1"/>
    <col min="10765" max="11008" width="8.875" style="1"/>
    <col min="11009" max="11009" width="12.5" style="1" customWidth="1"/>
    <col min="11010" max="11020" width="9.625" style="1" customWidth="1"/>
    <col min="11021" max="11264" width="8.875" style="1"/>
    <col min="11265" max="11265" width="12.5" style="1" customWidth="1"/>
    <col min="11266" max="11276" width="9.625" style="1" customWidth="1"/>
    <col min="11277" max="11520" width="8.875" style="1"/>
    <col min="11521" max="11521" width="12.5" style="1" customWidth="1"/>
    <col min="11522" max="11532" width="9.625" style="1" customWidth="1"/>
    <col min="11533" max="11776" width="8.875" style="1"/>
    <col min="11777" max="11777" width="12.5" style="1" customWidth="1"/>
    <col min="11778" max="11788" width="9.625" style="1" customWidth="1"/>
    <col min="11789" max="12032" width="8.875" style="1"/>
    <col min="12033" max="12033" width="12.5" style="1" customWidth="1"/>
    <col min="12034" max="12044" width="9.625" style="1" customWidth="1"/>
    <col min="12045" max="12288" width="8.875" style="1"/>
    <col min="12289" max="12289" width="12.5" style="1" customWidth="1"/>
    <col min="12290" max="12300" width="9.625" style="1" customWidth="1"/>
    <col min="12301" max="12544" width="8.875" style="1"/>
    <col min="12545" max="12545" width="12.5" style="1" customWidth="1"/>
    <col min="12546" max="12556" width="9.625" style="1" customWidth="1"/>
    <col min="12557" max="12800" width="8.875" style="1"/>
    <col min="12801" max="12801" width="12.5" style="1" customWidth="1"/>
    <col min="12802" max="12812" width="9.625" style="1" customWidth="1"/>
    <col min="12813" max="13056" width="8.875" style="1"/>
    <col min="13057" max="13057" width="12.5" style="1" customWidth="1"/>
    <col min="13058" max="13068" width="9.625" style="1" customWidth="1"/>
    <col min="13069" max="13312" width="8.875" style="1"/>
    <col min="13313" max="13313" width="12.5" style="1" customWidth="1"/>
    <col min="13314" max="13324" width="9.625" style="1" customWidth="1"/>
    <col min="13325" max="13568" width="8.875" style="1"/>
    <col min="13569" max="13569" width="12.5" style="1" customWidth="1"/>
    <col min="13570" max="13580" width="9.625" style="1" customWidth="1"/>
    <col min="13581" max="13824" width="8.875" style="1"/>
    <col min="13825" max="13825" width="12.5" style="1" customWidth="1"/>
    <col min="13826" max="13836" width="9.625" style="1" customWidth="1"/>
    <col min="13837" max="14080" width="8.875" style="1"/>
    <col min="14081" max="14081" width="12.5" style="1" customWidth="1"/>
    <col min="14082" max="14092" width="9.625" style="1" customWidth="1"/>
    <col min="14093" max="14336" width="8.875" style="1"/>
    <col min="14337" max="14337" width="12.5" style="1" customWidth="1"/>
    <col min="14338" max="14348" width="9.625" style="1" customWidth="1"/>
    <col min="14349" max="14592" width="8.875" style="1"/>
    <col min="14593" max="14593" width="12.5" style="1" customWidth="1"/>
    <col min="14594" max="14604" width="9.625" style="1" customWidth="1"/>
    <col min="14605" max="14848" width="8.875" style="1"/>
    <col min="14849" max="14849" width="12.5" style="1" customWidth="1"/>
    <col min="14850" max="14860" width="9.625" style="1" customWidth="1"/>
    <col min="14861" max="15104" width="8.875" style="1"/>
    <col min="15105" max="15105" width="12.5" style="1" customWidth="1"/>
    <col min="15106" max="15116" width="9.625" style="1" customWidth="1"/>
    <col min="15117" max="15360" width="8.875" style="1"/>
    <col min="15361" max="15361" width="12.5" style="1" customWidth="1"/>
    <col min="15362" max="15372" width="9.625" style="1" customWidth="1"/>
    <col min="15373" max="15616" width="8.875" style="1"/>
    <col min="15617" max="15617" width="12.5" style="1" customWidth="1"/>
    <col min="15618" max="15628" width="9.625" style="1" customWidth="1"/>
    <col min="15629" max="15872" width="8.875" style="1"/>
    <col min="15873" max="15873" width="12.5" style="1" customWidth="1"/>
    <col min="15874" max="15884" width="9.625" style="1" customWidth="1"/>
    <col min="15885" max="16128" width="8.875" style="1"/>
    <col min="16129" max="16129" width="12.5" style="1" customWidth="1"/>
    <col min="16130" max="16140" width="9.625" style="1" customWidth="1"/>
    <col min="16141" max="16384" width="8.875" style="1"/>
  </cols>
  <sheetData>
    <row r="1" spans="1:13" ht="24" customHeight="1" x14ac:dyDescent="0.15">
      <c r="A1" s="160" t="s">
        <v>353</v>
      </c>
    </row>
    <row r="2" spans="1:13" x14ac:dyDescent="0.15">
      <c r="A2" s="16"/>
    </row>
    <row r="3" spans="1:13" s="125" customFormat="1" ht="14.45" customHeight="1" x14ac:dyDescent="0.4">
      <c r="A3" s="281" t="s">
        <v>70</v>
      </c>
      <c r="B3" s="326" t="s">
        <v>352</v>
      </c>
      <c r="C3" s="326" t="s">
        <v>351</v>
      </c>
      <c r="D3" s="334" t="s">
        <v>350</v>
      </c>
      <c r="E3" s="335"/>
      <c r="F3" s="334" t="s">
        <v>349</v>
      </c>
      <c r="G3" s="335"/>
      <c r="H3" s="334" t="s">
        <v>348</v>
      </c>
      <c r="I3" s="351"/>
      <c r="J3" s="335"/>
      <c r="K3" s="334" t="s">
        <v>347</v>
      </c>
      <c r="L3" s="351"/>
    </row>
    <row r="4" spans="1:13" s="125" customFormat="1" ht="14.45" customHeight="1" x14ac:dyDescent="0.4">
      <c r="A4" s="282"/>
      <c r="B4" s="327"/>
      <c r="C4" s="327"/>
      <c r="D4" s="15" t="s">
        <v>345</v>
      </c>
      <c r="E4" s="15" t="s">
        <v>344</v>
      </c>
      <c r="F4" s="15" t="s">
        <v>345</v>
      </c>
      <c r="G4" s="15" t="s">
        <v>344</v>
      </c>
      <c r="H4" s="249" t="s">
        <v>346</v>
      </c>
      <c r="I4" s="15" t="s">
        <v>345</v>
      </c>
      <c r="J4" s="15" t="s">
        <v>344</v>
      </c>
      <c r="K4" s="15" t="s">
        <v>345</v>
      </c>
      <c r="L4" s="260" t="s">
        <v>344</v>
      </c>
    </row>
    <row r="5" spans="1:13" s="11" customFormat="1" ht="10.5" customHeight="1" x14ac:dyDescent="0.15">
      <c r="A5" s="67"/>
      <c r="B5" s="96"/>
      <c r="C5" s="96"/>
      <c r="D5" s="96"/>
      <c r="E5" s="96"/>
      <c r="F5" s="96"/>
      <c r="G5" s="96"/>
      <c r="H5" s="189"/>
      <c r="I5" s="96"/>
      <c r="J5" s="96"/>
      <c r="K5" s="96"/>
      <c r="L5" s="96"/>
    </row>
    <row r="6" spans="1:13" s="2" customFormat="1" ht="16.5" customHeight="1" x14ac:dyDescent="0.15">
      <c r="A6" s="31" t="s">
        <v>384</v>
      </c>
      <c r="B6" s="6">
        <v>41011</v>
      </c>
      <c r="C6" s="7">
        <v>414917</v>
      </c>
      <c r="D6" s="7">
        <v>203818</v>
      </c>
      <c r="E6" s="7">
        <v>1024491</v>
      </c>
      <c r="F6" s="7">
        <v>145683</v>
      </c>
      <c r="G6" s="7">
        <v>790477</v>
      </c>
      <c r="H6" s="7">
        <v>4</v>
      </c>
      <c r="I6" s="7">
        <v>58135</v>
      </c>
      <c r="J6" s="7">
        <v>234014</v>
      </c>
      <c r="K6" s="28" t="s">
        <v>75</v>
      </c>
      <c r="L6" s="28" t="s">
        <v>75</v>
      </c>
    </row>
    <row r="7" spans="1:13" s="2" customFormat="1" ht="16.5" customHeight="1" x14ac:dyDescent="0.15">
      <c r="A7" s="254">
        <v>28</v>
      </c>
      <c r="B7" s="6">
        <v>40992</v>
      </c>
      <c r="C7" s="7">
        <v>412832</v>
      </c>
      <c r="D7" s="7">
        <v>201965</v>
      </c>
      <c r="E7" s="7">
        <v>1006111</v>
      </c>
      <c r="F7" s="7">
        <v>140832</v>
      </c>
      <c r="G7" s="7">
        <v>755906</v>
      </c>
      <c r="H7" s="7">
        <v>4</v>
      </c>
      <c r="I7" s="7">
        <v>61133</v>
      </c>
      <c r="J7" s="7">
        <v>250205</v>
      </c>
      <c r="K7" s="28" t="s">
        <v>75</v>
      </c>
      <c r="L7" s="28" t="s">
        <v>75</v>
      </c>
      <c r="M7" s="65"/>
    </row>
    <row r="8" spans="1:13" s="2" customFormat="1" ht="16.5" customHeight="1" x14ac:dyDescent="0.15">
      <c r="A8" s="254">
        <v>29</v>
      </c>
      <c r="B8" s="6">
        <v>40287</v>
      </c>
      <c r="C8" s="7">
        <v>410653</v>
      </c>
      <c r="D8" s="7">
        <f>F8+I8</f>
        <v>190883</v>
      </c>
      <c r="E8" s="7">
        <f>G8+J8</f>
        <v>940148</v>
      </c>
      <c r="F8" s="7">
        <v>133839</v>
      </c>
      <c r="G8" s="7">
        <v>712604</v>
      </c>
      <c r="H8" s="7">
        <v>4</v>
      </c>
      <c r="I8" s="7">
        <v>57044</v>
      </c>
      <c r="J8" s="7">
        <v>227544</v>
      </c>
      <c r="K8" s="28" t="s">
        <v>75</v>
      </c>
      <c r="L8" s="28" t="s">
        <v>75</v>
      </c>
      <c r="M8" s="65"/>
    </row>
    <row r="9" spans="1:13" s="2" customFormat="1" ht="16.5" customHeight="1" x14ac:dyDescent="0.15">
      <c r="A9" s="254">
        <v>30</v>
      </c>
      <c r="B9" s="6">
        <v>39845</v>
      </c>
      <c r="C9" s="7">
        <v>406434</v>
      </c>
      <c r="D9" s="7">
        <v>190300</v>
      </c>
      <c r="E9" s="7">
        <v>936432</v>
      </c>
      <c r="F9" s="7">
        <v>131000</v>
      </c>
      <c r="G9" s="7">
        <v>696025</v>
      </c>
      <c r="H9" s="7">
        <v>4</v>
      </c>
      <c r="I9" s="7">
        <v>59300</v>
      </c>
      <c r="J9" s="7">
        <v>240407</v>
      </c>
      <c r="K9" s="28" t="s">
        <v>75</v>
      </c>
      <c r="L9" s="28" t="s">
        <v>75</v>
      </c>
      <c r="M9" s="65"/>
    </row>
    <row r="10" spans="1:13" s="2" customFormat="1" ht="16.5" customHeight="1" x14ac:dyDescent="0.15">
      <c r="A10" s="254" t="s">
        <v>134</v>
      </c>
      <c r="B10" s="6">
        <v>41057</v>
      </c>
      <c r="C10" s="7">
        <v>408350</v>
      </c>
      <c r="D10" s="7">
        <v>195775</v>
      </c>
      <c r="E10" s="7">
        <v>950011</v>
      </c>
      <c r="F10" s="7">
        <v>134204</v>
      </c>
      <c r="G10" s="7">
        <v>703578</v>
      </c>
      <c r="H10" s="7">
        <v>4</v>
      </c>
      <c r="I10" s="7">
        <v>61571</v>
      </c>
      <c r="J10" s="7">
        <v>246433</v>
      </c>
      <c r="K10" s="28" t="s">
        <v>75</v>
      </c>
      <c r="L10" s="28" t="s">
        <v>75</v>
      </c>
      <c r="M10" s="65"/>
    </row>
    <row r="11" spans="1:13" s="2" customFormat="1" ht="16.5" customHeight="1" x14ac:dyDescent="0.15">
      <c r="A11" s="254">
        <v>2</v>
      </c>
      <c r="B11" s="6">
        <v>43238</v>
      </c>
      <c r="C11" s="7">
        <v>403966</v>
      </c>
      <c r="D11" s="7">
        <v>144716</v>
      </c>
      <c r="E11" s="7">
        <v>710323</v>
      </c>
      <c r="F11" s="7">
        <v>100596</v>
      </c>
      <c r="G11" s="7">
        <v>534283</v>
      </c>
      <c r="H11" s="7">
        <v>4</v>
      </c>
      <c r="I11" s="7">
        <v>44120</v>
      </c>
      <c r="J11" s="7">
        <v>176040</v>
      </c>
      <c r="K11" s="28" t="s">
        <v>75</v>
      </c>
      <c r="L11" s="28" t="s">
        <v>75</v>
      </c>
      <c r="M11" s="65"/>
    </row>
    <row r="12" spans="1:13" s="2" customFormat="1" ht="16.5" customHeight="1" x14ac:dyDescent="0.15">
      <c r="A12" s="254">
        <v>3</v>
      </c>
      <c r="B12" s="6">
        <v>36463</v>
      </c>
      <c r="C12" s="7">
        <v>403365</v>
      </c>
      <c r="D12" s="7">
        <v>167814</v>
      </c>
      <c r="E12" s="7">
        <v>809770</v>
      </c>
      <c r="F12" s="7">
        <v>117843</v>
      </c>
      <c r="G12" s="7">
        <v>612480</v>
      </c>
      <c r="H12" s="7">
        <v>4</v>
      </c>
      <c r="I12" s="7">
        <v>49971</v>
      </c>
      <c r="J12" s="7">
        <v>197290</v>
      </c>
      <c r="K12" s="28" t="s">
        <v>75</v>
      </c>
      <c r="L12" s="28" t="s">
        <v>75</v>
      </c>
      <c r="M12" s="65"/>
    </row>
    <row r="13" spans="1:13" s="2" customFormat="1" ht="16.5" customHeight="1" x14ac:dyDescent="0.15">
      <c r="A13" s="254">
        <v>4</v>
      </c>
      <c r="B13" s="6">
        <v>35225</v>
      </c>
      <c r="C13" s="7">
        <v>403698</v>
      </c>
      <c r="D13" s="7">
        <v>156232</v>
      </c>
      <c r="E13" s="7">
        <v>733326</v>
      </c>
      <c r="F13" s="7">
        <v>107288</v>
      </c>
      <c r="G13" s="7">
        <v>539981</v>
      </c>
      <c r="H13" s="7">
        <v>4</v>
      </c>
      <c r="I13" s="7">
        <v>48944</v>
      </c>
      <c r="J13" s="7">
        <v>193345</v>
      </c>
      <c r="K13" s="28" t="s">
        <v>75</v>
      </c>
      <c r="L13" s="28" t="s">
        <v>75</v>
      </c>
      <c r="M13" s="65"/>
    </row>
    <row r="14" spans="1:13" s="2" customFormat="1" ht="12" x14ac:dyDescent="0.15">
      <c r="A14" s="5"/>
      <c r="B14" s="3"/>
      <c r="C14" s="124"/>
      <c r="D14" s="4"/>
      <c r="E14" s="4"/>
      <c r="F14" s="4"/>
      <c r="G14" s="4"/>
      <c r="H14" s="4"/>
      <c r="I14" s="4"/>
      <c r="J14" s="4"/>
      <c r="K14" s="4"/>
      <c r="L14" s="4"/>
    </row>
    <row r="15" spans="1:13" s="2" customFormat="1" ht="12" x14ac:dyDescent="0.15">
      <c r="A15" s="2" t="s">
        <v>343</v>
      </c>
    </row>
    <row r="16" spans="1:13" x14ac:dyDescent="0.15">
      <c r="A16" s="2"/>
    </row>
    <row r="17" spans="6:6" x14ac:dyDescent="0.15">
      <c r="F17" s="163"/>
    </row>
  </sheetData>
  <mergeCells count="7">
    <mergeCell ref="K3:L3"/>
    <mergeCell ref="F3:G3"/>
    <mergeCell ref="H3:J3"/>
    <mergeCell ref="A3:A4"/>
    <mergeCell ref="B3:B4"/>
    <mergeCell ref="C3:C4"/>
    <mergeCell ref="D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7"/>
  <sheetViews>
    <sheetView zoomScaleNormal="100" workbookViewId="0">
      <selection activeCell="E15" sqref="E15"/>
    </sheetView>
  </sheetViews>
  <sheetFormatPr defaultColWidth="8.875" defaultRowHeight="13.5" x14ac:dyDescent="0.15"/>
  <cols>
    <col min="1" max="1" width="11.75" style="19" customWidth="1"/>
    <col min="2" max="7" width="9.625" style="19" customWidth="1"/>
    <col min="8" max="8" width="10.625" style="19" customWidth="1"/>
    <col min="9" max="13" width="9.625" style="19" customWidth="1"/>
    <col min="14" max="256" width="8.875" style="19"/>
    <col min="257" max="257" width="11.75" style="19" customWidth="1"/>
    <col min="258" max="263" width="9.625" style="19" customWidth="1"/>
    <col min="264" max="264" width="10.625" style="19" customWidth="1"/>
    <col min="265" max="269" width="9.625" style="19" customWidth="1"/>
    <col min="270" max="512" width="8.875" style="19"/>
    <col min="513" max="513" width="11.75" style="19" customWidth="1"/>
    <col min="514" max="519" width="9.625" style="19" customWidth="1"/>
    <col min="520" max="520" width="10.625" style="19" customWidth="1"/>
    <col min="521" max="525" width="9.625" style="19" customWidth="1"/>
    <col min="526" max="768" width="8.875" style="19"/>
    <col min="769" max="769" width="11.75" style="19" customWidth="1"/>
    <col min="770" max="775" width="9.625" style="19" customWidth="1"/>
    <col min="776" max="776" width="10.625" style="19" customWidth="1"/>
    <col min="777" max="781" width="9.625" style="19" customWidth="1"/>
    <col min="782" max="1024" width="8.875" style="19"/>
    <col min="1025" max="1025" width="11.75" style="19" customWidth="1"/>
    <col min="1026" max="1031" width="9.625" style="19" customWidth="1"/>
    <col min="1032" max="1032" width="10.625" style="19" customWidth="1"/>
    <col min="1033" max="1037" width="9.625" style="19" customWidth="1"/>
    <col min="1038" max="1280" width="8.875" style="19"/>
    <col min="1281" max="1281" width="11.75" style="19" customWidth="1"/>
    <col min="1282" max="1287" width="9.625" style="19" customWidth="1"/>
    <col min="1288" max="1288" width="10.625" style="19" customWidth="1"/>
    <col min="1289" max="1293" width="9.625" style="19" customWidth="1"/>
    <col min="1294" max="1536" width="8.875" style="19"/>
    <col min="1537" max="1537" width="11.75" style="19" customWidth="1"/>
    <col min="1538" max="1543" width="9.625" style="19" customWidth="1"/>
    <col min="1544" max="1544" width="10.625" style="19" customWidth="1"/>
    <col min="1545" max="1549" width="9.625" style="19" customWidth="1"/>
    <col min="1550" max="1792" width="8.875" style="19"/>
    <col min="1793" max="1793" width="11.75" style="19" customWidth="1"/>
    <col min="1794" max="1799" width="9.625" style="19" customWidth="1"/>
    <col min="1800" max="1800" width="10.625" style="19" customWidth="1"/>
    <col min="1801" max="1805" width="9.625" style="19" customWidth="1"/>
    <col min="1806" max="2048" width="8.875" style="19"/>
    <col min="2049" max="2049" width="11.75" style="19" customWidth="1"/>
    <col min="2050" max="2055" width="9.625" style="19" customWidth="1"/>
    <col min="2056" max="2056" width="10.625" style="19" customWidth="1"/>
    <col min="2057" max="2061" width="9.625" style="19" customWidth="1"/>
    <col min="2062" max="2304" width="8.875" style="19"/>
    <col min="2305" max="2305" width="11.75" style="19" customWidth="1"/>
    <col min="2306" max="2311" width="9.625" style="19" customWidth="1"/>
    <col min="2312" max="2312" width="10.625" style="19" customWidth="1"/>
    <col min="2313" max="2317" width="9.625" style="19" customWidth="1"/>
    <col min="2318" max="2560" width="8.875" style="19"/>
    <col min="2561" max="2561" width="11.75" style="19" customWidth="1"/>
    <col min="2562" max="2567" width="9.625" style="19" customWidth="1"/>
    <col min="2568" max="2568" width="10.625" style="19" customWidth="1"/>
    <col min="2569" max="2573" width="9.625" style="19" customWidth="1"/>
    <col min="2574" max="2816" width="8.875" style="19"/>
    <col min="2817" max="2817" width="11.75" style="19" customWidth="1"/>
    <col min="2818" max="2823" width="9.625" style="19" customWidth="1"/>
    <col min="2824" max="2824" width="10.625" style="19" customWidth="1"/>
    <col min="2825" max="2829" width="9.625" style="19" customWidth="1"/>
    <col min="2830" max="3072" width="8.875" style="19"/>
    <col min="3073" max="3073" width="11.75" style="19" customWidth="1"/>
    <col min="3074" max="3079" width="9.625" style="19" customWidth="1"/>
    <col min="3080" max="3080" width="10.625" style="19" customWidth="1"/>
    <col min="3081" max="3085" width="9.625" style="19" customWidth="1"/>
    <col min="3086" max="3328" width="8.875" style="19"/>
    <col min="3329" max="3329" width="11.75" style="19" customWidth="1"/>
    <col min="3330" max="3335" width="9.625" style="19" customWidth="1"/>
    <col min="3336" max="3336" width="10.625" style="19" customWidth="1"/>
    <col min="3337" max="3341" width="9.625" style="19" customWidth="1"/>
    <col min="3342" max="3584" width="8.875" style="19"/>
    <col min="3585" max="3585" width="11.75" style="19" customWidth="1"/>
    <col min="3586" max="3591" width="9.625" style="19" customWidth="1"/>
    <col min="3592" max="3592" width="10.625" style="19" customWidth="1"/>
    <col min="3593" max="3597" width="9.625" style="19" customWidth="1"/>
    <col min="3598" max="3840" width="8.875" style="19"/>
    <col min="3841" max="3841" width="11.75" style="19" customWidth="1"/>
    <col min="3842" max="3847" width="9.625" style="19" customWidth="1"/>
    <col min="3848" max="3848" width="10.625" style="19" customWidth="1"/>
    <col min="3849" max="3853" width="9.625" style="19" customWidth="1"/>
    <col min="3854" max="4096" width="8.875" style="19"/>
    <col min="4097" max="4097" width="11.75" style="19" customWidth="1"/>
    <col min="4098" max="4103" width="9.625" style="19" customWidth="1"/>
    <col min="4104" max="4104" width="10.625" style="19" customWidth="1"/>
    <col min="4105" max="4109" width="9.625" style="19" customWidth="1"/>
    <col min="4110" max="4352" width="8.875" style="19"/>
    <col min="4353" max="4353" width="11.75" style="19" customWidth="1"/>
    <col min="4354" max="4359" width="9.625" style="19" customWidth="1"/>
    <col min="4360" max="4360" width="10.625" style="19" customWidth="1"/>
    <col min="4361" max="4365" width="9.625" style="19" customWidth="1"/>
    <col min="4366" max="4608" width="8.875" style="19"/>
    <col min="4609" max="4609" width="11.75" style="19" customWidth="1"/>
    <col min="4610" max="4615" width="9.625" style="19" customWidth="1"/>
    <col min="4616" max="4616" width="10.625" style="19" customWidth="1"/>
    <col min="4617" max="4621" width="9.625" style="19" customWidth="1"/>
    <col min="4622" max="4864" width="8.875" style="19"/>
    <col min="4865" max="4865" width="11.75" style="19" customWidth="1"/>
    <col min="4866" max="4871" width="9.625" style="19" customWidth="1"/>
    <col min="4872" max="4872" width="10.625" style="19" customWidth="1"/>
    <col min="4873" max="4877" width="9.625" style="19" customWidth="1"/>
    <col min="4878" max="5120" width="8.875" style="19"/>
    <col min="5121" max="5121" width="11.75" style="19" customWidth="1"/>
    <col min="5122" max="5127" width="9.625" style="19" customWidth="1"/>
    <col min="5128" max="5128" width="10.625" style="19" customWidth="1"/>
    <col min="5129" max="5133" width="9.625" style="19" customWidth="1"/>
    <col min="5134" max="5376" width="8.875" style="19"/>
    <col min="5377" max="5377" width="11.75" style="19" customWidth="1"/>
    <col min="5378" max="5383" width="9.625" style="19" customWidth="1"/>
    <col min="5384" max="5384" width="10.625" style="19" customWidth="1"/>
    <col min="5385" max="5389" width="9.625" style="19" customWidth="1"/>
    <col min="5390" max="5632" width="8.875" style="19"/>
    <col min="5633" max="5633" width="11.75" style="19" customWidth="1"/>
    <col min="5634" max="5639" width="9.625" style="19" customWidth="1"/>
    <col min="5640" max="5640" width="10.625" style="19" customWidth="1"/>
    <col min="5641" max="5645" width="9.625" style="19" customWidth="1"/>
    <col min="5646" max="5888" width="8.875" style="19"/>
    <col min="5889" max="5889" width="11.75" style="19" customWidth="1"/>
    <col min="5890" max="5895" width="9.625" style="19" customWidth="1"/>
    <col min="5896" max="5896" width="10.625" style="19" customWidth="1"/>
    <col min="5897" max="5901" width="9.625" style="19" customWidth="1"/>
    <col min="5902" max="6144" width="8.875" style="19"/>
    <col min="6145" max="6145" width="11.75" style="19" customWidth="1"/>
    <col min="6146" max="6151" width="9.625" style="19" customWidth="1"/>
    <col min="6152" max="6152" width="10.625" style="19" customWidth="1"/>
    <col min="6153" max="6157" width="9.625" style="19" customWidth="1"/>
    <col min="6158" max="6400" width="8.875" style="19"/>
    <col min="6401" max="6401" width="11.75" style="19" customWidth="1"/>
    <col min="6402" max="6407" width="9.625" style="19" customWidth="1"/>
    <col min="6408" max="6408" width="10.625" style="19" customWidth="1"/>
    <col min="6409" max="6413" width="9.625" style="19" customWidth="1"/>
    <col min="6414" max="6656" width="8.875" style="19"/>
    <col min="6657" max="6657" width="11.75" style="19" customWidth="1"/>
    <col min="6658" max="6663" width="9.625" style="19" customWidth="1"/>
    <col min="6664" max="6664" width="10.625" style="19" customWidth="1"/>
    <col min="6665" max="6669" width="9.625" style="19" customWidth="1"/>
    <col min="6670" max="6912" width="8.875" style="19"/>
    <col min="6913" max="6913" width="11.75" style="19" customWidth="1"/>
    <col min="6914" max="6919" width="9.625" style="19" customWidth="1"/>
    <col min="6920" max="6920" width="10.625" style="19" customWidth="1"/>
    <col min="6921" max="6925" width="9.625" style="19" customWidth="1"/>
    <col min="6926" max="7168" width="8.875" style="19"/>
    <col min="7169" max="7169" width="11.75" style="19" customWidth="1"/>
    <col min="7170" max="7175" width="9.625" style="19" customWidth="1"/>
    <col min="7176" max="7176" width="10.625" style="19" customWidth="1"/>
    <col min="7177" max="7181" width="9.625" style="19" customWidth="1"/>
    <col min="7182" max="7424" width="8.875" style="19"/>
    <col min="7425" max="7425" width="11.75" style="19" customWidth="1"/>
    <col min="7426" max="7431" width="9.625" style="19" customWidth="1"/>
    <col min="7432" max="7432" width="10.625" style="19" customWidth="1"/>
    <col min="7433" max="7437" width="9.625" style="19" customWidth="1"/>
    <col min="7438" max="7680" width="8.875" style="19"/>
    <col min="7681" max="7681" width="11.75" style="19" customWidth="1"/>
    <col min="7682" max="7687" width="9.625" style="19" customWidth="1"/>
    <col min="7688" max="7688" width="10.625" style="19" customWidth="1"/>
    <col min="7689" max="7693" width="9.625" style="19" customWidth="1"/>
    <col min="7694" max="7936" width="8.875" style="19"/>
    <col min="7937" max="7937" width="11.75" style="19" customWidth="1"/>
    <col min="7938" max="7943" width="9.625" style="19" customWidth="1"/>
    <col min="7944" max="7944" width="10.625" style="19" customWidth="1"/>
    <col min="7945" max="7949" width="9.625" style="19" customWidth="1"/>
    <col min="7950" max="8192" width="8.875" style="19"/>
    <col min="8193" max="8193" width="11.75" style="19" customWidth="1"/>
    <col min="8194" max="8199" width="9.625" style="19" customWidth="1"/>
    <col min="8200" max="8200" width="10.625" style="19" customWidth="1"/>
    <col min="8201" max="8205" width="9.625" style="19" customWidth="1"/>
    <col min="8206" max="8448" width="8.875" style="19"/>
    <col min="8449" max="8449" width="11.75" style="19" customWidth="1"/>
    <col min="8450" max="8455" width="9.625" style="19" customWidth="1"/>
    <col min="8456" max="8456" width="10.625" style="19" customWidth="1"/>
    <col min="8457" max="8461" width="9.625" style="19" customWidth="1"/>
    <col min="8462" max="8704" width="8.875" style="19"/>
    <col min="8705" max="8705" width="11.75" style="19" customWidth="1"/>
    <col min="8706" max="8711" width="9.625" style="19" customWidth="1"/>
    <col min="8712" max="8712" width="10.625" style="19" customWidth="1"/>
    <col min="8713" max="8717" width="9.625" style="19" customWidth="1"/>
    <col min="8718" max="8960" width="8.875" style="19"/>
    <col min="8961" max="8961" width="11.75" style="19" customWidth="1"/>
    <col min="8962" max="8967" width="9.625" style="19" customWidth="1"/>
    <col min="8968" max="8968" width="10.625" style="19" customWidth="1"/>
    <col min="8969" max="8973" width="9.625" style="19" customWidth="1"/>
    <col min="8974" max="9216" width="8.875" style="19"/>
    <col min="9217" max="9217" width="11.75" style="19" customWidth="1"/>
    <col min="9218" max="9223" width="9.625" style="19" customWidth="1"/>
    <col min="9224" max="9224" width="10.625" style="19" customWidth="1"/>
    <col min="9225" max="9229" width="9.625" style="19" customWidth="1"/>
    <col min="9230" max="9472" width="8.875" style="19"/>
    <col min="9473" max="9473" width="11.75" style="19" customWidth="1"/>
    <col min="9474" max="9479" width="9.625" style="19" customWidth="1"/>
    <col min="9480" max="9480" width="10.625" style="19" customWidth="1"/>
    <col min="9481" max="9485" width="9.625" style="19" customWidth="1"/>
    <col min="9486" max="9728" width="8.875" style="19"/>
    <col min="9729" max="9729" width="11.75" style="19" customWidth="1"/>
    <col min="9730" max="9735" width="9.625" style="19" customWidth="1"/>
    <col min="9736" max="9736" width="10.625" style="19" customWidth="1"/>
    <col min="9737" max="9741" width="9.625" style="19" customWidth="1"/>
    <col min="9742" max="9984" width="8.875" style="19"/>
    <col min="9985" max="9985" width="11.75" style="19" customWidth="1"/>
    <col min="9986" max="9991" width="9.625" style="19" customWidth="1"/>
    <col min="9992" max="9992" width="10.625" style="19" customWidth="1"/>
    <col min="9993" max="9997" width="9.625" style="19" customWidth="1"/>
    <col min="9998" max="10240" width="8.875" style="19"/>
    <col min="10241" max="10241" width="11.75" style="19" customWidth="1"/>
    <col min="10242" max="10247" width="9.625" style="19" customWidth="1"/>
    <col min="10248" max="10248" width="10.625" style="19" customWidth="1"/>
    <col min="10249" max="10253" width="9.625" style="19" customWidth="1"/>
    <col min="10254" max="10496" width="8.875" style="19"/>
    <col min="10497" max="10497" width="11.75" style="19" customWidth="1"/>
    <col min="10498" max="10503" width="9.625" style="19" customWidth="1"/>
    <col min="10504" max="10504" width="10.625" style="19" customWidth="1"/>
    <col min="10505" max="10509" width="9.625" style="19" customWidth="1"/>
    <col min="10510" max="10752" width="8.875" style="19"/>
    <col min="10753" max="10753" width="11.75" style="19" customWidth="1"/>
    <col min="10754" max="10759" width="9.625" style="19" customWidth="1"/>
    <col min="10760" max="10760" width="10.625" style="19" customWidth="1"/>
    <col min="10761" max="10765" width="9.625" style="19" customWidth="1"/>
    <col min="10766" max="11008" width="8.875" style="19"/>
    <col min="11009" max="11009" width="11.75" style="19" customWidth="1"/>
    <col min="11010" max="11015" width="9.625" style="19" customWidth="1"/>
    <col min="11016" max="11016" width="10.625" style="19" customWidth="1"/>
    <col min="11017" max="11021" width="9.625" style="19" customWidth="1"/>
    <col min="11022" max="11264" width="8.875" style="19"/>
    <col min="11265" max="11265" width="11.75" style="19" customWidth="1"/>
    <col min="11266" max="11271" width="9.625" style="19" customWidth="1"/>
    <col min="11272" max="11272" width="10.625" style="19" customWidth="1"/>
    <col min="11273" max="11277" width="9.625" style="19" customWidth="1"/>
    <col min="11278" max="11520" width="8.875" style="19"/>
    <col min="11521" max="11521" width="11.75" style="19" customWidth="1"/>
    <col min="11522" max="11527" width="9.625" style="19" customWidth="1"/>
    <col min="11528" max="11528" width="10.625" style="19" customWidth="1"/>
    <col min="11529" max="11533" width="9.625" style="19" customWidth="1"/>
    <col min="11534" max="11776" width="8.875" style="19"/>
    <col min="11777" max="11777" width="11.75" style="19" customWidth="1"/>
    <col min="11778" max="11783" width="9.625" style="19" customWidth="1"/>
    <col min="11784" max="11784" width="10.625" style="19" customWidth="1"/>
    <col min="11785" max="11789" width="9.625" style="19" customWidth="1"/>
    <col min="11790" max="12032" width="8.875" style="19"/>
    <col min="12033" max="12033" width="11.75" style="19" customWidth="1"/>
    <col min="12034" max="12039" width="9.625" style="19" customWidth="1"/>
    <col min="12040" max="12040" width="10.625" style="19" customWidth="1"/>
    <col min="12041" max="12045" width="9.625" style="19" customWidth="1"/>
    <col min="12046" max="12288" width="8.875" style="19"/>
    <col min="12289" max="12289" width="11.75" style="19" customWidth="1"/>
    <col min="12290" max="12295" width="9.625" style="19" customWidth="1"/>
    <col min="12296" max="12296" width="10.625" style="19" customWidth="1"/>
    <col min="12297" max="12301" width="9.625" style="19" customWidth="1"/>
    <col min="12302" max="12544" width="8.875" style="19"/>
    <col min="12545" max="12545" width="11.75" style="19" customWidth="1"/>
    <col min="12546" max="12551" width="9.625" style="19" customWidth="1"/>
    <col min="12552" max="12552" width="10.625" style="19" customWidth="1"/>
    <col min="12553" max="12557" width="9.625" style="19" customWidth="1"/>
    <col min="12558" max="12800" width="8.875" style="19"/>
    <col min="12801" max="12801" width="11.75" style="19" customWidth="1"/>
    <col min="12802" max="12807" width="9.625" style="19" customWidth="1"/>
    <col min="12808" max="12808" width="10.625" style="19" customWidth="1"/>
    <col min="12809" max="12813" width="9.625" style="19" customWidth="1"/>
    <col min="12814" max="13056" width="8.875" style="19"/>
    <col min="13057" max="13057" width="11.75" style="19" customWidth="1"/>
    <col min="13058" max="13063" width="9.625" style="19" customWidth="1"/>
    <col min="13064" max="13064" width="10.625" style="19" customWidth="1"/>
    <col min="13065" max="13069" width="9.625" style="19" customWidth="1"/>
    <col min="13070" max="13312" width="8.875" style="19"/>
    <col min="13313" max="13313" width="11.75" style="19" customWidth="1"/>
    <col min="13314" max="13319" width="9.625" style="19" customWidth="1"/>
    <col min="13320" max="13320" width="10.625" style="19" customWidth="1"/>
    <col min="13321" max="13325" width="9.625" style="19" customWidth="1"/>
    <col min="13326" max="13568" width="8.875" style="19"/>
    <col min="13569" max="13569" width="11.75" style="19" customWidth="1"/>
    <col min="13570" max="13575" width="9.625" style="19" customWidth="1"/>
    <col min="13576" max="13576" width="10.625" style="19" customWidth="1"/>
    <col min="13577" max="13581" width="9.625" style="19" customWidth="1"/>
    <col min="13582" max="13824" width="8.875" style="19"/>
    <col min="13825" max="13825" width="11.75" style="19" customWidth="1"/>
    <col min="13826" max="13831" width="9.625" style="19" customWidth="1"/>
    <col min="13832" max="13832" width="10.625" style="19" customWidth="1"/>
    <col min="13833" max="13837" width="9.625" style="19" customWidth="1"/>
    <col min="13838" max="14080" width="8.875" style="19"/>
    <col min="14081" max="14081" width="11.75" style="19" customWidth="1"/>
    <col min="14082" max="14087" width="9.625" style="19" customWidth="1"/>
    <col min="14088" max="14088" width="10.625" style="19" customWidth="1"/>
    <col min="14089" max="14093" width="9.625" style="19" customWidth="1"/>
    <col min="14094" max="14336" width="8.875" style="19"/>
    <col min="14337" max="14337" width="11.75" style="19" customWidth="1"/>
    <col min="14338" max="14343" width="9.625" style="19" customWidth="1"/>
    <col min="14344" max="14344" width="10.625" style="19" customWidth="1"/>
    <col min="14345" max="14349" width="9.625" style="19" customWidth="1"/>
    <col min="14350" max="14592" width="8.875" style="19"/>
    <col min="14593" max="14593" width="11.75" style="19" customWidth="1"/>
    <col min="14594" max="14599" width="9.625" style="19" customWidth="1"/>
    <col min="14600" max="14600" width="10.625" style="19" customWidth="1"/>
    <col min="14601" max="14605" width="9.625" style="19" customWidth="1"/>
    <col min="14606" max="14848" width="8.875" style="19"/>
    <col min="14849" max="14849" width="11.75" style="19" customWidth="1"/>
    <col min="14850" max="14855" width="9.625" style="19" customWidth="1"/>
    <col min="14856" max="14856" width="10.625" style="19" customWidth="1"/>
    <col min="14857" max="14861" width="9.625" style="19" customWidth="1"/>
    <col min="14862" max="15104" width="8.875" style="19"/>
    <col min="15105" max="15105" width="11.75" style="19" customWidth="1"/>
    <col min="15106" max="15111" width="9.625" style="19" customWidth="1"/>
    <col min="15112" max="15112" width="10.625" style="19" customWidth="1"/>
    <col min="15113" max="15117" width="9.625" style="19" customWidth="1"/>
    <col min="15118" max="15360" width="8.875" style="19"/>
    <col min="15361" max="15361" width="11.75" style="19" customWidth="1"/>
    <col min="15362" max="15367" width="9.625" style="19" customWidth="1"/>
    <col min="15368" max="15368" width="10.625" style="19" customWidth="1"/>
    <col min="15369" max="15373" width="9.625" style="19" customWidth="1"/>
    <col min="15374" max="15616" width="8.875" style="19"/>
    <col min="15617" max="15617" width="11.75" style="19" customWidth="1"/>
    <col min="15618" max="15623" width="9.625" style="19" customWidth="1"/>
    <col min="15624" max="15624" width="10.625" style="19" customWidth="1"/>
    <col min="15625" max="15629" width="9.625" style="19" customWidth="1"/>
    <col min="15630" max="15872" width="8.875" style="19"/>
    <col min="15873" max="15873" width="11.75" style="19" customWidth="1"/>
    <col min="15874" max="15879" width="9.625" style="19" customWidth="1"/>
    <col min="15880" max="15880" width="10.625" style="19" customWidth="1"/>
    <col min="15881" max="15885" width="9.625" style="19" customWidth="1"/>
    <col min="15886" max="16128" width="8.875" style="19"/>
    <col min="16129" max="16129" width="11.75" style="19" customWidth="1"/>
    <col min="16130" max="16135" width="9.625" style="19" customWidth="1"/>
    <col min="16136" max="16136" width="10.625" style="19" customWidth="1"/>
    <col min="16137" max="16141" width="9.625" style="19" customWidth="1"/>
    <col min="16142" max="16384" width="8.875" style="19"/>
  </cols>
  <sheetData>
    <row r="1" spans="1:13" ht="24" customHeight="1" x14ac:dyDescent="0.15">
      <c r="A1" s="159" t="s">
        <v>363</v>
      </c>
    </row>
    <row r="2" spans="1:13" x14ac:dyDescent="0.15">
      <c r="A2" s="37"/>
    </row>
    <row r="3" spans="1:13" s="250" customFormat="1" ht="14.45" customHeight="1" x14ac:dyDescent="0.4">
      <c r="A3" s="369" t="s">
        <v>70</v>
      </c>
      <c r="B3" s="371" t="s">
        <v>256</v>
      </c>
      <c r="C3" s="317" t="s">
        <v>362</v>
      </c>
      <c r="D3" s="317" t="s">
        <v>361</v>
      </c>
      <c r="E3" s="371" t="s">
        <v>316</v>
      </c>
      <c r="F3" s="371" t="s">
        <v>360</v>
      </c>
      <c r="G3" s="371" t="s">
        <v>359</v>
      </c>
      <c r="H3" s="317" t="s">
        <v>358</v>
      </c>
      <c r="I3" s="317" t="s">
        <v>357</v>
      </c>
      <c r="J3" s="317" t="s">
        <v>356</v>
      </c>
      <c r="K3" s="317" t="s">
        <v>355</v>
      </c>
      <c r="L3" s="317" t="s">
        <v>354</v>
      </c>
      <c r="M3" s="373" t="s">
        <v>247</v>
      </c>
    </row>
    <row r="4" spans="1:13" s="250" customFormat="1" ht="14.45" customHeight="1" x14ac:dyDescent="0.4">
      <c r="A4" s="370"/>
      <c r="B4" s="372"/>
      <c r="C4" s="313"/>
      <c r="D4" s="313"/>
      <c r="E4" s="372"/>
      <c r="F4" s="372"/>
      <c r="G4" s="372"/>
      <c r="H4" s="313"/>
      <c r="I4" s="313"/>
      <c r="J4" s="313"/>
      <c r="K4" s="313"/>
      <c r="L4" s="313"/>
      <c r="M4" s="374"/>
    </row>
    <row r="5" spans="1:13" s="254" customFormat="1" ht="6" customHeight="1" x14ac:dyDescent="0.15">
      <c r="A5" s="3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s="127" customFormat="1" ht="17.100000000000001" customHeight="1" x14ac:dyDescent="0.15">
      <c r="A6" s="31" t="s">
        <v>384</v>
      </c>
      <c r="B6" s="128">
        <v>497933</v>
      </c>
      <c r="C6" s="127">
        <v>89248</v>
      </c>
      <c r="D6" s="127">
        <v>33144</v>
      </c>
      <c r="E6" s="127">
        <v>35612</v>
      </c>
      <c r="F6" s="127">
        <v>13609</v>
      </c>
      <c r="G6" s="127">
        <v>34326</v>
      </c>
      <c r="H6" s="127">
        <v>79138</v>
      </c>
      <c r="I6" s="127">
        <v>18554</v>
      </c>
      <c r="J6" s="127">
        <v>37801</v>
      </c>
      <c r="K6" s="127">
        <v>27459</v>
      </c>
      <c r="L6" s="129" t="s">
        <v>35</v>
      </c>
      <c r="M6" s="127">
        <v>129042</v>
      </c>
    </row>
    <row r="7" spans="1:13" s="127" customFormat="1" ht="16.5" customHeight="1" x14ac:dyDescent="0.15">
      <c r="A7" s="254">
        <v>28</v>
      </c>
      <c r="B7" s="128">
        <v>477584</v>
      </c>
      <c r="C7" s="127">
        <v>91179</v>
      </c>
      <c r="D7" s="127">
        <v>34505</v>
      </c>
      <c r="E7" s="127">
        <v>34336</v>
      </c>
      <c r="F7" s="127">
        <v>10078</v>
      </c>
      <c r="G7" s="127">
        <v>32620</v>
      </c>
      <c r="H7" s="127">
        <v>72237</v>
      </c>
      <c r="I7" s="127">
        <v>19625</v>
      </c>
      <c r="J7" s="127">
        <v>34889</v>
      </c>
      <c r="K7" s="127">
        <v>23764</v>
      </c>
      <c r="L7" s="129" t="s">
        <v>35</v>
      </c>
      <c r="M7" s="127">
        <v>124351</v>
      </c>
    </row>
    <row r="8" spans="1:13" s="127" customFormat="1" ht="16.5" customHeight="1" x14ac:dyDescent="0.15">
      <c r="A8" s="254">
        <v>29</v>
      </c>
      <c r="B8" s="128">
        <f>SUM(C8:M8)</f>
        <v>519558</v>
      </c>
      <c r="C8" s="127">
        <v>94610</v>
      </c>
      <c r="D8" s="127">
        <v>40745</v>
      </c>
      <c r="E8" s="127">
        <f>18142+24973</f>
        <v>43115</v>
      </c>
      <c r="F8" s="127">
        <v>11758</v>
      </c>
      <c r="G8" s="127">
        <v>35746</v>
      </c>
      <c r="H8" s="127">
        <v>71764</v>
      </c>
      <c r="I8" s="127">
        <v>13116</v>
      </c>
      <c r="J8" s="127">
        <v>29231</v>
      </c>
      <c r="K8" s="127">
        <v>22562</v>
      </c>
      <c r="L8" s="127">
        <v>21676</v>
      </c>
      <c r="M8" s="127">
        <v>135235</v>
      </c>
    </row>
    <row r="9" spans="1:13" s="127" customFormat="1" ht="16.5" customHeight="1" x14ac:dyDescent="0.15">
      <c r="A9" s="254">
        <v>30</v>
      </c>
      <c r="B9" s="128">
        <f>SUM(C9:M9)</f>
        <v>549721</v>
      </c>
      <c r="C9" s="127">
        <v>85736</v>
      </c>
      <c r="D9" s="127">
        <v>37762</v>
      </c>
      <c r="E9" s="127">
        <v>38098</v>
      </c>
      <c r="F9" s="127">
        <v>13254</v>
      </c>
      <c r="G9" s="127">
        <v>36848</v>
      </c>
      <c r="H9" s="127">
        <v>67815</v>
      </c>
      <c r="I9" s="127">
        <v>19397</v>
      </c>
      <c r="J9" s="127">
        <v>35407</v>
      </c>
      <c r="K9" s="127">
        <v>23244</v>
      </c>
      <c r="L9" s="127">
        <v>90946</v>
      </c>
      <c r="M9" s="127">
        <v>101214</v>
      </c>
    </row>
    <row r="10" spans="1:13" s="127" customFormat="1" ht="16.5" customHeight="1" x14ac:dyDescent="0.15">
      <c r="A10" s="254" t="s">
        <v>134</v>
      </c>
      <c r="B10" s="128">
        <f>SUM(C10:M10)</f>
        <v>514457</v>
      </c>
      <c r="C10" s="127">
        <v>97390</v>
      </c>
      <c r="D10" s="127">
        <v>34057</v>
      </c>
      <c r="E10" s="127">
        <v>30188</v>
      </c>
      <c r="F10" s="127">
        <v>8261</v>
      </c>
      <c r="G10" s="127">
        <v>28192</v>
      </c>
      <c r="H10" s="127">
        <v>68231</v>
      </c>
      <c r="I10" s="127">
        <v>16205</v>
      </c>
      <c r="J10" s="127">
        <v>28316</v>
      </c>
      <c r="K10" s="127">
        <v>26595</v>
      </c>
      <c r="L10" s="127">
        <v>75933</v>
      </c>
      <c r="M10" s="127">
        <v>101089</v>
      </c>
    </row>
    <row r="11" spans="1:13" s="127" customFormat="1" ht="16.5" customHeight="1" x14ac:dyDescent="0.15">
      <c r="A11" s="254">
        <v>2</v>
      </c>
      <c r="B11" s="128">
        <v>200978</v>
      </c>
      <c r="C11" s="127">
        <v>30144</v>
      </c>
      <c r="D11" s="127">
        <v>13412</v>
      </c>
      <c r="E11" s="127">
        <v>9318</v>
      </c>
      <c r="F11" s="127">
        <v>3555</v>
      </c>
      <c r="G11" s="127">
        <v>18273</v>
      </c>
      <c r="H11" s="127">
        <v>35271</v>
      </c>
      <c r="I11" s="127">
        <v>8262</v>
      </c>
      <c r="J11" s="127">
        <v>13311</v>
      </c>
      <c r="K11" s="127">
        <v>14360</v>
      </c>
      <c r="L11" s="127">
        <v>32890</v>
      </c>
      <c r="M11" s="127">
        <v>22182</v>
      </c>
    </row>
    <row r="12" spans="1:13" s="127" customFormat="1" ht="16.5" customHeight="1" x14ac:dyDescent="0.15">
      <c r="A12" s="254">
        <v>3</v>
      </c>
      <c r="B12" s="128">
        <f>SUM(C12:M12)</f>
        <v>309385</v>
      </c>
      <c r="C12" s="127">
        <v>62304</v>
      </c>
      <c r="D12" s="127">
        <v>15231</v>
      </c>
      <c r="E12" s="127">
        <v>16252</v>
      </c>
      <c r="F12" s="127">
        <v>6607</v>
      </c>
      <c r="G12" s="127">
        <v>16114</v>
      </c>
      <c r="H12" s="127">
        <v>49845</v>
      </c>
      <c r="I12" s="127">
        <v>8748</v>
      </c>
      <c r="J12" s="127">
        <v>14562</v>
      </c>
      <c r="K12" s="127">
        <v>21584</v>
      </c>
      <c r="L12" s="127">
        <v>61735</v>
      </c>
      <c r="M12" s="127">
        <v>36403</v>
      </c>
    </row>
    <row r="13" spans="1:13" s="127" customFormat="1" ht="16.5" customHeight="1" x14ac:dyDescent="0.15">
      <c r="A13" s="254">
        <v>4</v>
      </c>
      <c r="B13" s="128">
        <f>SUM(C13:M13)</f>
        <v>394117</v>
      </c>
      <c r="C13" s="127">
        <v>82713</v>
      </c>
      <c r="D13" s="127">
        <v>31933</v>
      </c>
      <c r="E13" s="127">
        <v>25572</v>
      </c>
      <c r="F13" s="127">
        <v>8548</v>
      </c>
      <c r="G13" s="127">
        <v>23085</v>
      </c>
      <c r="H13" s="127">
        <v>54159</v>
      </c>
      <c r="I13" s="127">
        <v>10193</v>
      </c>
      <c r="J13" s="127">
        <v>19115</v>
      </c>
      <c r="K13" s="127">
        <v>32184</v>
      </c>
      <c r="L13" s="127">
        <v>63504</v>
      </c>
      <c r="M13" s="127">
        <v>43111</v>
      </c>
    </row>
    <row r="14" spans="1:13" s="20" customFormat="1" ht="12" x14ac:dyDescent="0.15">
      <c r="A14" s="43"/>
      <c r="B14" s="44"/>
      <c r="C14" s="126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 s="20" customFormat="1" ht="12" x14ac:dyDescent="0.15">
      <c r="A15" s="20" t="s">
        <v>429</v>
      </c>
    </row>
    <row r="17" spans="6:6" x14ac:dyDescent="0.15">
      <c r="F17" s="163"/>
    </row>
  </sheetData>
  <mergeCells count="13">
    <mergeCell ref="J3:J4"/>
    <mergeCell ref="K3:K4"/>
    <mergeCell ref="M3:M4"/>
    <mergeCell ref="G3:G4"/>
    <mergeCell ref="H3:H4"/>
    <mergeCell ref="I3:I4"/>
    <mergeCell ref="L3:L4"/>
    <mergeCell ref="A3:A4"/>
    <mergeCell ref="B3:B4"/>
    <mergeCell ref="E3:E4"/>
    <mergeCell ref="F3:F4"/>
    <mergeCell ref="C3:C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8"/>
  <sheetViews>
    <sheetView zoomScaleNormal="100" workbookViewId="0">
      <selection activeCell="E16" sqref="E16:E17"/>
    </sheetView>
  </sheetViews>
  <sheetFormatPr defaultColWidth="8.875" defaultRowHeight="13.5" x14ac:dyDescent="0.15"/>
  <cols>
    <col min="1" max="5" width="17.25" style="19" customWidth="1"/>
    <col min="6" max="7" width="12.375" style="19" customWidth="1"/>
    <col min="8" max="256" width="8.875" style="19"/>
    <col min="257" max="261" width="17.25" style="19" customWidth="1"/>
    <col min="262" max="263" width="12.375" style="19" customWidth="1"/>
    <col min="264" max="512" width="8.875" style="19"/>
    <col min="513" max="517" width="17.25" style="19" customWidth="1"/>
    <col min="518" max="519" width="12.375" style="19" customWidth="1"/>
    <col min="520" max="768" width="8.875" style="19"/>
    <col min="769" max="773" width="17.25" style="19" customWidth="1"/>
    <col min="774" max="775" width="12.375" style="19" customWidth="1"/>
    <col min="776" max="1024" width="8.875" style="19"/>
    <col min="1025" max="1029" width="17.25" style="19" customWidth="1"/>
    <col min="1030" max="1031" width="12.375" style="19" customWidth="1"/>
    <col min="1032" max="1280" width="8.875" style="19"/>
    <col min="1281" max="1285" width="17.25" style="19" customWidth="1"/>
    <col min="1286" max="1287" width="12.375" style="19" customWidth="1"/>
    <col min="1288" max="1536" width="8.875" style="19"/>
    <col min="1537" max="1541" width="17.25" style="19" customWidth="1"/>
    <col min="1542" max="1543" width="12.375" style="19" customWidth="1"/>
    <col min="1544" max="1792" width="8.875" style="19"/>
    <col min="1793" max="1797" width="17.25" style="19" customWidth="1"/>
    <col min="1798" max="1799" width="12.375" style="19" customWidth="1"/>
    <col min="1800" max="2048" width="8.875" style="19"/>
    <col min="2049" max="2053" width="17.25" style="19" customWidth="1"/>
    <col min="2054" max="2055" width="12.375" style="19" customWidth="1"/>
    <col min="2056" max="2304" width="8.875" style="19"/>
    <col min="2305" max="2309" width="17.25" style="19" customWidth="1"/>
    <col min="2310" max="2311" width="12.375" style="19" customWidth="1"/>
    <col min="2312" max="2560" width="8.875" style="19"/>
    <col min="2561" max="2565" width="17.25" style="19" customWidth="1"/>
    <col min="2566" max="2567" width="12.375" style="19" customWidth="1"/>
    <col min="2568" max="2816" width="8.875" style="19"/>
    <col min="2817" max="2821" width="17.25" style="19" customWidth="1"/>
    <col min="2822" max="2823" width="12.375" style="19" customWidth="1"/>
    <col min="2824" max="3072" width="8.875" style="19"/>
    <col min="3073" max="3077" width="17.25" style="19" customWidth="1"/>
    <col min="3078" max="3079" width="12.375" style="19" customWidth="1"/>
    <col min="3080" max="3328" width="8.875" style="19"/>
    <col min="3329" max="3333" width="17.25" style="19" customWidth="1"/>
    <col min="3334" max="3335" width="12.375" style="19" customWidth="1"/>
    <col min="3336" max="3584" width="8.875" style="19"/>
    <col min="3585" max="3589" width="17.25" style="19" customWidth="1"/>
    <col min="3590" max="3591" width="12.375" style="19" customWidth="1"/>
    <col min="3592" max="3840" width="8.875" style="19"/>
    <col min="3841" max="3845" width="17.25" style="19" customWidth="1"/>
    <col min="3846" max="3847" width="12.375" style="19" customWidth="1"/>
    <col min="3848" max="4096" width="8.875" style="19"/>
    <col min="4097" max="4101" width="17.25" style="19" customWidth="1"/>
    <col min="4102" max="4103" width="12.375" style="19" customWidth="1"/>
    <col min="4104" max="4352" width="8.875" style="19"/>
    <col min="4353" max="4357" width="17.25" style="19" customWidth="1"/>
    <col min="4358" max="4359" width="12.375" style="19" customWidth="1"/>
    <col min="4360" max="4608" width="8.875" style="19"/>
    <col min="4609" max="4613" width="17.25" style="19" customWidth="1"/>
    <col min="4614" max="4615" width="12.375" style="19" customWidth="1"/>
    <col min="4616" max="4864" width="8.875" style="19"/>
    <col min="4865" max="4869" width="17.25" style="19" customWidth="1"/>
    <col min="4870" max="4871" width="12.375" style="19" customWidth="1"/>
    <col min="4872" max="5120" width="8.875" style="19"/>
    <col min="5121" max="5125" width="17.25" style="19" customWidth="1"/>
    <col min="5126" max="5127" width="12.375" style="19" customWidth="1"/>
    <col min="5128" max="5376" width="8.875" style="19"/>
    <col min="5377" max="5381" width="17.25" style="19" customWidth="1"/>
    <col min="5382" max="5383" width="12.375" style="19" customWidth="1"/>
    <col min="5384" max="5632" width="8.875" style="19"/>
    <col min="5633" max="5637" width="17.25" style="19" customWidth="1"/>
    <col min="5638" max="5639" width="12.375" style="19" customWidth="1"/>
    <col min="5640" max="5888" width="8.875" style="19"/>
    <col min="5889" max="5893" width="17.25" style="19" customWidth="1"/>
    <col min="5894" max="5895" width="12.375" style="19" customWidth="1"/>
    <col min="5896" max="6144" width="8.875" style="19"/>
    <col min="6145" max="6149" width="17.25" style="19" customWidth="1"/>
    <col min="6150" max="6151" width="12.375" style="19" customWidth="1"/>
    <col min="6152" max="6400" width="8.875" style="19"/>
    <col min="6401" max="6405" width="17.25" style="19" customWidth="1"/>
    <col min="6406" max="6407" width="12.375" style="19" customWidth="1"/>
    <col min="6408" max="6656" width="8.875" style="19"/>
    <col min="6657" max="6661" width="17.25" style="19" customWidth="1"/>
    <col min="6662" max="6663" width="12.375" style="19" customWidth="1"/>
    <col min="6664" max="6912" width="8.875" style="19"/>
    <col min="6913" max="6917" width="17.25" style="19" customWidth="1"/>
    <col min="6918" max="6919" width="12.375" style="19" customWidth="1"/>
    <col min="6920" max="7168" width="8.875" style="19"/>
    <col min="7169" max="7173" width="17.25" style="19" customWidth="1"/>
    <col min="7174" max="7175" width="12.375" style="19" customWidth="1"/>
    <col min="7176" max="7424" width="8.875" style="19"/>
    <col min="7425" max="7429" width="17.25" style="19" customWidth="1"/>
    <col min="7430" max="7431" width="12.375" style="19" customWidth="1"/>
    <col min="7432" max="7680" width="8.875" style="19"/>
    <col min="7681" max="7685" width="17.25" style="19" customWidth="1"/>
    <col min="7686" max="7687" width="12.375" style="19" customWidth="1"/>
    <col min="7688" max="7936" width="8.875" style="19"/>
    <col min="7937" max="7941" width="17.25" style="19" customWidth="1"/>
    <col min="7942" max="7943" width="12.375" style="19" customWidth="1"/>
    <col min="7944" max="8192" width="8.875" style="19"/>
    <col min="8193" max="8197" width="17.25" style="19" customWidth="1"/>
    <col min="8198" max="8199" width="12.375" style="19" customWidth="1"/>
    <col min="8200" max="8448" width="8.875" style="19"/>
    <col min="8449" max="8453" width="17.25" style="19" customWidth="1"/>
    <col min="8454" max="8455" width="12.375" style="19" customWidth="1"/>
    <col min="8456" max="8704" width="8.875" style="19"/>
    <col min="8705" max="8709" width="17.25" style="19" customWidth="1"/>
    <col min="8710" max="8711" width="12.375" style="19" customWidth="1"/>
    <col min="8712" max="8960" width="8.875" style="19"/>
    <col min="8961" max="8965" width="17.25" style="19" customWidth="1"/>
    <col min="8966" max="8967" width="12.375" style="19" customWidth="1"/>
    <col min="8968" max="9216" width="8.875" style="19"/>
    <col min="9217" max="9221" width="17.25" style="19" customWidth="1"/>
    <col min="9222" max="9223" width="12.375" style="19" customWidth="1"/>
    <col min="9224" max="9472" width="8.875" style="19"/>
    <col min="9473" max="9477" width="17.25" style="19" customWidth="1"/>
    <col min="9478" max="9479" width="12.375" style="19" customWidth="1"/>
    <col min="9480" max="9728" width="8.875" style="19"/>
    <col min="9729" max="9733" width="17.25" style="19" customWidth="1"/>
    <col min="9734" max="9735" width="12.375" style="19" customWidth="1"/>
    <col min="9736" max="9984" width="8.875" style="19"/>
    <col min="9985" max="9989" width="17.25" style="19" customWidth="1"/>
    <col min="9990" max="9991" width="12.375" style="19" customWidth="1"/>
    <col min="9992" max="10240" width="8.875" style="19"/>
    <col min="10241" max="10245" width="17.25" style="19" customWidth="1"/>
    <col min="10246" max="10247" width="12.375" style="19" customWidth="1"/>
    <col min="10248" max="10496" width="8.875" style="19"/>
    <col min="10497" max="10501" width="17.25" style="19" customWidth="1"/>
    <col min="10502" max="10503" width="12.375" style="19" customWidth="1"/>
    <col min="10504" max="10752" width="8.875" style="19"/>
    <col min="10753" max="10757" width="17.25" style="19" customWidth="1"/>
    <col min="10758" max="10759" width="12.375" style="19" customWidth="1"/>
    <col min="10760" max="11008" width="8.875" style="19"/>
    <col min="11009" max="11013" width="17.25" style="19" customWidth="1"/>
    <col min="11014" max="11015" width="12.375" style="19" customWidth="1"/>
    <col min="11016" max="11264" width="8.875" style="19"/>
    <col min="11265" max="11269" width="17.25" style="19" customWidth="1"/>
    <col min="11270" max="11271" width="12.375" style="19" customWidth="1"/>
    <col min="11272" max="11520" width="8.875" style="19"/>
    <col min="11521" max="11525" width="17.25" style="19" customWidth="1"/>
    <col min="11526" max="11527" width="12.375" style="19" customWidth="1"/>
    <col min="11528" max="11776" width="8.875" style="19"/>
    <col min="11777" max="11781" width="17.25" style="19" customWidth="1"/>
    <col min="11782" max="11783" width="12.375" style="19" customWidth="1"/>
    <col min="11784" max="12032" width="8.875" style="19"/>
    <col min="12033" max="12037" width="17.25" style="19" customWidth="1"/>
    <col min="12038" max="12039" width="12.375" style="19" customWidth="1"/>
    <col min="12040" max="12288" width="8.875" style="19"/>
    <col min="12289" max="12293" width="17.25" style="19" customWidth="1"/>
    <col min="12294" max="12295" width="12.375" style="19" customWidth="1"/>
    <col min="12296" max="12544" width="8.875" style="19"/>
    <col min="12545" max="12549" width="17.25" style="19" customWidth="1"/>
    <col min="12550" max="12551" width="12.375" style="19" customWidth="1"/>
    <col min="12552" max="12800" width="8.875" style="19"/>
    <col min="12801" max="12805" width="17.25" style="19" customWidth="1"/>
    <col min="12806" max="12807" width="12.375" style="19" customWidth="1"/>
    <col min="12808" max="13056" width="8.875" style="19"/>
    <col min="13057" max="13061" width="17.25" style="19" customWidth="1"/>
    <col min="13062" max="13063" width="12.375" style="19" customWidth="1"/>
    <col min="13064" max="13312" width="8.875" style="19"/>
    <col min="13313" max="13317" width="17.25" style="19" customWidth="1"/>
    <col min="13318" max="13319" width="12.375" style="19" customWidth="1"/>
    <col min="13320" max="13568" width="8.875" style="19"/>
    <col min="13569" max="13573" width="17.25" style="19" customWidth="1"/>
    <col min="13574" max="13575" width="12.375" style="19" customWidth="1"/>
    <col min="13576" max="13824" width="8.875" style="19"/>
    <col min="13825" max="13829" width="17.25" style="19" customWidth="1"/>
    <col min="13830" max="13831" width="12.375" style="19" customWidth="1"/>
    <col min="13832" max="14080" width="8.875" style="19"/>
    <col min="14081" max="14085" width="17.25" style="19" customWidth="1"/>
    <col min="14086" max="14087" width="12.375" style="19" customWidth="1"/>
    <col min="14088" max="14336" width="8.875" style="19"/>
    <col min="14337" max="14341" width="17.25" style="19" customWidth="1"/>
    <col min="14342" max="14343" width="12.375" style="19" customWidth="1"/>
    <col min="14344" max="14592" width="8.875" style="19"/>
    <col min="14593" max="14597" width="17.25" style="19" customWidth="1"/>
    <col min="14598" max="14599" width="12.375" style="19" customWidth="1"/>
    <col min="14600" max="14848" width="8.875" style="19"/>
    <col min="14849" max="14853" width="17.25" style="19" customWidth="1"/>
    <col min="14854" max="14855" width="12.375" style="19" customWidth="1"/>
    <col min="14856" max="15104" width="8.875" style="19"/>
    <col min="15105" max="15109" width="17.25" style="19" customWidth="1"/>
    <col min="15110" max="15111" width="12.375" style="19" customWidth="1"/>
    <col min="15112" max="15360" width="8.875" style="19"/>
    <col min="15361" max="15365" width="17.25" style="19" customWidth="1"/>
    <col min="15366" max="15367" width="12.375" style="19" customWidth="1"/>
    <col min="15368" max="15616" width="8.875" style="19"/>
    <col min="15617" max="15621" width="17.25" style="19" customWidth="1"/>
    <col min="15622" max="15623" width="12.375" style="19" customWidth="1"/>
    <col min="15624" max="15872" width="8.875" style="19"/>
    <col min="15873" max="15877" width="17.25" style="19" customWidth="1"/>
    <col min="15878" max="15879" width="12.375" style="19" customWidth="1"/>
    <col min="15880" max="16128" width="8.875" style="19"/>
    <col min="16129" max="16133" width="17.25" style="19" customWidth="1"/>
    <col min="16134" max="16135" width="12.375" style="19" customWidth="1"/>
    <col min="16136" max="16384" width="8.875" style="19"/>
  </cols>
  <sheetData>
    <row r="1" spans="1:7" ht="24" customHeight="1" x14ac:dyDescent="0.15">
      <c r="A1" s="159" t="s">
        <v>366</v>
      </c>
    </row>
    <row r="2" spans="1:7" x14ac:dyDescent="0.15">
      <c r="A2" s="37"/>
    </row>
    <row r="3" spans="1:7" s="250" customFormat="1" ht="14.45" customHeight="1" x14ac:dyDescent="0.4">
      <c r="A3" s="287" t="s">
        <v>70</v>
      </c>
      <c r="B3" s="284" t="s">
        <v>352</v>
      </c>
      <c r="C3" s="284" t="s">
        <v>351</v>
      </c>
      <c r="D3" s="289" t="s">
        <v>365</v>
      </c>
      <c r="E3" s="291"/>
    </row>
    <row r="4" spans="1:7" s="250" customFormat="1" ht="14.45" customHeight="1" x14ac:dyDescent="0.4">
      <c r="A4" s="288"/>
      <c r="B4" s="285"/>
      <c r="C4" s="285"/>
      <c r="D4" s="34" t="s">
        <v>345</v>
      </c>
      <c r="E4" s="251" t="s">
        <v>344</v>
      </c>
    </row>
    <row r="5" spans="1:7" s="254" customFormat="1" ht="10.9" customHeight="1" x14ac:dyDescent="0.15">
      <c r="A5" s="71"/>
      <c r="B5" s="131"/>
      <c r="C5" s="131"/>
      <c r="D5" s="131"/>
      <c r="E5" s="131"/>
      <c r="F5" s="131"/>
      <c r="G5" s="131"/>
    </row>
    <row r="6" spans="1:7" s="20" customFormat="1" ht="17.100000000000001" customHeight="1" x14ac:dyDescent="0.15">
      <c r="A6" s="31" t="s">
        <v>384</v>
      </c>
      <c r="B6" s="6">
        <v>103141</v>
      </c>
      <c r="C6" s="7">
        <v>816073</v>
      </c>
      <c r="D6" s="7">
        <v>66101</v>
      </c>
      <c r="E6" s="7">
        <v>216686</v>
      </c>
      <c r="F6" s="28"/>
      <c r="G6" s="28"/>
    </row>
    <row r="7" spans="1:7" s="20" customFormat="1" ht="18" customHeight="1" x14ac:dyDescent="0.15">
      <c r="A7" s="254">
        <v>28</v>
      </c>
      <c r="B7" s="6">
        <v>105501</v>
      </c>
      <c r="C7" s="7">
        <v>828869</v>
      </c>
      <c r="D7" s="7">
        <v>64674</v>
      </c>
      <c r="E7" s="7">
        <v>213732</v>
      </c>
      <c r="F7" s="28"/>
      <c r="G7" s="28"/>
    </row>
    <row r="8" spans="1:7" s="20" customFormat="1" ht="16.5" customHeight="1" x14ac:dyDescent="0.15">
      <c r="A8" s="254">
        <v>29</v>
      </c>
      <c r="B8" s="6">
        <v>107912</v>
      </c>
      <c r="C8" s="7">
        <v>836892</v>
      </c>
      <c r="D8" s="7">
        <v>66486</v>
      </c>
      <c r="E8" s="7">
        <v>214154</v>
      </c>
      <c r="F8" s="28"/>
      <c r="G8" s="28"/>
    </row>
    <row r="9" spans="1:7" s="20" customFormat="1" ht="16.5" customHeight="1" x14ac:dyDescent="0.15">
      <c r="A9" s="31">
        <v>30</v>
      </c>
      <c r="B9" s="6">
        <v>109543</v>
      </c>
      <c r="C9" s="7">
        <v>844057</v>
      </c>
      <c r="D9" s="7">
        <v>43532</v>
      </c>
      <c r="E9" s="7">
        <v>137790</v>
      </c>
      <c r="F9" s="28"/>
      <c r="G9" s="28"/>
    </row>
    <row r="10" spans="1:7" s="20" customFormat="1" ht="16.5" customHeight="1" x14ac:dyDescent="0.15">
      <c r="A10" s="31" t="s">
        <v>111</v>
      </c>
      <c r="B10" s="6">
        <v>113054</v>
      </c>
      <c r="C10" s="7">
        <v>863863</v>
      </c>
      <c r="D10" s="7">
        <v>36489</v>
      </c>
      <c r="E10" s="7">
        <v>124408</v>
      </c>
      <c r="F10" s="28"/>
      <c r="G10" s="28"/>
    </row>
    <row r="11" spans="1:7" s="20" customFormat="1" ht="16.5" customHeight="1" x14ac:dyDescent="0.15">
      <c r="A11" s="254">
        <v>2</v>
      </c>
      <c r="B11" s="6">
        <v>117256</v>
      </c>
      <c r="C11" s="7">
        <v>878451</v>
      </c>
      <c r="D11" s="7">
        <v>77392</v>
      </c>
      <c r="E11" s="7">
        <v>290773</v>
      </c>
      <c r="F11" s="28"/>
      <c r="G11" s="28"/>
    </row>
    <row r="12" spans="1:7" s="20" customFormat="1" ht="16.5" customHeight="1" x14ac:dyDescent="0.15">
      <c r="A12" s="254">
        <v>3</v>
      </c>
      <c r="B12" s="6">
        <v>120520</v>
      </c>
      <c r="C12" s="7">
        <v>891193</v>
      </c>
      <c r="D12" s="7">
        <v>90899</v>
      </c>
      <c r="E12" s="7">
        <v>334291</v>
      </c>
      <c r="F12" s="28"/>
      <c r="G12" s="28"/>
    </row>
    <row r="13" spans="1:7" s="20" customFormat="1" ht="16.5" customHeight="1" x14ac:dyDescent="0.15">
      <c r="A13" s="254">
        <v>4</v>
      </c>
      <c r="B13" s="6">
        <v>123913</v>
      </c>
      <c r="C13" s="7">
        <v>904700</v>
      </c>
      <c r="D13" s="7">
        <v>88522</v>
      </c>
      <c r="E13" s="7">
        <v>325336</v>
      </c>
      <c r="F13" s="28"/>
      <c r="G13" s="28"/>
    </row>
    <row r="14" spans="1:7" s="20" customFormat="1" ht="12" x14ac:dyDescent="0.15">
      <c r="A14" s="70"/>
      <c r="B14" s="43"/>
      <c r="C14" s="126"/>
      <c r="D14" s="43"/>
      <c r="E14" s="43"/>
      <c r="F14" s="7"/>
      <c r="G14" s="7"/>
    </row>
    <row r="15" spans="1:7" s="20" customFormat="1" ht="12" x14ac:dyDescent="0.15">
      <c r="A15" s="20" t="s">
        <v>364</v>
      </c>
    </row>
    <row r="16" spans="1:7" x14ac:dyDescent="0.15">
      <c r="A16" s="20" t="s">
        <v>400</v>
      </c>
      <c r="D16" s="163"/>
    </row>
    <row r="17" spans="1:1" x14ac:dyDescent="0.15">
      <c r="A17" s="20"/>
    </row>
    <row r="18" spans="1:1" x14ac:dyDescent="0.15">
      <c r="A18" s="20"/>
    </row>
  </sheetData>
  <mergeCells count="4">
    <mergeCell ref="D3:E3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selection activeCell="C23" sqref="C23"/>
    </sheetView>
  </sheetViews>
  <sheetFormatPr defaultRowHeight="13.5" x14ac:dyDescent="0.15"/>
  <cols>
    <col min="1" max="1" width="14.75" style="1" customWidth="1"/>
    <col min="2" max="4" width="14.25" style="1" customWidth="1"/>
    <col min="5" max="5" width="20.375" style="1" bestFit="1" customWidth="1"/>
    <col min="6" max="6" width="29.375" style="1" bestFit="1" customWidth="1"/>
    <col min="7" max="7" width="14.25" style="1" customWidth="1"/>
    <col min="8" max="256" width="9" style="1"/>
    <col min="257" max="257" width="14.75" style="1" customWidth="1"/>
    <col min="258" max="260" width="14.25" style="1" customWidth="1"/>
    <col min="261" max="261" width="20.375" style="1" bestFit="1" customWidth="1"/>
    <col min="262" max="262" width="29.375" style="1" bestFit="1" customWidth="1"/>
    <col min="263" max="263" width="14.25" style="1" customWidth="1"/>
    <col min="264" max="512" width="9" style="1"/>
    <col min="513" max="513" width="14.75" style="1" customWidth="1"/>
    <col min="514" max="516" width="14.25" style="1" customWidth="1"/>
    <col min="517" max="517" width="20.375" style="1" bestFit="1" customWidth="1"/>
    <col min="518" max="518" width="29.375" style="1" bestFit="1" customWidth="1"/>
    <col min="519" max="519" width="14.25" style="1" customWidth="1"/>
    <col min="520" max="768" width="9" style="1"/>
    <col min="769" max="769" width="14.75" style="1" customWidth="1"/>
    <col min="770" max="772" width="14.25" style="1" customWidth="1"/>
    <col min="773" max="773" width="20.375" style="1" bestFit="1" customWidth="1"/>
    <col min="774" max="774" width="29.375" style="1" bestFit="1" customWidth="1"/>
    <col min="775" max="775" width="14.25" style="1" customWidth="1"/>
    <col min="776" max="1024" width="9" style="1"/>
    <col min="1025" max="1025" width="14.75" style="1" customWidth="1"/>
    <col min="1026" max="1028" width="14.25" style="1" customWidth="1"/>
    <col min="1029" max="1029" width="20.375" style="1" bestFit="1" customWidth="1"/>
    <col min="1030" max="1030" width="29.375" style="1" bestFit="1" customWidth="1"/>
    <col min="1031" max="1031" width="14.25" style="1" customWidth="1"/>
    <col min="1032" max="1280" width="9" style="1"/>
    <col min="1281" max="1281" width="14.75" style="1" customWidth="1"/>
    <col min="1282" max="1284" width="14.25" style="1" customWidth="1"/>
    <col min="1285" max="1285" width="20.375" style="1" bestFit="1" customWidth="1"/>
    <col min="1286" max="1286" width="29.375" style="1" bestFit="1" customWidth="1"/>
    <col min="1287" max="1287" width="14.25" style="1" customWidth="1"/>
    <col min="1288" max="1536" width="9" style="1"/>
    <col min="1537" max="1537" width="14.75" style="1" customWidth="1"/>
    <col min="1538" max="1540" width="14.25" style="1" customWidth="1"/>
    <col min="1541" max="1541" width="20.375" style="1" bestFit="1" customWidth="1"/>
    <col min="1542" max="1542" width="29.375" style="1" bestFit="1" customWidth="1"/>
    <col min="1543" max="1543" width="14.25" style="1" customWidth="1"/>
    <col min="1544" max="1792" width="9" style="1"/>
    <col min="1793" max="1793" width="14.75" style="1" customWidth="1"/>
    <col min="1794" max="1796" width="14.25" style="1" customWidth="1"/>
    <col min="1797" max="1797" width="20.375" style="1" bestFit="1" customWidth="1"/>
    <col min="1798" max="1798" width="29.375" style="1" bestFit="1" customWidth="1"/>
    <col min="1799" max="1799" width="14.25" style="1" customWidth="1"/>
    <col min="1800" max="2048" width="9" style="1"/>
    <col min="2049" max="2049" width="14.75" style="1" customWidth="1"/>
    <col min="2050" max="2052" width="14.25" style="1" customWidth="1"/>
    <col min="2053" max="2053" width="20.375" style="1" bestFit="1" customWidth="1"/>
    <col min="2054" max="2054" width="29.375" style="1" bestFit="1" customWidth="1"/>
    <col min="2055" max="2055" width="14.25" style="1" customWidth="1"/>
    <col min="2056" max="2304" width="9" style="1"/>
    <col min="2305" max="2305" width="14.75" style="1" customWidth="1"/>
    <col min="2306" max="2308" width="14.25" style="1" customWidth="1"/>
    <col min="2309" max="2309" width="20.375" style="1" bestFit="1" customWidth="1"/>
    <col min="2310" max="2310" width="29.375" style="1" bestFit="1" customWidth="1"/>
    <col min="2311" max="2311" width="14.25" style="1" customWidth="1"/>
    <col min="2312" max="2560" width="9" style="1"/>
    <col min="2561" max="2561" width="14.75" style="1" customWidth="1"/>
    <col min="2562" max="2564" width="14.25" style="1" customWidth="1"/>
    <col min="2565" max="2565" width="20.375" style="1" bestFit="1" customWidth="1"/>
    <col min="2566" max="2566" width="29.375" style="1" bestFit="1" customWidth="1"/>
    <col min="2567" max="2567" width="14.25" style="1" customWidth="1"/>
    <col min="2568" max="2816" width="9" style="1"/>
    <col min="2817" max="2817" width="14.75" style="1" customWidth="1"/>
    <col min="2818" max="2820" width="14.25" style="1" customWidth="1"/>
    <col min="2821" max="2821" width="20.375" style="1" bestFit="1" customWidth="1"/>
    <col min="2822" max="2822" width="29.375" style="1" bestFit="1" customWidth="1"/>
    <col min="2823" max="2823" width="14.25" style="1" customWidth="1"/>
    <col min="2824" max="3072" width="9" style="1"/>
    <col min="3073" max="3073" width="14.75" style="1" customWidth="1"/>
    <col min="3074" max="3076" width="14.25" style="1" customWidth="1"/>
    <col min="3077" max="3077" width="20.375" style="1" bestFit="1" customWidth="1"/>
    <col min="3078" max="3078" width="29.375" style="1" bestFit="1" customWidth="1"/>
    <col min="3079" max="3079" width="14.25" style="1" customWidth="1"/>
    <col min="3080" max="3328" width="9" style="1"/>
    <col min="3329" max="3329" width="14.75" style="1" customWidth="1"/>
    <col min="3330" max="3332" width="14.25" style="1" customWidth="1"/>
    <col min="3333" max="3333" width="20.375" style="1" bestFit="1" customWidth="1"/>
    <col min="3334" max="3334" width="29.375" style="1" bestFit="1" customWidth="1"/>
    <col min="3335" max="3335" width="14.25" style="1" customWidth="1"/>
    <col min="3336" max="3584" width="9" style="1"/>
    <col min="3585" max="3585" width="14.75" style="1" customWidth="1"/>
    <col min="3586" max="3588" width="14.25" style="1" customWidth="1"/>
    <col min="3589" max="3589" width="20.375" style="1" bestFit="1" customWidth="1"/>
    <col min="3590" max="3590" width="29.375" style="1" bestFit="1" customWidth="1"/>
    <col min="3591" max="3591" width="14.25" style="1" customWidth="1"/>
    <col min="3592" max="3840" width="9" style="1"/>
    <col min="3841" max="3841" width="14.75" style="1" customWidth="1"/>
    <col min="3842" max="3844" width="14.25" style="1" customWidth="1"/>
    <col min="3845" max="3845" width="20.375" style="1" bestFit="1" customWidth="1"/>
    <col min="3846" max="3846" width="29.375" style="1" bestFit="1" customWidth="1"/>
    <col min="3847" max="3847" width="14.25" style="1" customWidth="1"/>
    <col min="3848" max="4096" width="9" style="1"/>
    <col min="4097" max="4097" width="14.75" style="1" customWidth="1"/>
    <col min="4098" max="4100" width="14.25" style="1" customWidth="1"/>
    <col min="4101" max="4101" width="20.375" style="1" bestFit="1" customWidth="1"/>
    <col min="4102" max="4102" width="29.375" style="1" bestFit="1" customWidth="1"/>
    <col min="4103" max="4103" width="14.25" style="1" customWidth="1"/>
    <col min="4104" max="4352" width="9" style="1"/>
    <col min="4353" max="4353" width="14.75" style="1" customWidth="1"/>
    <col min="4354" max="4356" width="14.25" style="1" customWidth="1"/>
    <col min="4357" max="4357" width="20.375" style="1" bestFit="1" customWidth="1"/>
    <col min="4358" max="4358" width="29.375" style="1" bestFit="1" customWidth="1"/>
    <col min="4359" max="4359" width="14.25" style="1" customWidth="1"/>
    <col min="4360" max="4608" width="9" style="1"/>
    <col min="4609" max="4609" width="14.75" style="1" customWidth="1"/>
    <col min="4610" max="4612" width="14.25" style="1" customWidth="1"/>
    <col min="4613" max="4613" width="20.375" style="1" bestFit="1" customWidth="1"/>
    <col min="4614" max="4614" width="29.375" style="1" bestFit="1" customWidth="1"/>
    <col min="4615" max="4615" width="14.25" style="1" customWidth="1"/>
    <col min="4616" max="4864" width="9" style="1"/>
    <col min="4865" max="4865" width="14.75" style="1" customWidth="1"/>
    <col min="4866" max="4868" width="14.25" style="1" customWidth="1"/>
    <col min="4869" max="4869" width="20.375" style="1" bestFit="1" customWidth="1"/>
    <col min="4870" max="4870" width="29.375" style="1" bestFit="1" customWidth="1"/>
    <col min="4871" max="4871" width="14.25" style="1" customWidth="1"/>
    <col min="4872" max="5120" width="9" style="1"/>
    <col min="5121" max="5121" width="14.75" style="1" customWidth="1"/>
    <col min="5122" max="5124" width="14.25" style="1" customWidth="1"/>
    <col min="5125" max="5125" width="20.375" style="1" bestFit="1" customWidth="1"/>
    <col min="5126" max="5126" width="29.375" style="1" bestFit="1" customWidth="1"/>
    <col min="5127" max="5127" width="14.25" style="1" customWidth="1"/>
    <col min="5128" max="5376" width="9" style="1"/>
    <col min="5377" max="5377" width="14.75" style="1" customWidth="1"/>
    <col min="5378" max="5380" width="14.25" style="1" customWidth="1"/>
    <col min="5381" max="5381" width="20.375" style="1" bestFit="1" customWidth="1"/>
    <col min="5382" max="5382" width="29.375" style="1" bestFit="1" customWidth="1"/>
    <col min="5383" max="5383" width="14.25" style="1" customWidth="1"/>
    <col min="5384" max="5632" width="9" style="1"/>
    <col min="5633" max="5633" width="14.75" style="1" customWidth="1"/>
    <col min="5634" max="5636" width="14.25" style="1" customWidth="1"/>
    <col min="5637" max="5637" width="20.375" style="1" bestFit="1" customWidth="1"/>
    <col min="5638" max="5638" width="29.375" style="1" bestFit="1" customWidth="1"/>
    <col min="5639" max="5639" width="14.25" style="1" customWidth="1"/>
    <col min="5640" max="5888" width="9" style="1"/>
    <col min="5889" max="5889" width="14.75" style="1" customWidth="1"/>
    <col min="5890" max="5892" width="14.25" style="1" customWidth="1"/>
    <col min="5893" max="5893" width="20.375" style="1" bestFit="1" customWidth="1"/>
    <col min="5894" max="5894" width="29.375" style="1" bestFit="1" customWidth="1"/>
    <col min="5895" max="5895" width="14.25" style="1" customWidth="1"/>
    <col min="5896" max="6144" width="9" style="1"/>
    <col min="6145" max="6145" width="14.75" style="1" customWidth="1"/>
    <col min="6146" max="6148" width="14.25" style="1" customWidth="1"/>
    <col min="6149" max="6149" width="20.375" style="1" bestFit="1" customWidth="1"/>
    <col min="6150" max="6150" width="29.375" style="1" bestFit="1" customWidth="1"/>
    <col min="6151" max="6151" width="14.25" style="1" customWidth="1"/>
    <col min="6152" max="6400" width="9" style="1"/>
    <col min="6401" max="6401" width="14.75" style="1" customWidth="1"/>
    <col min="6402" max="6404" width="14.25" style="1" customWidth="1"/>
    <col min="6405" max="6405" width="20.375" style="1" bestFit="1" customWidth="1"/>
    <col min="6406" max="6406" width="29.375" style="1" bestFit="1" customWidth="1"/>
    <col min="6407" max="6407" width="14.25" style="1" customWidth="1"/>
    <col min="6408" max="6656" width="9" style="1"/>
    <col min="6657" max="6657" width="14.75" style="1" customWidth="1"/>
    <col min="6658" max="6660" width="14.25" style="1" customWidth="1"/>
    <col min="6661" max="6661" width="20.375" style="1" bestFit="1" customWidth="1"/>
    <col min="6662" max="6662" width="29.375" style="1" bestFit="1" customWidth="1"/>
    <col min="6663" max="6663" width="14.25" style="1" customWidth="1"/>
    <col min="6664" max="6912" width="9" style="1"/>
    <col min="6913" max="6913" width="14.75" style="1" customWidth="1"/>
    <col min="6914" max="6916" width="14.25" style="1" customWidth="1"/>
    <col min="6917" max="6917" width="20.375" style="1" bestFit="1" customWidth="1"/>
    <col min="6918" max="6918" width="29.375" style="1" bestFit="1" customWidth="1"/>
    <col min="6919" max="6919" width="14.25" style="1" customWidth="1"/>
    <col min="6920" max="7168" width="9" style="1"/>
    <col min="7169" max="7169" width="14.75" style="1" customWidth="1"/>
    <col min="7170" max="7172" width="14.25" style="1" customWidth="1"/>
    <col min="7173" max="7173" width="20.375" style="1" bestFit="1" customWidth="1"/>
    <col min="7174" max="7174" width="29.375" style="1" bestFit="1" customWidth="1"/>
    <col min="7175" max="7175" width="14.25" style="1" customWidth="1"/>
    <col min="7176" max="7424" width="9" style="1"/>
    <col min="7425" max="7425" width="14.75" style="1" customWidth="1"/>
    <col min="7426" max="7428" width="14.25" style="1" customWidth="1"/>
    <col min="7429" max="7429" width="20.375" style="1" bestFit="1" customWidth="1"/>
    <col min="7430" max="7430" width="29.375" style="1" bestFit="1" customWidth="1"/>
    <col min="7431" max="7431" width="14.25" style="1" customWidth="1"/>
    <col min="7432" max="7680" width="9" style="1"/>
    <col min="7681" max="7681" width="14.75" style="1" customWidth="1"/>
    <col min="7682" max="7684" width="14.25" style="1" customWidth="1"/>
    <col min="7685" max="7685" width="20.375" style="1" bestFit="1" customWidth="1"/>
    <col min="7686" max="7686" width="29.375" style="1" bestFit="1" customWidth="1"/>
    <col min="7687" max="7687" width="14.25" style="1" customWidth="1"/>
    <col min="7688" max="7936" width="9" style="1"/>
    <col min="7937" max="7937" width="14.75" style="1" customWidth="1"/>
    <col min="7938" max="7940" width="14.25" style="1" customWidth="1"/>
    <col min="7941" max="7941" width="20.375" style="1" bestFit="1" customWidth="1"/>
    <col min="7942" max="7942" width="29.375" style="1" bestFit="1" customWidth="1"/>
    <col min="7943" max="7943" width="14.25" style="1" customWidth="1"/>
    <col min="7944" max="8192" width="9" style="1"/>
    <col min="8193" max="8193" width="14.75" style="1" customWidth="1"/>
    <col min="8194" max="8196" width="14.25" style="1" customWidth="1"/>
    <col min="8197" max="8197" width="20.375" style="1" bestFit="1" customWidth="1"/>
    <col min="8198" max="8198" width="29.375" style="1" bestFit="1" customWidth="1"/>
    <col min="8199" max="8199" width="14.25" style="1" customWidth="1"/>
    <col min="8200" max="8448" width="9" style="1"/>
    <col min="8449" max="8449" width="14.75" style="1" customWidth="1"/>
    <col min="8450" max="8452" width="14.25" style="1" customWidth="1"/>
    <col min="8453" max="8453" width="20.375" style="1" bestFit="1" customWidth="1"/>
    <col min="8454" max="8454" width="29.375" style="1" bestFit="1" customWidth="1"/>
    <col min="8455" max="8455" width="14.25" style="1" customWidth="1"/>
    <col min="8456" max="8704" width="9" style="1"/>
    <col min="8705" max="8705" width="14.75" style="1" customWidth="1"/>
    <col min="8706" max="8708" width="14.25" style="1" customWidth="1"/>
    <col min="8709" max="8709" width="20.375" style="1" bestFit="1" customWidth="1"/>
    <col min="8710" max="8710" width="29.375" style="1" bestFit="1" customWidth="1"/>
    <col min="8711" max="8711" width="14.25" style="1" customWidth="1"/>
    <col min="8712" max="8960" width="9" style="1"/>
    <col min="8961" max="8961" width="14.75" style="1" customWidth="1"/>
    <col min="8962" max="8964" width="14.25" style="1" customWidth="1"/>
    <col min="8965" max="8965" width="20.375" style="1" bestFit="1" customWidth="1"/>
    <col min="8966" max="8966" width="29.375" style="1" bestFit="1" customWidth="1"/>
    <col min="8967" max="8967" width="14.25" style="1" customWidth="1"/>
    <col min="8968" max="9216" width="9" style="1"/>
    <col min="9217" max="9217" width="14.75" style="1" customWidth="1"/>
    <col min="9218" max="9220" width="14.25" style="1" customWidth="1"/>
    <col min="9221" max="9221" width="20.375" style="1" bestFit="1" customWidth="1"/>
    <col min="9222" max="9222" width="29.375" style="1" bestFit="1" customWidth="1"/>
    <col min="9223" max="9223" width="14.25" style="1" customWidth="1"/>
    <col min="9224" max="9472" width="9" style="1"/>
    <col min="9473" max="9473" width="14.75" style="1" customWidth="1"/>
    <col min="9474" max="9476" width="14.25" style="1" customWidth="1"/>
    <col min="9477" max="9477" width="20.375" style="1" bestFit="1" customWidth="1"/>
    <col min="9478" max="9478" width="29.375" style="1" bestFit="1" customWidth="1"/>
    <col min="9479" max="9479" width="14.25" style="1" customWidth="1"/>
    <col min="9480" max="9728" width="9" style="1"/>
    <col min="9729" max="9729" width="14.75" style="1" customWidth="1"/>
    <col min="9730" max="9732" width="14.25" style="1" customWidth="1"/>
    <col min="9733" max="9733" width="20.375" style="1" bestFit="1" customWidth="1"/>
    <col min="9734" max="9734" width="29.375" style="1" bestFit="1" customWidth="1"/>
    <col min="9735" max="9735" width="14.25" style="1" customWidth="1"/>
    <col min="9736" max="9984" width="9" style="1"/>
    <col min="9985" max="9985" width="14.75" style="1" customWidth="1"/>
    <col min="9986" max="9988" width="14.25" style="1" customWidth="1"/>
    <col min="9989" max="9989" width="20.375" style="1" bestFit="1" customWidth="1"/>
    <col min="9990" max="9990" width="29.375" style="1" bestFit="1" customWidth="1"/>
    <col min="9991" max="9991" width="14.25" style="1" customWidth="1"/>
    <col min="9992" max="10240" width="9" style="1"/>
    <col min="10241" max="10241" width="14.75" style="1" customWidth="1"/>
    <col min="10242" max="10244" width="14.25" style="1" customWidth="1"/>
    <col min="10245" max="10245" width="20.375" style="1" bestFit="1" customWidth="1"/>
    <col min="10246" max="10246" width="29.375" style="1" bestFit="1" customWidth="1"/>
    <col min="10247" max="10247" width="14.25" style="1" customWidth="1"/>
    <col min="10248" max="10496" width="9" style="1"/>
    <col min="10497" max="10497" width="14.75" style="1" customWidth="1"/>
    <col min="10498" max="10500" width="14.25" style="1" customWidth="1"/>
    <col min="10501" max="10501" width="20.375" style="1" bestFit="1" customWidth="1"/>
    <col min="10502" max="10502" width="29.375" style="1" bestFit="1" customWidth="1"/>
    <col min="10503" max="10503" width="14.25" style="1" customWidth="1"/>
    <col min="10504" max="10752" width="9" style="1"/>
    <col min="10753" max="10753" width="14.75" style="1" customWidth="1"/>
    <col min="10754" max="10756" width="14.25" style="1" customWidth="1"/>
    <col min="10757" max="10757" width="20.375" style="1" bestFit="1" customWidth="1"/>
    <col min="10758" max="10758" width="29.375" style="1" bestFit="1" customWidth="1"/>
    <col min="10759" max="10759" width="14.25" style="1" customWidth="1"/>
    <col min="10760" max="11008" width="9" style="1"/>
    <col min="11009" max="11009" width="14.75" style="1" customWidth="1"/>
    <col min="11010" max="11012" width="14.25" style="1" customWidth="1"/>
    <col min="11013" max="11013" width="20.375" style="1" bestFit="1" customWidth="1"/>
    <col min="11014" max="11014" width="29.375" style="1" bestFit="1" customWidth="1"/>
    <col min="11015" max="11015" width="14.25" style="1" customWidth="1"/>
    <col min="11016" max="11264" width="9" style="1"/>
    <col min="11265" max="11265" width="14.75" style="1" customWidth="1"/>
    <col min="11266" max="11268" width="14.25" style="1" customWidth="1"/>
    <col min="11269" max="11269" width="20.375" style="1" bestFit="1" customWidth="1"/>
    <col min="11270" max="11270" width="29.375" style="1" bestFit="1" customWidth="1"/>
    <col min="11271" max="11271" width="14.25" style="1" customWidth="1"/>
    <col min="11272" max="11520" width="9" style="1"/>
    <col min="11521" max="11521" width="14.75" style="1" customWidth="1"/>
    <col min="11522" max="11524" width="14.25" style="1" customWidth="1"/>
    <col min="11525" max="11525" width="20.375" style="1" bestFit="1" customWidth="1"/>
    <col min="11526" max="11526" width="29.375" style="1" bestFit="1" customWidth="1"/>
    <col min="11527" max="11527" width="14.25" style="1" customWidth="1"/>
    <col min="11528" max="11776" width="9" style="1"/>
    <col min="11777" max="11777" width="14.75" style="1" customWidth="1"/>
    <col min="11778" max="11780" width="14.25" style="1" customWidth="1"/>
    <col min="11781" max="11781" width="20.375" style="1" bestFit="1" customWidth="1"/>
    <col min="11782" max="11782" width="29.375" style="1" bestFit="1" customWidth="1"/>
    <col min="11783" max="11783" width="14.25" style="1" customWidth="1"/>
    <col min="11784" max="12032" width="9" style="1"/>
    <col min="12033" max="12033" width="14.75" style="1" customWidth="1"/>
    <col min="12034" max="12036" width="14.25" style="1" customWidth="1"/>
    <col min="12037" max="12037" width="20.375" style="1" bestFit="1" customWidth="1"/>
    <col min="12038" max="12038" width="29.375" style="1" bestFit="1" customWidth="1"/>
    <col min="12039" max="12039" width="14.25" style="1" customWidth="1"/>
    <col min="12040" max="12288" width="9" style="1"/>
    <col min="12289" max="12289" width="14.75" style="1" customWidth="1"/>
    <col min="12290" max="12292" width="14.25" style="1" customWidth="1"/>
    <col min="12293" max="12293" width="20.375" style="1" bestFit="1" customWidth="1"/>
    <col min="12294" max="12294" width="29.375" style="1" bestFit="1" customWidth="1"/>
    <col min="12295" max="12295" width="14.25" style="1" customWidth="1"/>
    <col min="12296" max="12544" width="9" style="1"/>
    <col min="12545" max="12545" width="14.75" style="1" customWidth="1"/>
    <col min="12546" max="12548" width="14.25" style="1" customWidth="1"/>
    <col min="12549" max="12549" width="20.375" style="1" bestFit="1" customWidth="1"/>
    <col min="12550" max="12550" width="29.375" style="1" bestFit="1" customWidth="1"/>
    <col min="12551" max="12551" width="14.25" style="1" customWidth="1"/>
    <col min="12552" max="12800" width="9" style="1"/>
    <col min="12801" max="12801" width="14.75" style="1" customWidth="1"/>
    <col min="12802" max="12804" width="14.25" style="1" customWidth="1"/>
    <col min="12805" max="12805" width="20.375" style="1" bestFit="1" customWidth="1"/>
    <col min="12806" max="12806" width="29.375" style="1" bestFit="1" customWidth="1"/>
    <col min="12807" max="12807" width="14.25" style="1" customWidth="1"/>
    <col min="12808" max="13056" width="9" style="1"/>
    <col min="13057" max="13057" width="14.75" style="1" customWidth="1"/>
    <col min="13058" max="13060" width="14.25" style="1" customWidth="1"/>
    <col min="13061" max="13061" width="20.375" style="1" bestFit="1" customWidth="1"/>
    <col min="13062" max="13062" width="29.375" style="1" bestFit="1" customWidth="1"/>
    <col min="13063" max="13063" width="14.25" style="1" customWidth="1"/>
    <col min="13064" max="13312" width="9" style="1"/>
    <col min="13313" max="13313" width="14.75" style="1" customWidth="1"/>
    <col min="13314" max="13316" width="14.25" style="1" customWidth="1"/>
    <col min="13317" max="13317" width="20.375" style="1" bestFit="1" customWidth="1"/>
    <col min="13318" max="13318" width="29.375" style="1" bestFit="1" customWidth="1"/>
    <col min="13319" max="13319" width="14.25" style="1" customWidth="1"/>
    <col min="13320" max="13568" width="9" style="1"/>
    <col min="13569" max="13569" width="14.75" style="1" customWidth="1"/>
    <col min="13570" max="13572" width="14.25" style="1" customWidth="1"/>
    <col min="13573" max="13573" width="20.375" style="1" bestFit="1" customWidth="1"/>
    <col min="13574" max="13574" width="29.375" style="1" bestFit="1" customWidth="1"/>
    <col min="13575" max="13575" width="14.25" style="1" customWidth="1"/>
    <col min="13576" max="13824" width="9" style="1"/>
    <col min="13825" max="13825" width="14.75" style="1" customWidth="1"/>
    <col min="13826" max="13828" width="14.25" style="1" customWidth="1"/>
    <col min="13829" max="13829" width="20.375" style="1" bestFit="1" customWidth="1"/>
    <col min="13830" max="13830" width="29.375" style="1" bestFit="1" customWidth="1"/>
    <col min="13831" max="13831" width="14.25" style="1" customWidth="1"/>
    <col min="13832" max="14080" width="9" style="1"/>
    <col min="14081" max="14081" width="14.75" style="1" customWidth="1"/>
    <col min="14082" max="14084" width="14.25" style="1" customWidth="1"/>
    <col min="14085" max="14085" width="20.375" style="1" bestFit="1" customWidth="1"/>
    <col min="14086" max="14086" width="29.375" style="1" bestFit="1" customWidth="1"/>
    <col min="14087" max="14087" width="14.25" style="1" customWidth="1"/>
    <col min="14088" max="14336" width="9" style="1"/>
    <col min="14337" max="14337" width="14.75" style="1" customWidth="1"/>
    <col min="14338" max="14340" width="14.25" style="1" customWidth="1"/>
    <col min="14341" max="14341" width="20.375" style="1" bestFit="1" customWidth="1"/>
    <col min="14342" max="14342" width="29.375" style="1" bestFit="1" customWidth="1"/>
    <col min="14343" max="14343" width="14.25" style="1" customWidth="1"/>
    <col min="14344" max="14592" width="9" style="1"/>
    <col min="14593" max="14593" width="14.75" style="1" customWidth="1"/>
    <col min="14594" max="14596" width="14.25" style="1" customWidth="1"/>
    <col min="14597" max="14597" width="20.375" style="1" bestFit="1" customWidth="1"/>
    <col min="14598" max="14598" width="29.375" style="1" bestFit="1" customWidth="1"/>
    <col min="14599" max="14599" width="14.25" style="1" customWidth="1"/>
    <col min="14600" max="14848" width="9" style="1"/>
    <col min="14849" max="14849" width="14.75" style="1" customWidth="1"/>
    <col min="14850" max="14852" width="14.25" style="1" customWidth="1"/>
    <col min="14853" max="14853" width="20.375" style="1" bestFit="1" customWidth="1"/>
    <col min="14854" max="14854" width="29.375" style="1" bestFit="1" customWidth="1"/>
    <col min="14855" max="14855" width="14.25" style="1" customWidth="1"/>
    <col min="14856" max="15104" width="9" style="1"/>
    <col min="15105" max="15105" width="14.75" style="1" customWidth="1"/>
    <col min="15106" max="15108" width="14.25" style="1" customWidth="1"/>
    <col min="15109" max="15109" width="20.375" style="1" bestFit="1" customWidth="1"/>
    <col min="15110" max="15110" width="29.375" style="1" bestFit="1" customWidth="1"/>
    <col min="15111" max="15111" width="14.25" style="1" customWidth="1"/>
    <col min="15112" max="15360" width="9" style="1"/>
    <col min="15361" max="15361" width="14.75" style="1" customWidth="1"/>
    <col min="15362" max="15364" width="14.25" style="1" customWidth="1"/>
    <col min="15365" max="15365" width="20.375" style="1" bestFit="1" customWidth="1"/>
    <col min="15366" max="15366" width="29.375" style="1" bestFit="1" customWidth="1"/>
    <col min="15367" max="15367" width="14.25" style="1" customWidth="1"/>
    <col min="15368" max="15616" width="9" style="1"/>
    <col min="15617" max="15617" width="14.75" style="1" customWidth="1"/>
    <col min="15618" max="15620" width="14.25" style="1" customWidth="1"/>
    <col min="15621" max="15621" width="20.375" style="1" bestFit="1" customWidth="1"/>
    <col min="15622" max="15622" width="29.375" style="1" bestFit="1" customWidth="1"/>
    <col min="15623" max="15623" width="14.25" style="1" customWidth="1"/>
    <col min="15624" max="15872" width="9" style="1"/>
    <col min="15873" max="15873" width="14.75" style="1" customWidth="1"/>
    <col min="15874" max="15876" width="14.25" style="1" customWidth="1"/>
    <col min="15877" max="15877" width="20.375" style="1" bestFit="1" customWidth="1"/>
    <col min="15878" max="15878" width="29.375" style="1" bestFit="1" customWidth="1"/>
    <col min="15879" max="15879" width="14.25" style="1" customWidth="1"/>
    <col min="15880" max="16128" width="9" style="1"/>
    <col min="16129" max="16129" width="14.75" style="1" customWidth="1"/>
    <col min="16130" max="16132" width="14.25" style="1" customWidth="1"/>
    <col min="16133" max="16133" width="20.375" style="1" bestFit="1" customWidth="1"/>
    <col min="16134" max="16134" width="29.375" style="1" bestFit="1" customWidth="1"/>
    <col min="16135" max="16135" width="14.25" style="1" customWidth="1"/>
    <col min="16136" max="16384" width="9" style="1"/>
  </cols>
  <sheetData>
    <row r="1" spans="1:7" ht="24" customHeight="1" x14ac:dyDescent="0.15">
      <c r="A1" s="160" t="s">
        <v>72</v>
      </c>
    </row>
    <row r="2" spans="1:7" ht="9" customHeight="1" x14ac:dyDescent="0.2">
      <c r="A2" s="18"/>
    </row>
    <row r="3" spans="1:7" x14ac:dyDescent="0.15">
      <c r="A3" s="17" t="s">
        <v>71</v>
      </c>
    </row>
    <row r="4" spans="1:7" ht="6" customHeight="1" x14ac:dyDescent="0.15">
      <c r="A4" s="16"/>
    </row>
    <row r="5" spans="1:7" s="13" customFormat="1" ht="15" customHeight="1" x14ac:dyDescent="0.4">
      <c r="A5" s="281" t="s">
        <v>70</v>
      </c>
      <c r="B5" s="279" t="s">
        <v>69</v>
      </c>
      <c r="C5" s="283"/>
      <c r="D5" s="283"/>
      <c r="E5" s="283"/>
      <c r="F5" s="277" t="s">
        <v>68</v>
      </c>
      <c r="G5" s="279" t="s">
        <v>67</v>
      </c>
    </row>
    <row r="6" spans="1:7" s="13" customFormat="1" ht="24" x14ac:dyDescent="0.4">
      <c r="A6" s="282"/>
      <c r="B6" s="15" t="s">
        <v>66</v>
      </c>
      <c r="C6" s="15" t="s">
        <v>65</v>
      </c>
      <c r="D6" s="15" t="s">
        <v>64</v>
      </c>
      <c r="E6" s="14" t="s">
        <v>63</v>
      </c>
      <c r="F6" s="278"/>
      <c r="G6" s="280"/>
    </row>
    <row r="7" spans="1:7" s="9" customFormat="1" ht="6" customHeight="1" x14ac:dyDescent="0.15">
      <c r="A7" s="12"/>
      <c r="B7" s="11"/>
      <c r="C7" s="11"/>
      <c r="D7" s="11"/>
      <c r="E7" s="11"/>
      <c r="F7" s="10"/>
      <c r="G7" s="10"/>
    </row>
    <row r="8" spans="1:7" s="2" customFormat="1" ht="16.5" customHeight="1" x14ac:dyDescent="0.15">
      <c r="A8" s="8" t="s">
        <v>367</v>
      </c>
      <c r="B8" s="7">
        <v>27</v>
      </c>
      <c r="C8" s="7">
        <v>1</v>
      </c>
      <c r="D8" s="7">
        <v>19</v>
      </c>
      <c r="E8" s="7">
        <v>7</v>
      </c>
      <c r="F8" s="6">
        <v>390</v>
      </c>
      <c r="G8" s="6">
        <v>3555</v>
      </c>
    </row>
    <row r="9" spans="1:7" s="2" customFormat="1" ht="16.5" customHeight="1" x14ac:dyDescent="0.15">
      <c r="A9" s="227">
        <v>29</v>
      </c>
      <c r="B9" s="6">
        <f>SUM(C9:E9)</f>
        <v>28</v>
      </c>
      <c r="C9" s="7">
        <v>1</v>
      </c>
      <c r="D9" s="7">
        <v>18</v>
      </c>
      <c r="E9" s="7">
        <v>9</v>
      </c>
      <c r="F9" s="6">
        <f>203+202</f>
        <v>405</v>
      </c>
      <c r="G9" s="6">
        <f>2145+1381</f>
        <v>3526</v>
      </c>
    </row>
    <row r="10" spans="1:7" s="2" customFormat="1" ht="16.5" customHeight="1" x14ac:dyDescent="0.15">
      <c r="A10" s="227">
        <v>30</v>
      </c>
      <c r="B10" s="6">
        <v>31</v>
      </c>
      <c r="C10" s="7">
        <v>1</v>
      </c>
      <c r="D10" s="7">
        <v>17</v>
      </c>
      <c r="E10" s="7">
        <v>13</v>
      </c>
      <c r="F10" s="6">
        <v>489</v>
      </c>
      <c r="G10" s="6">
        <v>3949</v>
      </c>
    </row>
    <row r="11" spans="1:7" s="2" customFormat="1" ht="16.5" customHeight="1" x14ac:dyDescent="0.15">
      <c r="A11" s="256" t="s">
        <v>62</v>
      </c>
      <c r="B11" s="7">
        <v>33</v>
      </c>
      <c r="C11" s="7">
        <v>1</v>
      </c>
      <c r="D11" s="7">
        <v>17</v>
      </c>
      <c r="E11" s="7">
        <v>15</v>
      </c>
      <c r="F11" s="6">
        <v>546</v>
      </c>
      <c r="G11" s="6">
        <v>4080</v>
      </c>
    </row>
    <row r="12" spans="1:7" s="2" customFormat="1" ht="16.5" customHeight="1" x14ac:dyDescent="0.15">
      <c r="A12" s="86">
        <v>2</v>
      </c>
      <c r="B12" s="7">
        <v>33</v>
      </c>
      <c r="C12" s="7">
        <v>1</v>
      </c>
      <c r="D12" s="7">
        <v>17</v>
      </c>
      <c r="E12" s="7">
        <v>15</v>
      </c>
      <c r="F12" s="6">
        <v>580</v>
      </c>
      <c r="G12" s="6">
        <v>3998</v>
      </c>
    </row>
    <row r="13" spans="1:7" s="2" customFormat="1" ht="16.5" customHeight="1" x14ac:dyDescent="0.15">
      <c r="A13" s="86">
        <v>3</v>
      </c>
      <c r="B13" s="7">
        <v>36</v>
      </c>
      <c r="C13" s="7">
        <v>1</v>
      </c>
      <c r="D13" s="7">
        <v>17</v>
      </c>
      <c r="E13" s="7">
        <v>18</v>
      </c>
      <c r="F13" s="6">
        <v>641</v>
      </c>
      <c r="G13" s="6">
        <v>4144</v>
      </c>
    </row>
    <row r="14" spans="1:7" s="2" customFormat="1" ht="16.5" customHeight="1" x14ac:dyDescent="0.15">
      <c r="A14" s="86">
        <v>4</v>
      </c>
      <c r="B14" s="7">
        <v>36</v>
      </c>
      <c r="C14" s="7">
        <v>1</v>
      </c>
      <c r="D14" s="7">
        <v>15</v>
      </c>
      <c r="E14" s="7">
        <v>20</v>
      </c>
      <c r="F14" s="6">
        <v>625</v>
      </c>
      <c r="G14" s="6">
        <v>3938</v>
      </c>
    </row>
    <row r="15" spans="1:7" s="2" customFormat="1" ht="12" x14ac:dyDescent="0.15">
      <c r="A15" s="5"/>
      <c r="B15" s="4"/>
      <c r="C15" s="4"/>
      <c r="D15" s="4"/>
      <c r="E15" s="4"/>
      <c r="F15" s="3"/>
      <c r="G15" s="3"/>
    </row>
    <row r="16" spans="1:7" s="2" customFormat="1" ht="12" x14ac:dyDescent="0.15">
      <c r="A16" s="2" t="s">
        <v>61</v>
      </c>
    </row>
    <row r="17" spans="1:1" x14ac:dyDescent="0.15">
      <c r="A17" s="2"/>
    </row>
    <row r="18" spans="1:1" x14ac:dyDescent="0.15">
      <c r="A18" s="2"/>
    </row>
  </sheetData>
  <mergeCells count="4">
    <mergeCell ref="F5:F6"/>
    <mergeCell ref="G5:G6"/>
    <mergeCell ref="A5:A6"/>
    <mergeCell ref="B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zoomScaleNormal="100" zoomScaleSheetLayoutView="100" workbookViewId="0">
      <selection activeCell="G10" sqref="G10"/>
    </sheetView>
  </sheetViews>
  <sheetFormatPr defaultRowHeight="13.5" x14ac:dyDescent="0.15"/>
  <cols>
    <col min="1" max="1" width="15.375" style="19" customWidth="1"/>
    <col min="2" max="2" width="9.625" style="19" customWidth="1"/>
    <col min="3" max="3" width="8.625" style="19" customWidth="1"/>
    <col min="4" max="4" width="9.25" style="19" customWidth="1"/>
    <col min="5" max="5" width="9.375" style="19" customWidth="1"/>
    <col min="6" max="6" width="9" style="19" customWidth="1"/>
    <col min="7" max="8" width="9.25" style="19" customWidth="1"/>
    <col min="9" max="9" width="8.75" style="19" customWidth="1"/>
    <col min="10" max="10" width="8.375" style="19" customWidth="1"/>
    <col min="11" max="256" width="9" style="19"/>
    <col min="257" max="257" width="15.375" style="19" customWidth="1"/>
    <col min="258" max="258" width="9.625" style="19" customWidth="1"/>
    <col min="259" max="259" width="8.625" style="19" customWidth="1"/>
    <col min="260" max="260" width="9.25" style="19" customWidth="1"/>
    <col min="261" max="261" width="9.375" style="19" customWidth="1"/>
    <col min="262" max="262" width="9" style="19"/>
    <col min="263" max="264" width="9.25" style="19" customWidth="1"/>
    <col min="265" max="265" width="8.75" style="19" customWidth="1"/>
    <col min="266" max="266" width="8.375" style="19" customWidth="1"/>
    <col min="267" max="512" width="9" style="19"/>
    <col min="513" max="513" width="15.375" style="19" customWidth="1"/>
    <col min="514" max="514" width="9.625" style="19" customWidth="1"/>
    <col min="515" max="515" width="8.625" style="19" customWidth="1"/>
    <col min="516" max="516" width="9.25" style="19" customWidth="1"/>
    <col min="517" max="517" width="9.375" style="19" customWidth="1"/>
    <col min="518" max="518" width="9" style="19"/>
    <col min="519" max="520" width="9.25" style="19" customWidth="1"/>
    <col min="521" max="521" width="8.75" style="19" customWidth="1"/>
    <col min="522" max="522" width="8.375" style="19" customWidth="1"/>
    <col min="523" max="768" width="9" style="19"/>
    <col min="769" max="769" width="15.375" style="19" customWidth="1"/>
    <col min="770" max="770" width="9.625" style="19" customWidth="1"/>
    <col min="771" max="771" width="8.625" style="19" customWidth="1"/>
    <col min="772" max="772" width="9.25" style="19" customWidth="1"/>
    <col min="773" max="773" width="9.375" style="19" customWidth="1"/>
    <col min="774" max="774" width="9" style="19"/>
    <col min="775" max="776" width="9.25" style="19" customWidth="1"/>
    <col min="777" max="777" width="8.75" style="19" customWidth="1"/>
    <col min="778" max="778" width="8.375" style="19" customWidth="1"/>
    <col min="779" max="1024" width="9" style="19"/>
    <col min="1025" max="1025" width="15.375" style="19" customWidth="1"/>
    <col min="1026" max="1026" width="9.625" style="19" customWidth="1"/>
    <col min="1027" max="1027" width="8.625" style="19" customWidth="1"/>
    <col min="1028" max="1028" width="9.25" style="19" customWidth="1"/>
    <col min="1029" max="1029" width="9.375" style="19" customWidth="1"/>
    <col min="1030" max="1030" width="9" style="19"/>
    <col min="1031" max="1032" width="9.25" style="19" customWidth="1"/>
    <col min="1033" max="1033" width="8.75" style="19" customWidth="1"/>
    <col min="1034" max="1034" width="8.375" style="19" customWidth="1"/>
    <col min="1035" max="1280" width="9" style="19"/>
    <col min="1281" max="1281" width="15.375" style="19" customWidth="1"/>
    <col min="1282" max="1282" width="9.625" style="19" customWidth="1"/>
    <col min="1283" max="1283" width="8.625" style="19" customWidth="1"/>
    <col min="1284" max="1284" width="9.25" style="19" customWidth="1"/>
    <col min="1285" max="1285" width="9.375" style="19" customWidth="1"/>
    <col min="1286" max="1286" width="9" style="19"/>
    <col min="1287" max="1288" width="9.25" style="19" customWidth="1"/>
    <col min="1289" max="1289" width="8.75" style="19" customWidth="1"/>
    <col min="1290" max="1290" width="8.375" style="19" customWidth="1"/>
    <col min="1291" max="1536" width="9" style="19"/>
    <col min="1537" max="1537" width="15.375" style="19" customWidth="1"/>
    <col min="1538" max="1538" width="9.625" style="19" customWidth="1"/>
    <col min="1539" max="1539" width="8.625" style="19" customWidth="1"/>
    <col min="1540" max="1540" width="9.25" style="19" customWidth="1"/>
    <col min="1541" max="1541" width="9.375" style="19" customWidth="1"/>
    <col min="1542" max="1542" width="9" style="19"/>
    <col min="1543" max="1544" width="9.25" style="19" customWidth="1"/>
    <col min="1545" max="1545" width="8.75" style="19" customWidth="1"/>
    <col min="1546" max="1546" width="8.375" style="19" customWidth="1"/>
    <col min="1547" max="1792" width="9" style="19"/>
    <col min="1793" max="1793" width="15.375" style="19" customWidth="1"/>
    <col min="1794" max="1794" width="9.625" style="19" customWidth="1"/>
    <col min="1795" max="1795" width="8.625" style="19" customWidth="1"/>
    <col min="1796" max="1796" width="9.25" style="19" customWidth="1"/>
    <col min="1797" max="1797" width="9.375" style="19" customWidth="1"/>
    <col min="1798" max="1798" width="9" style="19"/>
    <col min="1799" max="1800" width="9.25" style="19" customWidth="1"/>
    <col min="1801" max="1801" width="8.75" style="19" customWidth="1"/>
    <col min="1802" max="1802" width="8.375" style="19" customWidth="1"/>
    <col min="1803" max="2048" width="9" style="19"/>
    <col min="2049" max="2049" width="15.375" style="19" customWidth="1"/>
    <col min="2050" max="2050" width="9.625" style="19" customWidth="1"/>
    <col min="2051" max="2051" width="8.625" style="19" customWidth="1"/>
    <col min="2052" max="2052" width="9.25" style="19" customWidth="1"/>
    <col min="2053" max="2053" width="9.375" style="19" customWidth="1"/>
    <col min="2054" max="2054" width="9" style="19"/>
    <col min="2055" max="2056" width="9.25" style="19" customWidth="1"/>
    <col min="2057" max="2057" width="8.75" style="19" customWidth="1"/>
    <col min="2058" max="2058" width="8.375" style="19" customWidth="1"/>
    <col min="2059" max="2304" width="9" style="19"/>
    <col min="2305" max="2305" width="15.375" style="19" customWidth="1"/>
    <col min="2306" max="2306" width="9.625" style="19" customWidth="1"/>
    <col min="2307" max="2307" width="8.625" style="19" customWidth="1"/>
    <col min="2308" max="2308" width="9.25" style="19" customWidth="1"/>
    <col min="2309" max="2309" width="9.375" style="19" customWidth="1"/>
    <col min="2310" max="2310" width="9" style="19"/>
    <col min="2311" max="2312" width="9.25" style="19" customWidth="1"/>
    <col min="2313" max="2313" width="8.75" style="19" customWidth="1"/>
    <col min="2314" max="2314" width="8.375" style="19" customWidth="1"/>
    <col min="2315" max="2560" width="9" style="19"/>
    <col min="2561" max="2561" width="15.375" style="19" customWidth="1"/>
    <col min="2562" max="2562" width="9.625" style="19" customWidth="1"/>
    <col min="2563" max="2563" width="8.625" style="19" customWidth="1"/>
    <col min="2564" max="2564" width="9.25" style="19" customWidth="1"/>
    <col min="2565" max="2565" width="9.375" style="19" customWidth="1"/>
    <col min="2566" max="2566" width="9" style="19"/>
    <col min="2567" max="2568" width="9.25" style="19" customWidth="1"/>
    <col min="2569" max="2569" width="8.75" style="19" customWidth="1"/>
    <col min="2570" max="2570" width="8.375" style="19" customWidth="1"/>
    <col min="2571" max="2816" width="9" style="19"/>
    <col min="2817" max="2817" width="15.375" style="19" customWidth="1"/>
    <col min="2818" max="2818" width="9.625" style="19" customWidth="1"/>
    <col min="2819" max="2819" width="8.625" style="19" customWidth="1"/>
    <col min="2820" max="2820" width="9.25" style="19" customWidth="1"/>
    <col min="2821" max="2821" width="9.375" style="19" customWidth="1"/>
    <col min="2822" max="2822" width="9" style="19"/>
    <col min="2823" max="2824" width="9.25" style="19" customWidth="1"/>
    <col min="2825" max="2825" width="8.75" style="19" customWidth="1"/>
    <col min="2826" max="2826" width="8.375" style="19" customWidth="1"/>
    <col min="2827" max="3072" width="9" style="19"/>
    <col min="3073" max="3073" width="15.375" style="19" customWidth="1"/>
    <col min="3074" max="3074" width="9.625" style="19" customWidth="1"/>
    <col min="3075" max="3075" width="8.625" style="19" customWidth="1"/>
    <col min="3076" max="3076" width="9.25" style="19" customWidth="1"/>
    <col min="3077" max="3077" width="9.375" style="19" customWidth="1"/>
    <col min="3078" max="3078" width="9" style="19"/>
    <col min="3079" max="3080" width="9.25" style="19" customWidth="1"/>
    <col min="3081" max="3081" width="8.75" style="19" customWidth="1"/>
    <col min="3082" max="3082" width="8.375" style="19" customWidth="1"/>
    <col min="3083" max="3328" width="9" style="19"/>
    <col min="3329" max="3329" width="15.375" style="19" customWidth="1"/>
    <col min="3330" max="3330" width="9.625" style="19" customWidth="1"/>
    <col min="3331" max="3331" width="8.625" style="19" customWidth="1"/>
    <col min="3332" max="3332" width="9.25" style="19" customWidth="1"/>
    <col min="3333" max="3333" width="9.375" style="19" customWidth="1"/>
    <col min="3334" max="3334" width="9" style="19"/>
    <col min="3335" max="3336" width="9.25" style="19" customWidth="1"/>
    <col min="3337" max="3337" width="8.75" style="19" customWidth="1"/>
    <col min="3338" max="3338" width="8.375" style="19" customWidth="1"/>
    <col min="3339" max="3584" width="9" style="19"/>
    <col min="3585" max="3585" width="15.375" style="19" customWidth="1"/>
    <col min="3586" max="3586" width="9.625" style="19" customWidth="1"/>
    <col min="3587" max="3587" width="8.625" style="19" customWidth="1"/>
    <col min="3588" max="3588" width="9.25" style="19" customWidth="1"/>
    <col min="3589" max="3589" width="9.375" style="19" customWidth="1"/>
    <col min="3590" max="3590" width="9" style="19"/>
    <col min="3591" max="3592" width="9.25" style="19" customWidth="1"/>
    <col min="3593" max="3593" width="8.75" style="19" customWidth="1"/>
    <col min="3594" max="3594" width="8.375" style="19" customWidth="1"/>
    <col min="3595" max="3840" width="9" style="19"/>
    <col min="3841" max="3841" width="15.375" style="19" customWidth="1"/>
    <col min="3842" max="3842" width="9.625" style="19" customWidth="1"/>
    <col min="3843" max="3843" width="8.625" style="19" customWidth="1"/>
    <col min="3844" max="3844" width="9.25" style="19" customWidth="1"/>
    <col min="3845" max="3845" width="9.375" style="19" customWidth="1"/>
    <col min="3846" max="3846" width="9" style="19"/>
    <col min="3847" max="3848" width="9.25" style="19" customWidth="1"/>
    <col min="3849" max="3849" width="8.75" style="19" customWidth="1"/>
    <col min="3850" max="3850" width="8.375" style="19" customWidth="1"/>
    <col min="3851" max="4096" width="9" style="19"/>
    <col min="4097" max="4097" width="15.375" style="19" customWidth="1"/>
    <col min="4098" max="4098" width="9.625" style="19" customWidth="1"/>
    <col min="4099" max="4099" width="8.625" style="19" customWidth="1"/>
    <col min="4100" max="4100" width="9.25" style="19" customWidth="1"/>
    <col min="4101" max="4101" width="9.375" style="19" customWidth="1"/>
    <col min="4102" max="4102" width="9" style="19"/>
    <col min="4103" max="4104" width="9.25" style="19" customWidth="1"/>
    <col min="4105" max="4105" width="8.75" style="19" customWidth="1"/>
    <col min="4106" max="4106" width="8.375" style="19" customWidth="1"/>
    <col min="4107" max="4352" width="9" style="19"/>
    <col min="4353" max="4353" width="15.375" style="19" customWidth="1"/>
    <col min="4354" max="4354" width="9.625" style="19" customWidth="1"/>
    <col min="4355" max="4355" width="8.625" style="19" customWidth="1"/>
    <col min="4356" max="4356" width="9.25" style="19" customWidth="1"/>
    <col min="4357" max="4357" width="9.375" style="19" customWidth="1"/>
    <col min="4358" max="4358" width="9" style="19"/>
    <col min="4359" max="4360" width="9.25" style="19" customWidth="1"/>
    <col min="4361" max="4361" width="8.75" style="19" customWidth="1"/>
    <col min="4362" max="4362" width="8.375" style="19" customWidth="1"/>
    <col min="4363" max="4608" width="9" style="19"/>
    <col min="4609" max="4609" width="15.375" style="19" customWidth="1"/>
    <col min="4610" max="4610" width="9.625" style="19" customWidth="1"/>
    <col min="4611" max="4611" width="8.625" style="19" customWidth="1"/>
    <col min="4612" max="4612" width="9.25" style="19" customWidth="1"/>
    <col min="4613" max="4613" width="9.375" style="19" customWidth="1"/>
    <col min="4614" max="4614" width="9" style="19"/>
    <col min="4615" max="4616" width="9.25" style="19" customWidth="1"/>
    <col min="4617" max="4617" width="8.75" style="19" customWidth="1"/>
    <col min="4618" max="4618" width="8.375" style="19" customWidth="1"/>
    <col min="4619" max="4864" width="9" style="19"/>
    <col min="4865" max="4865" width="15.375" style="19" customWidth="1"/>
    <col min="4866" max="4866" width="9.625" style="19" customWidth="1"/>
    <col min="4867" max="4867" width="8.625" style="19" customWidth="1"/>
    <col min="4868" max="4868" width="9.25" style="19" customWidth="1"/>
    <col min="4869" max="4869" width="9.375" style="19" customWidth="1"/>
    <col min="4870" max="4870" width="9" style="19"/>
    <col min="4871" max="4872" width="9.25" style="19" customWidth="1"/>
    <col min="4873" max="4873" width="8.75" style="19" customWidth="1"/>
    <col min="4874" max="4874" width="8.375" style="19" customWidth="1"/>
    <col min="4875" max="5120" width="9" style="19"/>
    <col min="5121" max="5121" width="15.375" style="19" customWidth="1"/>
    <col min="5122" max="5122" width="9.625" style="19" customWidth="1"/>
    <col min="5123" max="5123" width="8.625" style="19" customWidth="1"/>
    <col min="5124" max="5124" width="9.25" style="19" customWidth="1"/>
    <col min="5125" max="5125" width="9.375" style="19" customWidth="1"/>
    <col min="5126" max="5126" width="9" style="19"/>
    <col min="5127" max="5128" width="9.25" style="19" customWidth="1"/>
    <col min="5129" max="5129" width="8.75" style="19" customWidth="1"/>
    <col min="5130" max="5130" width="8.375" style="19" customWidth="1"/>
    <col min="5131" max="5376" width="9" style="19"/>
    <col min="5377" max="5377" width="15.375" style="19" customWidth="1"/>
    <col min="5378" max="5378" width="9.625" style="19" customWidth="1"/>
    <col min="5379" max="5379" width="8.625" style="19" customWidth="1"/>
    <col min="5380" max="5380" width="9.25" style="19" customWidth="1"/>
    <col min="5381" max="5381" width="9.375" style="19" customWidth="1"/>
    <col min="5382" max="5382" width="9" style="19"/>
    <col min="5383" max="5384" width="9.25" style="19" customWidth="1"/>
    <col min="5385" max="5385" width="8.75" style="19" customWidth="1"/>
    <col min="5386" max="5386" width="8.375" style="19" customWidth="1"/>
    <col min="5387" max="5632" width="9" style="19"/>
    <col min="5633" max="5633" width="15.375" style="19" customWidth="1"/>
    <col min="5634" max="5634" width="9.625" style="19" customWidth="1"/>
    <col min="5635" max="5635" width="8.625" style="19" customWidth="1"/>
    <col min="5636" max="5636" width="9.25" style="19" customWidth="1"/>
    <col min="5637" max="5637" width="9.375" style="19" customWidth="1"/>
    <col min="5638" max="5638" width="9" style="19"/>
    <col min="5639" max="5640" width="9.25" style="19" customWidth="1"/>
    <col min="5641" max="5641" width="8.75" style="19" customWidth="1"/>
    <col min="5642" max="5642" width="8.375" style="19" customWidth="1"/>
    <col min="5643" max="5888" width="9" style="19"/>
    <col min="5889" max="5889" width="15.375" style="19" customWidth="1"/>
    <col min="5890" max="5890" width="9.625" style="19" customWidth="1"/>
    <col min="5891" max="5891" width="8.625" style="19" customWidth="1"/>
    <col min="5892" max="5892" width="9.25" style="19" customWidth="1"/>
    <col min="5893" max="5893" width="9.375" style="19" customWidth="1"/>
    <col min="5894" max="5894" width="9" style="19"/>
    <col min="5895" max="5896" width="9.25" style="19" customWidth="1"/>
    <col min="5897" max="5897" width="8.75" style="19" customWidth="1"/>
    <col min="5898" max="5898" width="8.375" style="19" customWidth="1"/>
    <col min="5899" max="6144" width="9" style="19"/>
    <col min="6145" max="6145" width="15.375" style="19" customWidth="1"/>
    <col min="6146" max="6146" width="9.625" style="19" customWidth="1"/>
    <col min="6147" max="6147" width="8.625" style="19" customWidth="1"/>
    <col min="6148" max="6148" width="9.25" style="19" customWidth="1"/>
    <col min="6149" max="6149" width="9.375" style="19" customWidth="1"/>
    <col min="6150" max="6150" width="9" style="19"/>
    <col min="6151" max="6152" width="9.25" style="19" customWidth="1"/>
    <col min="6153" max="6153" width="8.75" style="19" customWidth="1"/>
    <col min="6154" max="6154" width="8.375" style="19" customWidth="1"/>
    <col min="6155" max="6400" width="9" style="19"/>
    <col min="6401" max="6401" width="15.375" style="19" customWidth="1"/>
    <col min="6402" max="6402" width="9.625" style="19" customWidth="1"/>
    <col min="6403" max="6403" width="8.625" style="19" customWidth="1"/>
    <col min="6404" max="6404" width="9.25" style="19" customWidth="1"/>
    <col min="6405" max="6405" width="9.375" style="19" customWidth="1"/>
    <col min="6406" max="6406" width="9" style="19"/>
    <col min="6407" max="6408" width="9.25" style="19" customWidth="1"/>
    <col min="6409" max="6409" width="8.75" style="19" customWidth="1"/>
    <col min="6410" max="6410" width="8.375" style="19" customWidth="1"/>
    <col min="6411" max="6656" width="9" style="19"/>
    <col min="6657" max="6657" width="15.375" style="19" customWidth="1"/>
    <col min="6658" max="6658" width="9.625" style="19" customWidth="1"/>
    <col min="6659" max="6659" width="8.625" style="19" customWidth="1"/>
    <col min="6660" max="6660" width="9.25" style="19" customWidth="1"/>
    <col min="6661" max="6661" width="9.375" style="19" customWidth="1"/>
    <col min="6662" max="6662" width="9" style="19"/>
    <col min="6663" max="6664" width="9.25" style="19" customWidth="1"/>
    <col min="6665" max="6665" width="8.75" style="19" customWidth="1"/>
    <col min="6666" max="6666" width="8.375" style="19" customWidth="1"/>
    <col min="6667" max="6912" width="9" style="19"/>
    <col min="6913" max="6913" width="15.375" style="19" customWidth="1"/>
    <col min="6914" max="6914" width="9.625" style="19" customWidth="1"/>
    <col min="6915" max="6915" width="8.625" style="19" customWidth="1"/>
    <col min="6916" max="6916" width="9.25" style="19" customWidth="1"/>
    <col min="6917" max="6917" width="9.375" style="19" customWidth="1"/>
    <col min="6918" max="6918" width="9" style="19"/>
    <col min="6919" max="6920" width="9.25" style="19" customWidth="1"/>
    <col min="6921" max="6921" width="8.75" style="19" customWidth="1"/>
    <col min="6922" max="6922" width="8.375" style="19" customWidth="1"/>
    <col min="6923" max="7168" width="9" style="19"/>
    <col min="7169" max="7169" width="15.375" style="19" customWidth="1"/>
    <col min="7170" max="7170" width="9.625" style="19" customWidth="1"/>
    <col min="7171" max="7171" width="8.625" style="19" customWidth="1"/>
    <col min="7172" max="7172" width="9.25" style="19" customWidth="1"/>
    <col min="7173" max="7173" width="9.375" style="19" customWidth="1"/>
    <col min="7174" max="7174" width="9" style="19"/>
    <col min="7175" max="7176" width="9.25" style="19" customWidth="1"/>
    <col min="7177" max="7177" width="8.75" style="19" customWidth="1"/>
    <col min="7178" max="7178" width="8.375" style="19" customWidth="1"/>
    <col min="7179" max="7424" width="9" style="19"/>
    <col min="7425" max="7425" width="15.375" style="19" customWidth="1"/>
    <col min="7426" max="7426" width="9.625" style="19" customWidth="1"/>
    <col min="7427" max="7427" width="8.625" style="19" customWidth="1"/>
    <col min="7428" max="7428" width="9.25" style="19" customWidth="1"/>
    <col min="7429" max="7429" width="9.375" style="19" customWidth="1"/>
    <col min="7430" max="7430" width="9" style="19"/>
    <col min="7431" max="7432" width="9.25" style="19" customWidth="1"/>
    <col min="7433" max="7433" width="8.75" style="19" customWidth="1"/>
    <col min="7434" max="7434" width="8.375" style="19" customWidth="1"/>
    <col min="7435" max="7680" width="9" style="19"/>
    <col min="7681" max="7681" width="15.375" style="19" customWidth="1"/>
    <col min="7682" max="7682" width="9.625" style="19" customWidth="1"/>
    <col min="7683" max="7683" width="8.625" style="19" customWidth="1"/>
    <col min="7684" max="7684" width="9.25" style="19" customWidth="1"/>
    <col min="7685" max="7685" width="9.375" style="19" customWidth="1"/>
    <col min="7686" max="7686" width="9" style="19"/>
    <col min="7687" max="7688" width="9.25" style="19" customWidth="1"/>
    <col min="7689" max="7689" width="8.75" style="19" customWidth="1"/>
    <col min="7690" max="7690" width="8.375" style="19" customWidth="1"/>
    <col min="7691" max="7936" width="9" style="19"/>
    <col min="7937" max="7937" width="15.375" style="19" customWidth="1"/>
    <col min="7938" max="7938" width="9.625" style="19" customWidth="1"/>
    <col min="7939" max="7939" width="8.625" style="19" customWidth="1"/>
    <col min="7940" max="7940" width="9.25" style="19" customWidth="1"/>
    <col min="7941" max="7941" width="9.375" style="19" customWidth="1"/>
    <col min="7942" max="7942" width="9" style="19"/>
    <col min="7943" max="7944" width="9.25" style="19" customWidth="1"/>
    <col min="7945" max="7945" width="8.75" style="19" customWidth="1"/>
    <col min="7946" max="7946" width="8.375" style="19" customWidth="1"/>
    <col min="7947" max="8192" width="9" style="19"/>
    <col min="8193" max="8193" width="15.375" style="19" customWidth="1"/>
    <col min="8194" max="8194" width="9.625" style="19" customWidth="1"/>
    <col min="8195" max="8195" width="8.625" style="19" customWidth="1"/>
    <col min="8196" max="8196" width="9.25" style="19" customWidth="1"/>
    <col min="8197" max="8197" width="9.375" style="19" customWidth="1"/>
    <col min="8198" max="8198" width="9" style="19"/>
    <col min="8199" max="8200" width="9.25" style="19" customWidth="1"/>
    <col min="8201" max="8201" width="8.75" style="19" customWidth="1"/>
    <col min="8202" max="8202" width="8.375" style="19" customWidth="1"/>
    <col min="8203" max="8448" width="9" style="19"/>
    <col min="8449" max="8449" width="15.375" style="19" customWidth="1"/>
    <col min="8450" max="8450" width="9.625" style="19" customWidth="1"/>
    <col min="8451" max="8451" width="8.625" style="19" customWidth="1"/>
    <col min="8452" max="8452" width="9.25" style="19" customWidth="1"/>
    <col min="8453" max="8453" width="9.375" style="19" customWidth="1"/>
    <col min="8454" max="8454" width="9" style="19"/>
    <col min="8455" max="8456" width="9.25" style="19" customWidth="1"/>
    <col min="8457" max="8457" width="8.75" style="19" customWidth="1"/>
    <col min="8458" max="8458" width="8.375" style="19" customWidth="1"/>
    <col min="8459" max="8704" width="9" style="19"/>
    <col min="8705" max="8705" width="15.375" style="19" customWidth="1"/>
    <col min="8706" max="8706" width="9.625" style="19" customWidth="1"/>
    <col min="8707" max="8707" width="8.625" style="19" customWidth="1"/>
    <col min="8708" max="8708" width="9.25" style="19" customWidth="1"/>
    <col min="8709" max="8709" width="9.375" style="19" customWidth="1"/>
    <col min="8710" max="8710" width="9" style="19"/>
    <col min="8711" max="8712" width="9.25" style="19" customWidth="1"/>
    <col min="8713" max="8713" width="8.75" style="19" customWidth="1"/>
    <col min="8714" max="8714" width="8.375" style="19" customWidth="1"/>
    <col min="8715" max="8960" width="9" style="19"/>
    <col min="8961" max="8961" width="15.375" style="19" customWidth="1"/>
    <col min="8962" max="8962" width="9.625" style="19" customWidth="1"/>
    <col min="8963" max="8963" width="8.625" style="19" customWidth="1"/>
    <col min="8964" max="8964" width="9.25" style="19" customWidth="1"/>
    <col min="8965" max="8965" width="9.375" style="19" customWidth="1"/>
    <col min="8966" max="8966" width="9" style="19"/>
    <col min="8967" max="8968" width="9.25" style="19" customWidth="1"/>
    <col min="8969" max="8969" width="8.75" style="19" customWidth="1"/>
    <col min="8970" max="8970" width="8.375" style="19" customWidth="1"/>
    <col min="8971" max="9216" width="9" style="19"/>
    <col min="9217" max="9217" width="15.375" style="19" customWidth="1"/>
    <col min="9218" max="9218" width="9.625" style="19" customWidth="1"/>
    <col min="9219" max="9219" width="8.625" style="19" customWidth="1"/>
    <col min="9220" max="9220" width="9.25" style="19" customWidth="1"/>
    <col min="9221" max="9221" width="9.375" style="19" customWidth="1"/>
    <col min="9222" max="9222" width="9" style="19"/>
    <col min="9223" max="9224" width="9.25" style="19" customWidth="1"/>
    <col min="9225" max="9225" width="8.75" style="19" customWidth="1"/>
    <col min="9226" max="9226" width="8.375" style="19" customWidth="1"/>
    <col min="9227" max="9472" width="9" style="19"/>
    <col min="9473" max="9473" width="15.375" style="19" customWidth="1"/>
    <col min="9474" max="9474" width="9.625" style="19" customWidth="1"/>
    <col min="9475" max="9475" width="8.625" style="19" customWidth="1"/>
    <col min="9476" max="9476" width="9.25" style="19" customWidth="1"/>
    <col min="9477" max="9477" width="9.375" style="19" customWidth="1"/>
    <col min="9478" max="9478" width="9" style="19"/>
    <col min="9479" max="9480" width="9.25" style="19" customWidth="1"/>
    <col min="9481" max="9481" width="8.75" style="19" customWidth="1"/>
    <col min="9482" max="9482" width="8.375" style="19" customWidth="1"/>
    <col min="9483" max="9728" width="9" style="19"/>
    <col min="9729" max="9729" width="15.375" style="19" customWidth="1"/>
    <col min="9730" max="9730" width="9.625" style="19" customWidth="1"/>
    <col min="9731" max="9731" width="8.625" style="19" customWidth="1"/>
    <col min="9732" max="9732" width="9.25" style="19" customWidth="1"/>
    <col min="9733" max="9733" width="9.375" style="19" customWidth="1"/>
    <col min="9734" max="9734" width="9" style="19"/>
    <col min="9735" max="9736" width="9.25" style="19" customWidth="1"/>
    <col min="9737" max="9737" width="8.75" style="19" customWidth="1"/>
    <col min="9738" max="9738" width="8.375" style="19" customWidth="1"/>
    <col min="9739" max="9984" width="9" style="19"/>
    <col min="9985" max="9985" width="15.375" style="19" customWidth="1"/>
    <col min="9986" max="9986" width="9.625" style="19" customWidth="1"/>
    <col min="9987" max="9987" width="8.625" style="19" customWidth="1"/>
    <col min="9988" max="9988" width="9.25" style="19" customWidth="1"/>
    <col min="9989" max="9989" width="9.375" style="19" customWidth="1"/>
    <col min="9990" max="9990" width="9" style="19"/>
    <col min="9991" max="9992" width="9.25" style="19" customWidth="1"/>
    <col min="9993" max="9993" width="8.75" style="19" customWidth="1"/>
    <col min="9994" max="9994" width="8.375" style="19" customWidth="1"/>
    <col min="9995" max="10240" width="9" style="19"/>
    <col min="10241" max="10241" width="15.375" style="19" customWidth="1"/>
    <col min="10242" max="10242" width="9.625" style="19" customWidth="1"/>
    <col min="10243" max="10243" width="8.625" style="19" customWidth="1"/>
    <col min="10244" max="10244" width="9.25" style="19" customWidth="1"/>
    <col min="10245" max="10245" width="9.375" style="19" customWidth="1"/>
    <col min="10246" max="10246" width="9" style="19"/>
    <col min="10247" max="10248" width="9.25" style="19" customWidth="1"/>
    <col min="10249" max="10249" width="8.75" style="19" customWidth="1"/>
    <col min="10250" max="10250" width="8.375" style="19" customWidth="1"/>
    <col min="10251" max="10496" width="9" style="19"/>
    <col min="10497" max="10497" width="15.375" style="19" customWidth="1"/>
    <col min="10498" max="10498" width="9.625" style="19" customWidth="1"/>
    <col min="10499" max="10499" width="8.625" style="19" customWidth="1"/>
    <col min="10500" max="10500" width="9.25" style="19" customWidth="1"/>
    <col min="10501" max="10501" width="9.375" style="19" customWidth="1"/>
    <col min="10502" max="10502" width="9" style="19"/>
    <col min="10503" max="10504" width="9.25" style="19" customWidth="1"/>
    <col min="10505" max="10505" width="8.75" style="19" customWidth="1"/>
    <col min="10506" max="10506" width="8.375" style="19" customWidth="1"/>
    <col min="10507" max="10752" width="9" style="19"/>
    <col min="10753" max="10753" width="15.375" style="19" customWidth="1"/>
    <col min="10754" max="10754" width="9.625" style="19" customWidth="1"/>
    <col min="10755" max="10755" width="8.625" style="19" customWidth="1"/>
    <col min="10756" max="10756" width="9.25" style="19" customWidth="1"/>
    <col min="10757" max="10757" width="9.375" style="19" customWidth="1"/>
    <col min="10758" max="10758" width="9" style="19"/>
    <col min="10759" max="10760" width="9.25" style="19" customWidth="1"/>
    <col min="10761" max="10761" width="8.75" style="19" customWidth="1"/>
    <col min="10762" max="10762" width="8.375" style="19" customWidth="1"/>
    <col min="10763" max="11008" width="9" style="19"/>
    <col min="11009" max="11009" width="15.375" style="19" customWidth="1"/>
    <col min="11010" max="11010" width="9.625" style="19" customWidth="1"/>
    <col min="11011" max="11011" width="8.625" style="19" customWidth="1"/>
    <col min="11012" max="11012" width="9.25" style="19" customWidth="1"/>
    <col min="11013" max="11013" width="9.375" style="19" customWidth="1"/>
    <col min="11014" max="11014" width="9" style="19"/>
    <col min="11015" max="11016" width="9.25" style="19" customWidth="1"/>
    <col min="11017" max="11017" width="8.75" style="19" customWidth="1"/>
    <col min="11018" max="11018" width="8.375" style="19" customWidth="1"/>
    <col min="11019" max="11264" width="9" style="19"/>
    <col min="11265" max="11265" width="15.375" style="19" customWidth="1"/>
    <col min="11266" max="11266" width="9.625" style="19" customWidth="1"/>
    <col min="11267" max="11267" width="8.625" style="19" customWidth="1"/>
    <col min="11268" max="11268" width="9.25" style="19" customWidth="1"/>
    <col min="11269" max="11269" width="9.375" style="19" customWidth="1"/>
    <col min="11270" max="11270" width="9" style="19"/>
    <col min="11271" max="11272" width="9.25" style="19" customWidth="1"/>
    <col min="11273" max="11273" width="8.75" style="19" customWidth="1"/>
    <col min="11274" max="11274" width="8.375" style="19" customWidth="1"/>
    <col min="11275" max="11520" width="9" style="19"/>
    <col min="11521" max="11521" width="15.375" style="19" customWidth="1"/>
    <col min="11522" max="11522" width="9.625" style="19" customWidth="1"/>
    <col min="11523" max="11523" width="8.625" style="19" customWidth="1"/>
    <col min="11524" max="11524" width="9.25" style="19" customWidth="1"/>
    <col min="11525" max="11525" width="9.375" style="19" customWidth="1"/>
    <col min="11526" max="11526" width="9" style="19"/>
    <col min="11527" max="11528" width="9.25" style="19" customWidth="1"/>
    <col min="11529" max="11529" width="8.75" style="19" customWidth="1"/>
    <col min="11530" max="11530" width="8.375" style="19" customWidth="1"/>
    <col min="11531" max="11776" width="9" style="19"/>
    <col min="11777" max="11777" width="15.375" style="19" customWidth="1"/>
    <col min="11778" max="11778" width="9.625" style="19" customWidth="1"/>
    <col min="11779" max="11779" width="8.625" style="19" customWidth="1"/>
    <col min="11780" max="11780" width="9.25" style="19" customWidth="1"/>
    <col min="11781" max="11781" width="9.375" style="19" customWidth="1"/>
    <col min="11782" max="11782" width="9" style="19"/>
    <col min="11783" max="11784" width="9.25" style="19" customWidth="1"/>
    <col min="11785" max="11785" width="8.75" style="19" customWidth="1"/>
    <col min="11786" max="11786" width="8.375" style="19" customWidth="1"/>
    <col min="11787" max="12032" width="9" style="19"/>
    <col min="12033" max="12033" width="15.375" style="19" customWidth="1"/>
    <col min="12034" max="12034" width="9.625" style="19" customWidth="1"/>
    <col min="12035" max="12035" width="8.625" style="19" customWidth="1"/>
    <col min="12036" max="12036" width="9.25" style="19" customWidth="1"/>
    <col min="12037" max="12037" width="9.375" style="19" customWidth="1"/>
    <col min="12038" max="12038" width="9" style="19"/>
    <col min="12039" max="12040" width="9.25" style="19" customWidth="1"/>
    <col min="12041" max="12041" width="8.75" style="19" customWidth="1"/>
    <col min="12042" max="12042" width="8.375" style="19" customWidth="1"/>
    <col min="12043" max="12288" width="9" style="19"/>
    <col min="12289" max="12289" width="15.375" style="19" customWidth="1"/>
    <col min="12290" max="12290" width="9.625" style="19" customWidth="1"/>
    <col min="12291" max="12291" width="8.625" style="19" customWidth="1"/>
    <col min="12292" max="12292" width="9.25" style="19" customWidth="1"/>
    <col min="12293" max="12293" width="9.375" style="19" customWidth="1"/>
    <col min="12294" max="12294" width="9" style="19"/>
    <col min="12295" max="12296" width="9.25" style="19" customWidth="1"/>
    <col min="12297" max="12297" width="8.75" style="19" customWidth="1"/>
    <col min="12298" max="12298" width="8.375" style="19" customWidth="1"/>
    <col min="12299" max="12544" width="9" style="19"/>
    <col min="12545" max="12545" width="15.375" style="19" customWidth="1"/>
    <col min="12546" max="12546" width="9.625" style="19" customWidth="1"/>
    <col min="12547" max="12547" width="8.625" style="19" customWidth="1"/>
    <col min="12548" max="12548" width="9.25" style="19" customWidth="1"/>
    <col min="12549" max="12549" width="9.375" style="19" customWidth="1"/>
    <col min="12550" max="12550" width="9" style="19"/>
    <col min="12551" max="12552" width="9.25" style="19" customWidth="1"/>
    <col min="12553" max="12553" width="8.75" style="19" customWidth="1"/>
    <col min="12554" max="12554" width="8.375" style="19" customWidth="1"/>
    <col min="12555" max="12800" width="9" style="19"/>
    <col min="12801" max="12801" width="15.375" style="19" customWidth="1"/>
    <col min="12802" max="12802" width="9.625" style="19" customWidth="1"/>
    <col min="12803" max="12803" width="8.625" style="19" customWidth="1"/>
    <col min="12804" max="12804" width="9.25" style="19" customWidth="1"/>
    <col min="12805" max="12805" width="9.375" style="19" customWidth="1"/>
    <col min="12806" max="12806" width="9" style="19"/>
    <col min="12807" max="12808" width="9.25" style="19" customWidth="1"/>
    <col min="12809" max="12809" width="8.75" style="19" customWidth="1"/>
    <col min="12810" max="12810" width="8.375" style="19" customWidth="1"/>
    <col min="12811" max="13056" width="9" style="19"/>
    <col min="13057" max="13057" width="15.375" style="19" customWidth="1"/>
    <col min="13058" max="13058" width="9.625" style="19" customWidth="1"/>
    <col min="13059" max="13059" width="8.625" style="19" customWidth="1"/>
    <col min="13060" max="13060" width="9.25" style="19" customWidth="1"/>
    <col min="13061" max="13061" width="9.375" style="19" customWidth="1"/>
    <col min="13062" max="13062" width="9" style="19"/>
    <col min="13063" max="13064" width="9.25" style="19" customWidth="1"/>
    <col min="13065" max="13065" width="8.75" style="19" customWidth="1"/>
    <col min="13066" max="13066" width="8.375" style="19" customWidth="1"/>
    <col min="13067" max="13312" width="9" style="19"/>
    <col min="13313" max="13313" width="15.375" style="19" customWidth="1"/>
    <col min="13314" max="13314" width="9.625" style="19" customWidth="1"/>
    <col min="13315" max="13315" width="8.625" style="19" customWidth="1"/>
    <col min="13316" max="13316" width="9.25" style="19" customWidth="1"/>
    <col min="13317" max="13317" width="9.375" style="19" customWidth="1"/>
    <col min="13318" max="13318" width="9" style="19"/>
    <col min="13319" max="13320" width="9.25" style="19" customWidth="1"/>
    <col min="13321" max="13321" width="8.75" style="19" customWidth="1"/>
    <col min="13322" max="13322" width="8.375" style="19" customWidth="1"/>
    <col min="13323" max="13568" width="9" style="19"/>
    <col min="13569" max="13569" width="15.375" style="19" customWidth="1"/>
    <col min="13570" max="13570" width="9.625" style="19" customWidth="1"/>
    <col min="13571" max="13571" width="8.625" style="19" customWidth="1"/>
    <col min="13572" max="13572" width="9.25" style="19" customWidth="1"/>
    <col min="13573" max="13573" width="9.375" style="19" customWidth="1"/>
    <col min="13574" max="13574" width="9" style="19"/>
    <col min="13575" max="13576" width="9.25" style="19" customWidth="1"/>
    <col min="13577" max="13577" width="8.75" style="19" customWidth="1"/>
    <col min="13578" max="13578" width="8.375" style="19" customWidth="1"/>
    <col min="13579" max="13824" width="9" style="19"/>
    <col min="13825" max="13825" width="15.375" style="19" customWidth="1"/>
    <col min="13826" max="13826" width="9.625" style="19" customWidth="1"/>
    <col min="13827" max="13827" width="8.625" style="19" customWidth="1"/>
    <col min="13828" max="13828" width="9.25" style="19" customWidth="1"/>
    <col min="13829" max="13829" width="9.375" style="19" customWidth="1"/>
    <col min="13830" max="13830" width="9" style="19"/>
    <col min="13831" max="13832" width="9.25" style="19" customWidth="1"/>
    <col min="13833" max="13833" width="8.75" style="19" customWidth="1"/>
    <col min="13834" max="13834" width="8.375" style="19" customWidth="1"/>
    <col min="13835" max="14080" width="9" style="19"/>
    <col min="14081" max="14081" width="15.375" style="19" customWidth="1"/>
    <col min="14082" max="14082" width="9.625" style="19" customWidth="1"/>
    <col min="14083" max="14083" width="8.625" style="19" customWidth="1"/>
    <col min="14084" max="14084" width="9.25" style="19" customWidth="1"/>
    <col min="14085" max="14085" width="9.375" style="19" customWidth="1"/>
    <col min="14086" max="14086" width="9" style="19"/>
    <col min="14087" max="14088" width="9.25" style="19" customWidth="1"/>
    <col min="14089" max="14089" width="8.75" style="19" customWidth="1"/>
    <col min="14090" max="14090" width="8.375" style="19" customWidth="1"/>
    <col min="14091" max="14336" width="9" style="19"/>
    <col min="14337" max="14337" width="15.375" style="19" customWidth="1"/>
    <col min="14338" max="14338" width="9.625" style="19" customWidth="1"/>
    <col min="14339" max="14339" width="8.625" style="19" customWidth="1"/>
    <col min="14340" max="14340" width="9.25" style="19" customWidth="1"/>
    <col min="14341" max="14341" width="9.375" style="19" customWidth="1"/>
    <col min="14342" max="14342" width="9" style="19"/>
    <col min="14343" max="14344" width="9.25" style="19" customWidth="1"/>
    <col min="14345" max="14345" width="8.75" style="19" customWidth="1"/>
    <col min="14346" max="14346" width="8.375" style="19" customWidth="1"/>
    <col min="14347" max="14592" width="9" style="19"/>
    <col min="14593" max="14593" width="15.375" style="19" customWidth="1"/>
    <col min="14594" max="14594" width="9.625" style="19" customWidth="1"/>
    <col min="14595" max="14595" width="8.625" style="19" customWidth="1"/>
    <col min="14596" max="14596" width="9.25" style="19" customWidth="1"/>
    <col min="14597" max="14597" width="9.375" style="19" customWidth="1"/>
    <col min="14598" max="14598" width="9" style="19"/>
    <col min="14599" max="14600" width="9.25" style="19" customWidth="1"/>
    <col min="14601" max="14601" width="8.75" style="19" customWidth="1"/>
    <col min="14602" max="14602" width="8.375" style="19" customWidth="1"/>
    <col min="14603" max="14848" width="9" style="19"/>
    <col min="14849" max="14849" width="15.375" style="19" customWidth="1"/>
    <col min="14850" max="14850" width="9.625" style="19" customWidth="1"/>
    <col min="14851" max="14851" width="8.625" style="19" customWidth="1"/>
    <col min="14852" max="14852" width="9.25" style="19" customWidth="1"/>
    <col min="14853" max="14853" width="9.375" style="19" customWidth="1"/>
    <col min="14854" max="14854" width="9" style="19"/>
    <col min="14855" max="14856" width="9.25" style="19" customWidth="1"/>
    <col min="14857" max="14857" width="8.75" style="19" customWidth="1"/>
    <col min="14858" max="14858" width="8.375" style="19" customWidth="1"/>
    <col min="14859" max="15104" width="9" style="19"/>
    <col min="15105" max="15105" width="15.375" style="19" customWidth="1"/>
    <col min="15106" max="15106" width="9.625" style="19" customWidth="1"/>
    <col min="15107" max="15107" width="8.625" style="19" customWidth="1"/>
    <col min="15108" max="15108" width="9.25" style="19" customWidth="1"/>
    <col min="15109" max="15109" width="9.375" style="19" customWidth="1"/>
    <col min="15110" max="15110" width="9" style="19"/>
    <col min="15111" max="15112" width="9.25" style="19" customWidth="1"/>
    <col min="15113" max="15113" width="8.75" style="19" customWidth="1"/>
    <col min="15114" max="15114" width="8.375" style="19" customWidth="1"/>
    <col min="15115" max="15360" width="9" style="19"/>
    <col min="15361" max="15361" width="15.375" style="19" customWidth="1"/>
    <col min="15362" max="15362" width="9.625" style="19" customWidth="1"/>
    <col min="15363" max="15363" width="8.625" style="19" customWidth="1"/>
    <col min="15364" max="15364" width="9.25" style="19" customWidth="1"/>
    <col min="15365" max="15365" width="9.375" style="19" customWidth="1"/>
    <col min="15366" max="15366" width="9" style="19"/>
    <col min="15367" max="15368" width="9.25" style="19" customWidth="1"/>
    <col min="15369" max="15369" width="8.75" style="19" customWidth="1"/>
    <col min="15370" max="15370" width="8.375" style="19" customWidth="1"/>
    <col min="15371" max="15616" width="9" style="19"/>
    <col min="15617" max="15617" width="15.375" style="19" customWidth="1"/>
    <col min="15618" max="15618" width="9.625" style="19" customWidth="1"/>
    <col min="15619" max="15619" width="8.625" style="19" customWidth="1"/>
    <col min="15620" max="15620" width="9.25" style="19" customWidth="1"/>
    <col min="15621" max="15621" width="9.375" style="19" customWidth="1"/>
    <col min="15622" max="15622" width="9" style="19"/>
    <col min="15623" max="15624" width="9.25" style="19" customWidth="1"/>
    <col min="15625" max="15625" width="8.75" style="19" customWidth="1"/>
    <col min="15626" max="15626" width="8.375" style="19" customWidth="1"/>
    <col min="15627" max="15872" width="9" style="19"/>
    <col min="15873" max="15873" width="15.375" style="19" customWidth="1"/>
    <col min="15874" max="15874" width="9.625" style="19" customWidth="1"/>
    <col min="15875" max="15875" width="8.625" style="19" customWidth="1"/>
    <col min="15876" max="15876" width="9.25" style="19" customWidth="1"/>
    <col min="15877" max="15877" width="9.375" style="19" customWidth="1"/>
    <col min="15878" max="15878" width="9" style="19"/>
    <col min="15879" max="15880" width="9.25" style="19" customWidth="1"/>
    <col min="15881" max="15881" width="8.75" style="19" customWidth="1"/>
    <col min="15882" max="15882" width="8.375" style="19" customWidth="1"/>
    <col min="15883" max="16128" width="9" style="19"/>
    <col min="16129" max="16129" width="15.375" style="19" customWidth="1"/>
    <col min="16130" max="16130" width="9.625" style="19" customWidth="1"/>
    <col min="16131" max="16131" width="8.625" style="19" customWidth="1"/>
    <col min="16132" max="16132" width="9.25" style="19" customWidth="1"/>
    <col min="16133" max="16133" width="9.375" style="19" customWidth="1"/>
    <col min="16134" max="16134" width="9" style="19"/>
    <col min="16135" max="16136" width="9.25" style="19" customWidth="1"/>
    <col min="16137" max="16137" width="8.75" style="19" customWidth="1"/>
    <col min="16138" max="16138" width="8.375" style="19" customWidth="1"/>
    <col min="16139" max="16384" width="9" style="19"/>
  </cols>
  <sheetData>
    <row r="1" spans="1:10" ht="23.25" customHeight="1" x14ac:dyDescent="0.15">
      <c r="A1" s="159" t="s">
        <v>87</v>
      </c>
    </row>
    <row r="2" spans="1:10" ht="16.5" customHeight="1" x14ac:dyDescent="0.2">
      <c r="A2" s="38"/>
    </row>
    <row r="3" spans="1:10" ht="16.5" customHeight="1" x14ac:dyDescent="0.15">
      <c r="A3" s="37" t="s">
        <v>86</v>
      </c>
      <c r="I3" s="36"/>
      <c r="J3" s="28"/>
    </row>
    <row r="4" spans="1:10" ht="16.5" customHeight="1" x14ac:dyDescent="0.15">
      <c r="A4" s="37"/>
      <c r="I4" s="36"/>
      <c r="J4" s="36"/>
    </row>
    <row r="5" spans="1:10" s="35" customFormat="1" ht="16.5" customHeight="1" x14ac:dyDescent="0.4">
      <c r="A5" s="287" t="s">
        <v>85</v>
      </c>
      <c r="B5" s="289" t="s">
        <v>84</v>
      </c>
      <c r="C5" s="290"/>
      <c r="D5" s="284" t="s">
        <v>83</v>
      </c>
      <c r="E5" s="284" t="s">
        <v>82</v>
      </c>
      <c r="F5" s="289" t="s">
        <v>81</v>
      </c>
      <c r="G5" s="291"/>
      <c r="H5" s="291"/>
      <c r="I5" s="286"/>
      <c r="J5" s="286"/>
    </row>
    <row r="6" spans="1:10" s="33" customFormat="1" ht="16.5" customHeight="1" x14ac:dyDescent="0.4">
      <c r="A6" s="288"/>
      <c r="B6" s="34" t="s">
        <v>80</v>
      </c>
      <c r="C6" s="34" t="s">
        <v>79</v>
      </c>
      <c r="D6" s="285"/>
      <c r="E6" s="285"/>
      <c r="F6" s="34" t="s">
        <v>78</v>
      </c>
      <c r="G6" s="34" t="s">
        <v>77</v>
      </c>
      <c r="H6" s="251" t="s">
        <v>76</v>
      </c>
      <c r="I6" s="286"/>
      <c r="J6" s="286"/>
    </row>
    <row r="7" spans="1:10" s="32" customFormat="1" ht="16.5" customHeight="1" x14ac:dyDescent="0.15">
      <c r="A7" s="31"/>
      <c r="B7" s="254"/>
      <c r="C7" s="254"/>
      <c r="D7" s="254"/>
      <c r="E7" s="254"/>
      <c r="F7" s="254"/>
      <c r="G7" s="254"/>
      <c r="H7" s="254"/>
      <c r="I7" s="254"/>
      <c r="J7" s="254"/>
    </row>
    <row r="8" spans="1:10" s="20" customFormat="1" ht="16.5" customHeight="1" x14ac:dyDescent="0.15">
      <c r="A8" s="256" t="s">
        <v>367</v>
      </c>
      <c r="B8" s="6">
        <v>37</v>
      </c>
      <c r="C8" s="28" t="s">
        <v>75</v>
      </c>
      <c r="D8" s="7">
        <v>564</v>
      </c>
      <c r="E8" s="7">
        <v>798</v>
      </c>
      <c r="F8" s="7">
        <v>13088</v>
      </c>
      <c r="G8" s="7">
        <v>6729</v>
      </c>
      <c r="H8" s="7">
        <v>6359</v>
      </c>
      <c r="I8" s="7"/>
      <c r="J8" s="7"/>
    </row>
    <row r="9" spans="1:10" s="20" customFormat="1" ht="16.5" customHeight="1" x14ac:dyDescent="0.15">
      <c r="A9" s="227">
        <v>29</v>
      </c>
      <c r="B9" s="6">
        <v>37</v>
      </c>
      <c r="C9" s="28" t="s">
        <v>75</v>
      </c>
      <c r="D9" s="7">
        <v>560</v>
      </c>
      <c r="E9" s="7">
        <v>794</v>
      </c>
      <c r="F9" s="7">
        <v>12866</v>
      </c>
      <c r="G9" s="7">
        <v>6646</v>
      </c>
      <c r="H9" s="7">
        <v>6620</v>
      </c>
      <c r="I9" s="7"/>
      <c r="J9" s="7"/>
    </row>
    <row r="10" spans="1:10" s="20" customFormat="1" ht="16.5" customHeight="1" x14ac:dyDescent="0.15">
      <c r="A10" s="86">
        <v>30</v>
      </c>
      <c r="B10" s="6">
        <v>37</v>
      </c>
      <c r="C10" s="28" t="s">
        <v>75</v>
      </c>
      <c r="D10" s="7">
        <v>566</v>
      </c>
      <c r="E10" s="7">
        <v>809</v>
      </c>
      <c r="F10" s="7">
        <v>12753</v>
      </c>
      <c r="G10" s="7">
        <v>6606</v>
      </c>
      <c r="H10" s="7">
        <v>6147</v>
      </c>
      <c r="I10" s="7"/>
      <c r="J10" s="7"/>
    </row>
    <row r="11" spans="1:10" s="20" customFormat="1" ht="16.5" customHeight="1" x14ac:dyDescent="0.15">
      <c r="A11" s="255" t="s">
        <v>62</v>
      </c>
      <c r="B11" s="6">
        <v>37</v>
      </c>
      <c r="C11" s="28" t="s">
        <v>35</v>
      </c>
      <c r="D11" s="7">
        <v>550</v>
      </c>
      <c r="E11" s="7">
        <v>799</v>
      </c>
      <c r="F11" s="7">
        <v>12598</v>
      </c>
      <c r="G11" s="7">
        <v>6494</v>
      </c>
      <c r="H11" s="7">
        <v>6104</v>
      </c>
      <c r="I11" s="7"/>
      <c r="J11" s="7"/>
    </row>
    <row r="12" spans="1:10" s="20" customFormat="1" ht="16.5" customHeight="1" x14ac:dyDescent="0.15">
      <c r="A12" s="86">
        <v>2</v>
      </c>
      <c r="B12" s="6">
        <v>37</v>
      </c>
      <c r="C12" s="28" t="s">
        <v>35</v>
      </c>
      <c r="D12" s="7">
        <v>554</v>
      </c>
      <c r="E12" s="7">
        <v>798</v>
      </c>
      <c r="F12" s="7">
        <v>12401</v>
      </c>
      <c r="G12" s="7">
        <v>6372</v>
      </c>
      <c r="H12" s="7">
        <v>6029</v>
      </c>
      <c r="I12" s="7"/>
      <c r="J12" s="7"/>
    </row>
    <row r="13" spans="1:10" s="20" customFormat="1" ht="16.5" customHeight="1" x14ac:dyDescent="0.15">
      <c r="A13" s="86">
        <v>3</v>
      </c>
      <c r="B13" s="6">
        <v>37</v>
      </c>
      <c r="C13" s="28" t="s">
        <v>35</v>
      </c>
      <c r="D13" s="7">
        <v>551</v>
      </c>
      <c r="E13" s="7">
        <v>797</v>
      </c>
      <c r="F13" s="7">
        <v>12245</v>
      </c>
      <c r="G13" s="7">
        <v>6289</v>
      </c>
      <c r="H13" s="7">
        <v>5956</v>
      </c>
      <c r="I13" s="7"/>
      <c r="J13" s="7"/>
    </row>
    <row r="14" spans="1:10" s="20" customFormat="1" ht="16.5" customHeight="1" x14ac:dyDescent="0.15">
      <c r="A14" s="86">
        <v>4</v>
      </c>
      <c r="B14" s="6">
        <v>37</v>
      </c>
      <c r="C14" s="28" t="s">
        <v>75</v>
      </c>
      <c r="D14" s="7">
        <v>552</v>
      </c>
      <c r="E14" s="7">
        <v>785</v>
      </c>
      <c r="F14" s="7">
        <v>12089</v>
      </c>
      <c r="G14" s="7">
        <v>6195</v>
      </c>
      <c r="H14" s="7">
        <v>5895</v>
      </c>
      <c r="I14" s="7"/>
      <c r="J14" s="7"/>
    </row>
    <row r="15" spans="1:10" s="20" customFormat="1" ht="16.5" customHeight="1" x14ac:dyDescent="0.15">
      <c r="A15" s="7"/>
      <c r="B15" s="6"/>
      <c r="C15" s="7"/>
      <c r="D15" s="7"/>
      <c r="E15" s="7"/>
      <c r="F15" s="7"/>
      <c r="G15" s="7"/>
      <c r="H15" s="7"/>
      <c r="I15" s="7"/>
      <c r="J15" s="7"/>
    </row>
    <row r="16" spans="1:10" s="20" customFormat="1" ht="16.5" customHeight="1" x14ac:dyDescent="0.15">
      <c r="A16" s="30" t="s">
        <v>402</v>
      </c>
      <c r="B16" s="6"/>
      <c r="C16" s="7"/>
      <c r="D16" s="7"/>
      <c r="E16" s="7"/>
      <c r="F16" s="7"/>
      <c r="G16" s="7"/>
      <c r="H16" s="7"/>
      <c r="I16" s="7"/>
      <c r="J16" s="7"/>
    </row>
    <row r="17" spans="1:10" s="21" customFormat="1" ht="16.5" customHeight="1" x14ac:dyDescent="0.15">
      <c r="A17" s="29" t="s">
        <v>74</v>
      </c>
      <c r="B17" s="28">
        <v>1</v>
      </c>
      <c r="C17" s="28" t="s">
        <v>75</v>
      </c>
      <c r="D17" s="28">
        <v>19</v>
      </c>
      <c r="E17" s="28">
        <v>29</v>
      </c>
      <c r="F17" s="28">
        <v>595</v>
      </c>
      <c r="G17" s="28">
        <v>295</v>
      </c>
      <c r="H17" s="28">
        <v>300</v>
      </c>
      <c r="I17" s="27"/>
      <c r="J17" s="27"/>
    </row>
    <row r="18" spans="1:10" s="21" customFormat="1" ht="16.5" customHeight="1" x14ac:dyDescent="0.4">
      <c r="A18" s="26"/>
      <c r="B18" s="25"/>
      <c r="C18" s="24"/>
      <c r="D18" s="23"/>
      <c r="E18" s="23"/>
      <c r="F18" s="23"/>
      <c r="G18" s="23"/>
      <c r="H18" s="23"/>
      <c r="I18" s="22"/>
      <c r="J18" s="22"/>
    </row>
    <row r="19" spans="1:10" s="20" customFormat="1" ht="16.5" customHeight="1" x14ac:dyDescent="0.15">
      <c r="A19" s="7" t="s">
        <v>73</v>
      </c>
    </row>
  </sheetData>
  <mergeCells count="7">
    <mergeCell ref="D5:D6"/>
    <mergeCell ref="I5:I6"/>
    <mergeCell ref="J5:J6"/>
    <mergeCell ref="A5:A6"/>
    <mergeCell ref="B5:C5"/>
    <mergeCell ref="F5:H5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zoomScaleNormal="100" workbookViewId="0">
      <selection activeCell="E7" sqref="E7:E8"/>
    </sheetView>
  </sheetViews>
  <sheetFormatPr defaultRowHeight="13.5" x14ac:dyDescent="0.15"/>
  <cols>
    <col min="1" max="1" width="17.375" style="163" customWidth="1"/>
    <col min="2" max="2" width="9.875" style="163" customWidth="1"/>
    <col min="3" max="3" width="9.375" style="163" customWidth="1"/>
    <col min="4" max="4" width="9.875" style="163" customWidth="1"/>
    <col min="5" max="5" width="10.125" style="163" customWidth="1"/>
    <col min="6" max="6" width="10.375" style="163" customWidth="1"/>
    <col min="7" max="7" width="9.875" style="163" customWidth="1"/>
    <col min="8" max="8" width="9.375" style="163" customWidth="1"/>
    <col min="9" max="256" width="9" style="163"/>
    <col min="257" max="257" width="17.375" style="163" customWidth="1"/>
    <col min="258" max="258" width="9.875" style="163" customWidth="1"/>
    <col min="259" max="259" width="9.375" style="163" customWidth="1"/>
    <col min="260" max="260" width="9.875" style="163" customWidth="1"/>
    <col min="261" max="261" width="10.125" style="163" customWidth="1"/>
    <col min="262" max="262" width="10.375" style="163" customWidth="1"/>
    <col min="263" max="263" width="9.875" style="163" customWidth="1"/>
    <col min="264" max="264" width="9.375" style="163" customWidth="1"/>
    <col min="265" max="512" width="9" style="163"/>
    <col min="513" max="513" width="17.375" style="163" customWidth="1"/>
    <col min="514" max="514" width="9.875" style="163" customWidth="1"/>
    <col min="515" max="515" width="9.375" style="163" customWidth="1"/>
    <col min="516" max="516" width="9.875" style="163" customWidth="1"/>
    <col min="517" max="517" width="10.125" style="163" customWidth="1"/>
    <col min="518" max="518" width="10.375" style="163" customWidth="1"/>
    <col min="519" max="519" width="9.875" style="163" customWidth="1"/>
    <col min="520" max="520" width="9.375" style="163" customWidth="1"/>
    <col min="521" max="768" width="9" style="163"/>
    <col min="769" max="769" width="17.375" style="163" customWidth="1"/>
    <col min="770" max="770" width="9.875" style="163" customWidth="1"/>
    <col min="771" max="771" width="9.375" style="163" customWidth="1"/>
    <col min="772" max="772" width="9.875" style="163" customWidth="1"/>
    <col min="773" max="773" width="10.125" style="163" customWidth="1"/>
    <col min="774" max="774" width="10.375" style="163" customWidth="1"/>
    <col min="775" max="775" width="9.875" style="163" customWidth="1"/>
    <col min="776" max="776" width="9.375" style="163" customWidth="1"/>
    <col min="777" max="1024" width="9" style="163"/>
    <col min="1025" max="1025" width="17.375" style="163" customWidth="1"/>
    <col min="1026" max="1026" width="9.875" style="163" customWidth="1"/>
    <col min="1027" max="1027" width="9.375" style="163" customWidth="1"/>
    <col min="1028" max="1028" width="9.875" style="163" customWidth="1"/>
    <col min="1029" max="1029" width="10.125" style="163" customWidth="1"/>
    <col min="1030" max="1030" width="10.375" style="163" customWidth="1"/>
    <col min="1031" max="1031" width="9.875" style="163" customWidth="1"/>
    <col min="1032" max="1032" width="9.375" style="163" customWidth="1"/>
    <col min="1033" max="1280" width="9" style="163"/>
    <col min="1281" max="1281" width="17.375" style="163" customWidth="1"/>
    <col min="1282" max="1282" width="9.875" style="163" customWidth="1"/>
    <col min="1283" max="1283" width="9.375" style="163" customWidth="1"/>
    <col min="1284" max="1284" width="9.875" style="163" customWidth="1"/>
    <col min="1285" max="1285" width="10.125" style="163" customWidth="1"/>
    <col min="1286" max="1286" width="10.375" style="163" customWidth="1"/>
    <col min="1287" max="1287" width="9.875" style="163" customWidth="1"/>
    <col min="1288" max="1288" width="9.375" style="163" customWidth="1"/>
    <col min="1289" max="1536" width="9" style="163"/>
    <col min="1537" max="1537" width="17.375" style="163" customWidth="1"/>
    <col min="1538" max="1538" width="9.875" style="163" customWidth="1"/>
    <col min="1539" max="1539" width="9.375" style="163" customWidth="1"/>
    <col min="1540" max="1540" width="9.875" style="163" customWidth="1"/>
    <col min="1541" max="1541" width="10.125" style="163" customWidth="1"/>
    <col min="1542" max="1542" width="10.375" style="163" customWidth="1"/>
    <col min="1543" max="1543" width="9.875" style="163" customWidth="1"/>
    <col min="1544" max="1544" width="9.375" style="163" customWidth="1"/>
    <col min="1545" max="1792" width="9" style="163"/>
    <col min="1793" max="1793" width="17.375" style="163" customWidth="1"/>
    <col min="1794" max="1794" width="9.875" style="163" customWidth="1"/>
    <col min="1795" max="1795" width="9.375" style="163" customWidth="1"/>
    <col min="1796" max="1796" width="9.875" style="163" customWidth="1"/>
    <col min="1797" max="1797" width="10.125" style="163" customWidth="1"/>
    <col min="1798" max="1798" width="10.375" style="163" customWidth="1"/>
    <col min="1799" max="1799" width="9.875" style="163" customWidth="1"/>
    <col min="1800" max="1800" width="9.375" style="163" customWidth="1"/>
    <col min="1801" max="2048" width="9" style="163"/>
    <col min="2049" max="2049" width="17.375" style="163" customWidth="1"/>
    <col min="2050" max="2050" width="9.875" style="163" customWidth="1"/>
    <col min="2051" max="2051" width="9.375" style="163" customWidth="1"/>
    <col min="2052" max="2052" width="9.875" style="163" customWidth="1"/>
    <col min="2053" max="2053" width="10.125" style="163" customWidth="1"/>
    <col min="2054" max="2054" width="10.375" style="163" customWidth="1"/>
    <col min="2055" max="2055" width="9.875" style="163" customWidth="1"/>
    <col min="2056" max="2056" width="9.375" style="163" customWidth="1"/>
    <col min="2057" max="2304" width="9" style="163"/>
    <col min="2305" max="2305" width="17.375" style="163" customWidth="1"/>
    <col min="2306" max="2306" width="9.875" style="163" customWidth="1"/>
    <col min="2307" max="2307" width="9.375" style="163" customWidth="1"/>
    <col min="2308" max="2308" width="9.875" style="163" customWidth="1"/>
    <col min="2309" max="2309" width="10.125" style="163" customWidth="1"/>
    <col min="2310" max="2310" width="10.375" style="163" customWidth="1"/>
    <col min="2311" max="2311" width="9.875" style="163" customWidth="1"/>
    <col min="2312" max="2312" width="9.375" style="163" customWidth="1"/>
    <col min="2313" max="2560" width="9" style="163"/>
    <col min="2561" max="2561" width="17.375" style="163" customWidth="1"/>
    <col min="2562" max="2562" width="9.875" style="163" customWidth="1"/>
    <col min="2563" max="2563" width="9.375" style="163" customWidth="1"/>
    <col min="2564" max="2564" width="9.875" style="163" customWidth="1"/>
    <col min="2565" max="2565" width="10.125" style="163" customWidth="1"/>
    <col min="2566" max="2566" width="10.375" style="163" customWidth="1"/>
    <col min="2567" max="2567" width="9.875" style="163" customWidth="1"/>
    <col min="2568" max="2568" width="9.375" style="163" customWidth="1"/>
    <col min="2569" max="2816" width="9" style="163"/>
    <col min="2817" max="2817" width="17.375" style="163" customWidth="1"/>
    <col min="2818" max="2818" width="9.875" style="163" customWidth="1"/>
    <col min="2819" max="2819" width="9.375" style="163" customWidth="1"/>
    <col min="2820" max="2820" width="9.875" style="163" customWidth="1"/>
    <col min="2821" max="2821" width="10.125" style="163" customWidth="1"/>
    <col min="2822" max="2822" width="10.375" style="163" customWidth="1"/>
    <col min="2823" max="2823" width="9.875" style="163" customWidth="1"/>
    <col min="2824" max="2824" width="9.375" style="163" customWidth="1"/>
    <col min="2825" max="3072" width="9" style="163"/>
    <col min="3073" max="3073" width="17.375" style="163" customWidth="1"/>
    <col min="3074" max="3074" width="9.875" style="163" customWidth="1"/>
    <col min="3075" max="3075" width="9.375" style="163" customWidth="1"/>
    <col min="3076" max="3076" width="9.875" style="163" customWidth="1"/>
    <col min="3077" max="3077" width="10.125" style="163" customWidth="1"/>
    <col min="3078" max="3078" width="10.375" style="163" customWidth="1"/>
    <col min="3079" max="3079" width="9.875" style="163" customWidth="1"/>
    <col min="3080" max="3080" width="9.375" style="163" customWidth="1"/>
    <col min="3081" max="3328" width="9" style="163"/>
    <col min="3329" max="3329" width="17.375" style="163" customWidth="1"/>
    <col min="3330" max="3330" width="9.875" style="163" customWidth="1"/>
    <col min="3331" max="3331" width="9.375" style="163" customWidth="1"/>
    <col min="3332" max="3332" width="9.875" style="163" customWidth="1"/>
    <col min="3333" max="3333" width="10.125" style="163" customWidth="1"/>
    <col min="3334" max="3334" width="10.375" style="163" customWidth="1"/>
    <col min="3335" max="3335" width="9.875" style="163" customWidth="1"/>
    <col min="3336" max="3336" width="9.375" style="163" customWidth="1"/>
    <col min="3337" max="3584" width="9" style="163"/>
    <col min="3585" max="3585" width="17.375" style="163" customWidth="1"/>
    <col min="3586" max="3586" width="9.875" style="163" customWidth="1"/>
    <col min="3587" max="3587" width="9.375" style="163" customWidth="1"/>
    <col min="3588" max="3588" width="9.875" style="163" customWidth="1"/>
    <col min="3589" max="3589" width="10.125" style="163" customWidth="1"/>
    <col min="3590" max="3590" width="10.375" style="163" customWidth="1"/>
    <col min="3591" max="3591" width="9.875" style="163" customWidth="1"/>
    <col min="3592" max="3592" width="9.375" style="163" customWidth="1"/>
    <col min="3593" max="3840" width="9" style="163"/>
    <col min="3841" max="3841" width="17.375" style="163" customWidth="1"/>
    <col min="3842" max="3842" width="9.875" style="163" customWidth="1"/>
    <col min="3843" max="3843" width="9.375" style="163" customWidth="1"/>
    <col min="3844" max="3844" width="9.875" style="163" customWidth="1"/>
    <col min="3845" max="3845" width="10.125" style="163" customWidth="1"/>
    <col min="3846" max="3846" width="10.375" style="163" customWidth="1"/>
    <col min="3847" max="3847" width="9.875" style="163" customWidth="1"/>
    <col min="3848" max="3848" width="9.375" style="163" customWidth="1"/>
    <col min="3849" max="4096" width="9" style="163"/>
    <col min="4097" max="4097" width="17.375" style="163" customWidth="1"/>
    <col min="4098" max="4098" width="9.875" style="163" customWidth="1"/>
    <col min="4099" max="4099" width="9.375" style="163" customWidth="1"/>
    <col min="4100" max="4100" width="9.875" style="163" customWidth="1"/>
    <col min="4101" max="4101" width="10.125" style="163" customWidth="1"/>
    <col min="4102" max="4102" width="10.375" style="163" customWidth="1"/>
    <col min="4103" max="4103" width="9.875" style="163" customWidth="1"/>
    <col min="4104" max="4104" width="9.375" style="163" customWidth="1"/>
    <col min="4105" max="4352" width="9" style="163"/>
    <col min="4353" max="4353" width="17.375" style="163" customWidth="1"/>
    <col min="4354" max="4354" width="9.875" style="163" customWidth="1"/>
    <col min="4355" max="4355" width="9.375" style="163" customWidth="1"/>
    <col min="4356" max="4356" width="9.875" style="163" customWidth="1"/>
    <col min="4357" max="4357" width="10.125" style="163" customWidth="1"/>
    <col min="4358" max="4358" width="10.375" style="163" customWidth="1"/>
    <col min="4359" max="4359" width="9.875" style="163" customWidth="1"/>
    <col min="4360" max="4360" width="9.375" style="163" customWidth="1"/>
    <col min="4361" max="4608" width="9" style="163"/>
    <col min="4609" max="4609" width="17.375" style="163" customWidth="1"/>
    <col min="4610" max="4610" width="9.875" style="163" customWidth="1"/>
    <col min="4611" max="4611" width="9.375" style="163" customWidth="1"/>
    <col min="4612" max="4612" width="9.875" style="163" customWidth="1"/>
    <col min="4613" max="4613" width="10.125" style="163" customWidth="1"/>
    <col min="4614" max="4614" width="10.375" style="163" customWidth="1"/>
    <col min="4615" max="4615" width="9.875" style="163" customWidth="1"/>
    <col min="4616" max="4616" width="9.375" style="163" customWidth="1"/>
    <col min="4617" max="4864" width="9" style="163"/>
    <col min="4865" max="4865" width="17.375" style="163" customWidth="1"/>
    <col min="4866" max="4866" width="9.875" style="163" customWidth="1"/>
    <col min="4867" max="4867" width="9.375" style="163" customWidth="1"/>
    <col min="4868" max="4868" width="9.875" style="163" customWidth="1"/>
    <col min="4869" max="4869" width="10.125" style="163" customWidth="1"/>
    <col min="4870" max="4870" width="10.375" style="163" customWidth="1"/>
    <col min="4871" max="4871" width="9.875" style="163" customWidth="1"/>
    <col min="4872" max="4872" width="9.375" style="163" customWidth="1"/>
    <col min="4873" max="5120" width="9" style="163"/>
    <col min="5121" max="5121" width="17.375" style="163" customWidth="1"/>
    <col min="5122" max="5122" width="9.875" style="163" customWidth="1"/>
    <col min="5123" max="5123" width="9.375" style="163" customWidth="1"/>
    <col min="5124" max="5124" width="9.875" style="163" customWidth="1"/>
    <col min="5125" max="5125" width="10.125" style="163" customWidth="1"/>
    <col min="5126" max="5126" width="10.375" style="163" customWidth="1"/>
    <col min="5127" max="5127" width="9.875" style="163" customWidth="1"/>
    <col min="5128" max="5128" width="9.375" style="163" customWidth="1"/>
    <col min="5129" max="5376" width="9" style="163"/>
    <col min="5377" max="5377" width="17.375" style="163" customWidth="1"/>
    <col min="5378" max="5378" width="9.875" style="163" customWidth="1"/>
    <col min="5379" max="5379" width="9.375" style="163" customWidth="1"/>
    <col min="5380" max="5380" width="9.875" style="163" customWidth="1"/>
    <col min="5381" max="5381" width="10.125" style="163" customWidth="1"/>
    <col min="5382" max="5382" width="10.375" style="163" customWidth="1"/>
    <col min="5383" max="5383" width="9.875" style="163" customWidth="1"/>
    <col min="5384" max="5384" width="9.375" style="163" customWidth="1"/>
    <col min="5385" max="5632" width="9" style="163"/>
    <col min="5633" max="5633" width="17.375" style="163" customWidth="1"/>
    <col min="5634" max="5634" width="9.875" style="163" customWidth="1"/>
    <col min="5635" max="5635" width="9.375" style="163" customWidth="1"/>
    <col min="5636" max="5636" width="9.875" style="163" customWidth="1"/>
    <col min="5637" max="5637" width="10.125" style="163" customWidth="1"/>
    <col min="5638" max="5638" width="10.375" style="163" customWidth="1"/>
    <col min="5639" max="5639" width="9.875" style="163" customWidth="1"/>
    <col min="5640" max="5640" width="9.375" style="163" customWidth="1"/>
    <col min="5641" max="5888" width="9" style="163"/>
    <col min="5889" max="5889" width="17.375" style="163" customWidth="1"/>
    <col min="5890" max="5890" width="9.875" style="163" customWidth="1"/>
    <col min="5891" max="5891" width="9.375" style="163" customWidth="1"/>
    <col min="5892" max="5892" width="9.875" style="163" customWidth="1"/>
    <col min="5893" max="5893" width="10.125" style="163" customWidth="1"/>
    <col min="5894" max="5894" width="10.375" style="163" customWidth="1"/>
    <col min="5895" max="5895" width="9.875" style="163" customWidth="1"/>
    <col min="5896" max="5896" width="9.375" style="163" customWidth="1"/>
    <col min="5897" max="6144" width="9" style="163"/>
    <col min="6145" max="6145" width="17.375" style="163" customWidth="1"/>
    <col min="6146" max="6146" width="9.875" style="163" customWidth="1"/>
    <col min="6147" max="6147" width="9.375" style="163" customWidth="1"/>
    <col min="6148" max="6148" width="9.875" style="163" customWidth="1"/>
    <col min="6149" max="6149" width="10.125" style="163" customWidth="1"/>
    <col min="6150" max="6150" width="10.375" style="163" customWidth="1"/>
    <col min="6151" max="6151" width="9.875" style="163" customWidth="1"/>
    <col min="6152" max="6152" width="9.375" style="163" customWidth="1"/>
    <col min="6153" max="6400" width="9" style="163"/>
    <col min="6401" max="6401" width="17.375" style="163" customWidth="1"/>
    <col min="6402" max="6402" width="9.875" style="163" customWidth="1"/>
    <col min="6403" max="6403" width="9.375" style="163" customWidth="1"/>
    <col min="6404" max="6404" width="9.875" style="163" customWidth="1"/>
    <col min="6405" max="6405" width="10.125" style="163" customWidth="1"/>
    <col min="6406" max="6406" width="10.375" style="163" customWidth="1"/>
    <col min="6407" max="6407" width="9.875" style="163" customWidth="1"/>
    <col min="6408" max="6408" width="9.375" style="163" customWidth="1"/>
    <col min="6409" max="6656" width="9" style="163"/>
    <col min="6657" max="6657" width="17.375" style="163" customWidth="1"/>
    <col min="6658" max="6658" width="9.875" style="163" customWidth="1"/>
    <col min="6659" max="6659" width="9.375" style="163" customWidth="1"/>
    <col min="6660" max="6660" width="9.875" style="163" customWidth="1"/>
    <col min="6661" max="6661" width="10.125" style="163" customWidth="1"/>
    <col min="6662" max="6662" width="10.375" style="163" customWidth="1"/>
    <col min="6663" max="6663" width="9.875" style="163" customWidth="1"/>
    <col min="6664" max="6664" width="9.375" style="163" customWidth="1"/>
    <col min="6665" max="6912" width="9" style="163"/>
    <col min="6913" max="6913" width="17.375" style="163" customWidth="1"/>
    <col min="6914" max="6914" width="9.875" style="163" customWidth="1"/>
    <col min="6915" max="6915" width="9.375" style="163" customWidth="1"/>
    <col min="6916" max="6916" width="9.875" style="163" customWidth="1"/>
    <col min="6917" max="6917" width="10.125" style="163" customWidth="1"/>
    <col min="6918" max="6918" width="10.375" style="163" customWidth="1"/>
    <col min="6919" max="6919" width="9.875" style="163" customWidth="1"/>
    <col min="6920" max="6920" width="9.375" style="163" customWidth="1"/>
    <col min="6921" max="7168" width="9" style="163"/>
    <col min="7169" max="7169" width="17.375" style="163" customWidth="1"/>
    <col min="7170" max="7170" width="9.875" style="163" customWidth="1"/>
    <col min="7171" max="7171" width="9.375" style="163" customWidth="1"/>
    <col min="7172" max="7172" width="9.875" style="163" customWidth="1"/>
    <col min="7173" max="7173" width="10.125" style="163" customWidth="1"/>
    <col min="7174" max="7174" width="10.375" style="163" customWidth="1"/>
    <col min="7175" max="7175" width="9.875" style="163" customWidth="1"/>
    <col min="7176" max="7176" width="9.375" style="163" customWidth="1"/>
    <col min="7177" max="7424" width="9" style="163"/>
    <col min="7425" max="7425" width="17.375" style="163" customWidth="1"/>
    <col min="7426" max="7426" width="9.875" style="163" customWidth="1"/>
    <col min="7427" max="7427" width="9.375" style="163" customWidth="1"/>
    <col min="7428" max="7428" width="9.875" style="163" customWidth="1"/>
    <col min="7429" max="7429" width="10.125" style="163" customWidth="1"/>
    <col min="7430" max="7430" width="10.375" style="163" customWidth="1"/>
    <col min="7431" max="7431" width="9.875" style="163" customWidth="1"/>
    <col min="7432" max="7432" width="9.375" style="163" customWidth="1"/>
    <col min="7433" max="7680" width="9" style="163"/>
    <col min="7681" max="7681" width="17.375" style="163" customWidth="1"/>
    <col min="7682" max="7682" width="9.875" style="163" customWidth="1"/>
    <col min="7683" max="7683" width="9.375" style="163" customWidth="1"/>
    <col min="7684" max="7684" width="9.875" style="163" customWidth="1"/>
    <col min="7685" max="7685" width="10.125" style="163" customWidth="1"/>
    <col min="7686" max="7686" width="10.375" style="163" customWidth="1"/>
    <col min="7687" max="7687" width="9.875" style="163" customWidth="1"/>
    <col min="7688" max="7688" width="9.375" style="163" customWidth="1"/>
    <col min="7689" max="7936" width="9" style="163"/>
    <col min="7937" max="7937" width="17.375" style="163" customWidth="1"/>
    <col min="7938" max="7938" width="9.875" style="163" customWidth="1"/>
    <col min="7939" max="7939" width="9.375" style="163" customWidth="1"/>
    <col min="7940" max="7940" width="9.875" style="163" customWidth="1"/>
    <col min="7941" max="7941" width="10.125" style="163" customWidth="1"/>
    <col min="7942" max="7942" width="10.375" style="163" customWidth="1"/>
    <col min="7943" max="7943" width="9.875" style="163" customWidth="1"/>
    <col min="7944" max="7944" width="9.375" style="163" customWidth="1"/>
    <col min="7945" max="8192" width="9" style="163"/>
    <col min="8193" max="8193" width="17.375" style="163" customWidth="1"/>
    <col min="8194" max="8194" width="9.875" style="163" customWidth="1"/>
    <col min="8195" max="8195" width="9.375" style="163" customWidth="1"/>
    <col min="8196" max="8196" width="9.875" style="163" customWidth="1"/>
    <col min="8197" max="8197" width="10.125" style="163" customWidth="1"/>
    <col min="8198" max="8198" width="10.375" style="163" customWidth="1"/>
    <col min="8199" max="8199" width="9.875" style="163" customWidth="1"/>
    <col min="8200" max="8200" width="9.375" style="163" customWidth="1"/>
    <col min="8201" max="8448" width="9" style="163"/>
    <col min="8449" max="8449" width="17.375" style="163" customWidth="1"/>
    <col min="8450" max="8450" width="9.875" style="163" customWidth="1"/>
    <col min="8451" max="8451" width="9.375" style="163" customWidth="1"/>
    <col min="8452" max="8452" width="9.875" style="163" customWidth="1"/>
    <col min="8453" max="8453" width="10.125" style="163" customWidth="1"/>
    <col min="8454" max="8454" width="10.375" style="163" customWidth="1"/>
    <col min="8455" max="8455" width="9.875" style="163" customWidth="1"/>
    <col min="8456" max="8456" width="9.375" style="163" customWidth="1"/>
    <col min="8457" max="8704" width="9" style="163"/>
    <col min="8705" max="8705" width="17.375" style="163" customWidth="1"/>
    <col min="8706" max="8706" width="9.875" style="163" customWidth="1"/>
    <col min="8707" max="8707" width="9.375" style="163" customWidth="1"/>
    <col min="8708" max="8708" width="9.875" style="163" customWidth="1"/>
    <col min="8709" max="8709" width="10.125" style="163" customWidth="1"/>
    <col min="8710" max="8710" width="10.375" style="163" customWidth="1"/>
    <col min="8711" max="8711" width="9.875" style="163" customWidth="1"/>
    <col min="8712" max="8712" width="9.375" style="163" customWidth="1"/>
    <col min="8713" max="8960" width="9" style="163"/>
    <col min="8961" max="8961" width="17.375" style="163" customWidth="1"/>
    <col min="8962" max="8962" width="9.875" style="163" customWidth="1"/>
    <col min="8963" max="8963" width="9.375" style="163" customWidth="1"/>
    <col min="8964" max="8964" width="9.875" style="163" customWidth="1"/>
    <col min="8965" max="8965" width="10.125" style="163" customWidth="1"/>
    <col min="8966" max="8966" width="10.375" style="163" customWidth="1"/>
    <col min="8967" max="8967" width="9.875" style="163" customWidth="1"/>
    <col min="8968" max="8968" width="9.375" style="163" customWidth="1"/>
    <col min="8969" max="9216" width="9" style="163"/>
    <col min="9217" max="9217" width="17.375" style="163" customWidth="1"/>
    <col min="9218" max="9218" width="9.875" style="163" customWidth="1"/>
    <col min="9219" max="9219" width="9.375" style="163" customWidth="1"/>
    <col min="9220" max="9220" width="9.875" style="163" customWidth="1"/>
    <col min="9221" max="9221" width="10.125" style="163" customWidth="1"/>
    <col min="9222" max="9222" width="10.375" style="163" customWidth="1"/>
    <col min="9223" max="9223" width="9.875" style="163" customWidth="1"/>
    <col min="9224" max="9224" width="9.375" style="163" customWidth="1"/>
    <col min="9225" max="9472" width="9" style="163"/>
    <col min="9473" max="9473" width="17.375" style="163" customWidth="1"/>
    <col min="9474" max="9474" width="9.875" style="163" customWidth="1"/>
    <col min="9475" max="9475" width="9.375" style="163" customWidth="1"/>
    <col min="9476" max="9476" width="9.875" style="163" customWidth="1"/>
    <col min="9477" max="9477" width="10.125" style="163" customWidth="1"/>
    <col min="9478" max="9478" width="10.375" style="163" customWidth="1"/>
    <col min="9479" max="9479" width="9.875" style="163" customWidth="1"/>
    <col min="9480" max="9480" width="9.375" style="163" customWidth="1"/>
    <col min="9481" max="9728" width="9" style="163"/>
    <col min="9729" max="9729" width="17.375" style="163" customWidth="1"/>
    <col min="9730" max="9730" width="9.875" style="163" customWidth="1"/>
    <col min="9731" max="9731" width="9.375" style="163" customWidth="1"/>
    <col min="9732" max="9732" width="9.875" style="163" customWidth="1"/>
    <col min="9733" max="9733" width="10.125" style="163" customWidth="1"/>
    <col min="9734" max="9734" width="10.375" style="163" customWidth="1"/>
    <col min="9735" max="9735" width="9.875" style="163" customWidth="1"/>
    <col min="9736" max="9736" width="9.375" style="163" customWidth="1"/>
    <col min="9737" max="9984" width="9" style="163"/>
    <col min="9985" max="9985" width="17.375" style="163" customWidth="1"/>
    <col min="9986" max="9986" width="9.875" style="163" customWidth="1"/>
    <col min="9987" max="9987" width="9.375" style="163" customWidth="1"/>
    <col min="9988" max="9988" width="9.875" style="163" customWidth="1"/>
    <col min="9989" max="9989" width="10.125" style="163" customWidth="1"/>
    <col min="9990" max="9990" width="10.375" style="163" customWidth="1"/>
    <col min="9991" max="9991" width="9.875" style="163" customWidth="1"/>
    <col min="9992" max="9992" width="9.375" style="163" customWidth="1"/>
    <col min="9993" max="10240" width="9" style="163"/>
    <col min="10241" max="10241" width="17.375" style="163" customWidth="1"/>
    <col min="10242" max="10242" width="9.875" style="163" customWidth="1"/>
    <col min="10243" max="10243" width="9.375" style="163" customWidth="1"/>
    <col min="10244" max="10244" width="9.875" style="163" customWidth="1"/>
    <col min="10245" max="10245" width="10.125" style="163" customWidth="1"/>
    <col min="10246" max="10246" width="10.375" style="163" customWidth="1"/>
    <col min="10247" max="10247" width="9.875" style="163" customWidth="1"/>
    <col min="10248" max="10248" width="9.375" style="163" customWidth="1"/>
    <col min="10249" max="10496" width="9" style="163"/>
    <col min="10497" max="10497" width="17.375" style="163" customWidth="1"/>
    <col min="10498" max="10498" width="9.875" style="163" customWidth="1"/>
    <col min="10499" max="10499" width="9.375" style="163" customWidth="1"/>
    <col min="10500" max="10500" width="9.875" style="163" customWidth="1"/>
    <col min="10501" max="10501" width="10.125" style="163" customWidth="1"/>
    <col min="10502" max="10502" width="10.375" style="163" customWidth="1"/>
    <col min="10503" max="10503" width="9.875" style="163" customWidth="1"/>
    <col min="10504" max="10504" width="9.375" style="163" customWidth="1"/>
    <col min="10505" max="10752" width="9" style="163"/>
    <col min="10753" max="10753" width="17.375" style="163" customWidth="1"/>
    <col min="10754" max="10754" width="9.875" style="163" customWidth="1"/>
    <col min="10755" max="10755" width="9.375" style="163" customWidth="1"/>
    <col min="10756" max="10756" width="9.875" style="163" customWidth="1"/>
    <col min="10757" max="10757" width="10.125" style="163" customWidth="1"/>
    <col min="10758" max="10758" width="10.375" style="163" customWidth="1"/>
    <col min="10759" max="10759" width="9.875" style="163" customWidth="1"/>
    <col min="10760" max="10760" width="9.375" style="163" customWidth="1"/>
    <col min="10761" max="11008" width="9" style="163"/>
    <col min="11009" max="11009" width="17.375" style="163" customWidth="1"/>
    <col min="11010" max="11010" width="9.875" style="163" customWidth="1"/>
    <col min="11011" max="11011" width="9.375" style="163" customWidth="1"/>
    <col min="11012" max="11012" width="9.875" style="163" customWidth="1"/>
    <col min="11013" max="11013" width="10.125" style="163" customWidth="1"/>
    <col min="11014" max="11014" width="10.375" style="163" customWidth="1"/>
    <col min="11015" max="11015" width="9.875" style="163" customWidth="1"/>
    <col min="11016" max="11016" width="9.375" style="163" customWidth="1"/>
    <col min="11017" max="11264" width="9" style="163"/>
    <col min="11265" max="11265" width="17.375" style="163" customWidth="1"/>
    <col min="11266" max="11266" width="9.875" style="163" customWidth="1"/>
    <col min="11267" max="11267" width="9.375" style="163" customWidth="1"/>
    <col min="11268" max="11268" width="9.875" style="163" customWidth="1"/>
    <col min="11269" max="11269" width="10.125" style="163" customWidth="1"/>
    <col min="11270" max="11270" width="10.375" style="163" customWidth="1"/>
    <col min="11271" max="11271" width="9.875" style="163" customWidth="1"/>
    <col min="11272" max="11272" width="9.375" style="163" customWidth="1"/>
    <col min="11273" max="11520" width="9" style="163"/>
    <col min="11521" max="11521" width="17.375" style="163" customWidth="1"/>
    <col min="11522" max="11522" width="9.875" style="163" customWidth="1"/>
    <col min="11523" max="11523" width="9.375" style="163" customWidth="1"/>
    <col min="11524" max="11524" width="9.875" style="163" customWidth="1"/>
    <col min="11525" max="11525" width="10.125" style="163" customWidth="1"/>
    <col min="11526" max="11526" width="10.375" style="163" customWidth="1"/>
    <col min="11527" max="11527" width="9.875" style="163" customWidth="1"/>
    <col min="11528" max="11528" width="9.375" style="163" customWidth="1"/>
    <col min="11529" max="11776" width="9" style="163"/>
    <col min="11777" max="11777" width="17.375" style="163" customWidth="1"/>
    <col min="11778" max="11778" width="9.875" style="163" customWidth="1"/>
    <col min="11779" max="11779" width="9.375" style="163" customWidth="1"/>
    <col min="11780" max="11780" width="9.875" style="163" customWidth="1"/>
    <col min="11781" max="11781" width="10.125" style="163" customWidth="1"/>
    <col min="11782" max="11782" width="10.375" style="163" customWidth="1"/>
    <col min="11783" max="11783" width="9.875" style="163" customWidth="1"/>
    <col min="11784" max="11784" width="9.375" style="163" customWidth="1"/>
    <col min="11785" max="12032" width="9" style="163"/>
    <col min="12033" max="12033" width="17.375" style="163" customWidth="1"/>
    <col min="12034" max="12034" width="9.875" style="163" customWidth="1"/>
    <col min="12035" max="12035" width="9.375" style="163" customWidth="1"/>
    <col min="12036" max="12036" width="9.875" style="163" customWidth="1"/>
    <col min="12037" max="12037" width="10.125" style="163" customWidth="1"/>
    <col min="12038" max="12038" width="10.375" style="163" customWidth="1"/>
    <col min="12039" max="12039" width="9.875" style="163" customWidth="1"/>
    <col min="12040" max="12040" width="9.375" style="163" customWidth="1"/>
    <col min="12041" max="12288" width="9" style="163"/>
    <col min="12289" max="12289" width="17.375" style="163" customWidth="1"/>
    <col min="12290" max="12290" width="9.875" style="163" customWidth="1"/>
    <col min="12291" max="12291" width="9.375" style="163" customWidth="1"/>
    <col min="12292" max="12292" width="9.875" style="163" customWidth="1"/>
    <col min="12293" max="12293" width="10.125" style="163" customWidth="1"/>
    <col min="12294" max="12294" width="10.375" style="163" customWidth="1"/>
    <col min="12295" max="12295" width="9.875" style="163" customWidth="1"/>
    <col min="12296" max="12296" width="9.375" style="163" customWidth="1"/>
    <col min="12297" max="12544" width="9" style="163"/>
    <col min="12545" max="12545" width="17.375" style="163" customWidth="1"/>
    <col min="12546" max="12546" width="9.875" style="163" customWidth="1"/>
    <col min="12547" max="12547" width="9.375" style="163" customWidth="1"/>
    <col min="12548" max="12548" width="9.875" style="163" customWidth="1"/>
    <col min="12549" max="12549" width="10.125" style="163" customWidth="1"/>
    <col min="12550" max="12550" width="10.375" style="163" customWidth="1"/>
    <col min="12551" max="12551" width="9.875" style="163" customWidth="1"/>
    <col min="12552" max="12552" width="9.375" style="163" customWidth="1"/>
    <col min="12553" max="12800" width="9" style="163"/>
    <col min="12801" max="12801" width="17.375" style="163" customWidth="1"/>
    <col min="12802" max="12802" width="9.875" style="163" customWidth="1"/>
    <col min="12803" max="12803" width="9.375" style="163" customWidth="1"/>
    <col min="12804" max="12804" width="9.875" style="163" customWidth="1"/>
    <col min="12805" max="12805" width="10.125" style="163" customWidth="1"/>
    <col min="12806" max="12806" width="10.375" style="163" customWidth="1"/>
    <col min="12807" max="12807" width="9.875" style="163" customWidth="1"/>
    <col min="12808" max="12808" width="9.375" style="163" customWidth="1"/>
    <col min="12809" max="13056" width="9" style="163"/>
    <col min="13057" max="13057" width="17.375" style="163" customWidth="1"/>
    <col min="13058" max="13058" width="9.875" style="163" customWidth="1"/>
    <col min="13059" max="13059" width="9.375" style="163" customWidth="1"/>
    <col min="13060" max="13060" width="9.875" style="163" customWidth="1"/>
    <col min="13061" max="13061" width="10.125" style="163" customWidth="1"/>
    <col min="13062" max="13062" width="10.375" style="163" customWidth="1"/>
    <col min="13063" max="13063" width="9.875" style="163" customWidth="1"/>
    <col min="13064" max="13064" width="9.375" style="163" customWidth="1"/>
    <col min="13065" max="13312" width="9" style="163"/>
    <col min="13313" max="13313" width="17.375" style="163" customWidth="1"/>
    <col min="13314" max="13314" width="9.875" style="163" customWidth="1"/>
    <col min="13315" max="13315" width="9.375" style="163" customWidth="1"/>
    <col min="13316" max="13316" width="9.875" style="163" customWidth="1"/>
    <col min="13317" max="13317" width="10.125" style="163" customWidth="1"/>
    <col min="13318" max="13318" width="10.375" style="163" customWidth="1"/>
    <col min="13319" max="13319" width="9.875" style="163" customWidth="1"/>
    <col min="13320" max="13320" width="9.375" style="163" customWidth="1"/>
    <col min="13321" max="13568" width="9" style="163"/>
    <col min="13569" max="13569" width="17.375" style="163" customWidth="1"/>
    <col min="13570" max="13570" width="9.875" style="163" customWidth="1"/>
    <col min="13571" max="13571" width="9.375" style="163" customWidth="1"/>
    <col min="13572" max="13572" width="9.875" style="163" customWidth="1"/>
    <col min="13573" max="13573" width="10.125" style="163" customWidth="1"/>
    <col min="13574" max="13574" width="10.375" style="163" customWidth="1"/>
    <col min="13575" max="13575" width="9.875" style="163" customWidth="1"/>
    <col min="13576" max="13576" width="9.375" style="163" customWidth="1"/>
    <col min="13577" max="13824" width="9" style="163"/>
    <col min="13825" max="13825" width="17.375" style="163" customWidth="1"/>
    <col min="13826" max="13826" width="9.875" style="163" customWidth="1"/>
    <col min="13827" max="13827" width="9.375" style="163" customWidth="1"/>
    <col min="13828" max="13828" width="9.875" style="163" customWidth="1"/>
    <col min="13829" max="13829" width="10.125" style="163" customWidth="1"/>
    <col min="13830" max="13830" width="10.375" style="163" customWidth="1"/>
    <col min="13831" max="13831" width="9.875" style="163" customWidth="1"/>
    <col min="13832" max="13832" width="9.375" style="163" customWidth="1"/>
    <col min="13833" max="14080" width="9" style="163"/>
    <col min="14081" max="14081" width="17.375" style="163" customWidth="1"/>
    <col min="14082" max="14082" width="9.875" style="163" customWidth="1"/>
    <col min="14083" max="14083" width="9.375" style="163" customWidth="1"/>
    <col min="14084" max="14084" width="9.875" style="163" customWidth="1"/>
    <col min="14085" max="14085" width="10.125" style="163" customWidth="1"/>
    <col min="14086" max="14086" width="10.375" style="163" customWidth="1"/>
    <col min="14087" max="14087" width="9.875" style="163" customWidth="1"/>
    <col min="14088" max="14088" width="9.375" style="163" customWidth="1"/>
    <col min="14089" max="14336" width="9" style="163"/>
    <col min="14337" max="14337" width="17.375" style="163" customWidth="1"/>
    <col min="14338" max="14338" width="9.875" style="163" customWidth="1"/>
    <col min="14339" max="14339" width="9.375" style="163" customWidth="1"/>
    <col min="14340" max="14340" width="9.875" style="163" customWidth="1"/>
    <col min="14341" max="14341" width="10.125" style="163" customWidth="1"/>
    <col min="14342" max="14342" width="10.375" style="163" customWidth="1"/>
    <col min="14343" max="14343" width="9.875" style="163" customWidth="1"/>
    <col min="14344" max="14344" width="9.375" style="163" customWidth="1"/>
    <col min="14345" max="14592" width="9" style="163"/>
    <col min="14593" max="14593" width="17.375" style="163" customWidth="1"/>
    <col min="14594" max="14594" width="9.875" style="163" customWidth="1"/>
    <col min="14595" max="14595" width="9.375" style="163" customWidth="1"/>
    <col min="14596" max="14596" width="9.875" style="163" customWidth="1"/>
    <col min="14597" max="14597" width="10.125" style="163" customWidth="1"/>
    <col min="14598" max="14598" width="10.375" style="163" customWidth="1"/>
    <col min="14599" max="14599" width="9.875" style="163" customWidth="1"/>
    <col min="14600" max="14600" width="9.375" style="163" customWidth="1"/>
    <col min="14601" max="14848" width="9" style="163"/>
    <col min="14849" max="14849" width="17.375" style="163" customWidth="1"/>
    <col min="14850" max="14850" width="9.875" style="163" customWidth="1"/>
    <col min="14851" max="14851" width="9.375" style="163" customWidth="1"/>
    <col min="14852" max="14852" width="9.875" style="163" customWidth="1"/>
    <col min="14853" max="14853" width="10.125" style="163" customWidth="1"/>
    <col min="14854" max="14854" width="10.375" style="163" customWidth="1"/>
    <col min="14855" max="14855" width="9.875" style="163" customWidth="1"/>
    <col min="14856" max="14856" width="9.375" style="163" customWidth="1"/>
    <col min="14857" max="15104" width="9" style="163"/>
    <col min="15105" max="15105" width="17.375" style="163" customWidth="1"/>
    <col min="15106" max="15106" width="9.875" style="163" customWidth="1"/>
    <col min="15107" max="15107" width="9.375" style="163" customWidth="1"/>
    <col min="15108" max="15108" width="9.875" style="163" customWidth="1"/>
    <col min="15109" max="15109" width="10.125" style="163" customWidth="1"/>
    <col min="15110" max="15110" width="10.375" style="163" customWidth="1"/>
    <col min="15111" max="15111" width="9.875" style="163" customWidth="1"/>
    <col min="15112" max="15112" width="9.375" style="163" customWidth="1"/>
    <col min="15113" max="15360" width="9" style="163"/>
    <col min="15361" max="15361" width="17.375" style="163" customWidth="1"/>
    <col min="15362" max="15362" width="9.875" style="163" customWidth="1"/>
    <col min="15363" max="15363" width="9.375" style="163" customWidth="1"/>
    <col min="15364" max="15364" width="9.875" style="163" customWidth="1"/>
    <col min="15365" max="15365" width="10.125" style="163" customWidth="1"/>
    <col min="15366" max="15366" width="10.375" style="163" customWidth="1"/>
    <col min="15367" max="15367" width="9.875" style="163" customWidth="1"/>
    <col min="15368" max="15368" width="9.375" style="163" customWidth="1"/>
    <col min="15369" max="15616" width="9" style="163"/>
    <col min="15617" max="15617" width="17.375" style="163" customWidth="1"/>
    <col min="15618" max="15618" width="9.875" style="163" customWidth="1"/>
    <col min="15619" max="15619" width="9.375" style="163" customWidth="1"/>
    <col min="15620" max="15620" width="9.875" style="163" customWidth="1"/>
    <col min="15621" max="15621" width="10.125" style="163" customWidth="1"/>
    <col min="15622" max="15622" width="10.375" style="163" customWidth="1"/>
    <col min="15623" max="15623" width="9.875" style="163" customWidth="1"/>
    <col min="15624" max="15624" width="9.375" style="163" customWidth="1"/>
    <col min="15625" max="15872" width="9" style="163"/>
    <col min="15873" max="15873" width="17.375" style="163" customWidth="1"/>
    <col min="15874" max="15874" width="9.875" style="163" customWidth="1"/>
    <col min="15875" max="15875" width="9.375" style="163" customWidth="1"/>
    <col min="15876" max="15876" width="9.875" style="163" customWidth="1"/>
    <col min="15877" max="15877" width="10.125" style="163" customWidth="1"/>
    <col min="15878" max="15878" width="10.375" style="163" customWidth="1"/>
    <col min="15879" max="15879" width="9.875" style="163" customWidth="1"/>
    <col min="15880" max="15880" width="9.375" style="163" customWidth="1"/>
    <col min="15881" max="16128" width="9" style="163"/>
    <col min="16129" max="16129" width="17.375" style="163" customWidth="1"/>
    <col min="16130" max="16130" width="9.875" style="163" customWidth="1"/>
    <col min="16131" max="16131" width="9.375" style="163" customWidth="1"/>
    <col min="16132" max="16132" width="9.875" style="163" customWidth="1"/>
    <col min="16133" max="16133" width="10.125" style="163" customWidth="1"/>
    <col min="16134" max="16134" width="10.375" style="163" customWidth="1"/>
    <col min="16135" max="16135" width="9.875" style="163" customWidth="1"/>
    <col min="16136" max="16136" width="9.375" style="163" customWidth="1"/>
    <col min="16137" max="16384" width="9" style="163"/>
  </cols>
  <sheetData>
    <row r="1" spans="1:9" ht="24" customHeight="1" x14ac:dyDescent="0.15">
      <c r="A1" s="159" t="s">
        <v>93</v>
      </c>
      <c r="B1" s="19"/>
      <c r="C1" s="19"/>
      <c r="D1" s="19"/>
      <c r="E1" s="19"/>
      <c r="F1" s="19"/>
      <c r="G1" s="19"/>
      <c r="H1" s="19"/>
      <c r="I1" s="19"/>
    </row>
    <row r="2" spans="1:9" ht="9" customHeight="1" x14ac:dyDescent="0.2">
      <c r="A2" s="38"/>
      <c r="B2" s="19"/>
      <c r="C2" s="19"/>
      <c r="D2" s="19"/>
      <c r="E2" s="19"/>
      <c r="F2" s="19"/>
      <c r="G2" s="19"/>
      <c r="H2" s="19"/>
      <c r="I2" s="19"/>
    </row>
    <row r="3" spans="1:9" x14ac:dyDescent="0.15">
      <c r="A3" s="37" t="s">
        <v>86</v>
      </c>
      <c r="B3" s="19"/>
      <c r="C3" s="19"/>
      <c r="D3" s="19"/>
      <c r="E3" s="19"/>
      <c r="F3" s="19"/>
      <c r="G3" s="19"/>
      <c r="I3" s="28"/>
    </row>
    <row r="4" spans="1:9" ht="6" customHeight="1" x14ac:dyDescent="0.15">
      <c r="A4" s="37"/>
      <c r="B4" s="19"/>
      <c r="C4" s="19"/>
      <c r="D4" s="19"/>
      <c r="E4" s="19"/>
      <c r="F4" s="19"/>
      <c r="G4" s="19"/>
      <c r="H4" s="36"/>
      <c r="I4" s="36"/>
    </row>
    <row r="5" spans="1:9" s="187" customFormat="1" ht="15" customHeight="1" x14ac:dyDescent="0.4">
      <c r="A5" s="287" t="s">
        <v>85</v>
      </c>
      <c r="B5" s="284" t="s">
        <v>92</v>
      </c>
      <c r="C5" s="284" t="s">
        <v>83</v>
      </c>
      <c r="D5" s="284" t="s">
        <v>82</v>
      </c>
      <c r="E5" s="289" t="s">
        <v>91</v>
      </c>
      <c r="F5" s="291"/>
      <c r="G5" s="291"/>
      <c r="H5" s="250"/>
      <c r="I5" s="250"/>
    </row>
    <row r="6" spans="1:9" s="187" customFormat="1" ht="15" customHeight="1" x14ac:dyDescent="0.4">
      <c r="A6" s="288"/>
      <c r="B6" s="285"/>
      <c r="C6" s="285"/>
      <c r="D6" s="285"/>
      <c r="E6" s="34" t="s">
        <v>78</v>
      </c>
      <c r="F6" s="34" t="s">
        <v>77</v>
      </c>
      <c r="G6" s="251" t="s">
        <v>76</v>
      </c>
      <c r="H6" s="250"/>
      <c r="I6" s="250"/>
    </row>
    <row r="7" spans="1:9" s="187" customFormat="1" ht="9" customHeight="1" x14ac:dyDescent="0.4">
      <c r="A7" s="259"/>
      <c r="B7" s="42"/>
      <c r="C7" s="250"/>
      <c r="D7" s="250"/>
      <c r="E7" s="250"/>
      <c r="F7" s="250"/>
      <c r="G7" s="250"/>
      <c r="H7" s="250"/>
      <c r="I7" s="250"/>
    </row>
    <row r="8" spans="1:9" s="189" customFormat="1" ht="17.100000000000001" customHeight="1" x14ac:dyDescent="0.15">
      <c r="A8" s="256" t="s">
        <v>369</v>
      </c>
      <c r="B8" s="188">
        <v>16</v>
      </c>
      <c r="C8" s="189">
        <v>261</v>
      </c>
      <c r="D8" s="189">
        <v>490</v>
      </c>
      <c r="E8" s="190">
        <v>6926</v>
      </c>
      <c r="F8" s="190">
        <v>3552</v>
      </c>
      <c r="G8" s="190">
        <v>3374</v>
      </c>
      <c r="H8" s="7"/>
      <c r="I8" s="7"/>
    </row>
    <row r="9" spans="1:9" s="189" customFormat="1" ht="17.100000000000001" customHeight="1" x14ac:dyDescent="0.15">
      <c r="A9" s="227">
        <v>29</v>
      </c>
      <c r="B9" s="188">
        <v>16</v>
      </c>
      <c r="C9" s="189">
        <v>258</v>
      </c>
      <c r="D9" s="189">
        <v>494</v>
      </c>
      <c r="E9" s="190">
        <v>6791</v>
      </c>
      <c r="F9" s="190">
        <v>3424</v>
      </c>
      <c r="G9" s="190">
        <v>3367</v>
      </c>
      <c r="H9" s="7"/>
      <c r="I9" s="7"/>
    </row>
    <row r="10" spans="1:9" s="189" customFormat="1" ht="17.100000000000001" customHeight="1" x14ac:dyDescent="0.15">
      <c r="A10" s="227">
        <v>30</v>
      </c>
      <c r="B10" s="188">
        <v>16</v>
      </c>
      <c r="C10" s="189">
        <v>248</v>
      </c>
      <c r="D10" s="189">
        <v>483</v>
      </c>
      <c r="E10" s="190">
        <v>6545</v>
      </c>
      <c r="F10" s="190">
        <v>3293</v>
      </c>
      <c r="G10" s="190">
        <v>3252</v>
      </c>
      <c r="H10" s="7"/>
      <c r="I10" s="7"/>
    </row>
    <row r="11" spans="1:9" s="189" customFormat="1" ht="17.100000000000001" customHeight="1" x14ac:dyDescent="0.15">
      <c r="A11" s="255" t="s">
        <v>90</v>
      </c>
      <c r="B11" s="188">
        <v>16</v>
      </c>
      <c r="C11" s="189">
        <v>250</v>
      </c>
      <c r="D11" s="189">
        <v>489</v>
      </c>
      <c r="E11" s="190">
        <v>6529</v>
      </c>
      <c r="F11" s="190">
        <v>3308</v>
      </c>
      <c r="G11" s="190">
        <v>3221</v>
      </c>
      <c r="H11" s="7"/>
      <c r="I11" s="7"/>
    </row>
    <row r="12" spans="1:9" s="189" customFormat="1" ht="16.5" customHeight="1" x14ac:dyDescent="0.15">
      <c r="A12" s="227">
        <v>2</v>
      </c>
      <c r="B12" s="188">
        <v>16</v>
      </c>
      <c r="C12" s="189">
        <v>250</v>
      </c>
      <c r="D12" s="189">
        <v>482</v>
      </c>
      <c r="E12" s="190">
        <v>6422</v>
      </c>
      <c r="F12" s="190">
        <v>3303</v>
      </c>
      <c r="G12" s="190">
        <v>3119</v>
      </c>
      <c r="H12" s="7"/>
      <c r="I12" s="7"/>
    </row>
    <row r="13" spans="1:9" s="189" customFormat="1" ht="16.5" customHeight="1" x14ac:dyDescent="0.15">
      <c r="A13" s="227">
        <v>3</v>
      </c>
      <c r="B13" s="188">
        <v>16</v>
      </c>
      <c r="C13" s="189">
        <v>248</v>
      </c>
      <c r="D13" s="189">
        <v>475</v>
      </c>
      <c r="E13" s="190">
        <v>6384</v>
      </c>
      <c r="F13" s="190">
        <v>3302</v>
      </c>
      <c r="G13" s="190">
        <v>3082</v>
      </c>
      <c r="H13" s="7"/>
      <c r="I13" s="7"/>
    </row>
    <row r="14" spans="1:9" s="189" customFormat="1" ht="16.5" customHeight="1" x14ac:dyDescent="0.15">
      <c r="A14" s="227">
        <v>4</v>
      </c>
      <c r="B14" s="188">
        <v>16</v>
      </c>
      <c r="C14" s="189">
        <v>251</v>
      </c>
      <c r="D14" s="189">
        <v>479</v>
      </c>
      <c r="E14" s="190">
        <v>6337</v>
      </c>
      <c r="F14" s="190">
        <v>3284</v>
      </c>
      <c r="G14" s="190">
        <v>3053</v>
      </c>
      <c r="H14" s="7"/>
      <c r="I14" s="7"/>
    </row>
    <row r="15" spans="1:9" ht="16.5" customHeight="1" x14ac:dyDescent="0.15">
      <c r="A15" s="7"/>
      <c r="B15" s="6"/>
      <c r="C15" s="7"/>
      <c r="D15" s="7"/>
      <c r="E15" s="7"/>
      <c r="F15" s="7"/>
      <c r="G15" s="7"/>
      <c r="H15" s="7"/>
      <c r="I15" s="7"/>
    </row>
    <row r="16" spans="1:9" ht="16.5" customHeight="1" x14ac:dyDescent="0.15">
      <c r="A16" s="30" t="s">
        <v>403</v>
      </c>
      <c r="B16" s="41"/>
      <c r="C16" s="27"/>
      <c r="D16" s="27"/>
      <c r="E16" s="27"/>
      <c r="F16" s="27"/>
      <c r="G16" s="27"/>
      <c r="H16" s="27"/>
      <c r="I16" s="27"/>
    </row>
    <row r="17" spans="1:9" s="187" customFormat="1" x14ac:dyDescent="0.15">
      <c r="A17" s="40" t="s">
        <v>89</v>
      </c>
      <c r="B17" s="28">
        <v>1</v>
      </c>
      <c r="C17" s="28">
        <v>12</v>
      </c>
      <c r="D17" s="28">
        <v>24</v>
      </c>
      <c r="E17" s="28">
        <v>404</v>
      </c>
      <c r="F17" s="28">
        <v>199</v>
      </c>
      <c r="G17" s="28">
        <v>205</v>
      </c>
      <c r="H17" s="27"/>
      <c r="I17" s="27"/>
    </row>
    <row r="18" spans="1:9" s="193" customFormat="1" x14ac:dyDescent="0.15">
      <c r="A18" s="39"/>
      <c r="B18" s="191"/>
      <c r="C18" s="192"/>
      <c r="D18" s="192"/>
      <c r="E18" s="192"/>
      <c r="F18" s="192"/>
      <c r="G18" s="192"/>
      <c r="H18" s="27"/>
      <c r="I18" s="27"/>
    </row>
    <row r="19" spans="1:9" x14ac:dyDescent="0.15">
      <c r="A19" s="7" t="s">
        <v>88</v>
      </c>
      <c r="B19" s="20"/>
      <c r="C19" s="20"/>
      <c r="D19" s="20"/>
      <c r="E19" s="20"/>
      <c r="F19" s="20"/>
      <c r="G19" s="20"/>
      <c r="H19" s="7"/>
      <c r="I19" s="7"/>
    </row>
    <row r="20" spans="1:9" x14ac:dyDescent="0.15">
      <c r="A20" s="137" t="s">
        <v>368</v>
      </c>
    </row>
  </sheetData>
  <mergeCells count="5">
    <mergeCell ref="E5:G5"/>
    <mergeCell ref="A5:A6"/>
    <mergeCell ref="B5:B6"/>
    <mergeCell ref="C5:C6"/>
    <mergeCell ref="D5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D24" sqref="D24"/>
    </sheetView>
  </sheetViews>
  <sheetFormatPr defaultRowHeight="13.5" x14ac:dyDescent="0.15"/>
  <cols>
    <col min="1" max="1" width="17.625" style="163" customWidth="1"/>
    <col min="2" max="6" width="10.625" style="163" customWidth="1"/>
    <col min="7" max="256" width="9" style="163"/>
    <col min="257" max="257" width="17.625" style="163" customWidth="1"/>
    <col min="258" max="262" width="10.625" style="163" customWidth="1"/>
    <col min="263" max="512" width="9" style="163"/>
    <col min="513" max="513" width="17.625" style="163" customWidth="1"/>
    <col min="514" max="518" width="10.625" style="163" customWidth="1"/>
    <col min="519" max="768" width="9" style="163"/>
    <col min="769" max="769" width="17.625" style="163" customWidth="1"/>
    <col min="770" max="774" width="10.625" style="163" customWidth="1"/>
    <col min="775" max="1024" width="9" style="163"/>
    <col min="1025" max="1025" width="17.625" style="163" customWidth="1"/>
    <col min="1026" max="1030" width="10.625" style="163" customWidth="1"/>
    <col min="1031" max="1280" width="9" style="163"/>
    <col min="1281" max="1281" width="17.625" style="163" customWidth="1"/>
    <col min="1282" max="1286" width="10.625" style="163" customWidth="1"/>
    <col min="1287" max="1536" width="9" style="163"/>
    <col min="1537" max="1537" width="17.625" style="163" customWidth="1"/>
    <col min="1538" max="1542" width="10.625" style="163" customWidth="1"/>
    <col min="1543" max="1792" width="9" style="163"/>
    <col min="1793" max="1793" width="17.625" style="163" customWidth="1"/>
    <col min="1794" max="1798" width="10.625" style="163" customWidth="1"/>
    <col min="1799" max="2048" width="9" style="163"/>
    <col min="2049" max="2049" width="17.625" style="163" customWidth="1"/>
    <col min="2050" max="2054" width="10.625" style="163" customWidth="1"/>
    <col min="2055" max="2304" width="9" style="163"/>
    <col min="2305" max="2305" width="17.625" style="163" customWidth="1"/>
    <col min="2306" max="2310" width="10.625" style="163" customWidth="1"/>
    <col min="2311" max="2560" width="9" style="163"/>
    <col min="2561" max="2561" width="17.625" style="163" customWidth="1"/>
    <col min="2562" max="2566" width="10.625" style="163" customWidth="1"/>
    <col min="2567" max="2816" width="9" style="163"/>
    <col min="2817" max="2817" width="17.625" style="163" customWidth="1"/>
    <col min="2818" max="2822" width="10.625" style="163" customWidth="1"/>
    <col min="2823" max="3072" width="9" style="163"/>
    <col min="3073" max="3073" width="17.625" style="163" customWidth="1"/>
    <col min="3074" max="3078" width="10.625" style="163" customWidth="1"/>
    <col min="3079" max="3328" width="9" style="163"/>
    <col min="3329" max="3329" width="17.625" style="163" customWidth="1"/>
    <col min="3330" max="3334" width="10.625" style="163" customWidth="1"/>
    <col min="3335" max="3584" width="9" style="163"/>
    <col min="3585" max="3585" width="17.625" style="163" customWidth="1"/>
    <col min="3586" max="3590" width="10.625" style="163" customWidth="1"/>
    <col min="3591" max="3840" width="9" style="163"/>
    <col min="3841" max="3841" width="17.625" style="163" customWidth="1"/>
    <col min="3842" max="3846" width="10.625" style="163" customWidth="1"/>
    <col min="3847" max="4096" width="9" style="163"/>
    <col min="4097" max="4097" width="17.625" style="163" customWidth="1"/>
    <col min="4098" max="4102" width="10.625" style="163" customWidth="1"/>
    <col min="4103" max="4352" width="9" style="163"/>
    <col min="4353" max="4353" width="17.625" style="163" customWidth="1"/>
    <col min="4354" max="4358" width="10.625" style="163" customWidth="1"/>
    <col min="4359" max="4608" width="9" style="163"/>
    <col min="4609" max="4609" width="17.625" style="163" customWidth="1"/>
    <col min="4610" max="4614" width="10.625" style="163" customWidth="1"/>
    <col min="4615" max="4864" width="9" style="163"/>
    <col min="4865" max="4865" width="17.625" style="163" customWidth="1"/>
    <col min="4866" max="4870" width="10.625" style="163" customWidth="1"/>
    <col min="4871" max="5120" width="9" style="163"/>
    <col min="5121" max="5121" width="17.625" style="163" customWidth="1"/>
    <col min="5122" max="5126" width="10.625" style="163" customWidth="1"/>
    <col min="5127" max="5376" width="9" style="163"/>
    <col min="5377" max="5377" width="17.625" style="163" customWidth="1"/>
    <col min="5378" max="5382" width="10.625" style="163" customWidth="1"/>
    <col min="5383" max="5632" width="9" style="163"/>
    <col min="5633" max="5633" width="17.625" style="163" customWidth="1"/>
    <col min="5634" max="5638" width="10.625" style="163" customWidth="1"/>
    <col min="5639" max="5888" width="9" style="163"/>
    <col min="5889" max="5889" width="17.625" style="163" customWidth="1"/>
    <col min="5890" max="5894" width="10.625" style="163" customWidth="1"/>
    <col min="5895" max="6144" width="9" style="163"/>
    <col min="6145" max="6145" width="17.625" style="163" customWidth="1"/>
    <col min="6146" max="6150" width="10.625" style="163" customWidth="1"/>
    <col min="6151" max="6400" width="9" style="163"/>
    <col min="6401" max="6401" width="17.625" style="163" customWidth="1"/>
    <col min="6402" max="6406" width="10.625" style="163" customWidth="1"/>
    <col min="6407" max="6656" width="9" style="163"/>
    <col min="6657" max="6657" width="17.625" style="163" customWidth="1"/>
    <col min="6658" max="6662" width="10.625" style="163" customWidth="1"/>
    <col min="6663" max="6912" width="9" style="163"/>
    <col min="6913" max="6913" width="17.625" style="163" customWidth="1"/>
    <col min="6914" max="6918" width="10.625" style="163" customWidth="1"/>
    <col min="6919" max="7168" width="9" style="163"/>
    <col min="7169" max="7169" width="17.625" style="163" customWidth="1"/>
    <col min="7170" max="7174" width="10.625" style="163" customWidth="1"/>
    <col min="7175" max="7424" width="9" style="163"/>
    <col min="7425" max="7425" width="17.625" style="163" customWidth="1"/>
    <col min="7426" max="7430" width="10.625" style="163" customWidth="1"/>
    <col min="7431" max="7680" width="9" style="163"/>
    <col min="7681" max="7681" width="17.625" style="163" customWidth="1"/>
    <col min="7682" max="7686" width="10.625" style="163" customWidth="1"/>
    <col min="7687" max="7936" width="9" style="163"/>
    <col min="7937" max="7937" width="17.625" style="163" customWidth="1"/>
    <col min="7938" max="7942" width="10.625" style="163" customWidth="1"/>
    <col min="7943" max="8192" width="9" style="163"/>
    <col min="8193" max="8193" width="17.625" style="163" customWidth="1"/>
    <col min="8194" max="8198" width="10.625" style="163" customWidth="1"/>
    <col min="8199" max="8448" width="9" style="163"/>
    <col min="8449" max="8449" width="17.625" style="163" customWidth="1"/>
    <col min="8450" max="8454" width="10.625" style="163" customWidth="1"/>
    <col min="8455" max="8704" width="9" style="163"/>
    <col min="8705" max="8705" width="17.625" style="163" customWidth="1"/>
    <col min="8706" max="8710" width="10.625" style="163" customWidth="1"/>
    <col min="8711" max="8960" width="9" style="163"/>
    <col min="8961" max="8961" width="17.625" style="163" customWidth="1"/>
    <col min="8962" max="8966" width="10.625" style="163" customWidth="1"/>
    <col min="8967" max="9216" width="9" style="163"/>
    <col min="9217" max="9217" width="17.625" style="163" customWidth="1"/>
    <col min="9218" max="9222" width="10.625" style="163" customWidth="1"/>
    <col min="9223" max="9472" width="9" style="163"/>
    <col min="9473" max="9473" width="17.625" style="163" customWidth="1"/>
    <col min="9474" max="9478" width="10.625" style="163" customWidth="1"/>
    <col min="9479" max="9728" width="9" style="163"/>
    <col min="9729" max="9729" width="17.625" style="163" customWidth="1"/>
    <col min="9730" max="9734" width="10.625" style="163" customWidth="1"/>
    <col min="9735" max="9984" width="9" style="163"/>
    <col min="9985" max="9985" width="17.625" style="163" customWidth="1"/>
    <col min="9986" max="9990" width="10.625" style="163" customWidth="1"/>
    <col min="9991" max="10240" width="9" style="163"/>
    <col min="10241" max="10241" width="17.625" style="163" customWidth="1"/>
    <col min="10242" max="10246" width="10.625" style="163" customWidth="1"/>
    <col min="10247" max="10496" width="9" style="163"/>
    <col min="10497" max="10497" width="17.625" style="163" customWidth="1"/>
    <col min="10498" max="10502" width="10.625" style="163" customWidth="1"/>
    <col min="10503" max="10752" width="9" style="163"/>
    <col min="10753" max="10753" width="17.625" style="163" customWidth="1"/>
    <col min="10754" max="10758" width="10.625" style="163" customWidth="1"/>
    <col min="10759" max="11008" width="9" style="163"/>
    <col min="11009" max="11009" width="17.625" style="163" customWidth="1"/>
    <col min="11010" max="11014" width="10.625" style="163" customWidth="1"/>
    <col min="11015" max="11264" width="9" style="163"/>
    <col min="11265" max="11265" width="17.625" style="163" customWidth="1"/>
    <col min="11266" max="11270" width="10.625" style="163" customWidth="1"/>
    <col min="11271" max="11520" width="9" style="163"/>
    <col min="11521" max="11521" width="17.625" style="163" customWidth="1"/>
    <col min="11522" max="11526" width="10.625" style="163" customWidth="1"/>
    <col min="11527" max="11776" width="9" style="163"/>
    <col min="11777" max="11777" width="17.625" style="163" customWidth="1"/>
    <col min="11778" max="11782" width="10.625" style="163" customWidth="1"/>
    <col min="11783" max="12032" width="9" style="163"/>
    <col min="12033" max="12033" width="17.625" style="163" customWidth="1"/>
    <col min="12034" max="12038" width="10.625" style="163" customWidth="1"/>
    <col min="12039" max="12288" width="9" style="163"/>
    <col min="12289" max="12289" width="17.625" style="163" customWidth="1"/>
    <col min="12290" max="12294" width="10.625" style="163" customWidth="1"/>
    <col min="12295" max="12544" width="9" style="163"/>
    <col min="12545" max="12545" width="17.625" style="163" customWidth="1"/>
    <col min="12546" max="12550" width="10.625" style="163" customWidth="1"/>
    <col min="12551" max="12800" width="9" style="163"/>
    <col min="12801" max="12801" width="17.625" style="163" customWidth="1"/>
    <col min="12802" max="12806" width="10.625" style="163" customWidth="1"/>
    <col min="12807" max="13056" width="9" style="163"/>
    <col min="13057" max="13057" width="17.625" style="163" customWidth="1"/>
    <col min="13058" max="13062" width="10.625" style="163" customWidth="1"/>
    <col min="13063" max="13312" width="9" style="163"/>
    <col min="13313" max="13313" width="17.625" style="163" customWidth="1"/>
    <col min="13314" max="13318" width="10.625" style="163" customWidth="1"/>
    <col min="13319" max="13568" width="9" style="163"/>
    <col min="13569" max="13569" width="17.625" style="163" customWidth="1"/>
    <col min="13570" max="13574" width="10.625" style="163" customWidth="1"/>
    <col min="13575" max="13824" width="9" style="163"/>
    <col min="13825" max="13825" width="17.625" style="163" customWidth="1"/>
    <col min="13826" max="13830" width="10.625" style="163" customWidth="1"/>
    <col min="13831" max="14080" width="9" style="163"/>
    <col min="14081" max="14081" width="17.625" style="163" customWidth="1"/>
    <col min="14082" max="14086" width="10.625" style="163" customWidth="1"/>
    <col min="14087" max="14336" width="9" style="163"/>
    <col min="14337" max="14337" width="17.625" style="163" customWidth="1"/>
    <col min="14338" max="14342" width="10.625" style="163" customWidth="1"/>
    <col min="14343" max="14592" width="9" style="163"/>
    <col min="14593" max="14593" width="17.625" style="163" customWidth="1"/>
    <col min="14594" max="14598" width="10.625" style="163" customWidth="1"/>
    <col min="14599" max="14848" width="9" style="163"/>
    <col min="14849" max="14849" width="17.625" style="163" customWidth="1"/>
    <col min="14850" max="14854" width="10.625" style="163" customWidth="1"/>
    <col min="14855" max="15104" width="9" style="163"/>
    <col min="15105" max="15105" width="17.625" style="163" customWidth="1"/>
    <col min="15106" max="15110" width="10.625" style="163" customWidth="1"/>
    <col min="15111" max="15360" width="9" style="163"/>
    <col min="15361" max="15361" width="17.625" style="163" customWidth="1"/>
    <col min="15362" max="15366" width="10.625" style="163" customWidth="1"/>
    <col min="15367" max="15616" width="9" style="163"/>
    <col min="15617" max="15617" width="17.625" style="163" customWidth="1"/>
    <col min="15618" max="15622" width="10.625" style="163" customWidth="1"/>
    <col min="15623" max="15872" width="9" style="163"/>
    <col min="15873" max="15873" width="17.625" style="163" customWidth="1"/>
    <col min="15874" max="15878" width="10.625" style="163" customWidth="1"/>
    <col min="15879" max="16128" width="9" style="163"/>
    <col min="16129" max="16129" width="17.625" style="163" customWidth="1"/>
    <col min="16130" max="16134" width="10.625" style="163" customWidth="1"/>
    <col min="16135" max="16384" width="9" style="163"/>
  </cols>
  <sheetData>
    <row r="1" spans="1:6" ht="24" customHeight="1" x14ac:dyDescent="0.15">
      <c r="A1" s="159" t="s">
        <v>107</v>
      </c>
      <c r="B1" s="19"/>
      <c r="C1" s="19"/>
      <c r="D1" s="19"/>
      <c r="E1" s="19"/>
      <c r="F1" s="19"/>
    </row>
    <row r="2" spans="1:6" ht="9" customHeight="1" x14ac:dyDescent="0.2">
      <c r="A2" s="38"/>
      <c r="B2" s="19"/>
      <c r="C2" s="19"/>
      <c r="D2" s="19"/>
      <c r="E2" s="19"/>
      <c r="F2" s="19"/>
    </row>
    <row r="3" spans="1:6" x14ac:dyDescent="0.15">
      <c r="A3" s="292" t="s">
        <v>86</v>
      </c>
      <c r="B3" s="292"/>
      <c r="C3" s="292"/>
      <c r="D3" s="292"/>
      <c r="E3" s="292"/>
      <c r="F3" s="292"/>
    </row>
    <row r="4" spans="1:6" s="164" customFormat="1" ht="11.25" x14ac:dyDescent="0.15">
      <c r="A4" s="164" t="s">
        <v>106</v>
      </c>
      <c r="B4" s="37"/>
      <c r="C4" s="37"/>
      <c r="D4" s="37"/>
      <c r="E4" s="37"/>
      <c r="F4" s="37"/>
    </row>
    <row r="5" spans="1:6" s="164" customFormat="1" ht="6" customHeight="1" x14ac:dyDescent="0.15">
      <c r="B5" s="37"/>
      <c r="C5" s="37"/>
      <c r="D5" s="37"/>
      <c r="E5" s="37"/>
      <c r="F5" s="37"/>
    </row>
    <row r="6" spans="1:6" s="187" customFormat="1" ht="15" customHeight="1" x14ac:dyDescent="0.4">
      <c r="A6" s="287" t="s">
        <v>85</v>
      </c>
      <c r="B6" s="284" t="s">
        <v>92</v>
      </c>
      <c r="C6" s="284" t="s">
        <v>105</v>
      </c>
      <c r="D6" s="289" t="s">
        <v>104</v>
      </c>
      <c r="E6" s="291"/>
      <c r="F6" s="291"/>
    </row>
    <row r="7" spans="1:6" s="187" customFormat="1" ht="15" customHeight="1" x14ac:dyDescent="0.4">
      <c r="A7" s="288"/>
      <c r="B7" s="285"/>
      <c r="C7" s="285"/>
      <c r="D7" s="252" t="s">
        <v>103</v>
      </c>
      <c r="E7" s="34" t="s">
        <v>77</v>
      </c>
      <c r="F7" s="253" t="s">
        <v>76</v>
      </c>
    </row>
    <row r="8" spans="1:6" ht="6" customHeight="1" x14ac:dyDescent="0.15">
      <c r="A8" s="254"/>
      <c r="B8" s="46"/>
      <c r="C8" s="254"/>
      <c r="D8" s="254"/>
      <c r="E8" s="254"/>
      <c r="F8" s="254"/>
    </row>
    <row r="9" spans="1:6" ht="16.5" customHeight="1" x14ac:dyDescent="0.15">
      <c r="A9" s="255" t="s">
        <v>367</v>
      </c>
      <c r="B9" s="6">
        <v>14</v>
      </c>
      <c r="C9" s="7">
        <v>729</v>
      </c>
      <c r="D9" s="7">
        <v>10337</v>
      </c>
      <c r="E9" s="7">
        <v>5329</v>
      </c>
      <c r="F9" s="7">
        <v>5008</v>
      </c>
    </row>
    <row r="10" spans="1:6" ht="16.5" customHeight="1" x14ac:dyDescent="0.15">
      <c r="A10" s="227">
        <v>29</v>
      </c>
      <c r="B10" s="6">
        <v>14</v>
      </c>
      <c r="C10" s="7">
        <v>729</v>
      </c>
      <c r="D10" s="7">
        <v>10311</v>
      </c>
      <c r="E10" s="7">
        <v>5339</v>
      </c>
      <c r="F10" s="7">
        <v>4972</v>
      </c>
    </row>
    <row r="11" spans="1:6" ht="16.5" customHeight="1" x14ac:dyDescent="0.15">
      <c r="A11" s="227">
        <v>30</v>
      </c>
      <c r="B11" s="6">
        <v>14</v>
      </c>
      <c r="C11" s="7">
        <v>730</v>
      </c>
      <c r="D11" s="7">
        <v>10269</v>
      </c>
      <c r="E11" s="7">
        <v>5285</v>
      </c>
      <c r="F11" s="7">
        <v>4984</v>
      </c>
    </row>
    <row r="12" spans="1:6" ht="16.5" customHeight="1" x14ac:dyDescent="0.15">
      <c r="A12" s="255" t="s">
        <v>62</v>
      </c>
      <c r="B12" s="6">
        <v>14</v>
      </c>
      <c r="C12" s="7">
        <v>734</v>
      </c>
      <c r="D12" s="7">
        <v>10088</v>
      </c>
      <c r="E12" s="7">
        <v>5265</v>
      </c>
      <c r="F12" s="7">
        <v>4823</v>
      </c>
    </row>
    <row r="13" spans="1:6" ht="16.5" customHeight="1" x14ac:dyDescent="0.15">
      <c r="A13" s="227">
        <v>2</v>
      </c>
      <c r="B13" s="6">
        <v>14</v>
      </c>
      <c r="C13" s="7">
        <v>725</v>
      </c>
      <c r="D13" s="7">
        <v>9953</v>
      </c>
      <c r="E13" s="7">
        <v>5205</v>
      </c>
      <c r="F13" s="7">
        <v>4748</v>
      </c>
    </row>
    <row r="14" spans="1:6" ht="16.5" customHeight="1" x14ac:dyDescent="0.15">
      <c r="A14" s="227">
        <v>3</v>
      </c>
      <c r="B14" s="6">
        <v>14</v>
      </c>
      <c r="C14" s="7">
        <v>713</v>
      </c>
      <c r="D14" s="7">
        <v>10314</v>
      </c>
      <c r="E14" s="7">
        <v>5296</v>
      </c>
      <c r="F14" s="7">
        <v>5018</v>
      </c>
    </row>
    <row r="15" spans="1:6" ht="16.5" customHeight="1" x14ac:dyDescent="0.15">
      <c r="A15" s="227">
        <v>4</v>
      </c>
      <c r="B15" s="6">
        <v>14</v>
      </c>
      <c r="C15" s="7">
        <v>721</v>
      </c>
      <c r="D15" s="7">
        <v>10465</v>
      </c>
      <c r="E15" s="7">
        <v>5372</v>
      </c>
      <c r="F15" s="7">
        <v>5093</v>
      </c>
    </row>
    <row r="16" spans="1:6" x14ac:dyDescent="0.15">
      <c r="A16" s="255"/>
      <c r="B16" s="6"/>
      <c r="C16" s="7"/>
      <c r="D16" s="7"/>
      <c r="E16" s="7"/>
      <c r="F16" s="7"/>
    </row>
    <row r="17" spans="1:7" ht="22.5" customHeight="1" x14ac:dyDescent="0.15">
      <c r="A17" s="27" t="s">
        <v>404</v>
      </c>
      <c r="B17" s="6"/>
      <c r="C17" s="7"/>
      <c r="D17" s="7"/>
      <c r="E17" s="7"/>
      <c r="F17" s="7"/>
    </row>
    <row r="18" spans="1:7" ht="22.5" customHeight="1" x14ac:dyDescent="0.15">
      <c r="A18" s="7" t="s">
        <v>102</v>
      </c>
      <c r="B18" s="6"/>
      <c r="C18" s="7"/>
      <c r="D18" s="7"/>
      <c r="E18" s="7"/>
      <c r="F18" s="7"/>
    </row>
    <row r="19" spans="1:7" ht="22.5" customHeight="1" x14ac:dyDescent="0.15">
      <c r="A19" s="254" t="s">
        <v>101</v>
      </c>
      <c r="B19" s="6">
        <v>13</v>
      </c>
      <c r="C19" s="7">
        <v>651</v>
      </c>
      <c r="D19" s="7">
        <v>9613</v>
      </c>
      <c r="E19" s="7">
        <v>4982</v>
      </c>
      <c r="F19" s="7">
        <v>4631</v>
      </c>
    </row>
    <row r="20" spans="1:7" ht="22.5" customHeight="1" x14ac:dyDescent="0.15">
      <c r="A20" s="254" t="s">
        <v>100</v>
      </c>
      <c r="B20" s="6">
        <v>1</v>
      </c>
      <c r="C20" s="7">
        <v>70</v>
      </c>
      <c r="D20" s="7">
        <v>211</v>
      </c>
      <c r="E20" s="7">
        <v>93</v>
      </c>
      <c r="F20" s="7">
        <v>118</v>
      </c>
    </row>
    <row r="21" spans="1:7" ht="22.5" customHeight="1" x14ac:dyDescent="0.15">
      <c r="A21" s="254" t="s">
        <v>99</v>
      </c>
      <c r="B21" s="6">
        <v>1</v>
      </c>
      <c r="C21" s="7">
        <v>27</v>
      </c>
      <c r="D21" s="7">
        <v>641</v>
      </c>
      <c r="E21" s="7">
        <v>297</v>
      </c>
      <c r="F21" s="7">
        <v>344</v>
      </c>
    </row>
    <row r="22" spans="1:7" ht="22.5" customHeight="1" x14ac:dyDescent="0.15">
      <c r="A22" s="7" t="s">
        <v>98</v>
      </c>
      <c r="B22" s="6"/>
      <c r="C22" s="7"/>
      <c r="D22" s="7"/>
      <c r="E22" s="7"/>
      <c r="F22" s="7"/>
    </row>
    <row r="23" spans="1:7" ht="22.5" customHeight="1" x14ac:dyDescent="0.15">
      <c r="A23" s="254" t="s">
        <v>97</v>
      </c>
      <c r="B23" s="6">
        <v>7</v>
      </c>
      <c r="C23" s="7">
        <v>385</v>
      </c>
      <c r="D23" s="7">
        <v>4810</v>
      </c>
      <c r="E23" s="7">
        <v>2497</v>
      </c>
      <c r="F23" s="7">
        <v>2313</v>
      </c>
    </row>
    <row r="24" spans="1:7" ht="22.5" customHeight="1" x14ac:dyDescent="0.15">
      <c r="A24" s="254" t="s">
        <v>96</v>
      </c>
      <c r="B24" s="6">
        <v>1</v>
      </c>
      <c r="C24" s="7">
        <v>58</v>
      </c>
      <c r="D24" s="7">
        <v>837</v>
      </c>
      <c r="E24" s="7">
        <v>326</v>
      </c>
      <c r="F24" s="7">
        <v>511</v>
      </c>
    </row>
    <row r="25" spans="1:7" ht="22.5" customHeight="1" x14ac:dyDescent="0.15">
      <c r="A25" s="254" t="s">
        <v>95</v>
      </c>
      <c r="B25" s="6">
        <v>6</v>
      </c>
      <c r="C25" s="7">
        <v>278</v>
      </c>
      <c r="D25" s="7">
        <v>4818</v>
      </c>
      <c r="E25" s="7">
        <v>2549</v>
      </c>
      <c r="F25" s="7">
        <v>2269</v>
      </c>
    </row>
    <row r="26" spans="1:7" x14ac:dyDescent="0.15">
      <c r="A26" s="45"/>
      <c r="B26" s="44"/>
      <c r="C26" s="43"/>
      <c r="D26" s="43"/>
      <c r="E26" s="43"/>
      <c r="F26" s="43"/>
    </row>
    <row r="27" spans="1:7" x14ac:dyDescent="0.15">
      <c r="A27" s="7" t="s">
        <v>94</v>
      </c>
      <c r="B27" s="7"/>
      <c r="C27" s="20"/>
      <c r="D27" s="20"/>
      <c r="E27" s="20"/>
      <c r="F27" s="20"/>
      <c r="G27" s="194"/>
    </row>
    <row r="28" spans="1:7" x14ac:dyDescent="0.15">
      <c r="A28" s="189"/>
      <c r="C28" s="194"/>
    </row>
  </sheetData>
  <mergeCells count="5">
    <mergeCell ref="B6:B7"/>
    <mergeCell ref="C6:C7"/>
    <mergeCell ref="A6:A7"/>
    <mergeCell ref="D6:F6"/>
    <mergeCell ref="A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zoomScaleNormal="100" workbookViewId="0">
      <pane xSplit="2" ySplit="6" topLeftCell="C7" activePane="bottomRight" state="frozen"/>
      <selection pane="topRight"/>
      <selection pane="bottomLeft"/>
      <selection pane="bottomRight" activeCell="C10" sqref="C10"/>
    </sheetView>
  </sheetViews>
  <sheetFormatPr defaultRowHeight="13.5" x14ac:dyDescent="0.15"/>
  <cols>
    <col min="1" max="1" width="5.25" style="163" customWidth="1"/>
    <col min="2" max="2" width="23.625" style="163" customWidth="1"/>
    <col min="3" max="3" width="7.375" style="163" customWidth="1"/>
    <col min="4" max="4" width="7.625" style="163" customWidth="1"/>
    <col min="5" max="6" width="6.625" style="163" customWidth="1"/>
    <col min="7" max="7" width="7.625" style="163" customWidth="1"/>
    <col min="8" max="9" width="6.625" style="163" customWidth="1"/>
    <col min="10" max="10" width="7.625" style="163" customWidth="1"/>
    <col min="11" max="12" width="6.625" style="163" customWidth="1"/>
    <col min="13" max="256" width="9" style="163"/>
    <col min="257" max="257" width="5.25" style="163" customWidth="1"/>
    <col min="258" max="258" width="23.625" style="163" customWidth="1"/>
    <col min="259" max="259" width="7.375" style="163" customWidth="1"/>
    <col min="260" max="260" width="7.625" style="163" customWidth="1"/>
    <col min="261" max="262" width="6.625" style="163" customWidth="1"/>
    <col min="263" max="263" width="7.625" style="163" customWidth="1"/>
    <col min="264" max="265" width="6.625" style="163" customWidth="1"/>
    <col min="266" max="266" width="7.625" style="163" customWidth="1"/>
    <col min="267" max="268" width="6.625" style="163" customWidth="1"/>
    <col min="269" max="512" width="9" style="163"/>
    <col min="513" max="513" width="5.25" style="163" customWidth="1"/>
    <col min="514" max="514" width="23.625" style="163" customWidth="1"/>
    <col min="515" max="515" width="7.375" style="163" customWidth="1"/>
    <col min="516" max="516" width="7.625" style="163" customWidth="1"/>
    <col min="517" max="518" width="6.625" style="163" customWidth="1"/>
    <col min="519" max="519" width="7.625" style="163" customWidth="1"/>
    <col min="520" max="521" width="6.625" style="163" customWidth="1"/>
    <col min="522" max="522" width="7.625" style="163" customWidth="1"/>
    <col min="523" max="524" width="6.625" style="163" customWidth="1"/>
    <col min="525" max="768" width="9" style="163"/>
    <col min="769" max="769" width="5.25" style="163" customWidth="1"/>
    <col min="770" max="770" width="23.625" style="163" customWidth="1"/>
    <col min="771" max="771" width="7.375" style="163" customWidth="1"/>
    <col min="772" max="772" width="7.625" style="163" customWidth="1"/>
    <col min="773" max="774" width="6.625" style="163" customWidth="1"/>
    <col min="775" max="775" width="7.625" style="163" customWidth="1"/>
    <col min="776" max="777" width="6.625" style="163" customWidth="1"/>
    <col min="778" max="778" width="7.625" style="163" customWidth="1"/>
    <col min="779" max="780" width="6.625" style="163" customWidth="1"/>
    <col min="781" max="1024" width="9" style="163"/>
    <col min="1025" max="1025" width="5.25" style="163" customWidth="1"/>
    <col min="1026" max="1026" width="23.625" style="163" customWidth="1"/>
    <col min="1027" max="1027" width="7.375" style="163" customWidth="1"/>
    <col min="1028" max="1028" width="7.625" style="163" customWidth="1"/>
    <col min="1029" max="1030" width="6.625" style="163" customWidth="1"/>
    <col min="1031" max="1031" width="7.625" style="163" customWidth="1"/>
    <col min="1032" max="1033" width="6.625" style="163" customWidth="1"/>
    <col min="1034" max="1034" width="7.625" style="163" customWidth="1"/>
    <col min="1035" max="1036" width="6.625" style="163" customWidth="1"/>
    <col min="1037" max="1280" width="9" style="163"/>
    <col min="1281" max="1281" width="5.25" style="163" customWidth="1"/>
    <col min="1282" max="1282" width="23.625" style="163" customWidth="1"/>
    <col min="1283" max="1283" width="7.375" style="163" customWidth="1"/>
    <col min="1284" max="1284" width="7.625" style="163" customWidth="1"/>
    <col min="1285" max="1286" width="6.625" style="163" customWidth="1"/>
    <col min="1287" max="1287" width="7.625" style="163" customWidth="1"/>
    <col min="1288" max="1289" width="6.625" style="163" customWidth="1"/>
    <col min="1290" max="1290" width="7.625" style="163" customWidth="1"/>
    <col min="1291" max="1292" width="6.625" style="163" customWidth="1"/>
    <col min="1293" max="1536" width="9" style="163"/>
    <col min="1537" max="1537" width="5.25" style="163" customWidth="1"/>
    <col min="1538" max="1538" width="23.625" style="163" customWidth="1"/>
    <col min="1539" max="1539" width="7.375" style="163" customWidth="1"/>
    <col min="1540" max="1540" width="7.625" style="163" customWidth="1"/>
    <col min="1541" max="1542" width="6.625" style="163" customWidth="1"/>
    <col min="1543" max="1543" width="7.625" style="163" customWidth="1"/>
    <col min="1544" max="1545" width="6.625" style="163" customWidth="1"/>
    <col min="1546" max="1546" width="7.625" style="163" customWidth="1"/>
    <col min="1547" max="1548" width="6.625" style="163" customWidth="1"/>
    <col min="1549" max="1792" width="9" style="163"/>
    <col min="1793" max="1793" width="5.25" style="163" customWidth="1"/>
    <col min="1794" max="1794" width="23.625" style="163" customWidth="1"/>
    <col min="1795" max="1795" width="7.375" style="163" customWidth="1"/>
    <col min="1796" max="1796" width="7.625" style="163" customWidth="1"/>
    <col min="1797" max="1798" width="6.625" style="163" customWidth="1"/>
    <col min="1799" max="1799" width="7.625" style="163" customWidth="1"/>
    <col min="1800" max="1801" width="6.625" style="163" customWidth="1"/>
    <col min="1802" max="1802" width="7.625" style="163" customWidth="1"/>
    <col min="1803" max="1804" width="6.625" style="163" customWidth="1"/>
    <col min="1805" max="2048" width="9" style="163"/>
    <col min="2049" max="2049" width="5.25" style="163" customWidth="1"/>
    <col min="2050" max="2050" width="23.625" style="163" customWidth="1"/>
    <col min="2051" max="2051" width="7.375" style="163" customWidth="1"/>
    <col min="2052" max="2052" width="7.625" style="163" customWidth="1"/>
    <col min="2053" max="2054" width="6.625" style="163" customWidth="1"/>
    <col min="2055" max="2055" width="7.625" style="163" customWidth="1"/>
    <col min="2056" max="2057" width="6.625" style="163" customWidth="1"/>
    <col min="2058" max="2058" width="7.625" style="163" customWidth="1"/>
    <col min="2059" max="2060" width="6.625" style="163" customWidth="1"/>
    <col min="2061" max="2304" width="9" style="163"/>
    <col min="2305" max="2305" width="5.25" style="163" customWidth="1"/>
    <col min="2306" max="2306" width="23.625" style="163" customWidth="1"/>
    <col min="2307" max="2307" width="7.375" style="163" customWidth="1"/>
    <col min="2308" max="2308" width="7.625" style="163" customWidth="1"/>
    <col min="2309" max="2310" width="6.625" style="163" customWidth="1"/>
    <col min="2311" max="2311" width="7.625" style="163" customWidth="1"/>
    <col min="2312" max="2313" width="6.625" style="163" customWidth="1"/>
    <col min="2314" max="2314" width="7.625" style="163" customWidth="1"/>
    <col min="2315" max="2316" width="6.625" style="163" customWidth="1"/>
    <col min="2317" max="2560" width="9" style="163"/>
    <col min="2561" max="2561" width="5.25" style="163" customWidth="1"/>
    <col min="2562" max="2562" width="23.625" style="163" customWidth="1"/>
    <col min="2563" max="2563" width="7.375" style="163" customWidth="1"/>
    <col min="2564" max="2564" width="7.625" style="163" customWidth="1"/>
    <col min="2565" max="2566" width="6.625" style="163" customWidth="1"/>
    <col min="2567" max="2567" width="7.625" style="163" customWidth="1"/>
    <col min="2568" max="2569" width="6.625" style="163" customWidth="1"/>
    <col min="2570" max="2570" width="7.625" style="163" customWidth="1"/>
    <col min="2571" max="2572" width="6.625" style="163" customWidth="1"/>
    <col min="2573" max="2816" width="9" style="163"/>
    <col min="2817" max="2817" width="5.25" style="163" customWidth="1"/>
    <col min="2818" max="2818" width="23.625" style="163" customWidth="1"/>
    <col min="2819" max="2819" width="7.375" style="163" customWidth="1"/>
    <col min="2820" max="2820" width="7.625" style="163" customWidth="1"/>
    <col min="2821" max="2822" width="6.625" style="163" customWidth="1"/>
    <col min="2823" max="2823" width="7.625" style="163" customWidth="1"/>
    <col min="2824" max="2825" width="6.625" style="163" customWidth="1"/>
    <col min="2826" max="2826" width="7.625" style="163" customWidth="1"/>
    <col min="2827" max="2828" width="6.625" style="163" customWidth="1"/>
    <col min="2829" max="3072" width="9" style="163"/>
    <col min="3073" max="3073" width="5.25" style="163" customWidth="1"/>
    <col min="3074" max="3074" width="23.625" style="163" customWidth="1"/>
    <col min="3075" max="3075" width="7.375" style="163" customWidth="1"/>
    <col min="3076" max="3076" width="7.625" style="163" customWidth="1"/>
    <col min="3077" max="3078" width="6.625" style="163" customWidth="1"/>
    <col min="3079" max="3079" width="7.625" style="163" customWidth="1"/>
    <col min="3080" max="3081" width="6.625" style="163" customWidth="1"/>
    <col min="3082" max="3082" width="7.625" style="163" customWidth="1"/>
    <col min="3083" max="3084" width="6.625" style="163" customWidth="1"/>
    <col min="3085" max="3328" width="9" style="163"/>
    <col min="3329" max="3329" width="5.25" style="163" customWidth="1"/>
    <col min="3330" max="3330" width="23.625" style="163" customWidth="1"/>
    <col min="3331" max="3331" width="7.375" style="163" customWidth="1"/>
    <col min="3332" max="3332" width="7.625" style="163" customWidth="1"/>
    <col min="3333" max="3334" width="6.625" style="163" customWidth="1"/>
    <col min="3335" max="3335" width="7.625" style="163" customWidth="1"/>
    <col min="3336" max="3337" width="6.625" style="163" customWidth="1"/>
    <col min="3338" max="3338" width="7.625" style="163" customWidth="1"/>
    <col min="3339" max="3340" width="6.625" style="163" customWidth="1"/>
    <col min="3341" max="3584" width="9" style="163"/>
    <col min="3585" max="3585" width="5.25" style="163" customWidth="1"/>
    <col min="3586" max="3586" width="23.625" style="163" customWidth="1"/>
    <col min="3587" max="3587" width="7.375" style="163" customWidth="1"/>
    <col min="3588" max="3588" width="7.625" style="163" customWidth="1"/>
    <col min="3589" max="3590" width="6.625" style="163" customWidth="1"/>
    <col min="3591" max="3591" width="7.625" style="163" customWidth="1"/>
    <col min="3592" max="3593" width="6.625" style="163" customWidth="1"/>
    <col min="3594" max="3594" width="7.625" style="163" customWidth="1"/>
    <col min="3595" max="3596" width="6.625" style="163" customWidth="1"/>
    <col min="3597" max="3840" width="9" style="163"/>
    <col min="3841" max="3841" width="5.25" style="163" customWidth="1"/>
    <col min="3842" max="3842" width="23.625" style="163" customWidth="1"/>
    <col min="3843" max="3843" width="7.375" style="163" customWidth="1"/>
    <col min="3844" max="3844" width="7.625" style="163" customWidth="1"/>
    <col min="3845" max="3846" width="6.625" style="163" customWidth="1"/>
    <col min="3847" max="3847" width="7.625" style="163" customWidth="1"/>
    <col min="3848" max="3849" width="6.625" style="163" customWidth="1"/>
    <col min="3850" max="3850" width="7.625" style="163" customWidth="1"/>
    <col min="3851" max="3852" width="6.625" style="163" customWidth="1"/>
    <col min="3853" max="4096" width="9" style="163"/>
    <col min="4097" max="4097" width="5.25" style="163" customWidth="1"/>
    <col min="4098" max="4098" width="23.625" style="163" customWidth="1"/>
    <col min="4099" max="4099" width="7.375" style="163" customWidth="1"/>
    <col min="4100" max="4100" width="7.625" style="163" customWidth="1"/>
    <col min="4101" max="4102" width="6.625" style="163" customWidth="1"/>
    <col min="4103" max="4103" width="7.625" style="163" customWidth="1"/>
    <col min="4104" max="4105" width="6.625" style="163" customWidth="1"/>
    <col min="4106" max="4106" width="7.625" style="163" customWidth="1"/>
    <col min="4107" max="4108" width="6.625" style="163" customWidth="1"/>
    <col min="4109" max="4352" width="9" style="163"/>
    <col min="4353" max="4353" width="5.25" style="163" customWidth="1"/>
    <col min="4354" max="4354" width="23.625" style="163" customWidth="1"/>
    <col min="4355" max="4355" width="7.375" style="163" customWidth="1"/>
    <col min="4356" max="4356" width="7.625" style="163" customWidth="1"/>
    <col min="4357" max="4358" width="6.625" style="163" customWidth="1"/>
    <col min="4359" max="4359" width="7.625" style="163" customWidth="1"/>
    <col min="4360" max="4361" width="6.625" style="163" customWidth="1"/>
    <col min="4362" max="4362" width="7.625" style="163" customWidth="1"/>
    <col min="4363" max="4364" width="6.625" style="163" customWidth="1"/>
    <col min="4365" max="4608" width="9" style="163"/>
    <col min="4609" max="4609" width="5.25" style="163" customWidth="1"/>
    <col min="4610" max="4610" width="23.625" style="163" customWidth="1"/>
    <col min="4611" max="4611" width="7.375" style="163" customWidth="1"/>
    <col min="4612" max="4612" width="7.625" style="163" customWidth="1"/>
    <col min="4613" max="4614" width="6.625" style="163" customWidth="1"/>
    <col min="4615" max="4615" width="7.625" style="163" customWidth="1"/>
    <col min="4616" max="4617" width="6.625" style="163" customWidth="1"/>
    <col min="4618" max="4618" width="7.625" style="163" customWidth="1"/>
    <col min="4619" max="4620" width="6.625" style="163" customWidth="1"/>
    <col min="4621" max="4864" width="9" style="163"/>
    <col min="4865" max="4865" width="5.25" style="163" customWidth="1"/>
    <col min="4866" max="4866" width="23.625" style="163" customWidth="1"/>
    <col min="4867" max="4867" width="7.375" style="163" customWidth="1"/>
    <col min="4868" max="4868" width="7.625" style="163" customWidth="1"/>
    <col min="4869" max="4870" width="6.625" style="163" customWidth="1"/>
    <col min="4871" max="4871" width="7.625" style="163" customWidth="1"/>
    <col min="4872" max="4873" width="6.625" style="163" customWidth="1"/>
    <col min="4874" max="4874" width="7.625" style="163" customWidth="1"/>
    <col min="4875" max="4876" width="6.625" style="163" customWidth="1"/>
    <col min="4877" max="5120" width="9" style="163"/>
    <col min="5121" max="5121" width="5.25" style="163" customWidth="1"/>
    <col min="5122" max="5122" width="23.625" style="163" customWidth="1"/>
    <col min="5123" max="5123" width="7.375" style="163" customWidth="1"/>
    <col min="5124" max="5124" width="7.625" style="163" customWidth="1"/>
    <col min="5125" max="5126" width="6.625" style="163" customWidth="1"/>
    <col min="5127" max="5127" width="7.625" style="163" customWidth="1"/>
    <col min="5128" max="5129" width="6.625" style="163" customWidth="1"/>
    <col min="5130" max="5130" width="7.625" style="163" customWidth="1"/>
    <col min="5131" max="5132" width="6.625" style="163" customWidth="1"/>
    <col min="5133" max="5376" width="9" style="163"/>
    <col min="5377" max="5377" width="5.25" style="163" customWidth="1"/>
    <col min="5378" max="5378" width="23.625" style="163" customWidth="1"/>
    <col min="5379" max="5379" width="7.375" style="163" customWidth="1"/>
    <col min="5380" max="5380" width="7.625" style="163" customWidth="1"/>
    <col min="5381" max="5382" width="6.625" style="163" customWidth="1"/>
    <col min="5383" max="5383" width="7.625" style="163" customWidth="1"/>
    <col min="5384" max="5385" width="6.625" style="163" customWidth="1"/>
    <col min="5386" max="5386" width="7.625" style="163" customWidth="1"/>
    <col min="5387" max="5388" width="6.625" style="163" customWidth="1"/>
    <col min="5389" max="5632" width="9" style="163"/>
    <col min="5633" max="5633" width="5.25" style="163" customWidth="1"/>
    <col min="5634" max="5634" width="23.625" style="163" customWidth="1"/>
    <col min="5635" max="5635" width="7.375" style="163" customWidth="1"/>
    <col min="5636" max="5636" width="7.625" style="163" customWidth="1"/>
    <col min="5637" max="5638" width="6.625" style="163" customWidth="1"/>
    <col min="5639" max="5639" width="7.625" style="163" customWidth="1"/>
    <col min="5640" max="5641" width="6.625" style="163" customWidth="1"/>
    <col min="5642" max="5642" width="7.625" style="163" customWidth="1"/>
    <col min="5643" max="5644" width="6.625" style="163" customWidth="1"/>
    <col min="5645" max="5888" width="9" style="163"/>
    <col min="5889" max="5889" width="5.25" style="163" customWidth="1"/>
    <col min="5890" max="5890" width="23.625" style="163" customWidth="1"/>
    <col min="5891" max="5891" width="7.375" style="163" customWidth="1"/>
    <col min="5892" max="5892" width="7.625" style="163" customWidth="1"/>
    <col min="5893" max="5894" width="6.625" style="163" customWidth="1"/>
    <col min="5895" max="5895" width="7.625" style="163" customWidth="1"/>
    <col min="5896" max="5897" width="6.625" style="163" customWidth="1"/>
    <col min="5898" max="5898" width="7.625" style="163" customWidth="1"/>
    <col min="5899" max="5900" width="6.625" style="163" customWidth="1"/>
    <col min="5901" max="6144" width="9" style="163"/>
    <col min="6145" max="6145" width="5.25" style="163" customWidth="1"/>
    <col min="6146" max="6146" width="23.625" style="163" customWidth="1"/>
    <col min="6147" max="6147" width="7.375" style="163" customWidth="1"/>
    <col min="6148" max="6148" width="7.625" style="163" customWidth="1"/>
    <col min="6149" max="6150" width="6.625" style="163" customWidth="1"/>
    <col min="6151" max="6151" width="7.625" style="163" customWidth="1"/>
    <col min="6152" max="6153" width="6.625" style="163" customWidth="1"/>
    <col min="6154" max="6154" width="7.625" style="163" customWidth="1"/>
    <col min="6155" max="6156" width="6.625" style="163" customWidth="1"/>
    <col min="6157" max="6400" width="9" style="163"/>
    <col min="6401" max="6401" width="5.25" style="163" customWidth="1"/>
    <col min="6402" max="6402" width="23.625" style="163" customWidth="1"/>
    <col min="6403" max="6403" width="7.375" style="163" customWidth="1"/>
    <col min="6404" max="6404" width="7.625" style="163" customWidth="1"/>
    <col min="6405" max="6406" width="6.625" style="163" customWidth="1"/>
    <col min="6407" max="6407" width="7.625" style="163" customWidth="1"/>
    <col min="6408" max="6409" width="6.625" style="163" customWidth="1"/>
    <col min="6410" max="6410" width="7.625" style="163" customWidth="1"/>
    <col min="6411" max="6412" width="6.625" style="163" customWidth="1"/>
    <col min="6413" max="6656" width="9" style="163"/>
    <col min="6657" max="6657" width="5.25" style="163" customWidth="1"/>
    <col min="6658" max="6658" width="23.625" style="163" customWidth="1"/>
    <col min="6659" max="6659" width="7.375" style="163" customWidth="1"/>
    <col min="6660" max="6660" width="7.625" style="163" customWidth="1"/>
    <col min="6661" max="6662" width="6.625" style="163" customWidth="1"/>
    <col min="6663" max="6663" width="7.625" style="163" customWidth="1"/>
    <col min="6664" max="6665" width="6.625" style="163" customWidth="1"/>
    <col min="6666" max="6666" width="7.625" style="163" customWidth="1"/>
    <col min="6667" max="6668" width="6.625" style="163" customWidth="1"/>
    <col min="6669" max="6912" width="9" style="163"/>
    <col min="6913" max="6913" width="5.25" style="163" customWidth="1"/>
    <col min="6914" max="6914" width="23.625" style="163" customWidth="1"/>
    <col min="6915" max="6915" width="7.375" style="163" customWidth="1"/>
    <col min="6916" max="6916" width="7.625" style="163" customWidth="1"/>
    <col min="6917" max="6918" width="6.625" style="163" customWidth="1"/>
    <col min="6919" max="6919" width="7.625" style="163" customWidth="1"/>
    <col min="6920" max="6921" width="6.625" style="163" customWidth="1"/>
    <col min="6922" max="6922" width="7.625" style="163" customWidth="1"/>
    <col min="6923" max="6924" width="6.625" style="163" customWidth="1"/>
    <col min="6925" max="7168" width="9" style="163"/>
    <col min="7169" max="7169" width="5.25" style="163" customWidth="1"/>
    <col min="7170" max="7170" width="23.625" style="163" customWidth="1"/>
    <col min="7171" max="7171" width="7.375" style="163" customWidth="1"/>
    <col min="7172" max="7172" width="7.625" style="163" customWidth="1"/>
    <col min="7173" max="7174" width="6.625" style="163" customWidth="1"/>
    <col min="7175" max="7175" width="7.625" style="163" customWidth="1"/>
    <col min="7176" max="7177" width="6.625" style="163" customWidth="1"/>
    <col min="7178" max="7178" width="7.625" style="163" customWidth="1"/>
    <col min="7179" max="7180" width="6.625" style="163" customWidth="1"/>
    <col min="7181" max="7424" width="9" style="163"/>
    <col min="7425" max="7425" width="5.25" style="163" customWidth="1"/>
    <col min="7426" max="7426" width="23.625" style="163" customWidth="1"/>
    <col min="7427" max="7427" width="7.375" style="163" customWidth="1"/>
    <col min="7428" max="7428" width="7.625" style="163" customWidth="1"/>
    <col min="7429" max="7430" width="6.625" style="163" customWidth="1"/>
    <col min="7431" max="7431" width="7.625" style="163" customWidth="1"/>
    <col min="7432" max="7433" width="6.625" style="163" customWidth="1"/>
    <col min="7434" max="7434" width="7.625" style="163" customWidth="1"/>
    <col min="7435" max="7436" width="6.625" style="163" customWidth="1"/>
    <col min="7437" max="7680" width="9" style="163"/>
    <col min="7681" max="7681" width="5.25" style="163" customWidth="1"/>
    <col min="7682" max="7682" width="23.625" style="163" customWidth="1"/>
    <col min="7683" max="7683" width="7.375" style="163" customWidth="1"/>
    <col min="7684" max="7684" width="7.625" style="163" customWidth="1"/>
    <col min="7685" max="7686" width="6.625" style="163" customWidth="1"/>
    <col min="7687" max="7687" width="7.625" style="163" customWidth="1"/>
    <col min="7688" max="7689" width="6.625" style="163" customWidth="1"/>
    <col min="7690" max="7690" width="7.625" style="163" customWidth="1"/>
    <col min="7691" max="7692" width="6.625" style="163" customWidth="1"/>
    <col min="7693" max="7936" width="9" style="163"/>
    <col min="7937" max="7937" width="5.25" style="163" customWidth="1"/>
    <col min="7938" max="7938" width="23.625" style="163" customWidth="1"/>
    <col min="7939" max="7939" width="7.375" style="163" customWidth="1"/>
    <col min="7940" max="7940" width="7.625" style="163" customWidth="1"/>
    <col min="7941" max="7942" width="6.625" style="163" customWidth="1"/>
    <col min="7943" max="7943" width="7.625" style="163" customWidth="1"/>
    <col min="7944" max="7945" width="6.625" style="163" customWidth="1"/>
    <col min="7946" max="7946" width="7.625" style="163" customWidth="1"/>
    <col min="7947" max="7948" width="6.625" style="163" customWidth="1"/>
    <col min="7949" max="8192" width="9" style="163"/>
    <col min="8193" max="8193" width="5.25" style="163" customWidth="1"/>
    <col min="8194" max="8194" width="23.625" style="163" customWidth="1"/>
    <col min="8195" max="8195" width="7.375" style="163" customWidth="1"/>
    <col min="8196" max="8196" width="7.625" style="163" customWidth="1"/>
    <col min="8197" max="8198" width="6.625" style="163" customWidth="1"/>
    <col min="8199" max="8199" width="7.625" style="163" customWidth="1"/>
    <col min="8200" max="8201" width="6.625" style="163" customWidth="1"/>
    <col min="8202" max="8202" width="7.625" style="163" customWidth="1"/>
    <col min="8203" max="8204" width="6.625" style="163" customWidth="1"/>
    <col min="8205" max="8448" width="9" style="163"/>
    <col min="8449" max="8449" width="5.25" style="163" customWidth="1"/>
    <col min="8450" max="8450" width="23.625" style="163" customWidth="1"/>
    <col min="8451" max="8451" width="7.375" style="163" customWidth="1"/>
    <col min="8452" max="8452" width="7.625" style="163" customWidth="1"/>
    <col min="8453" max="8454" width="6.625" style="163" customWidth="1"/>
    <col min="8455" max="8455" width="7.625" style="163" customWidth="1"/>
    <col min="8456" max="8457" width="6.625" style="163" customWidth="1"/>
    <col min="8458" max="8458" width="7.625" style="163" customWidth="1"/>
    <col min="8459" max="8460" width="6.625" style="163" customWidth="1"/>
    <col min="8461" max="8704" width="9" style="163"/>
    <col min="8705" max="8705" width="5.25" style="163" customWidth="1"/>
    <col min="8706" max="8706" width="23.625" style="163" customWidth="1"/>
    <col min="8707" max="8707" width="7.375" style="163" customWidth="1"/>
    <col min="8708" max="8708" width="7.625" style="163" customWidth="1"/>
    <col min="8709" max="8710" width="6.625" style="163" customWidth="1"/>
    <col min="8711" max="8711" width="7.625" style="163" customWidth="1"/>
    <col min="8712" max="8713" width="6.625" style="163" customWidth="1"/>
    <col min="8714" max="8714" width="7.625" style="163" customWidth="1"/>
    <col min="8715" max="8716" width="6.625" style="163" customWidth="1"/>
    <col min="8717" max="8960" width="9" style="163"/>
    <col min="8961" max="8961" width="5.25" style="163" customWidth="1"/>
    <col min="8962" max="8962" width="23.625" style="163" customWidth="1"/>
    <col min="8963" max="8963" width="7.375" style="163" customWidth="1"/>
    <col min="8964" max="8964" width="7.625" style="163" customWidth="1"/>
    <col min="8965" max="8966" width="6.625" style="163" customWidth="1"/>
    <col min="8967" max="8967" width="7.625" style="163" customWidth="1"/>
    <col min="8968" max="8969" width="6.625" style="163" customWidth="1"/>
    <col min="8970" max="8970" width="7.625" style="163" customWidth="1"/>
    <col min="8971" max="8972" width="6.625" style="163" customWidth="1"/>
    <col min="8973" max="9216" width="9" style="163"/>
    <col min="9217" max="9217" width="5.25" style="163" customWidth="1"/>
    <col min="9218" max="9218" width="23.625" style="163" customWidth="1"/>
    <col min="9219" max="9219" width="7.375" style="163" customWidth="1"/>
    <col min="9220" max="9220" width="7.625" style="163" customWidth="1"/>
    <col min="9221" max="9222" width="6.625" style="163" customWidth="1"/>
    <col min="9223" max="9223" width="7.625" style="163" customWidth="1"/>
    <col min="9224" max="9225" width="6.625" style="163" customWidth="1"/>
    <col min="9226" max="9226" width="7.625" style="163" customWidth="1"/>
    <col min="9227" max="9228" width="6.625" style="163" customWidth="1"/>
    <col min="9229" max="9472" width="9" style="163"/>
    <col min="9473" max="9473" width="5.25" style="163" customWidth="1"/>
    <col min="9474" max="9474" width="23.625" style="163" customWidth="1"/>
    <col min="9475" max="9475" width="7.375" style="163" customWidth="1"/>
    <col min="9476" max="9476" width="7.625" style="163" customWidth="1"/>
    <col min="9477" max="9478" width="6.625" style="163" customWidth="1"/>
    <col min="9479" max="9479" width="7.625" style="163" customWidth="1"/>
    <col min="9480" max="9481" width="6.625" style="163" customWidth="1"/>
    <col min="9482" max="9482" width="7.625" style="163" customWidth="1"/>
    <col min="9483" max="9484" width="6.625" style="163" customWidth="1"/>
    <col min="9485" max="9728" width="9" style="163"/>
    <col min="9729" max="9729" width="5.25" style="163" customWidth="1"/>
    <col min="9730" max="9730" width="23.625" style="163" customWidth="1"/>
    <col min="9731" max="9731" width="7.375" style="163" customWidth="1"/>
    <col min="9732" max="9732" width="7.625" style="163" customWidth="1"/>
    <col min="9733" max="9734" width="6.625" style="163" customWidth="1"/>
    <col min="9735" max="9735" width="7.625" style="163" customWidth="1"/>
    <col min="9736" max="9737" width="6.625" style="163" customWidth="1"/>
    <col min="9738" max="9738" width="7.625" style="163" customWidth="1"/>
    <col min="9739" max="9740" width="6.625" style="163" customWidth="1"/>
    <col min="9741" max="9984" width="9" style="163"/>
    <col min="9985" max="9985" width="5.25" style="163" customWidth="1"/>
    <col min="9986" max="9986" width="23.625" style="163" customWidth="1"/>
    <col min="9987" max="9987" width="7.375" style="163" customWidth="1"/>
    <col min="9988" max="9988" width="7.625" style="163" customWidth="1"/>
    <col min="9989" max="9990" width="6.625" style="163" customWidth="1"/>
    <col min="9991" max="9991" width="7.625" style="163" customWidth="1"/>
    <col min="9992" max="9993" width="6.625" style="163" customWidth="1"/>
    <col min="9994" max="9994" width="7.625" style="163" customWidth="1"/>
    <col min="9995" max="9996" width="6.625" style="163" customWidth="1"/>
    <col min="9997" max="10240" width="9" style="163"/>
    <col min="10241" max="10241" width="5.25" style="163" customWidth="1"/>
    <col min="10242" max="10242" width="23.625" style="163" customWidth="1"/>
    <col min="10243" max="10243" width="7.375" style="163" customWidth="1"/>
    <col min="10244" max="10244" width="7.625" style="163" customWidth="1"/>
    <col min="10245" max="10246" width="6.625" style="163" customWidth="1"/>
    <col min="10247" max="10247" width="7.625" style="163" customWidth="1"/>
    <col min="10248" max="10249" width="6.625" style="163" customWidth="1"/>
    <col min="10250" max="10250" width="7.625" style="163" customWidth="1"/>
    <col min="10251" max="10252" width="6.625" style="163" customWidth="1"/>
    <col min="10253" max="10496" width="9" style="163"/>
    <col min="10497" max="10497" width="5.25" style="163" customWidth="1"/>
    <col min="10498" max="10498" width="23.625" style="163" customWidth="1"/>
    <col min="10499" max="10499" width="7.375" style="163" customWidth="1"/>
    <col min="10500" max="10500" width="7.625" style="163" customWidth="1"/>
    <col min="10501" max="10502" width="6.625" style="163" customWidth="1"/>
    <col min="10503" max="10503" width="7.625" style="163" customWidth="1"/>
    <col min="10504" max="10505" width="6.625" style="163" customWidth="1"/>
    <col min="10506" max="10506" width="7.625" style="163" customWidth="1"/>
    <col min="10507" max="10508" width="6.625" style="163" customWidth="1"/>
    <col min="10509" max="10752" width="9" style="163"/>
    <col min="10753" max="10753" width="5.25" style="163" customWidth="1"/>
    <col min="10754" max="10754" width="23.625" style="163" customWidth="1"/>
    <col min="10755" max="10755" width="7.375" style="163" customWidth="1"/>
    <col min="10756" max="10756" width="7.625" style="163" customWidth="1"/>
    <col min="10757" max="10758" width="6.625" style="163" customWidth="1"/>
    <col min="10759" max="10759" width="7.625" style="163" customWidth="1"/>
    <col min="10760" max="10761" width="6.625" style="163" customWidth="1"/>
    <col min="10762" max="10762" width="7.625" style="163" customWidth="1"/>
    <col min="10763" max="10764" width="6.625" style="163" customWidth="1"/>
    <col min="10765" max="11008" width="9" style="163"/>
    <col min="11009" max="11009" width="5.25" style="163" customWidth="1"/>
    <col min="11010" max="11010" width="23.625" style="163" customWidth="1"/>
    <col min="11011" max="11011" width="7.375" style="163" customWidth="1"/>
    <col min="11012" max="11012" width="7.625" style="163" customWidth="1"/>
    <col min="11013" max="11014" width="6.625" style="163" customWidth="1"/>
    <col min="11015" max="11015" width="7.625" style="163" customWidth="1"/>
    <col min="11016" max="11017" width="6.625" style="163" customWidth="1"/>
    <col min="11018" max="11018" width="7.625" style="163" customWidth="1"/>
    <col min="11019" max="11020" width="6.625" style="163" customWidth="1"/>
    <col min="11021" max="11264" width="9" style="163"/>
    <col min="11265" max="11265" width="5.25" style="163" customWidth="1"/>
    <col min="11266" max="11266" width="23.625" style="163" customWidth="1"/>
    <col min="11267" max="11267" width="7.375" style="163" customWidth="1"/>
    <col min="11268" max="11268" width="7.625" style="163" customWidth="1"/>
    <col min="11269" max="11270" width="6.625" style="163" customWidth="1"/>
    <col min="11271" max="11271" width="7.625" style="163" customWidth="1"/>
    <col min="11272" max="11273" width="6.625" style="163" customWidth="1"/>
    <col min="11274" max="11274" width="7.625" style="163" customWidth="1"/>
    <col min="11275" max="11276" width="6.625" style="163" customWidth="1"/>
    <col min="11277" max="11520" width="9" style="163"/>
    <col min="11521" max="11521" width="5.25" style="163" customWidth="1"/>
    <col min="11522" max="11522" width="23.625" style="163" customWidth="1"/>
    <col min="11523" max="11523" width="7.375" style="163" customWidth="1"/>
    <col min="11524" max="11524" width="7.625" style="163" customWidth="1"/>
    <col min="11525" max="11526" width="6.625" style="163" customWidth="1"/>
    <col min="11527" max="11527" width="7.625" style="163" customWidth="1"/>
    <col min="11528" max="11529" width="6.625" style="163" customWidth="1"/>
    <col min="11530" max="11530" width="7.625" style="163" customWidth="1"/>
    <col min="11531" max="11532" width="6.625" style="163" customWidth="1"/>
    <col min="11533" max="11776" width="9" style="163"/>
    <col min="11777" max="11777" width="5.25" style="163" customWidth="1"/>
    <col min="11778" max="11778" width="23.625" style="163" customWidth="1"/>
    <col min="11779" max="11779" width="7.375" style="163" customWidth="1"/>
    <col min="11780" max="11780" width="7.625" style="163" customWidth="1"/>
    <col min="11781" max="11782" width="6.625" style="163" customWidth="1"/>
    <col min="11783" max="11783" width="7.625" style="163" customWidth="1"/>
    <col min="11784" max="11785" width="6.625" style="163" customWidth="1"/>
    <col min="11786" max="11786" width="7.625" style="163" customWidth="1"/>
    <col min="11787" max="11788" width="6.625" style="163" customWidth="1"/>
    <col min="11789" max="12032" width="9" style="163"/>
    <col min="12033" max="12033" width="5.25" style="163" customWidth="1"/>
    <col min="12034" max="12034" width="23.625" style="163" customWidth="1"/>
    <col min="12035" max="12035" width="7.375" style="163" customWidth="1"/>
    <col min="12036" max="12036" width="7.625" style="163" customWidth="1"/>
    <col min="12037" max="12038" width="6.625" style="163" customWidth="1"/>
    <col min="12039" max="12039" width="7.625" style="163" customWidth="1"/>
    <col min="12040" max="12041" width="6.625" style="163" customWidth="1"/>
    <col min="12042" max="12042" width="7.625" style="163" customWidth="1"/>
    <col min="12043" max="12044" width="6.625" style="163" customWidth="1"/>
    <col min="12045" max="12288" width="9" style="163"/>
    <col min="12289" max="12289" width="5.25" style="163" customWidth="1"/>
    <col min="12290" max="12290" width="23.625" style="163" customWidth="1"/>
    <col min="12291" max="12291" width="7.375" style="163" customWidth="1"/>
    <col min="12292" max="12292" width="7.625" style="163" customWidth="1"/>
    <col min="12293" max="12294" width="6.625" style="163" customWidth="1"/>
    <col min="12295" max="12295" width="7.625" style="163" customWidth="1"/>
    <col min="12296" max="12297" width="6.625" style="163" customWidth="1"/>
    <col min="12298" max="12298" width="7.625" style="163" customWidth="1"/>
    <col min="12299" max="12300" width="6.625" style="163" customWidth="1"/>
    <col min="12301" max="12544" width="9" style="163"/>
    <col min="12545" max="12545" width="5.25" style="163" customWidth="1"/>
    <col min="12546" max="12546" width="23.625" style="163" customWidth="1"/>
    <col min="12547" max="12547" width="7.375" style="163" customWidth="1"/>
    <col min="12548" max="12548" width="7.625" style="163" customWidth="1"/>
    <col min="12549" max="12550" width="6.625" style="163" customWidth="1"/>
    <col min="12551" max="12551" width="7.625" style="163" customWidth="1"/>
    <col min="12552" max="12553" width="6.625" style="163" customWidth="1"/>
    <col min="12554" max="12554" width="7.625" style="163" customWidth="1"/>
    <col min="12555" max="12556" width="6.625" style="163" customWidth="1"/>
    <col min="12557" max="12800" width="9" style="163"/>
    <col min="12801" max="12801" width="5.25" style="163" customWidth="1"/>
    <col min="12802" max="12802" width="23.625" style="163" customWidth="1"/>
    <col min="12803" max="12803" width="7.375" style="163" customWidth="1"/>
    <col min="12804" max="12804" width="7.625" style="163" customWidth="1"/>
    <col min="12805" max="12806" width="6.625" style="163" customWidth="1"/>
    <col min="12807" max="12807" width="7.625" style="163" customWidth="1"/>
    <col min="12808" max="12809" width="6.625" style="163" customWidth="1"/>
    <col min="12810" max="12810" width="7.625" style="163" customWidth="1"/>
    <col min="12811" max="12812" width="6.625" style="163" customWidth="1"/>
    <col min="12813" max="13056" width="9" style="163"/>
    <col min="13057" max="13057" width="5.25" style="163" customWidth="1"/>
    <col min="13058" max="13058" width="23.625" style="163" customWidth="1"/>
    <col min="13059" max="13059" width="7.375" style="163" customWidth="1"/>
    <col min="13060" max="13060" width="7.625" style="163" customWidth="1"/>
    <col min="13061" max="13062" width="6.625" style="163" customWidth="1"/>
    <col min="13063" max="13063" width="7.625" style="163" customWidth="1"/>
    <col min="13064" max="13065" width="6.625" style="163" customWidth="1"/>
    <col min="13066" max="13066" width="7.625" style="163" customWidth="1"/>
    <col min="13067" max="13068" width="6.625" style="163" customWidth="1"/>
    <col min="13069" max="13312" width="9" style="163"/>
    <col min="13313" max="13313" width="5.25" style="163" customWidth="1"/>
    <col min="13314" max="13314" width="23.625" style="163" customWidth="1"/>
    <col min="13315" max="13315" width="7.375" style="163" customWidth="1"/>
    <col min="13316" max="13316" width="7.625" style="163" customWidth="1"/>
    <col min="13317" max="13318" width="6.625" style="163" customWidth="1"/>
    <col min="13319" max="13319" width="7.625" style="163" customWidth="1"/>
    <col min="13320" max="13321" width="6.625" style="163" customWidth="1"/>
    <col min="13322" max="13322" width="7.625" style="163" customWidth="1"/>
    <col min="13323" max="13324" width="6.625" style="163" customWidth="1"/>
    <col min="13325" max="13568" width="9" style="163"/>
    <col min="13569" max="13569" width="5.25" style="163" customWidth="1"/>
    <col min="13570" max="13570" width="23.625" style="163" customWidth="1"/>
    <col min="13571" max="13571" width="7.375" style="163" customWidth="1"/>
    <col min="13572" max="13572" width="7.625" style="163" customWidth="1"/>
    <col min="13573" max="13574" width="6.625" style="163" customWidth="1"/>
    <col min="13575" max="13575" width="7.625" style="163" customWidth="1"/>
    <col min="13576" max="13577" width="6.625" style="163" customWidth="1"/>
    <col min="13578" max="13578" width="7.625" style="163" customWidth="1"/>
    <col min="13579" max="13580" width="6.625" style="163" customWidth="1"/>
    <col min="13581" max="13824" width="9" style="163"/>
    <col min="13825" max="13825" width="5.25" style="163" customWidth="1"/>
    <col min="13826" max="13826" width="23.625" style="163" customWidth="1"/>
    <col min="13827" max="13827" width="7.375" style="163" customWidth="1"/>
    <col min="13828" max="13828" width="7.625" style="163" customWidth="1"/>
    <col min="13829" max="13830" width="6.625" style="163" customWidth="1"/>
    <col min="13831" max="13831" width="7.625" style="163" customWidth="1"/>
    <col min="13832" max="13833" width="6.625" style="163" customWidth="1"/>
    <col min="13834" max="13834" width="7.625" style="163" customWidth="1"/>
    <col min="13835" max="13836" width="6.625" style="163" customWidth="1"/>
    <col min="13837" max="14080" width="9" style="163"/>
    <col min="14081" max="14081" width="5.25" style="163" customWidth="1"/>
    <col min="14082" max="14082" width="23.625" style="163" customWidth="1"/>
    <col min="14083" max="14083" width="7.375" style="163" customWidth="1"/>
    <col min="14084" max="14084" width="7.625" style="163" customWidth="1"/>
    <col min="14085" max="14086" width="6.625" style="163" customWidth="1"/>
    <col min="14087" max="14087" width="7.625" style="163" customWidth="1"/>
    <col min="14088" max="14089" width="6.625" style="163" customWidth="1"/>
    <col min="14090" max="14090" width="7.625" style="163" customWidth="1"/>
    <col min="14091" max="14092" width="6.625" style="163" customWidth="1"/>
    <col min="14093" max="14336" width="9" style="163"/>
    <col min="14337" max="14337" width="5.25" style="163" customWidth="1"/>
    <col min="14338" max="14338" width="23.625" style="163" customWidth="1"/>
    <col min="14339" max="14339" width="7.375" style="163" customWidth="1"/>
    <col min="14340" max="14340" width="7.625" style="163" customWidth="1"/>
    <col min="14341" max="14342" width="6.625" style="163" customWidth="1"/>
    <col min="14343" max="14343" width="7.625" style="163" customWidth="1"/>
    <col min="14344" max="14345" width="6.625" style="163" customWidth="1"/>
    <col min="14346" max="14346" width="7.625" style="163" customWidth="1"/>
    <col min="14347" max="14348" width="6.625" style="163" customWidth="1"/>
    <col min="14349" max="14592" width="9" style="163"/>
    <col min="14593" max="14593" width="5.25" style="163" customWidth="1"/>
    <col min="14594" max="14594" width="23.625" style="163" customWidth="1"/>
    <col min="14595" max="14595" width="7.375" style="163" customWidth="1"/>
    <col min="14596" max="14596" width="7.625" style="163" customWidth="1"/>
    <col min="14597" max="14598" width="6.625" style="163" customWidth="1"/>
    <col min="14599" max="14599" width="7.625" style="163" customWidth="1"/>
    <col min="14600" max="14601" width="6.625" style="163" customWidth="1"/>
    <col min="14602" max="14602" width="7.625" style="163" customWidth="1"/>
    <col min="14603" max="14604" width="6.625" style="163" customWidth="1"/>
    <col min="14605" max="14848" width="9" style="163"/>
    <col min="14849" max="14849" width="5.25" style="163" customWidth="1"/>
    <col min="14850" max="14850" width="23.625" style="163" customWidth="1"/>
    <col min="14851" max="14851" width="7.375" style="163" customWidth="1"/>
    <col min="14852" max="14852" width="7.625" style="163" customWidth="1"/>
    <col min="14853" max="14854" width="6.625" style="163" customWidth="1"/>
    <col min="14855" max="14855" width="7.625" style="163" customWidth="1"/>
    <col min="14856" max="14857" width="6.625" style="163" customWidth="1"/>
    <col min="14858" max="14858" width="7.625" style="163" customWidth="1"/>
    <col min="14859" max="14860" width="6.625" style="163" customWidth="1"/>
    <col min="14861" max="15104" width="9" style="163"/>
    <col min="15105" max="15105" width="5.25" style="163" customWidth="1"/>
    <col min="15106" max="15106" width="23.625" style="163" customWidth="1"/>
    <col min="15107" max="15107" width="7.375" style="163" customWidth="1"/>
    <col min="15108" max="15108" width="7.625" style="163" customWidth="1"/>
    <col min="15109" max="15110" width="6.625" style="163" customWidth="1"/>
    <col min="15111" max="15111" width="7.625" style="163" customWidth="1"/>
    <col min="15112" max="15113" width="6.625" style="163" customWidth="1"/>
    <col min="15114" max="15114" width="7.625" style="163" customWidth="1"/>
    <col min="15115" max="15116" width="6.625" style="163" customWidth="1"/>
    <col min="15117" max="15360" width="9" style="163"/>
    <col min="15361" max="15361" width="5.25" style="163" customWidth="1"/>
    <col min="15362" max="15362" width="23.625" style="163" customWidth="1"/>
    <col min="15363" max="15363" width="7.375" style="163" customWidth="1"/>
    <col min="15364" max="15364" width="7.625" style="163" customWidth="1"/>
    <col min="15365" max="15366" width="6.625" style="163" customWidth="1"/>
    <col min="15367" max="15367" width="7.625" style="163" customWidth="1"/>
    <col min="15368" max="15369" width="6.625" style="163" customWidth="1"/>
    <col min="15370" max="15370" width="7.625" style="163" customWidth="1"/>
    <col min="15371" max="15372" width="6.625" style="163" customWidth="1"/>
    <col min="15373" max="15616" width="9" style="163"/>
    <col min="15617" max="15617" width="5.25" style="163" customWidth="1"/>
    <col min="15618" max="15618" width="23.625" style="163" customWidth="1"/>
    <col min="15619" max="15619" width="7.375" style="163" customWidth="1"/>
    <col min="15620" max="15620" width="7.625" style="163" customWidth="1"/>
    <col min="15621" max="15622" width="6.625" style="163" customWidth="1"/>
    <col min="15623" max="15623" width="7.625" style="163" customWidth="1"/>
    <col min="15624" max="15625" width="6.625" style="163" customWidth="1"/>
    <col min="15626" max="15626" width="7.625" style="163" customWidth="1"/>
    <col min="15627" max="15628" width="6.625" style="163" customWidth="1"/>
    <col min="15629" max="15872" width="9" style="163"/>
    <col min="15873" max="15873" width="5.25" style="163" customWidth="1"/>
    <col min="15874" max="15874" width="23.625" style="163" customWidth="1"/>
    <col min="15875" max="15875" width="7.375" style="163" customWidth="1"/>
    <col min="15876" max="15876" width="7.625" style="163" customWidth="1"/>
    <col min="15877" max="15878" width="6.625" style="163" customWidth="1"/>
    <col min="15879" max="15879" width="7.625" style="163" customWidth="1"/>
    <col min="15880" max="15881" width="6.625" style="163" customWidth="1"/>
    <col min="15882" max="15882" width="7.625" style="163" customWidth="1"/>
    <col min="15883" max="15884" width="6.625" style="163" customWidth="1"/>
    <col min="15885" max="16128" width="9" style="163"/>
    <col min="16129" max="16129" width="5.25" style="163" customWidth="1"/>
    <col min="16130" max="16130" width="23.625" style="163" customWidth="1"/>
    <col min="16131" max="16131" width="7.375" style="163" customWidth="1"/>
    <col min="16132" max="16132" width="7.625" style="163" customWidth="1"/>
    <col min="16133" max="16134" width="6.625" style="163" customWidth="1"/>
    <col min="16135" max="16135" width="7.625" style="163" customWidth="1"/>
    <col min="16136" max="16137" width="6.625" style="163" customWidth="1"/>
    <col min="16138" max="16138" width="7.625" style="163" customWidth="1"/>
    <col min="16139" max="16140" width="6.625" style="163" customWidth="1"/>
    <col min="16141" max="16384" width="9" style="163"/>
  </cols>
  <sheetData>
    <row r="1" spans="1:12" ht="24" customHeight="1" x14ac:dyDescent="0.2">
      <c r="A1" s="159" t="s">
        <v>119</v>
      </c>
      <c r="B1" s="51"/>
      <c r="C1" s="49"/>
      <c r="D1" s="49"/>
      <c r="E1" s="49"/>
      <c r="F1" s="49"/>
      <c r="G1" s="49"/>
      <c r="H1" s="49"/>
      <c r="I1" s="49"/>
    </row>
    <row r="2" spans="1:12" ht="9" customHeight="1" x14ac:dyDescent="0.2">
      <c r="A2" s="51"/>
      <c r="B2" s="51"/>
      <c r="C2" s="49"/>
      <c r="D2" s="49"/>
      <c r="E2" s="49"/>
      <c r="F2" s="49"/>
      <c r="G2" s="49"/>
      <c r="H2" s="49"/>
      <c r="I2" s="49"/>
    </row>
    <row r="3" spans="1:12" x14ac:dyDescent="0.15">
      <c r="A3" s="50" t="s">
        <v>118</v>
      </c>
      <c r="B3" s="50"/>
      <c r="C3" s="49"/>
      <c r="D3" s="49"/>
      <c r="E3" s="49"/>
      <c r="F3" s="49"/>
      <c r="G3" s="49"/>
      <c r="H3" s="49"/>
      <c r="I3" s="49"/>
    </row>
    <row r="4" spans="1:12" ht="6" customHeight="1" x14ac:dyDescent="0.15">
      <c r="A4" s="50"/>
      <c r="B4" s="50"/>
      <c r="C4" s="49"/>
      <c r="D4" s="49"/>
      <c r="E4" s="49"/>
      <c r="F4" s="49"/>
      <c r="G4" s="49"/>
      <c r="H4" s="49"/>
      <c r="I4" s="49"/>
    </row>
    <row r="5" spans="1:12" s="187" customFormat="1" ht="15" customHeight="1" x14ac:dyDescent="0.4">
      <c r="A5" s="294" t="s">
        <v>85</v>
      </c>
      <c r="B5" s="287"/>
      <c r="C5" s="287" t="s">
        <v>117</v>
      </c>
      <c r="D5" s="289" t="s">
        <v>116</v>
      </c>
      <c r="E5" s="291"/>
      <c r="F5" s="290"/>
      <c r="G5" s="289" t="s">
        <v>115</v>
      </c>
      <c r="H5" s="291"/>
      <c r="I5" s="290"/>
      <c r="J5" s="289" t="s">
        <v>114</v>
      </c>
      <c r="K5" s="291"/>
      <c r="L5" s="291"/>
    </row>
    <row r="6" spans="1:12" s="187" customFormat="1" ht="15" customHeight="1" x14ac:dyDescent="0.4">
      <c r="A6" s="295"/>
      <c r="B6" s="288"/>
      <c r="C6" s="288"/>
      <c r="D6" s="34" t="s">
        <v>78</v>
      </c>
      <c r="E6" s="34" t="s">
        <v>77</v>
      </c>
      <c r="F6" s="34" t="s">
        <v>76</v>
      </c>
      <c r="G6" s="34" t="s">
        <v>78</v>
      </c>
      <c r="H6" s="34" t="s">
        <v>77</v>
      </c>
      <c r="I6" s="253" t="s">
        <v>76</v>
      </c>
      <c r="J6" s="34" t="s">
        <v>78</v>
      </c>
      <c r="K6" s="34" t="s">
        <v>77</v>
      </c>
      <c r="L6" s="253" t="s">
        <v>76</v>
      </c>
    </row>
    <row r="7" spans="1:12" x14ac:dyDescent="0.15">
      <c r="A7" s="296" t="s">
        <v>113</v>
      </c>
      <c r="B7" s="296"/>
      <c r="C7" s="46"/>
      <c r="D7" s="254"/>
      <c r="E7" s="254"/>
      <c r="F7" s="254"/>
      <c r="G7" s="254"/>
      <c r="H7" s="254"/>
      <c r="I7" s="254"/>
      <c r="J7" s="189"/>
      <c r="K7" s="189"/>
      <c r="L7" s="189"/>
    </row>
    <row r="8" spans="1:12" ht="17.25" customHeight="1" x14ac:dyDescent="0.15">
      <c r="A8" s="297" t="s">
        <v>370</v>
      </c>
      <c r="B8" s="297"/>
      <c r="C8" s="188">
        <v>39</v>
      </c>
      <c r="D8" s="189">
        <v>435</v>
      </c>
      <c r="E8" s="189">
        <v>61</v>
      </c>
      <c r="F8" s="189">
        <v>374</v>
      </c>
      <c r="G8" s="189">
        <v>241</v>
      </c>
      <c r="H8" s="189">
        <v>33</v>
      </c>
      <c r="I8" s="189">
        <v>208</v>
      </c>
      <c r="J8" s="189">
        <v>214</v>
      </c>
      <c r="K8" s="189">
        <v>30</v>
      </c>
      <c r="L8" s="189">
        <v>184</v>
      </c>
    </row>
    <row r="9" spans="1:12" ht="17.25" customHeight="1" x14ac:dyDescent="0.15">
      <c r="A9" s="375">
        <v>29</v>
      </c>
      <c r="B9" s="298"/>
      <c r="C9" s="189">
        <v>37</v>
      </c>
      <c r="D9" s="189">
        <v>397</v>
      </c>
      <c r="E9" s="189">
        <v>69</v>
      </c>
      <c r="F9" s="189">
        <v>328</v>
      </c>
      <c r="G9" s="189">
        <v>212</v>
      </c>
      <c r="H9" s="189">
        <v>44</v>
      </c>
      <c r="I9" s="189">
        <v>168</v>
      </c>
      <c r="J9" s="189">
        <v>186</v>
      </c>
      <c r="K9" s="189">
        <v>40</v>
      </c>
      <c r="L9" s="189">
        <v>146</v>
      </c>
    </row>
    <row r="10" spans="1:12" ht="17.25" customHeight="1" x14ac:dyDescent="0.15">
      <c r="A10" s="375">
        <v>30</v>
      </c>
      <c r="B10" s="298"/>
      <c r="C10" s="189">
        <v>36</v>
      </c>
      <c r="D10" s="189">
        <v>396</v>
      </c>
      <c r="E10" s="189">
        <v>73</v>
      </c>
      <c r="F10" s="189">
        <v>323</v>
      </c>
      <c r="G10" s="189">
        <v>257</v>
      </c>
      <c r="H10" s="189">
        <v>40</v>
      </c>
      <c r="I10" s="189">
        <v>217</v>
      </c>
      <c r="J10" s="189">
        <v>216</v>
      </c>
      <c r="K10" s="189">
        <v>35</v>
      </c>
      <c r="L10" s="189">
        <v>181</v>
      </c>
    </row>
    <row r="11" spans="1:12" ht="17.25" customHeight="1" x14ac:dyDescent="0.15">
      <c r="A11" s="297" t="s">
        <v>111</v>
      </c>
      <c r="B11" s="297"/>
      <c r="C11" s="188">
        <v>35</v>
      </c>
      <c r="D11" s="189">
        <v>390</v>
      </c>
      <c r="E11" s="189">
        <v>59</v>
      </c>
      <c r="F11" s="189">
        <v>331</v>
      </c>
      <c r="G11" s="189">
        <v>224</v>
      </c>
      <c r="H11" s="189">
        <v>35</v>
      </c>
      <c r="I11" s="189">
        <v>189</v>
      </c>
      <c r="J11" s="189">
        <v>197</v>
      </c>
      <c r="K11" s="189">
        <v>31</v>
      </c>
      <c r="L11" s="189">
        <v>166</v>
      </c>
    </row>
    <row r="12" spans="1:12" ht="17.25" customHeight="1" x14ac:dyDescent="0.15">
      <c r="A12" s="375">
        <v>2</v>
      </c>
      <c r="B12" s="297"/>
      <c r="C12" s="188">
        <v>34</v>
      </c>
      <c r="D12" s="189">
        <v>358</v>
      </c>
      <c r="E12" s="189">
        <v>61</v>
      </c>
      <c r="F12" s="189">
        <v>297</v>
      </c>
      <c r="G12" s="189">
        <v>204</v>
      </c>
      <c r="H12" s="189">
        <v>37</v>
      </c>
      <c r="I12" s="189">
        <v>167</v>
      </c>
      <c r="J12" s="189">
        <v>166</v>
      </c>
      <c r="K12" s="189">
        <v>31</v>
      </c>
      <c r="L12" s="189">
        <v>135</v>
      </c>
    </row>
    <row r="13" spans="1:12" ht="17.25" customHeight="1" x14ac:dyDescent="0.15">
      <c r="A13" s="375">
        <v>3</v>
      </c>
      <c r="B13" s="297"/>
      <c r="C13" s="188">
        <v>24</v>
      </c>
      <c r="D13" s="189">
        <v>294</v>
      </c>
      <c r="E13" s="189">
        <v>42</v>
      </c>
      <c r="F13" s="189">
        <v>252</v>
      </c>
      <c r="G13" s="189">
        <v>149</v>
      </c>
      <c r="H13" s="189">
        <v>13</v>
      </c>
      <c r="I13" s="189">
        <v>136</v>
      </c>
      <c r="J13" s="189">
        <v>128</v>
      </c>
      <c r="K13" s="189">
        <v>10</v>
      </c>
      <c r="L13" s="189">
        <v>118</v>
      </c>
    </row>
    <row r="14" spans="1:12" ht="21.75" customHeight="1" x14ac:dyDescent="0.15">
      <c r="A14" s="375">
        <v>4</v>
      </c>
      <c r="B14" s="297"/>
      <c r="C14" s="188">
        <f>C18</f>
        <v>20</v>
      </c>
      <c r="D14" s="189">
        <f t="shared" ref="D14:L14" si="0">D18</f>
        <v>235</v>
      </c>
      <c r="E14" s="189">
        <f t="shared" si="0"/>
        <v>23</v>
      </c>
      <c r="F14" s="189">
        <f t="shared" si="0"/>
        <v>212</v>
      </c>
      <c r="G14" s="189">
        <f t="shared" si="0"/>
        <v>128</v>
      </c>
      <c r="H14" s="189">
        <f t="shared" si="0"/>
        <v>14</v>
      </c>
      <c r="I14" s="189">
        <f t="shared" si="0"/>
        <v>114</v>
      </c>
      <c r="J14" s="189">
        <f t="shared" si="0"/>
        <v>110</v>
      </c>
      <c r="K14" s="189">
        <f t="shared" si="0"/>
        <v>13</v>
      </c>
      <c r="L14" s="189">
        <f t="shared" si="0"/>
        <v>97</v>
      </c>
    </row>
    <row r="15" spans="1:12" ht="21.75" customHeight="1" x14ac:dyDescent="0.15">
      <c r="A15" s="293"/>
      <c r="B15" s="293"/>
      <c r="C15" s="41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21.75" customHeight="1" x14ac:dyDescent="0.15">
      <c r="B16" s="131" t="s">
        <v>110</v>
      </c>
      <c r="C16" s="195">
        <v>12</v>
      </c>
      <c r="D16" s="189">
        <v>173</v>
      </c>
      <c r="E16" s="196">
        <v>7</v>
      </c>
      <c r="F16" s="189">
        <v>166</v>
      </c>
      <c r="G16" s="189">
        <v>93</v>
      </c>
      <c r="H16" s="196">
        <v>5</v>
      </c>
      <c r="I16" s="189">
        <v>88</v>
      </c>
      <c r="J16" s="189">
        <v>77</v>
      </c>
      <c r="K16" s="196">
        <v>4</v>
      </c>
      <c r="L16" s="189">
        <v>73</v>
      </c>
    </row>
    <row r="17" spans="1:13" ht="21.75" customHeight="1" x14ac:dyDescent="0.15">
      <c r="B17" s="131" t="s">
        <v>405</v>
      </c>
      <c r="C17" s="188">
        <v>8</v>
      </c>
      <c r="D17" s="189">
        <v>62</v>
      </c>
      <c r="E17" s="196">
        <v>16</v>
      </c>
      <c r="F17" s="189">
        <v>46</v>
      </c>
      <c r="G17" s="189">
        <v>35</v>
      </c>
      <c r="H17" s="196">
        <v>9</v>
      </c>
      <c r="I17" s="189">
        <v>26</v>
      </c>
      <c r="J17" s="189">
        <v>33</v>
      </c>
      <c r="K17" s="196">
        <v>9</v>
      </c>
      <c r="L17" s="189">
        <v>24</v>
      </c>
    </row>
    <row r="18" spans="1:13" ht="21.75" customHeight="1" x14ac:dyDescent="0.15">
      <c r="B18" s="131" t="s">
        <v>109</v>
      </c>
      <c r="C18" s="195">
        <f>SUM(C16:C17)</f>
        <v>20</v>
      </c>
      <c r="D18" s="196">
        <f t="shared" ref="D18:L18" si="1">SUM(D16:D17)</f>
        <v>235</v>
      </c>
      <c r="E18" s="196">
        <f t="shared" si="1"/>
        <v>23</v>
      </c>
      <c r="F18" s="196">
        <f t="shared" si="1"/>
        <v>212</v>
      </c>
      <c r="G18" s="196">
        <f t="shared" si="1"/>
        <v>128</v>
      </c>
      <c r="H18" s="196">
        <f t="shared" si="1"/>
        <v>14</v>
      </c>
      <c r="I18" s="196">
        <f t="shared" si="1"/>
        <v>114</v>
      </c>
      <c r="J18" s="196">
        <f t="shared" si="1"/>
        <v>110</v>
      </c>
      <c r="K18" s="196">
        <f t="shared" si="1"/>
        <v>13</v>
      </c>
      <c r="L18" s="196">
        <f t="shared" si="1"/>
        <v>97</v>
      </c>
    </row>
    <row r="19" spans="1:13" ht="16.5" customHeight="1" x14ac:dyDescent="0.15">
      <c r="B19" s="131"/>
      <c r="C19" s="188"/>
      <c r="D19" s="189"/>
      <c r="E19" s="196"/>
      <c r="F19" s="196"/>
      <c r="G19" s="196"/>
      <c r="H19" s="196"/>
      <c r="I19" s="196"/>
      <c r="J19" s="196"/>
      <c r="K19" s="196"/>
      <c r="L19" s="196"/>
      <c r="M19" s="197"/>
    </row>
    <row r="20" spans="1:13" ht="9" customHeight="1" x14ac:dyDescent="0.15">
      <c r="A20" s="293"/>
      <c r="B20" s="293"/>
      <c r="C20" s="188"/>
      <c r="D20" s="189"/>
      <c r="E20" s="189"/>
      <c r="F20" s="189"/>
      <c r="G20" s="189"/>
      <c r="H20" s="189"/>
      <c r="I20" s="189"/>
      <c r="J20" s="189"/>
      <c r="K20" s="189"/>
      <c r="L20" s="189"/>
    </row>
    <row r="21" spans="1:13" x14ac:dyDescent="0.15">
      <c r="A21" s="45"/>
      <c r="B21" s="48"/>
      <c r="C21" s="192"/>
      <c r="D21" s="192"/>
      <c r="E21" s="192"/>
      <c r="F21" s="192"/>
      <c r="G21" s="192"/>
      <c r="H21" s="192"/>
      <c r="I21" s="192"/>
      <c r="J21" s="192"/>
      <c r="K21" s="192"/>
      <c r="L21" s="192"/>
    </row>
    <row r="22" spans="1:13" x14ac:dyDescent="0.15">
      <c r="A22" s="47" t="s">
        <v>108</v>
      </c>
      <c r="B22" s="189" t="s">
        <v>387</v>
      </c>
      <c r="C22" s="189"/>
      <c r="D22" s="189"/>
    </row>
    <row r="23" spans="1:13" x14ac:dyDescent="0.15">
      <c r="A23" s="189"/>
      <c r="B23" s="189" t="s">
        <v>388</v>
      </c>
    </row>
    <row r="24" spans="1:13" x14ac:dyDescent="0.15">
      <c r="B24" s="189" t="s">
        <v>406</v>
      </c>
    </row>
  </sheetData>
  <mergeCells count="15">
    <mergeCell ref="A20:B20"/>
    <mergeCell ref="J5:L5"/>
    <mergeCell ref="D5:F5"/>
    <mergeCell ref="A5:B6"/>
    <mergeCell ref="A7:B7"/>
    <mergeCell ref="A13:B13"/>
    <mergeCell ref="A9:B9"/>
    <mergeCell ref="A10:B10"/>
    <mergeCell ref="A12:B12"/>
    <mergeCell ref="G5:I5"/>
    <mergeCell ref="C5:C6"/>
    <mergeCell ref="A8:B8"/>
    <mergeCell ref="A11:B11"/>
    <mergeCell ref="A14:B14"/>
    <mergeCell ref="A15:B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1"/>
  <sheetViews>
    <sheetView zoomScaleNormal="100" workbookViewId="0">
      <pane ySplit="5" topLeftCell="A6" activePane="bottomLeft" state="frozen"/>
      <selection pane="bottomLeft" activeCell="A19" sqref="A19"/>
    </sheetView>
  </sheetViews>
  <sheetFormatPr defaultRowHeight="13.5" x14ac:dyDescent="0.15"/>
  <cols>
    <col min="1" max="1" width="29.625" style="198" customWidth="1"/>
    <col min="2" max="11" width="7.125" style="198" customWidth="1"/>
    <col min="12" max="256" width="9" style="198"/>
    <col min="257" max="257" width="29.625" style="198" customWidth="1"/>
    <col min="258" max="267" width="7.125" style="198" customWidth="1"/>
    <col min="268" max="512" width="9" style="198"/>
    <col min="513" max="513" width="29.625" style="198" customWidth="1"/>
    <col min="514" max="523" width="7.125" style="198" customWidth="1"/>
    <col min="524" max="768" width="9" style="198"/>
    <col min="769" max="769" width="29.625" style="198" customWidth="1"/>
    <col min="770" max="779" width="7.125" style="198" customWidth="1"/>
    <col min="780" max="1024" width="9" style="198"/>
    <col min="1025" max="1025" width="29.625" style="198" customWidth="1"/>
    <col min="1026" max="1035" width="7.125" style="198" customWidth="1"/>
    <col min="1036" max="1280" width="9" style="198"/>
    <col min="1281" max="1281" width="29.625" style="198" customWidth="1"/>
    <col min="1282" max="1291" width="7.125" style="198" customWidth="1"/>
    <col min="1292" max="1536" width="9" style="198"/>
    <col min="1537" max="1537" width="29.625" style="198" customWidth="1"/>
    <col min="1538" max="1547" width="7.125" style="198" customWidth="1"/>
    <col min="1548" max="1792" width="9" style="198"/>
    <col min="1793" max="1793" width="29.625" style="198" customWidth="1"/>
    <col min="1794" max="1803" width="7.125" style="198" customWidth="1"/>
    <col min="1804" max="2048" width="9" style="198"/>
    <col min="2049" max="2049" width="29.625" style="198" customWidth="1"/>
    <col min="2050" max="2059" width="7.125" style="198" customWidth="1"/>
    <col min="2060" max="2304" width="9" style="198"/>
    <col min="2305" max="2305" width="29.625" style="198" customWidth="1"/>
    <col min="2306" max="2315" width="7.125" style="198" customWidth="1"/>
    <col min="2316" max="2560" width="9" style="198"/>
    <col min="2561" max="2561" width="29.625" style="198" customWidth="1"/>
    <col min="2562" max="2571" width="7.125" style="198" customWidth="1"/>
    <col min="2572" max="2816" width="9" style="198"/>
    <col min="2817" max="2817" width="29.625" style="198" customWidth="1"/>
    <col min="2818" max="2827" width="7.125" style="198" customWidth="1"/>
    <col min="2828" max="3072" width="9" style="198"/>
    <col min="3073" max="3073" width="29.625" style="198" customWidth="1"/>
    <col min="3074" max="3083" width="7.125" style="198" customWidth="1"/>
    <col min="3084" max="3328" width="9" style="198"/>
    <col min="3329" max="3329" width="29.625" style="198" customWidth="1"/>
    <col min="3330" max="3339" width="7.125" style="198" customWidth="1"/>
    <col min="3340" max="3584" width="9" style="198"/>
    <col min="3585" max="3585" width="29.625" style="198" customWidth="1"/>
    <col min="3586" max="3595" width="7.125" style="198" customWidth="1"/>
    <col min="3596" max="3840" width="9" style="198"/>
    <col min="3841" max="3841" width="29.625" style="198" customWidth="1"/>
    <col min="3842" max="3851" width="7.125" style="198" customWidth="1"/>
    <col min="3852" max="4096" width="9" style="198"/>
    <col min="4097" max="4097" width="29.625" style="198" customWidth="1"/>
    <col min="4098" max="4107" width="7.125" style="198" customWidth="1"/>
    <col min="4108" max="4352" width="9" style="198"/>
    <col min="4353" max="4353" width="29.625" style="198" customWidth="1"/>
    <col min="4354" max="4363" width="7.125" style="198" customWidth="1"/>
    <col min="4364" max="4608" width="9" style="198"/>
    <col min="4609" max="4609" width="29.625" style="198" customWidth="1"/>
    <col min="4610" max="4619" width="7.125" style="198" customWidth="1"/>
    <col min="4620" max="4864" width="9" style="198"/>
    <col min="4865" max="4865" width="29.625" style="198" customWidth="1"/>
    <col min="4866" max="4875" width="7.125" style="198" customWidth="1"/>
    <col min="4876" max="5120" width="9" style="198"/>
    <col min="5121" max="5121" width="29.625" style="198" customWidth="1"/>
    <col min="5122" max="5131" width="7.125" style="198" customWidth="1"/>
    <col min="5132" max="5376" width="9" style="198"/>
    <col min="5377" max="5377" width="29.625" style="198" customWidth="1"/>
    <col min="5378" max="5387" width="7.125" style="198" customWidth="1"/>
    <col min="5388" max="5632" width="9" style="198"/>
    <col min="5633" max="5633" width="29.625" style="198" customWidth="1"/>
    <col min="5634" max="5643" width="7.125" style="198" customWidth="1"/>
    <col min="5644" max="5888" width="9" style="198"/>
    <col min="5889" max="5889" width="29.625" style="198" customWidth="1"/>
    <col min="5890" max="5899" width="7.125" style="198" customWidth="1"/>
    <col min="5900" max="6144" width="9" style="198"/>
    <col min="6145" max="6145" width="29.625" style="198" customWidth="1"/>
    <col min="6146" max="6155" width="7.125" style="198" customWidth="1"/>
    <col min="6156" max="6400" width="9" style="198"/>
    <col min="6401" max="6401" width="29.625" style="198" customWidth="1"/>
    <col min="6402" max="6411" width="7.125" style="198" customWidth="1"/>
    <col min="6412" max="6656" width="9" style="198"/>
    <col min="6657" max="6657" width="29.625" style="198" customWidth="1"/>
    <col min="6658" max="6667" width="7.125" style="198" customWidth="1"/>
    <col min="6668" max="6912" width="9" style="198"/>
    <col min="6913" max="6913" width="29.625" style="198" customWidth="1"/>
    <col min="6914" max="6923" width="7.125" style="198" customWidth="1"/>
    <col min="6924" max="7168" width="9" style="198"/>
    <col min="7169" max="7169" width="29.625" style="198" customWidth="1"/>
    <col min="7170" max="7179" width="7.125" style="198" customWidth="1"/>
    <col min="7180" max="7424" width="9" style="198"/>
    <col min="7425" max="7425" width="29.625" style="198" customWidth="1"/>
    <col min="7426" max="7435" width="7.125" style="198" customWidth="1"/>
    <col min="7436" max="7680" width="9" style="198"/>
    <col min="7681" max="7681" width="29.625" style="198" customWidth="1"/>
    <col min="7682" max="7691" width="7.125" style="198" customWidth="1"/>
    <col min="7692" max="7936" width="9" style="198"/>
    <col min="7937" max="7937" width="29.625" style="198" customWidth="1"/>
    <col min="7938" max="7947" width="7.125" style="198" customWidth="1"/>
    <col min="7948" max="8192" width="9" style="198"/>
    <col min="8193" max="8193" width="29.625" style="198" customWidth="1"/>
    <col min="8194" max="8203" width="7.125" style="198" customWidth="1"/>
    <col min="8204" max="8448" width="9" style="198"/>
    <col min="8449" max="8449" width="29.625" style="198" customWidth="1"/>
    <col min="8450" max="8459" width="7.125" style="198" customWidth="1"/>
    <col min="8460" max="8704" width="9" style="198"/>
    <col min="8705" max="8705" width="29.625" style="198" customWidth="1"/>
    <col min="8706" max="8715" width="7.125" style="198" customWidth="1"/>
    <col min="8716" max="8960" width="9" style="198"/>
    <col min="8961" max="8961" width="29.625" style="198" customWidth="1"/>
    <col min="8962" max="8971" width="7.125" style="198" customWidth="1"/>
    <col min="8972" max="9216" width="9" style="198"/>
    <col min="9217" max="9217" width="29.625" style="198" customWidth="1"/>
    <col min="9218" max="9227" width="7.125" style="198" customWidth="1"/>
    <col min="9228" max="9472" width="9" style="198"/>
    <col min="9473" max="9473" width="29.625" style="198" customWidth="1"/>
    <col min="9474" max="9483" width="7.125" style="198" customWidth="1"/>
    <col min="9484" max="9728" width="9" style="198"/>
    <col min="9729" max="9729" width="29.625" style="198" customWidth="1"/>
    <col min="9730" max="9739" width="7.125" style="198" customWidth="1"/>
    <col min="9740" max="9984" width="9" style="198"/>
    <col min="9985" max="9985" width="29.625" style="198" customWidth="1"/>
    <col min="9986" max="9995" width="7.125" style="198" customWidth="1"/>
    <col min="9996" max="10240" width="9" style="198"/>
    <col min="10241" max="10241" width="29.625" style="198" customWidth="1"/>
    <col min="10242" max="10251" width="7.125" style="198" customWidth="1"/>
    <col min="10252" max="10496" width="9" style="198"/>
    <col min="10497" max="10497" width="29.625" style="198" customWidth="1"/>
    <col min="10498" max="10507" width="7.125" style="198" customWidth="1"/>
    <col min="10508" max="10752" width="9" style="198"/>
    <col min="10753" max="10753" width="29.625" style="198" customWidth="1"/>
    <col min="10754" max="10763" width="7.125" style="198" customWidth="1"/>
    <col min="10764" max="11008" width="9" style="198"/>
    <col min="11009" max="11009" width="29.625" style="198" customWidth="1"/>
    <col min="11010" max="11019" width="7.125" style="198" customWidth="1"/>
    <col min="11020" max="11264" width="9" style="198"/>
    <col min="11265" max="11265" width="29.625" style="198" customWidth="1"/>
    <col min="11266" max="11275" width="7.125" style="198" customWidth="1"/>
    <col min="11276" max="11520" width="9" style="198"/>
    <col min="11521" max="11521" width="29.625" style="198" customWidth="1"/>
    <col min="11522" max="11531" width="7.125" style="198" customWidth="1"/>
    <col min="11532" max="11776" width="9" style="198"/>
    <col min="11777" max="11777" width="29.625" style="198" customWidth="1"/>
    <col min="11778" max="11787" width="7.125" style="198" customWidth="1"/>
    <col min="11788" max="12032" width="9" style="198"/>
    <col min="12033" max="12033" width="29.625" style="198" customWidth="1"/>
    <col min="12034" max="12043" width="7.125" style="198" customWidth="1"/>
    <col min="12044" max="12288" width="9" style="198"/>
    <col min="12289" max="12289" width="29.625" style="198" customWidth="1"/>
    <col min="12290" max="12299" width="7.125" style="198" customWidth="1"/>
    <col min="12300" max="12544" width="9" style="198"/>
    <col min="12545" max="12545" width="29.625" style="198" customWidth="1"/>
    <col min="12546" max="12555" width="7.125" style="198" customWidth="1"/>
    <col min="12556" max="12800" width="9" style="198"/>
    <col min="12801" max="12801" width="29.625" style="198" customWidth="1"/>
    <col min="12802" max="12811" width="7.125" style="198" customWidth="1"/>
    <col min="12812" max="13056" width="9" style="198"/>
    <col min="13057" max="13057" width="29.625" style="198" customWidth="1"/>
    <col min="13058" max="13067" width="7.125" style="198" customWidth="1"/>
    <col min="13068" max="13312" width="9" style="198"/>
    <col min="13313" max="13313" width="29.625" style="198" customWidth="1"/>
    <col min="13314" max="13323" width="7.125" style="198" customWidth="1"/>
    <col min="13324" max="13568" width="9" style="198"/>
    <col min="13569" max="13569" width="29.625" style="198" customWidth="1"/>
    <col min="13570" max="13579" width="7.125" style="198" customWidth="1"/>
    <col min="13580" max="13824" width="9" style="198"/>
    <col min="13825" max="13825" width="29.625" style="198" customWidth="1"/>
    <col min="13826" max="13835" width="7.125" style="198" customWidth="1"/>
    <col min="13836" max="14080" width="9" style="198"/>
    <col min="14081" max="14081" width="29.625" style="198" customWidth="1"/>
    <col min="14082" max="14091" width="7.125" style="198" customWidth="1"/>
    <col min="14092" max="14336" width="9" style="198"/>
    <col min="14337" max="14337" width="29.625" style="198" customWidth="1"/>
    <col min="14338" max="14347" width="7.125" style="198" customWidth="1"/>
    <col min="14348" max="14592" width="9" style="198"/>
    <col min="14593" max="14593" width="29.625" style="198" customWidth="1"/>
    <col min="14594" max="14603" width="7.125" style="198" customWidth="1"/>
    <col min="14604" max="14848" width="9" style="198"/>
    <col min="14849" max="14849" width="29.625" style="198" customWidth="1"/>
    <col min="14850" max="14859" width="7.125" style="198" customWidth="1"/>
    <col min="14860" max="15104" width="9" style="198"/>
    <col min="15105" max="15105" width="29.625" style="198" customWidth="1"/>
    <col min="15106" max="15115" width="7.125" style="198" customWidth="1"/>
    <col min="15116" max="15360" width="9" style="198"/>
    <col min="15361" max="15361" width="29.625" style="198" customWidth="1"/>
    <col min="15362" max="15371" width="7.125" style="198" customWidth="1"/>
    <col min="15372" max="15616" width="9" style="198"/>
    <col min="15617" max="15617" width="29.625" style="198" customWidth="1"/>
    <col min="15618" max="15627" width="7.125" style="198" customWidth="1"/>
    <col min="15628" max="15872" width="9" style="198"/>
    <col min="15873" max="15873" width="29.625" style="198" customWidth="1"/>
    <col min="15874" max="15883" width="7.125" style="198" customWidth="1"/>
    <col min="15884" max="16128" width="9" style="198"/>
    <col min="16129" max="16129" width="29.625" style="198" customWidth="1"/>
    <col min="16130" max="16139" width="7.125" style="198" customWidth="1"/>
    <col min="16140" max="16384" width="9" style="198"/>
  </cols>
  <sheetData>
    <row r="1" spans="1:11" ht="17.25" x14ac:dyDescent="0.15">
      <c r="A1" s="161" t="s">
        <v>177</v>
      </c>
      <c r="B1" s="146"/>
      <c r="C1" s="146"/>
      <c r="D1" s="146"/>
      <c r="E1" s="146"/>
      <c r="F1" s="146"/>
      <c r="G1" s="146"/>
      <c r="H1" s="146"/>
    </row>
    <row r="2" spans="1:11" x14ac:dyDescent="0.15">
      <c r="A2" s="147" t="s">
        <v>176</v>
      </c>
      <c r="B2" s="146"/>
      <c r="C2" s="146"/>
      <c r="D2" s="146"/>
      <c r="E2" s="146"/>
      <c r="F2" s="146"/>
      <c r="G2" s="146"/>
      <c r="H2" s="146"/>
    </row>
    <row r="3" spans="1:11" ht="13.5" customHeight="1" x14ac:dyDescent="0.15">
      <c r="A3" s="147"/>
      <c r="B3" s="146"/>
      <c r="C3" s="146"/>
      <c r="D3" s="146"/>
      <c r="E3" s="146"/>
      <c r="F3" s="146"/>
      <c r="G3" s="146"/>
      <c r="H3" s="146"/>
    </row>
    <row r="4" spans="1:11" s="199" customFormat="1" ht="13.5" customHeight="1" x14ac:dyDescent="0.4">
      <c r="A4" s="301" t="s">
        <v>175</v>
      </c>
      <c r="B4" s="301" t="s">
        <v>117</v>
      </c>
      <c r="C4" s="300" t="s">
        <v>116</v>
      </c>
      <c r="D4" s="300"/>
      <c r="E4" s="303"/>
      <c r="F4" s="299" t="s">
        <v>115</v>
      </c>
      <c r="G4" s="300"/>
      <c r="H4" s="303"/>
      <c r="I4" s="299" t="s">
        <v>114</v>
      </c>
      <c r="J4" s="300"/>
      <c r="K4" s="300"/>
    </row>
    <row r="5" spans="1:11" s="199" customFormat="1" ht="13.5" customHeight="1" x14ac:dyDescent="0.4">
      <c r="A5" s="302"/>
      <c r="B5" s="302"/>
      <c r="C5" s="258" t="s">
        <v>78</v>
      </c>
      <c r="D5" s="63" t="s">
        <v>77</v>
      </c>
      <c r="E5" s="63" t="s">
        <v>76</v>
      </c>
      <c r="F5" s="63" t="s">
        <v>78</v>
      </c>
      <c r="G5" s="63" t="s">
        <v>77</v>
      </c>
      <c r="H5" s="257" t="s">
        <v>76</v>
      </c>
      <c r="I5" s="63" t="s">
        <v>78</v>
      </c>
      <c r="J5" s="63" t="s">
        <v>77</v>
      </c>
      <c r="K5" s="257" t="s">
        <v>76</v>
      </c>
    </row>
    <row r="6" spans="1:11" ht="15" customHeight="1" x14ac:dyDescent="0.15">
      <c r="A6" s="62" t="s">
        <v>174</v>
      </c>
      <c r="B6" s="145"/>
      <c r="C6" s="139"/>
      <c r="D6" s="139"/>
      <c r="E6" s="139"/>
      <c r="F6" s="139"/>
      <c r="G6" s="139"/>
      <c r="H6" s="139"/>
      <c r="I6" s="200"/>
      <c r="J6" s="200"/>
      <c r="K6" s="200"/>
    </row>
    <row r="7" spans="1:11" ht="15" customHeight="1" x14ac:dyDescent="0.15">
      <c r="A7" s="61" t="s">
        <v>370</v>
      </c>
      <c r="B7" s="200">
        <v>818</v>
      </c>
      <c r="C7" s="200">
        <v>8898</v>
      </c>
      <c r="D7" s="200">
        <v>5732</v>
      </c>
      <c r="E7" s="200">
        <v>3166</v>
      </c>
      <c r="F7" s="200">
        <v>6817</v>
      </c>
      <c r="G7" s="200">
        <v>4159</v>
      </c>
      <c r="H7" s="200">
        <v>2658</v>
      </c>
      <c r="I7" s="200">
        <v>2301</v>
      </c>
      <c r="J7" s="200">
        <v>1480</v>
      </c>
      <c r="K7" s="200">
        <v>821</v>
      </c>
    </row>
    <row r="8" spans="1:11" ht="15" customHeight="1" x14ac:dyDescent="0.15">
      <c r="A8" s="61">
        <v>29</v>
      </c>
      <c r="B8" s="200">
        <v>815</v>
      </c>
      <c r="C8" s="200">
        <v>8866</v>
      </c>
      <c r="D8" s="200">
        <v>5692</v>
      </c>
      <c r="E8" s="200">
        <v>3174</v>
      </c>
      <c r="F8" s="200">
        <v>6017</v>
      </c>
      <c r="G8" s="200">
        <v>3649</v>
      </c>
      <c r="H8" s="200">
        <v>2368</v>
      </c>
      <c r="I8" s="200">
        <v>2315</v>
      </c>
      <c r="J8" s="200">
        <v>1520</v>
      </c>
      <c r="K8" s="200">
        <v>795</v>
      </c>
    </row>
    <row r="9" spans="1:11" ht="15" customHeight="1" x14ac:dyDescent="0.15">
      <c r="A9" s="61">
        <v>30</v>
      </c>
      <c r="B9" s="200">
        <v>813</v>
      </c>
      <c r="C9" s="200">
        <v>8857</v>
      </c>
      <c r="D9" s="200">
        <v>5737</v>
      </c>
      <c r="E9" s="200">
        <v>3120</v>
      </c>
      <c r="F9" s="200">
        <v>6315</v>
      </c>
      <c r="G9" s="200">
        <v>3968</v>
      </c>
      <c r="H9" s="200">
        <v>2347</v>
      </c>
      <c r="I9" s="200">
        <v>2306</v>
      </c>
      <c r="J9" s="200">
        <v>1532</v>
      </c>
      <c r="K9" s="200">
        <v>774</v>
      </c>
    </row>
    <row r="10" spans="1:11" ht="15" customHeight="1" x14ac:dyDescent="0.15">
      <c r="A10" s="61" t="s">
        <v>134</v>
      </c>
      <c r="B10" s="200">
        <v>814</v>
      </c>
      <c r="C10" s="200">
        <v>8818</v>
      </c>
      <c r="D10" s="200">
        <v>5784</v>
      </c>
      <c r="E10" s="200">
        <v>3034</v>
      </c>
      <c r="F10" s="200">
        <v>6107</v>
      </c>
      <c r="G10" s="200">
        <v>3731</v>
      </c>
      <c r="H10" s="200">
        <v>2376</v>
      </c>
      <c r="I10" s="200">
        <v>2287</v>
      </c>
      <c r="J10" s="200">
        <v>1528</v>
      </c>
      <c r="K10" s="200">
        <v>759</v>
      </c>
    </row>
    <row r="11" spans="1:11" ht="15" customHeight="1" x14ac:dyDescent="0.15">
      <c r="A11" s="61">
        <v>2</v>
      </c>
      <c r="B11" s="200">
        <v>795</v>
      </c>
      <c r="C11" s="200">
        <v>8675</v>
      </c>
      <c r="D11" s="200">
        <v>5715</v>
      </c>
      <c r="E11" s="200">
        <v>2960</v>
      </c>
      <c r="F11" s="200">
        <v>5914</v>
      </c>
      <c r="G11" s="200">
        <v>3713</v>
      </c>
      <c r="H11" s="200">
        <v>2201</v>
      </c>
      <c r="I11" s="200">
        <v>2201</v>
      </c>
      <c r="J11" s="200">
        <v>1464</v>
      </c>
      <c r="K11" s="200">
        <v>737</v>
      </c>
    </row>
    <row r="12" spans="1:11" ht="15" customHeight="1" x14ac:dyDescent="0.15">
      <c r="A12" s="61">
        <v>3</v>
      </c>
      <c r="B12" s="200">
        <v>780</v>
      </c>
      <c r="C12" s="200">
        <v>8675</v>
      </c>
      <c r="D12" s="200">
        <v>5731</v>
      </c>
      <c r="E12" s="200">
        <v>2944</v>
      </c>
      <c r="F12" s="200">
        <v>5847</v>
      </c>
      <c r="G12" s="200">
        <v>3607</v>
      </c>
      <c r="H12" s="200">
        <v>2240</v>
      </c>
      <c r="I12" s="200">
        <v>2250</v>
      </c>
      <c r="J12" s="200">
        <v>1466</v>
      </c>
      <c r="K12" s="200">
        <v>784</v>
      </c>
    </row>
    <row r="13" spans="1:11" ht="15" customHeight="1" x14ac:dyDescent="0.15">
      <c r="A13" s="381">
        <v>4</v>
      </c>
      <c r="B13" s="382">
        <v>773</v>
      </c>
      <c r="C13" s="200">
        <v>8656</v>
      </c>
      <c r="D13" s="200">
        <v>5708</v>
      </c>
      <c r="E13" s="200">
        <v>2948</v>
      </c>
      <c r="F13" s="200">
        <v>5872</v>
      </c>
      <c r="G13" s="200">
        <v>3672</v>
      </c>
      <c r="H13" s="200">
        <v>2200</v>
      </c>
      <c r="I13" s="200">
        <v>2294</v>
      </c>
      <c r="J13" s="200">
        <v>1531</v>
      </c>
      <c r="K13" s="200">
        <v>763</v>
      </c>
    </row>
    <row r="14" spans="1:11" ht="13.5" customHeight="1" x14ac:dyDescent="0.15">
      <c r="A14" s="380"/>
      <c r="B14" s="140"/>
      <c r="C14" s="144"/>
      <c r="D14" s="201"/>
      <c r="E14" s="201"/>
      <c r="F14" s="144"/>
      <c r="G14" s="201"/>
      <c r="H14" s="201"/>
      <c r="I14" s="144"/>
      <c r="J14" s="201"/>
      <c r="K14" s="201"/>
    </row>
    <row r="15" spans="1:11" ht="15" customHeight="1" x14ac:dyDescent="0.15">
      <c r="A15" s="59" t="s">
        <v>422</v>
      </c>
      <c r="B15" s="140">
        <v>1</v>
      </c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 ht="15" customHeight="1" x14ac:dyDescent="0.15">
      <c r="A16" s="59" t="s">
        <v>173</v>
      </c>
      <c r="B16" s="140">
        <v>8</v>
      </c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ht="15" customHeight="1" x14ac:dyDescent="0.15">
      <c r="A17" s="59" t="s">
        <v>172</v>
      </c>
      <c r="B17" s="383"/>
      <c r="C17" s="60">
        <v>11</v>
      </c>
      <c r="D17" s="60">
        <v>9</v>
      </c>
      <c r="E17" s="60">
        <v>2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</row>
    <row r="18" spans="1:11" ht="15" customHeight="1" x14ac:dyDescent="0.15">
      <c r="A18" s="59" t="s">
        <v>407</v>
      </c>
      <c r="B18" s="383">
        <v>77</v>
      </c>
      <c r="C18" s="60">
        <v>1278</v>
      </c>
      <c r="D18" s="60">
        <v>606</v>
      </c>
      <c r="E18" s="60">
        <v>672</v>
      </c>
      <c r="F18" s="60">
        <v>851</v>
      </c>
      <c r="G18" s="60">
        <v>417</v>
      </c>
      <c r="H18" s="60">
        <v>434</v>
      </c>
      <c r="I18" s="60">
        <v>295</v>
      </c>
      <c r="J18" s="60">
        <v>152</v>
      </c>
      <c r="K18" s="60">
        <v>143</v>
      </c>
    </row>
    <row r="19" spans="1:11" ht="15" customHeight="1" x14ac:dyDescent="0.15">
      <c r="A19" s="59" t="s">
        <v>171</v>
      </c>
      <c r="B19" s="383">
        <v>59</v>
      </c>
      <c r="C19" s="60">
        <v>726</v>
      </c>
      <c r="D19" s="60">
        <v>273</v>
      </c>
      <c r="E19" s="60">
        <v>453</v>
      </c>
      <c r="F19" s="60">
        <v>549</v>
      </c>
      <c r="G19" s="60">
        <v>221</v>
      </c>
      <c r="H19" s="60">
        <v>328</v>
      </c>
      <c r="I19" s="60">
        <v>178</v>
      </c>
      <c r="J19" s="60">
        <v>53</v>
      </c>
      <c r="K19" s="60">
        <v>115</v>
      </c>
    </row>
    <row r="20" spans="1:11" ht="15" customHeight="1" x14ac:dyDescent="0.15">
      <c r="A20" s="59" t="s">
        <v>170</v>
      </c>
      <c r="B20" s="383">
        <v>74</v>
      </c>
      <c r="C20" s="60">
        <v>900</v>
      </c>
      <c r="D20" s="60">
        <v>669</v>
      </c>
      <c r="E20" s="60">
        <v>231</v>
      </c>
      <c r="F20" s="60">
        <v>498</v>
      </c>
      <c r="G20" s="60">
        <v>364</v>
      </c>
      <c r="H20" s="60">
        <v>134</v>
      </c>
      <c r="I20" s="60">
        <v>210</v>
      </c>
      <c r="J20" s="60">
        <v>153</v>
      </c>
      <c r="K20" s="60">
        <v>57</v>
      </c>
    </row>
    <row r="21" spans="1:11" ht="15" customHeight="1" x14ac:dyDescent="0.15">
      <c r="A21" s="59" t="s">
        <v>169</v>
      </c>
      <c r="B21" s="383">
        <v>7</v>
      </c>
      <c r="C21" s="60">
        <v>953</v>
      </c>
      <c r="D21" s="60">
        <v>452</v>
      </c>
      <c r="E21" s="60">
        <v>501</v>
      </c>
      <c r="F21" s="60">
        <v>992</v>
      </c>
      <c r="G21" s="60">
        <v>477</v>
      </c>
      <c r="H21" s="60">
        <v>515</v>
      </c>
      <c r="I21" s="60">
        <v>173</v>
      </c>
      <c r="J21" s="60">
        <v>78</v>
      </c>
      <c r="K21" s="60">
        <v>95</v>
      </c>
    </row>
    <row r="22" spans="1:11" ht="15" customHeight="1" x14ac:dyDescent="0.15">
      <c r="A22" s="378" t="s">
        <v>168</v>
      </c>
      <c r="B22" s="384"/>
      <c r="C22" s="60">
        <v>711</v>
      </c>
      <c r="D22" s="60">
        <v>437</v>
      </c>
      <c r="E22" s="60">
        <v>274</v>
      </c>
      <c r="F22" s="60">
        <v>769</v>
      </c>
      <c r="G22" s="60">
        <v>458</v>
      </c>
      <c r="H22" s="60">
        <v>311</v>
      </c>
      <c r="I22" s="60">
        <v>113</v>
      </c>
      <c r="J22" s="60">
        <v>73</v>
      </c>
      <c r="K22" s="60">
        <v>40</v>
      </c>
    </row>
    <row r="23" spans="1:11" ht="15" customHeight="1" x14ac:dyDescent="0.15">
      <c r="A23" s="378" t="s">
        <v>167</v>
      </c>
      <c r="B23" s="384"/>
      <c r="C23" s="60">
        <v>242</v>
      </c>
      <c r="D23" s="60">
        <v>15</v>
      </c>
      <c r="E23" s="60">
        <v>227</v>
      </c>
      <c r="F23" s="60">
        <v>223</v>
      </c>
      <c r="G23" s="60">
        <v>19</v>
      </c>
      <c r="H23" s="60">
        <v>204</v>
      </c>
      <c r="I23" s="60">
        <v>60</v>
      </c>
      <c r="J23" s="60">
        <v>5</v>
      </c>
      <c r="K23" s="60">
        <v>55</v>
      </c>
    </row>
    <row r="24" spans="1:11" ht="15" customHeight="1" x14ac:dyDescent="0.15">
      <c r="A24" s="59" t="s">
        <v>166</v>
      </c>
      <c r="B24" s="384"/>
      <c r="C24" s="60">
        <v>2770</v>
      </c>
      <c r="D24" s="60">
        <v>2308</v>
      </c>
      <c r="E24" s="60">
        <v>462</v>
      </c>
      <c r="F24" s="60">
        <v>1821</v>
      </c>
      <c r="G24" s="60">
        <v>1452</v>
      </c>
      <c r="H24" s="60">
        <v>369</v>
      </c>
      <c r="I24" s="60">
        <v>672</v>
      </c>
      <c r="J24" s="60">
        <v>555</v>
      </c>
      <c r="K24" s="60">
        <v>117</v>
      </c>
    </row>
    <row r="25" spans="1:11" ht="25.5" customHeight="1" x14ac:dyDescent="0.15">
      <c r="A25" s="379" t="s">
        <v>373</v>
      </c>
      <c r="B25" s="384"/>
      <c r="C25" s="60">
        <v>2562</v>
      </c>
      <c r="D25" s="60">
        <v>2123</v>
      </c>
      <c r="E25" s="60">
        <v>439</v>
      </c>
      <c r="F25" s="60">
        <v>1608</v>
      </c>
      <c r="G25" s="60">
        <v>1272</v>
      </c>
      <c r="H25" s="60">
        <v>336</v>
      </c>
      <c r="I25" s="60">
        <v>620</v>
      </c>
      <c r="J25" s="60">
        <v>508</v>
      </c>
      <c r="K25" s="60">
        <v>112</v>
      </c>
    </row>
    <row r="26" spans="1:11" ht="25.5" customHeight="1" x14ac:dyDescent="0.15">
      <c r="A26" s="379" t="s">
        <v>372</v>
      </c>
      <c r="B26" s="384"/>
      <c r="C26" s="60">
        <v>208</v>
      </c>
      <c r="D26" s="60">
        <v>185</v>
      </c>
      <c r="E26" s="60">
        <v>23</v>
      </c>
      <c r="F26" s="60">
        <v>213</v>
      </c>
      <c r="G26" s="60">
        <v>180</v>
      </c>
      <c r="H26" s="60">
        <v>33</v>
      </c>
      <c r="I26" s="60">
        <v>52</v>
      </c>
      <c r="J26" s="60">
        <v>47</v>
      </c>
      <c r="K26" s="60">
        <v>5</v>
      </c>
    </row>
    <row r="27" spans="1:11" ht="15" customHeight="1" x14ac:dyDescent="0.15">
      <c r="A27" s="59" t="s">
        <v>165</v>
      </c>
      <c r="B27" s="383">
        <v>63</v>
      </c>
      <c r="C27" s="60">
        <v>684</v>
      </c>
      <c r="D27" s="60">
        <v>397</v>
      </c>
      <c r="E27" s="60">
        <v>287</v>
      </c>
      <c r="F27" s="60">
        <v>476</v>
      </c>
      <c r="G27" s="60">
        <v>256</v>
      </c>
      <c r="H27" s="60">
        <v>220</v>
      </c>
      <c r="I27" s="60">
        <v>167</v>
      </c>
      <c r="J27" s="60">
        <v>94</v>
      </c>
      <c r="K27" s="60">
        <v>73</v>
      </c>
    </row>
    <row r="28" spans="1:11" ht="15" customHeight="1" x14ac:dyDescent="0.15">
      <c r="A28" s="59" t="s">
        <v>371</v>
      </c>
      <c r="B28" s="384"/>
      <c r="C28" s="60">
        <v>2</v>
      </c>
      <c r="D28" s="60">
        <v>2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</row>
    <row r="29" spans="1:11" ht="15" customHeight="1" x14ac:dyDescent="0.15">
      <c r="A29" s="59" t="s">
        <v>408</v>
      </c>
      <c r="B29" s="384"/>
      <c r="C29" s="60">
        <v>2</v>
      </c>
      <c r="D29" s="60">
        <v>1</v>
      </c>
      <c r="E29" s="60">
        <v>1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</row>
    <row r="30" spans="1:11" ht="15" customHeight="1" x14ac:dyDescent="0.15">
      <c r="A30" s="59" t="s">
        <v>409</v>
      </c>
      <c r="B30" s="202"/>
      <c r="C30" s="60">
        <v>52</v>
      </c>
      <c r="D30" s="203">
        <v>18</v>
      </c>
      <c r="E30" s="203">
        <v>34</v>
      </c>
      <c r="F30" s="203">
        <v>41</v>
      </c>
      <c r="G30" s="203">
        <v>18</v>
      </c>
      <c r="H30" s="203">
        <v>23</v>
      </c>
      <c r="I30" s="203">
        <v>25</v>
      </c>
      <c r="J30" s="203">
        <v>11</v>
      </c>
      <c r="K30" s="203">
        <v>14</v>
      </c>
    </row>
    <row r="31" spans="1:11" ht="15" customHeight="1" x14ac:dyDescent="0.15">
      <c r="A31" s="59" t="s">
        <v>164</v>
      </c>
      <c r="B31" s="383">
        <v>171</v>
      </c>
      <c r="C31" s="60">
        <v>190</v>
      </c>
      <c r="D31" s="60">
        <v>118</v>
      </c>
      <c r="E31" s="60">
        <v>72</v>
      </c>
      <c r="F31" s="60">
        <v>29</v>
      </c>
      <c r="G31" s="60">
        <v>15</v>
      </c>
      <c r="H31" s="60">
        <v>14</v>
      </c>
      <c r="I31" s="60">
        <v>29</v>
      </c>
      <c r="J31" s="60">
        <v>15</v>
      </c>
      <c r="K31" s="60">
        <v>14</v>
      </c>
    </row>
    <row r="32" spans="1:11" ht="15" customHeight="1" x14ac:dyDescent="0.15">
      <c r="A32" s="380" t="s">
        <v>163</v>
      </c>
      <c r="B32" s="384"/>
      <c r="C32" s="60">
        <v>114</v>
      </c>
      <c r="D32" s="60">
        <v>88</v>
      </c>
      <c r="E32" s="60">
        <v>26</v>
      </c>
      <c r="F32" s="60">
        <v>14</v>
      </c>
      <c r="G32" s="60">
        <v>10</v>
      </c>
      <c r="H32" s="60">
        <v>4</v>
      </c>
      <c r="I32" s="60">
        <v>14</v>
      </c>
      <c r="J32" s="60">
        <v>10</v>
      </c>
      <c r="K32" s="60">
        <v>4</v>
      </c>
    </row>
    <row r="33" spans="1:11" ht="15" customHeight="1" x14ac:dyDescent="0.15">
      <c r="A33" s="380" t="s">
        <v>162</v>
      </c>
      <c r="B33" s="384"/>
      <c r="C33" s="60">
        <v>46</v>
      </c>
      <c r="D33" s="60">
        <v>17</v>
      </c>
      <c r="E33" s="60">
        <v>29</v>
      </c>
      <c r="F33" s="60">
        <v>13</v>
      </c>
      <c r="G33" s="60">
        <v>4</v>
      </c>
      <c r="H33" s="60">
        <v>9</v>
      </c>
      <c r="I33" s="60">
        <v>13</v>
      </c>
      <c r="J33" s="60">
        <v>4</v>
      </c>
      <c r="K33" s="60">
        <v>9</v>
      </c>
    </row>
    <row r="34" spans="1:11" ht="15" customHeight="1" x14ac:dyDescent="0.15">
      <c r="A34" s="380" t="s">
        <v>161</v>
      </c>
      <c r="B34" s="384"/>
      <c r="C34" s="60">
        <v>30</v>
      </c>
      <c r="D34" s="60">
        <v>13</v>
      </c>
      <c r="E34" s="60">
        <v>17</v>
      </c>
      <c r="F34" s="60">
        <v>2</v>
      </c>
      <c r="G34" s="60">
        <v>1</v>
      </c>
      <c r="H34" s="60">
        <v>1</v>
      </c>
      <c r="I34" s="60">
        <v>2</v>
      </c>
      <c r="J34" s="60">
        <v>1</v>
      </c>
      <c r="K34" s="60">
        <v>1</v>
      </c>
    </row>
    <row r="35" spans="1:11" ht="15" customHeight="1" x14ac:dyDescent="0.15">
      <c r="A35" s="59" t="s">
        <v>160</v>
      </c>
      <c r="B35" s="383">
        <v>132</v>
      </c>
      <c r="C35" s="60">
        <v>628</v>
      </c>
      <c r="D35" s="60">
        <v>544</v>
      </c>
      <c r="E35" s="60">
        <v>84</v>
      </c>
      <c r="F35" s="60">
        <v>352</v>
      </c>
      <c r="G35" s="60">
        <v>301</v>
      </c>
      <c r="H35" s="60">
        <v>51</v>
      </c>
      <c r="I35" s="60">
        <v>301</v>
      </c>
      <c r="J35" s="60">
        <v>264</v>
      </c>
      <c r="K35" s="60">
        <v>45</v>
      </c>
    </row>
    <row r="36" spans="1:11" ht="15" customHeight="1" x14ac:dyDescent="0.15">
      <c r="A36" s="380" t="s">
        <v>157</v>
      </c>
      <c r="B36" s="384"/>
      <c r="C36" s="60">
        <v>566</v>
      </c>
      <c r="D36" s="60">
        <v>489</v>
      </c>
      <c r="E36" s="60">
        <v>77</v>
      </c>
      <c r="F36" s="60">
        <v>334</v>
      </c>
      <c r="G36" s="60">
        <v>284</v>
      </c>
      <c r="H36" s="60">
        <v>50</v>
      </c>
      <c r="I36" s="60">
        <v>291</v>
      </c>
      <c r="J36" s="60">
        <v>247</v>
      </c>
      <c r="K36" s="60">
        <v>44</v>
      </c>
    </row>
    <row r="37" spans="1:11" ht="15" customHeight="1" x14ac:dyDescent="0.15">
      <c r="A37" s="380" t="s">
        <v>156</v>
      </c>
      <c r="B37" s="384"/>
      <c r="C37" s="60">
        <v>62</v>
      </c>
      <c r="D37" s="60">
        <v>55</v>
      </c>
      <c r="E37" s="60">
        <v>7</v>
      </c>
      <c r="F37" s="60">
        <v>18</v>
      </c>
      <c r="G37" s="60">
        <v>17</v>
      </c>
      <c r="H37" s="60">
        <v>1</v>
      </c>
      <c r="I37" s="60">
        <v>18</v>
      </c>
      <c r="J37" s="60">
        <v>17</v>
      </c>
      <c r="K37" s="60">
        <v>1</v>
      </c>
    </row>
    <row r="38" spans="1:11" ht="15" customHeight="1" x14ac:dyDescent="0.15">
      <c r="A38" s="59" t="s">
        <v>159</v>
      </c>
      <c r="B38" s="384"/>
      <c r="C38" s="60">
        <v>96</v>
      </c>
      <c r="D38" s="60">
        <v>53</v>
      </c>
      <c r="E38" s="60">
        <v>43</v>
      </c>
      <c r="F38" s="60">
        <v>48</v>
      </c>
      <c r="G38" s="60">
        <v>28</v>
      </c>
      <c r="H38" s="60">
        <v>20</v>
      </c>
      <c r="I38" s="60">
        <v>46</v>
      </c>
      <c r="J38" s="60">
        <v>28</v>
      </c>
      <c r="K38" s="60">
        <v>18</v>
      </c>
    </row>
    <row r="39" spans="1:11" ht="15" customHeight="1" x14ac:dyDescent="0.15">
      <c r="A39" s="59" t="s">
        <v>158</v>
      </c>
      <c r="B39" s="383">
        <v>11</v>
      </c>
      <c r="C39" s="60">
        <v>38</v>
      </c>
      <c r="D39" s="60">
        <v>18</v>
      </c>
      <c r="E39" s="60">
        <v>20</v>
      </c>
      <c r="F39" s="60">
        <v>20</v>
      </c>
      <c r="G39" s="60">
        <v>9</v>
      </c>
      <c r="H39" s="60">
        <v>11</v>
      </c>
      <c r="I39" s="60">
        <v>19</v>
      </c>
      <c r="J39" s="60">
        <v>8</v>
      </c>
      <c r="K39" s="60">
        <v>11</v>
      </c>
    </row>
    <row r="40" spans="1:11" ht="15" customHeight="1" x14ac:dyDescent="0.15">
      <c r="A40" s="59" t="s">
        <v>410</v>
      </c>
      <c r="B40" s="383">
        <v>35</v>
      </c>
      <c r="C40" s="60">
        <v>278</v>
      </c>
      <c r="D40" s="60">
        <v>240</v>
      </c>
      <c r="E40" s="60">
        <v>38</v>
      </c>
      <c r="F40" s="60">
        <v>127</v>
      </c>
      <c r="G40" s="60">
        <v>114</v>
      </c>
      <c r="H40" s="60">
        <v>13</v>
      </c>
      <c r="I40" s="60">
        <v>123</v>
      </c>
      <c r="J40" s="60">
        <v>110</v>
      </c>
      <c r="K40" s="60">
        <v>13</v>
      </c>
    </row>
    <row r="41" spans="1:11" ht="15" customHeight="1" x14ac:dyDescent="0.15">
      <c r="A41" s="380" t="s">
        <v>157</v>
      </c>
      <c r="B41" s="383"/>
      <c r="C41" s="60">
        <v>230</v>
      </c>
      <c r="D41" s="60">
        <v>198</v>
      </c>
      <c r="E41" s="60">
        <v>32</v>
      </c>
      <c r="F41" s="60">
        <v>118</v>
      </c>
      <c r="G41" s="60">
        <v>105</v>
      </c>
      <c r="H41" s="60">
        <v>13</v>
      </c>
      <c r="I41" s="60">
        <v>114</v>
      </c>
      <c r="J41" s="60">
        <v>101</v>
      </c>
      <c r="K41" s="60">
        <v>13</v>
      </c>
    </row>
    <row r="42" spans="1:11" ht="15" customHeight="1" x14ac:dyDescent="0.15">
      <c r="A42" s="380" t="s">
        <v>156</v>
      </c>
      <c r="B42" s="383"/>
      <c r="C42" s="60">
        <v>48</v>
      </c>
      <c r="D42" s="60">
        <v>42</v>
      </c>
      <c r="E42" s="60">
        <v>6</v>
      </c>
      <c r="F42" s="60">
        <v>9</v>
      </c>
      <c r="G42" s="60">
        <v>9</v>
      </c>
      <c r="H42" s="60">
        <v>0</v>
      </c>
      <c r="I42" s="60">
        <v>9</v>
      </c>
      <c r="J42" s="60">
        <v>9</v>
      </c>
      <c r="K42" s="60">
        <v>0</v>
      </c>
    </row>
    <row r="43" spans="1:11" ht="15" customHeight="1" x14ac:dyDescent="0.15">
      <c r="A43" s="59" t="s">
        <v>155</v>
      </c>
      <c r="B43" s="385"/>
      <c r="C43" s="60">
        <v>48</v>
      </c>
      <c r="D43" s="60">
        <v>0</v>
      </c>
      <c r="E43" s="60">
        <v>48</v>
      </c>
      <c r="F43" s="60">
        <v>68</v>
      </c>
      <c r="G43" s="60">
        <v>0</v>
      </c>
      <c r="H43" s="60">
        <v>68</v>
      </c>
      <c r="I43" s="60">
        <v>48</v>
      </c>
      <c r="J43" s="60">
        <v>0</v>
      </c>
      <c r="K43" s="60">
        <v>48</v>
      </c>
    </row>
    <row r="44" spans="1:11" ht="15" customHeight="1" x14ac:dyDescent="0.15">
      <c r="A44" s="59" t="s">
        <v>411</v>
      </c>
      <c r="B44" s="383">
        <v>19</v>
      </c>
      <c r="C44" s="60"/>
      <c r="D44" s="60"/>
      <c r="E44" s="60"/>
      <c r="F44" s="60"/>
      <c r="G44" s="60"/>
      <c r="H44" s="60"/>
      <c r="I44" s="60"/>
      <c r="J44" s="60"/>
      <c r="K44" s="60"/>
    </row>
    <row r="45" spans="1:11" ht="15" customHeight="1" x14ac:dyDescent="0.15">
      <c r="A45" s="59" t="s">
        <v>412</v>
      </c>
      <c r="B45" s="383">
        <v>2</v>
      </c>
      <c r="C45" s="60"/>
      <c r="D45" s="139"/>
      <c r="E45" s="139"/>
      <c r="F45" s="139"/>
      <c r="G45" s="139"/>
      <c r="H45" s="139"/>
      <c r="I45" s="139"/>
      <c r="J45" s="139"/>
      <c r="K45" s="139"/>
    </row>
    <row r="46" spans="1:11" ht="15" customHeight="1" x14ac:dyDescent="0.15">
      <c r="A46" s="59" t="s">
        <v>154</v>
      </c>
      <c r="B46" s="383">
        <v>92</v>
      </c>
      <c r="C46" s="60"/>
      <c r="D46" s="139"/>
      <c r="E46" s="139"/>
      <c r="F46" s="139"/>
      <c r="G46" s="139"/>
      <c r="H46" s="139"/>
      <c r="I46" s="139"/>
      <c r="J46" s="139"/>
      <c r="K46" s="139"/>
    </row>
    <row r="47" spans="1:11" ht="15" customHeight="1" x14ac:dyDescent="0.15">
      <c r="A47" s="59" t="s">
        <v>413</v>
      </c>
      <c r="B47" s="383">
        <v>1</v>
      </c>
      <c r="C47" s="60"/>
      <c r="D47" s="139"/>
      <c r="E47" s="139"/>
      <c r="F47" s="139"/>
      <c r="G47" s="139"/>
      <c r="H47" s="139"/>
      <c r="I47" s="139"/>
      <c r="J47" s="139"/>
      <c r="K47" s="139"/>
    </row>
    <row r="48" spans="1:11" ht="15" customHeight="1" x14ac:dyDescent="0.15">
      <c r="A48" s="59" t="s">
        <v>414</v>
      </c>
      <c r="B48" s="383"/>
      <c r="C48" s="60"/>
      <c r="D48" s="139"/>
      <c r="E48" s="139"/>
      <c r="F48" s="139"/>
      <c r="G48" s="139"/>
      <c r="H48" s="139"/>
      <c r="I48" s="139"/>
      <c r="J48" s="139"/>
      <c r="K48" s="139"/>
    </row>
    <row r="49" spans="1:11" ht="15" customHeight="1" x14ac:dyDescent="0.15">
      <c r="A49" s="59" t="s">
        <v>415</v>
      </c>
      <c r="B49" s="383"/>
      <c r="C49" s="60"/>
      <c r="D49" s="139"/>
      <c r="E49" s="139"/>
      <c r="F49" s="139"/>
      <c r="G49" s="139"/>
      <c r="H49" s="139"/>
      <c r="I49" s="139"/>
      <c r="J49" s="139"/>
      <c r="K49" s="139"/>
    </row>
    <row r="50" spans="1:11" ht="15" customHeight="1" x14ac:dyDescent="0.15">
      <c r="A50" s="376" t="s">
        <v>153</v>
      </c>
      <c r="B50" s="383">
        <v>3</v>
      </c>
      <c r="C50" s="60"/>
      <c r="D50" s="139"/>
      <c r="E50" s="139"/>
      <c r="F50" s="139"/>
      <c r="G50" s="139"/>
      <c r="H50" s="139"/>
      <c r="I50" s="139"/>
      <c r="J50" s="139"/>
      <c r="K50" s="139"/>
    </row>
    <row r="51" spans="1:11" ht="15" customHeight="1" x14ac:dyDescent="0.15">
      <c r="A51" s="376" t="s">
        <v>416</v>
      </c>
      <c r="B51" s="383">
        <v>2</v>
      </c>
      <c r="C51" s="60"/>
      <c r="D51" s="139"/>
      <c r="E51" s="139"/>
      <c r="F51" s="139"/>
      <c r="G51" s="139"/>
      <c r="H51" s="139"/>
      <c r="I51" s="139"/>
      <c r="J51" s="139"/>
      <c r="K51" s="139"/>
    </row>
    <row r="52" spans="1:11" ht="15" customHeight="1" x14ac:dyDescent="0.15">
      <c r="A52" s="59" t="s">
        <v>152</v>
      </c>
      <c r="B52" s="383">
        <v>1</v>
      </c>
      <c r="C52" s="60"/>
      <c r="D52" s="139"/>
      <c r="E52" s="139"/>
      <c r="F52" s="139"/>
      <c r="G52" s="139"/>
      <c r="H52" s="139"/>
      <c r="I52" s="139"/>
      <c r="J52" s="139"/>
      <c r="K52" s="139"/>
    </row>
    <row r="53" spans="1:11" ht="15" customHeight="1" x14ac:dyDescent="0.15">
      <c r="A53" s="376" t="s">
        <v>417</v>
      </c>
      <c r="B53" s="383">
        <v>2</v>
      </c>
      <c r="C53" s="60"/>
      <c r="D53" s="139"/>
      <c r="E53" s="139"/>
      <c r="F53" s="139"/>
      <c r="G53" s="139"/>
      <c r="H53" s="139"/>
      <c r="I53" s="139"/>
      <c r="J53" s="139"/>
      <c r="K53" s="139"/>
    </row>
    <row r="54" spans="1:11" ht="15" customHeight="1" x14ac:dyDescent="0.15">
      <c r="A54" s="59" t="s">
        <v>151</v>
      </c>
      <c r="B54" s="383">
        <v>3</v>
      </c>
      <c r="C54" s="60"/>
      <c r="D54" s="139"/>
      <c r="E54" s="139"/>
      <c r="F54" s="139"/>
      <c r="G54" s="139"/>
      <c r="H54" s="139"/>
      <c r="I54" s="139"/>
      <c r="J54" s="139"/>
      <c r="K54" s="139"/>
    </row>
    <row r="55" spans="1:11" ht="15" customHeight="1" x14ac:dyDescent="0.15">
      <c r="A55" s="59" t="s">
        <v>418</v>
      </c>
      <c r="B55" s="383">
        <v>2</v>
      </c>
      <c r="C55" s="60"/>
      <c r="D55" s="139"/>
      <c r="E55" s="139"/>
      <c r="F55" s="139"/>
      <c r="G55" s="139"/>
      <c r="H55" s="139"/>
      <c r="I55" s="139"/>
      <c r="J55" s="139"/>
      <c r="K55" s="139"/>
    </row>
    <row r="56" spans="1:11" ht="15" customHeight="1" x14ac:dyDescent="0.15">
      <c r="A56" s="59" t="s">
        <v>150</v>
      </c>
      <c r="B56" s="383">
        <v>7</v>
      </c>
      <c r="C56" s="60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15">
      <c r="A57" s="59" t="s">
        <v>149</v>
      </c>
      <c r="B57" s="383">
        <v>4</v>
      </c>
      <c r="C57" s="60"/>
      <c r="D57" s="139"/>
      <c r="E57" s="139"/>
      <c r="F57" s="139"/>
      <c r="G57" s="139"/>
      <c r="H57" s="139"/>
      <c r="I57" s="139"/>
      <c r="J57" s="139"/>
      <c r="K57" s="139"/>
    </row>
    <row r="58" spans="1:11" ht="15" customHeight="1" x14ac:dyDescent="0.15">
      <c r="A58" s="59" t="s">
        <v>148</v>
      </c>
      <c r="B58" s="383">
        <v>3</v>
      </c>
      <c r="C58" s="60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15">
      <c r="A59" s="59" t="s">
        <v>419</v>
      </c>
      <c r="B59" s="383">
        <v>2</v>
      </c>
      <c r="C59" s="60"/>
      <c r="D59" s="139"/>
      <c r="E59" s="139"/>
      <c r="F59" s="139"/>
      <c r="G59" s="139"/>
      <c r="H59" s="139"/>
      <c r="I59" s="139"/>
      <c r="J59" s="139"/>
      <c r="K59" s="139"/>
    </row>
    <row r="60" spans="1:11" ht="15" customHeight="1" x14ac:dyDescent="0.15">
      <c r="A60" s="377" t="s">
        <v>420</v>
      </c>
      <c r="B60" s="386">
        <v>1</v>
      </c>
      <c r="C60" s="137"/>
      <c r="D60" s="141"/>
      <c r="E60" s="141"/>
      <c r="F60" s="141"/>
      <c r="G60" s="141"/>
      <c r="H60" s="141"/>
      <c r="I60" s="141"/>
      <c r="J60" s="141"/>
      <c r="K60" s="141"/>
    </row>
    <row r="61" spans="1:11" ht="15" customHeight="1" x14ac:dyDescent="0.15">
      <c r="A61" s="204"/>
      <c r="B61" s="143"/>
      <c r="C61" s="137"/>
      <c r="D61" s="141"/>
      <c r="E61" s="141"/>
      <c r="F61" s="141"/>
      <c r="G61" s="141"/>
      <c r="H61" s="141"/>
      <c r="I61" s="141"/>
      <c r="J61" s="141"/>
      <c r="K61" s="141"/>
    </row>
    <row r="62" spans="1:11" ht="15" customHeight="1" x14ac:dyDescent="0.15">
      <c r="A62" s="142" t="s">
        <v>147</v>
      </c>
      <c r="B62" s="141"/>
      <c r="C62" s="141"/>
      <c r="D62" s="141"/>
      <c r="E62" s="141"/>
      <c r="F62" s="141"/>
      <c r="G62" s="54"/>
      <c r="H62" s="141"/>
      <c r="I62" s="205"/>
      <c r="J62" s="54"/>
      <c r="K62" s="205"/>
    </row>
    <row r="63" spans="1:11" ht="15" customHeight="1" x14ac:dyDescent="0.15">
      <c r="A63" s="61" t="s">
        <v>370</v>
      </c>
      <c r="B63" s="206">
        <v>107</v>
      </c>
      <c r="C63" s="206">
        <v>2389</v>
      </c>
      <c r="D63" s="206">
        <v>749</v>
      </c>
      <c r="E63" s="206">
        <v>1640</v>
      </c>
      <c r="F63" s="206">
        <v>2975</v>
      </c>
      <c r="G63" s="206">
        <v>1130</v>
      </c>
      <c r="H63" s="206">
        <v>1845</v>
      </c>
      <c r="I63" s="206">
        <v>658</v>
      </c>
      <c r="J63" s="206">
        <v>218</v>
      </c>
      <c r="K63" s="206">
        <v>440</v>
      </c>
    </row>
    <row r="64" spans="1:11" ht="15" customHeight="1" x14ac:dyDescent="0.15">
      <c r="A64" s="61">
        <v>29</v>
      </c>
      <c r="B64" s="206">
        <v>106</v>
      </c>
      <c r="C64" s="206">
        <v>2395</v>
      </c>
      <c r="D64" s="206">
        <v>784</v>
      </c>
      <c r="E64" s="206">
        <v>1611</v>
      </c>
      <c r="F64" s="206">
        <v>3575</v>
      </c>
      <c r="G64" s="206">
        <v>1409</v>
      </c>
      <c r="H64" s="206">
        <v>2166</v>
      </c>
      <c r="I64" s="206">
        <v>629</v>
      </c>
      <c r="J64" s="206">
        <v>208</v>
      </c>
      <c r="K64" s="206">
        <v>421</v>
      </c>
    </row>
    <row r="65" spans="1:11" ht="15" customHeight="1" x14ac:dyDescent="0.15">
      <c r="A65" s="61">
        <v>30</v>
      </c>
      <c r="B65" s="206">
        <v>102</v>
      </c>
      <c r="C65" s="206">
        <v>2369</v>
      </c>
      <c r="D65" s="206">
        <v>770</v>
      </c>
      <c r="E65" s="206">
        <v>1599</v>
      </c>
      <c r="F65" s="206">
        <v>3140</v>
      </c>
      <c r="G65" s="206">
        <v>1178</v>
      </c>
      <c r="H65" s="206">
        <v>1962</v>
      </c>
      <c r="I65" s="206">
        <v>636</v>
      </c>
      <c r="J65" s="206">
        <v>197</v>
      </c>
      <c r="K65" s="206">
        <v>439</v>
      </c>
    </row>
    <row r="66" spans="1:11" ht="15" customHeight="1" x14ac:dyDescent="0.15">
      <c r="A66" s="61" t="s">
        <v>111</v>
      </c>
      <c r="B66" s="206">
        <v>93</v>
      </c>
      <c r="C66" s="206">
        <v>2383</v>
      </c>
      <c r="D66" s="206">
        <v>778</v>
      </c>
      <c r="E66" s="206">
        <v>1605</v>
      </c>
      <c r="F66" s="206">
        <v>3105</v>
      </c>
      <c r="G66" s="206">
        <v>1273</v>
      </c>
      <c r="H66" s="206">
        <v>1832</v>
      </c>
      <c r="I66" s="206">
        <v>625</v>
      </c>
      <c r="J66" s="206">
        <v>203</v>
      </c>
      <c r="K66" s="206">
        <v>422</v>
      </c>
    </row>
    <row r="67" spans="1:11" ht="15" customHeight="1" x14ac:dyDescent="0.15">
      <c r="A67" s="61">
        <v>2</v>
      </c>
      <c r="B67" s="206">
        <v>99</v>
      </c>
      <c r="C67" s="206">
        <v>2381</v>
      </c>
      <c r="D67" s="206">
        <v>768</v>
      </c>
      <c r="E67" s="206">
        <v>1613</v>
      </c>
      <c r="F67" s="206">
        <v>3061</v>
      </c>
      <c r="G67" s="206">
        <v>1186</v>
      </c>
      <c r="H67" s="206">
        <v>1875</v>
      </c>
      <c r="I67" s="206">
        <v>608</v>
      </c>
      <c r="J67" s="206">
        <v>195</v>
      </c>
      <c r="K67" s="206">
        <v>413</v>
      </c>
    </row>
    <row r="68" spans="1:11" ht="15" customHeight="1" x14ac:dyDescent="0.15">
      <c r="A68" s="61">
        <v>3</v>
      </c>
      <c r="B68" s="206">
        <v>97</v>
      </c>
      <c r="C68" s="206">
        <v>2467</v>
      </c>
      <c r="D68" s="206">
        <v>807</v>
      </c>
      <c r="E68" s="206">
        <v>1660</v>
      </c>
      <c r="F68" s="206">
        <v>2355</v>
      </c>
      <c r="G68" s="206">
        <v>887</v>
      </c>
      <c r="H68" s="206">
        <v>1468</v>
      </c>
      <c r="I68" s="206">
        <v>622</v>
      </c>
      <c r="J68" s="206">
        <v>216</v>
      </c>
      <c r="K68" s="206">
        <v>406</v>
      </c>
    </row>
    <row r="69" spans="1:11" ht="15" customHeight="1" x14ac:dyDescent="0.15">
      <c r="A69" s="61">
        <v>4</v>
      </c>
      <c r="B69" s="206">
        <v>99</v>
      </c>
      <c r="C69" s="206">
        <v>2452</v>
      </c>
      <c r="D69" s="206">
        <v>818</v>
      </c>
      <c r="E69" s="206">
        <v>1634</v>
      </c>
      <c r="F69" s="206">
        <v>2837</v>
      </c>
      <c r="G69" s="206">
        <v>1090</v>
      </c>
      <c r="H69" s="206">
        <v>1747</v>
      </c>
      <c r="I69" s="206">
        <v>640</v>
      </c>
      <c r="J69" s="206">
        <v>218</v>
      </c>
      <c r="K69" s="206">
        <v>422</v>
      </c>
    </row>
    <row r="70" spans="1:11" ht="15" customHeight="1" x14ac:dyDescent="0.15">
      <c r="A70" s="61"/>
      <c r="B70" s="141"/>
      <c r="C70" s="141"/>
      <c r="D70" s="141"/>
      <c r="E70" s="141"/>
      <c r="F70" s="141"/>
      <c r="G70" s="141"/>
      <c r="H70" s="141"/>
      <c r="I70" s="141"/>
      <c r="J70" s="141"/>
      <c r="K70" s="141"/>
    </row>
    <row r="71" spans="1:11" ht="15" customHeight="1" x14ac:dyDescent="0.15">
      <c r="A71" s="57" t="s">
        <v>146</v>
      </c>
      <c r="B71" s="141">
        <v>11</v>
      </c>
      <c r="C71" s="141"/>
      <c r="D71" s="141"/>
      <c r="E71" s="141"/>
      <c r="F71" s="141"/>
      <c r="G71" s="141"/>
      <c r="H71" s="141"/>
      <c r="I71" s="141"/>
      <c r="J71" s="141"/>
      <c r="K71" s="141"/>
    </row>
    <row r="72" spans="1:11" ht="15" customHeight="1" x14ac:dyDescent="0.15">
      <c r="A72" s="57" t="s">
        <v>145</v>
      </c>
      <c r="B72" s="139">
        <v>40</v>
      </c>
      <c r="C72" s="139">
        <v>1101</v>
      </c>
      <c r="D72" s="139">
        <v>336</v>
      </c>
      <c r="E72" s="139">
        <v>765</v>
      </c>
      <c r="F72" s="139">
        <v>1072</v>
      </c>
      <c r="G72" s="139">
        <v>336</v>
      </c>
      <c r="H72" s="139">
        <v>736</v>
      </c>
      <c r="I72" s="139">
        <v>279</v>
      </c>
      <c r="J72" s="139">
        <v>87</v>
      </c>
      <c r="K72" s="139">
        <v>192</v>
      </c>
    </row>
    <row r="73" spans="1:11" ht="15" customHeight="1" x14ac:dyDescent="0.15">
      <c r="A73" s="57" t="s">
        <v>144</v>
      </c>
      <c r="B73" s="139">
        <v>44</v>
      </c>
      <c r="C73" s="139">
        <v>1304</v>
      </c>
      <c r="D73" s="139">
        <v>466</v>
      </c>
      <c r="E73" s="139">
        <v>838</v>
      </c>
      <c r="F73" s="139">
        <v>1738</v>
      </c>
      <c r="G73" s="139">
        <v>743</v>
      </c>
      <c r="H73" s="139">
        <v>995</v>
      </c>
      <c r="I73" s="139">
        <v>340</v>
      </c>
      <c r="J73" s="139">
        <v>124</v>
      </c>
      <c r="K73" s="139">
        <v>216</v>
      </c>
    </row>
    <row r="74" spans="1:11" ht="15" customHeight="1" x14ac:dyDescent="0.15">
      <c r="A74" s="57" t="s">
        <v>143</v>
      </c>
      <c r="B74" s="139"/>
      <c r="C74" s="139">
        <v>37</v>
      </c>
      <c r="D74" s="139">
        <v>11</v>
      </c>
      <c r="E74" s="139">
        <v>26</v>
      </c>
      <c r="F74" s="139">
        <v>18</v>
      </c>
      <c r="G74" s="139">
        <v>7</v>
      </c>
      <c r="H74" s="139">
        <v>11</v>
      </c>
      <c r="I74" s="139">
        <v>16</v>
      </c>
      <c r="J74" s="139">
        <v>5</v>
      </c>
      <c r="K74" s="139">
        <v>11</v>
      </c>
    </row>
    <row r="75" spans="1:11" ht="15" customHeight="1" x14ac:dyDescent="0.15">
      <c r="A75" s="57" t="s">
        <v>142</v>
      </c>
      <c r="B75" s="139"/>
      <c r="C75" s="139">
        <v>5</v>
      </c>
      <c r="D75" s="139">
        <v>3</v>
      </c>
      <c r="E75" s="139">
        <v>2</v>
      </c>
      <c r="F75" s="139">
        <v>8</v>
      </c>
      <c r="G75" s="139">
        <v>4</v>
      </c>
      <c r="H75" s="139">
        <v>4</v>
      </c>
      <c r="I75" s="139">
        <v>4</v>
      </c>
      <c r="J75" s="139">
        <v>2</v>
      </c>
      <c r="K75" s="139">
        <v>2</v>
      </c>
    </row>
    <row r="76" spans="1:11" ht="15" customHeight="1" x14ac:dyDescent="0.15">
      <c r="A76" s="57" t="s">
        <v>141</v>
      </c>
      <c r="B76" s="139"/>
      <c r="C76" s="139">
        <v>4</v>
      </c>
      <c r="D76" s="139">
        <v>1</v>
      </c>
      <c r="E76" s="139">
        <v>3</v>
      </c>
      <c r="F76" s="139">
        <v>1</v>
      </c>
      <c r="G76" s="139">
        <v>0</v>
      </c>
      <c r="H76" s="139">
        <v>1</v>
      </c>
      <c r="I76" s="139">
        <v>1</v>
      </c>
      <c r="J76" s="139">
        <v>0</v>
      </c>
      <c r="K76" s="139">
        <v>1</v>
      </c>
    </row>
    <row r="77" spans="1:11" ht="15" customHeight="1" x14ac:dyDescent="0.15">
      <c r="A77" s="57" t="s">
        <v>140</v>
      </c>
      <c r="B77" s="139">
        <v>4</v>
      </c>
      <c r="C77" s="139"/>
      <c r="D77" s="139"/>
      <c r="E77" s="139"/>
      <c r="F77" s="139"/>
      <c r="G77" s="139"/>
      <c r="H77" s="139"/>
      <c r="I77" s="139"/>
      <c r="J77" s="139"/>
      <c r="K77" s="139"/>
    </row>
    <row r="78" spans="1:11" ht="15" customHeight="1" x14ac:dyDescent="0.15">
      <c r="A78" s="57" t="s">
        <v>139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</row>
    <row r="79" spans="1:11" ht="15" customHeight="1" x14ac:dyDescent="0.15">
      <c r="A79" s="59" t="s">
        <v>138</v>
      </c>
      <c r="B79" s="140"/>
      <c r="C79" s="139"/>
      <c r="D79" s="139"/>
      <c r="E79" s="139"/>
      <c r="F79" s="139"/>
      <c r="G79" s="139"/>
      <c r="H79" s="139"/>
      <c r="I79" s="139"/>
      <c r="J79" s="139"/>
      <c r="K79" s="139"/>
    </row>
    <row r="80" spans="1:11" ht="15" customHeight="1" x14ac:dyDescent="0.15">
      <c r="A80" s="59" t="s">
        <v>137</v>
      </c>
      <c r="B80" s="140"/>
      <c r="C80" s="139"/>
      <c r="D80" s="139"/>
      <c r="E80" s="139"/>
      <c r="F80" s="139"/>
      <c r="G80" s="139"/>
      <c r="H80" s="139"/>
      <c r="I80" s="139"/>
      <c r="J80" s="139"/>
      <c r="K80" s="139"/>
    </row>
    <row r="81" spans="1:12" ht="15" customHeight="1" x14ac:dyDescent="0.15">
      <c r="A81" s="59" t="s">
        <v>136</v>
      </c>
      <c r="B81" s="140"/>
      <c r="C81" s="139">
        <v>1</v>
      </c>
      <c r="D81" s="139">
        <v>1</v>
      </c>
      <c r="E81" s="139"/>
      <c r="F81" s="139"/>
      <c r="G81" s="139"/>
      <c r="H81" s="139"/>
      <c r="I81" s="139"/>
      <c r="J81" s="139"/>
      <c r="K81" s="139"/>
    </row>
    <row r="82" spans="1:12" ht="15" customHeight="1" x14ac:dyDescent="0.15">
      <c r="A82" s="59"/>
      <c r="B82" s="207"/>
      <c r="C82" s="208"/>
      <c r="D82" s="208"/>
      <c r="E82" s="208"/>
      <c r="F82" s="208"/>
      <c r="G82" s="208"/>
      <c r="H82" s="208"/>
      <c r="I82" s="208"/>
      <c r="J82" s="208"/>
      <c r="K82" s="208"/>
    </row>
    <row r="83" spans="1:12" s="210" customFormat="1" ht="15" customHeight="1" x14ac:dyDescent="0.15">
      <c r="A83" s="55" t="s">
        <v>135</v>
      </c>
      <c r="B83" s="209"/>
      <c r="C83" s="205"/>
      <c r="D83" s="205"/>
      <c r="E83" s="205"/>
      <c r="F83" s="205"/>
      <c r="G83" s="205"/>
      <c r="H83" s="205"/>
      <c r="I83" s="205"/>
      <c r="J83" s="205"/>
      <c r="K83" s="205"/>
    </row>
    <row r="84" spans="1:12" ht="15" customHeight="1" x14ac:dyDescent="0.15">
      <c r="A84" s="54" t="s">
        <v>370</v>
      </c>
      <c r="B84" s="209">
        <v>41</v>
      </c>
      <c r="C84" s="205">
        <v>419</v>
      </c>
      <c r="D84" s="205">
        <v>91</v>
      </c>
      <c r="E84" s="205">
        <v>328</v>
      </c>
      <c r="F84" s="205">
        <v>323</v>
      </c>
      <c r="G84" s="205">
        <v>85</v>
      </c>
      <c r="H84" s="205">
        <v>238</v>
      </c>
      <c r="I84" s="205">
        <v>107</v>
      </c>
      <c r="J84" s="205">
        <v>21</v>
      </c>
      <c r="K84" s="205">
        <v>86</v>
      </c>
      <c r="L84" s="205"/>
    </row>
    <row r="85" spans="1:12" ht="15" customHeight="1" x14ac:dyDescent="0.15">
      <c r="A85" s="54">
        <v>29</v>
      </c>
      <c r="B85" s="209">
        <v>40</v>
      </c>
      <c r="C85" s="205">
        <v>425</v>
      </c>
      <c r="D85" s="205">
        <v>90</v>
      </c>
      <c r="E85" s="205">
        <v>335</v>
      </c>
      <c r="F85" s="205">
        <v>265</v>
      </c>
      <c r="G85" s="205">
        <v>81</v>
      </c>
      <c r="H85" s="205">
        <v>184</v>
      </c>
      <c r="I85" s="205">
        <v>106</v>
      </c>
      <c r="J85" s="205">
        <v>29</v>
      </c>
      <c r="K85" s="205">
        <v>77</v>
      </c>
      <c r="L85" s="205"/>
    </row>
    <row r="86" spans="1:12" ht="15" customHeight="1" x14ac:dyDescent="0.15">
      <c r="A86" s="54">
        <v>30</v>
      </c>
      <c r="B86" s="209">
        <v>43</v>
      </c>
      <c r="C86" s="205">
        <v>428</v>
      </c>
      <c r="D86" s="205">
        <v>82</v>
      </c>
      <c r="E86" s="205">
        <v>346</v>
      </c>
      <c r="F86" s="205">
        <v>275</v>
      </c>
      <c r="G86" s="205">
        <v>56</v>
      </c>
      <c r="H86" s="205">
        <v>219</v>
      </c>
      <c r="I86" s="205">
        <v>102</v>
      </c>
      <c r="J86" s="205">
        <v>12</v>
      </c>
      <c r="K86" s="205">
        <v>90</v>
      </c>
      <c r="L86" s="205"/>
    </row>
    <row r="87" spans="1:12" ht="15" customHeight="1" x14ac:dyDescent="0.15">
      <c r="A87" s="54" t="s">
        <v>134</v>
      </c>
      <c r="B87" s="209">
        <v>41</v>
      </c>
      <c r="C87" s="205">
        <v>422</v>
      </c>
      <c r="D87" s="205">
        <v>76</v>
      </c>
      <c r="E87" s="205">
        <v>346</v>
      </c>
      <c r="F87" s="205">
        <v>285</v>
      </c>
      <c r="G87" s="205">
        <v>58</v>
      </c>
      <c r="H87" s="205">
        <v>227</v>
      </c>
      <c r="I87" s="205">
        <v>104</v>
      </c>
      <c r="J87" s="205">
        <v>13</v>
      </c>
      <c r="K87" s="205">
        <v>91</v>
      </c>
      <c r="L87" s="205"/>
    </row>
    <row r="88" spans="1:12" ht="15" customHeight="1" x14ac:dyDescent="0.15">
      <c r="A88" s="54">
        <v>2</v>
      </c>
      <c r="B88" s="209">
        <v>39</v>
      </c>
      <c r="C88" s="205">
        <v>413</v>
      </c>
      <c r="D88" s="205">
        <v>72</v>
      </c>
      <c r="E88" s="205">
        <v>341</v>
      </c>
      <c r="F88" s="205">
        <v>283</v>
      </c>
      <c r="G88" s="205">
        <v>81</v>
      </c>
      <c r="H88" s="205">
        <v>202</v>
      </c>
      <c r="I88" s="205">
        <v>102</v>
      </c>
      <c r="J88" s="205">
        <v>18</v>
      </c>
      <c r="K88" s="205">
        <v>86</v>
      </c>
      <c r="L88" s="205"/>
    </row>
    <row r="89" spans="1:12" ht="15" customHeight="1" x14ac:dyDescent="0.15">
      <c r="A89" s="54">
        <v>3</v>
      </c>
      <c r="B89" s="209">
        <v>40</v>
      </c>
      <c r="C89" s="205">
        <v>415</v>
      </c>
      <c r="D89" s="205">
        <v>53</v>
      </c>
      <c r="E89" s="205">
        <v>362</v>
      </c>
      <c r="F89" s="205">
        <v>362</v>
      </c>
      <c r="G89" s="205">
        <v>63</v>
      </c>
      <c r="H89" s="205">
        <v>299</v>
      </c>
      <c r="I89" s="205">
        <v>103</v>
      </c>
      <c r="J89" s="205">
        <v>10</v>
      </c>
      <c r="K89" s="205">
        <v>93</v>
      </c>
      <c r="L89" s="205"/>
    </row>
    <row r="90" spans="1:12" ht="15" customHeight="1" x14ac:dyDescent="0.15">
      <c r="A90" s="54">
        <v>4</v>
      </c>
      <c r="B90" s="209">
        <v>39</v>
      </c>
      <c r="C90" s="205">
        <v>414</v>
      </c>
      <c r="D90" s="205">
        <v>59</v>
      </c>
      <c r="E90" s="205">
        <v>355</v>
      </c>
      <c r="F90" s="205">
        <v>312</v>
      </c>
      <c r="G90" s="205">
        <v>60</v>
      </c>
      <c r="H90" s="205">
        <v>252</v>
      </c>
      <c r="I90" s="205">
        <v>103</v>
      </c>
      <c r="J90" s="205">
        <v>19</v>
      </c>
      <c r="K90" s="205">
        <v>84</v>
      </c>
      <c r="L90" s="205"/>
    </row>
    <row r="91" spans="1:12" ht="15" customHeight="1" x14ac:dyDescent="0.15">
      <c r="A91" s="58"/>
      <c r="B91" s="209"/>
      <c r="C91" s="205"/>
      <c r="D91" s="205"/>
      <c r="E91" s="205"/>
      <c r="F91" s="205"/>
      <c r="G91" s="205"/>
      <c r="H91" s="205"/>
      <c r="I91" s="205"/>
      <c r="J91" s="205"/>
      <c r="K91" s="205"/>
    </row>
    <row r="92" spans="1:12" ht="15" customHeight="1" x14ac:dyDescent="0.15">
      <c r="A92" s="57" t="s">
        <v>133</v>
      </c>
      <c r="B92" s="205">
        <v>1</v>
      </c>
      <c r="C92" s="205"/>
      <c r="D92" s="205"/>
      <c r="E92" s="205"/>
      <c r="F92" s="205"/>
      <c r="G92" s="205"/>
      <c r="H92" s="205"/>
      <c r="I92" s="205"/>
      <c r="J92" s="205"/>
      <c r="K92" s="205"/>
    </row>
    <row r="93" spans="1:12" ht="15" customHeight="1" x14ac:dyDescent="0.15">
      <c r="A93" s="57" t="s">
        <v>132</v>
      </c>
      <c r="B93" s="205">
        <v>38</v>
      </c>
      <c r="C93" s="205">
        <v>414</v>
      </c>
      <c r="D93" s="205">
        <v>59</v>
      </c>
      <c r="E93" s="205">
        <v>355</v>
      </c>
      <c r="F93" s="205">
        <v>312</v>
      </c>
      <c r="G93" s="205">
        <v>60</v>
      </c>
      <c r="H93" s="205">
        <v>252</v>
      </c>
      <c r="I93" s="205">
        <v>103</v>
      </c>
      <c r="J93" s="205">
        <v>19</v>
      </c>
      <c r="K93" s="205">
        <v>84</v>
      </c>
    </row>
    <row r="94" spans="1:12" ht="15" customHeight="1" x14ac:dyDescent="0.15">
      <c r="A94" s="56" t="s">
        <v>131</v>
      </c>
      <c r="B94" s="205">
        <v>19</v>
      </c>
      <c r="C94" s="205">
        <v>256</v>
      </c>
      <c r="D94" s="205">
        <v>12</v>
      </c>
      <c r="E94" s="205">
        <v>244</v>
      </c>
      <c r="F94" s="205">
        <v>209</v>
      </c>
      <c r="G94" s="205">
        <v>12</v>
      </c>
      <c r="H94" s="205">
        <v>197</v>
      </c>
      <c r="I94" s="205">
        <v>63</v>
      </c>
      <c r="J94" s="205">
        <v>1</v>
      </c>
      <c r="K94" s="205">
        <v>62</v>
      </c>
    </row>
    <row r="95" spans="1:12" ht="15" customHeight="1" x14ac:dyDescent="0.15">
      <c r="A95" s="56" t="s">
        <v>130</v>
      </c>
      <c r="B95" s="205">
        <v>10</v>
      </c>
      <c r="C95" s="205">
        <v>79</v>
      </c>
      <c r="D95" s="205">
        <v>33</v>
      </c>
      <c r="E95" s="205">
        <v>46</v>
      </c>
      <c r="F95" s="205">
        <v>58</v>
      </c>
      <c r="G95" s="205">
        <v>35</v>
      </c>
      <c r="H95" s="205">
        <v>23</v>
      </c>
      <c r="I95" s="205">
        <v>20</v>
      </c>
      <c r="J95" s="205">
        <v>13</v>
      </c>
      <c r="K95" s="205">
        <v>7</v>
      </c>
    </row>
    <row r="96" spans="1:12" ht="15" customHeight="1" x14ac:dyDescent="0.15">
      <c r="A96" s="56" t="s">
        <v>129</v>
      </c>
      <c r="B96" s="205">
        <v>9</v>
      </c>
      <c r="C96" s="205">
        <v>79</v>
      </c>
      <c r="D96" s="205">
        <v>14</v>
      </c>
      <c r="E96" s="205">
        <v>65</v>
      </c>
      <c r="F96" s="205">
        <v>45</v>
      </c>
      <c r="G96" s="205">
        <v>13</v>
      </c>
      <c r="H96" s="205">
        <v>32</v>
      </c>
      <c r="I96" s="205">
        <v>20</v>
      </c>
      <c r="J96" s="205">
        <v>5</v>
      </c>
      <c r="K96" s="205">
        <v>15</v>
      </c>
    </row>
    <row r="97" spans="1:11" ht="15" customHeight="1" x14ac:dyDescent="0.15">
      <c r="A97" s="56"/>
      <c r="B97" s="205"/>
      <c r="C97" s="205"/>
      <c r="D97" s="205"/>
      <c r="E97" s="205"/>
      <c r="F97" s="205"/>
      <c r="G97" s="205"/>
      <c r="H97" s="205"/>
      <c r="I97" s="205"/>
      <c r="J97" s="205"/>
      <c r="K97" s="205"/>
    </row>
    <row r="98" spans="1:11" ht="15" customHeight="1" x14ac:dyDescent="0.15">
      <c r="A98" s="55" t="s">
        <v>128</v>
      </c>
      <c r="B98" s="209"/>
      <c r="C98" s="205"/>
      <c r="D98" s="205"/>
      <c r="E98" s="205"/>
      <c r="F98" s="205"/>
      <c r="G98" s="205"/>
      <c r="H98" s="205"/>
      <c r="I98" s="205"/>
      <c r="J98" s="205"/>
      <c r="K98" s="205"/>
    </row>
    <row r="99" spans="1:11" ht="15" customHeight="1" x14ac:dyDescent="0.15">
      <c r="A99" s="54" t="s">
        <v>370</v>
      </c>
      <c r="B99" s="211">
        <v>28</v>
      </c>
      <c r="C99" s="206">
        <v>306</v>
      </c>
      <c r="D99" s="206">
        <v>94</v>
      </c>
      <c r="E99" s="206">
        <v>215</v>
      </c>
      <c r="F99" s="206">
        <v>158</v>
      </c>
      <c r="G99" s="206">
        <v>45</v>
      </c>
      <c r="H99" s="206">
        <v>113</v>
      </c>
      <c r="I99" s="206">
        <v>86</v>
      </c>
      <c r="J99" s="206">
        <v>22</v>
      </c>
      <c r="K99" s="206">
        <v>64</v>
      </c>
    </row>
    <row r="100" spans="1:11" ht="15" customHeight="1" x14ac:dyDescent="0.15">
      <c r="A100" s="54">
        <v>29</v>
      </c>
      <c r="B100" s="211">
        <v>27</v>
      </c>
      <c r="C100" s="206">
        <v>317</v>
      </c>
      <c r="D100" s="206">
        <v>89</v>
      </c>
      <c r="E100" s="206">
        <v>228</v>
      </c>
      <c r="F100" s="206">
        <v>179</v>
      </c>
      <c r="G100" s="206">
        <v>49</v>
      </c>
      <c r="H100" s="206">
        <v>130</v>
      </c>
      <c r="I100" s="206">
        <v>87</v>
      </c>
      <c r="J100" s="206">
        <v>21</v>
      </c>
      <c r="K100" s="206">
        <v>66</v>
      </c>
    </row>
    <row r="101" spans="1:11" ht="15" customHeight="1" x14ac:dyDescent="0.15">
      <c r="A101" s="54">
        <v>30</v>
      </c>
      <c r="B101" s="211">
        <v>26</v>
      </c>
      <c r="C101" s="206">
        <v>327</v>
      </c>
      <c r="D101" s="206">
        <v>87</v>
      </c>
      <c r="E101" s="206">
        <v>240</v>
      </c>
      <c r="F101" s="206">
        <v>179</v>
      </c>
      <c r="G101" s="206">
        <v>53</v>
      </c>
      <c r="H101" s="206">
        <v>126</v>
      </c>
      <c r="I101" s="206">
        <v>85</v>
      </c>
      <c r="J101" s="206">
        <v>23</v>
      </c>
      <c r="K101" s="206">
        <v>62</v>
      </c>
    </row>
    <row r="102" spans="1:11" ht="15" customHeight="1" x14ac:dyDescent="0.15">
      <c r="A102" s="54" t="s">
        <v>127</v>
      </c>
      <c r="B102" s="211">
        <v>22</v>
      </c>
      <c r="C102" s="206">
        <v>363</v>
      </c>
      <c r="D102" s="206">
        <v>99</v>
      </c>
      <c r="E102" s="206">
        <v>264</v>
      </c>
      <c r="F102" s="206">
        <v>197</v>
      </c>
      <c r="G102" s="206">
        <v>66</v>
      </c>
      <c r="H102" s="206">
        <v>131</v>
      </c>
      <c r="I102" s="206">
        <v>100</v>
      </c>
      <c r="J102" s="206">
        <v>32</v>
      </c>
      <c r="K102" s="206">
        <v>68</v>
      </c>
    </row>
    <row r="103" spans="1:11" ht="15" customHeight="1" x14ac:dyDescent="0.15">
      <c r="A103" s="54">
        <v>2</v>
      </c>
      <c r="B103" s="211">
        <v>25</v>
      </c>
      <c r="C103" s="206">
        <v>386</v>
      </c>
      <c r="D103" s="206">
        <v>118</v>
      </c>
      <c r="E103" s="206">
        <v>268</v>
      </c>
      <c r="F103" s="206">
        <v>227</v>
      </c>
      <c r="G103" s="206">
        <v>100</v>
      </c>
      <c r="H103" s="206">
        <v>127</v>
      </c>
      <c r="I103" s="206">
        <v>105</v>
      </c>
      <c r="J103" s="206">
        <v>40</v>
      </c>
      <c r="K103" s="206">
        <v>65</v>
      </c>
    </row>
    <row r="104" spans="1:11" ht="15" customHeight="1" x14ac:dyDescent="0.15">
      <c r="A104" s="54">
        <v>3</v>
      </c>
      <c r="B104" s="211">
        <v>40</v>
      </c>
      <c r="C104" s="206">
        <v>419</v>
      </c>
      <c r="D104" s="206">
        <v>135</v>
      </c>
      <c r="E104" s="206">
        <v>284</v>
      </c>
      <c r="F104" s="206">
        <v>263</v>
      </c>
      <c r="G104" s="206">
        <v>86</v>
      </c>
      <c r="H104" s="206">
        <v>177</v>
      </c>
      <c r="I104" s="206">
        <v>128</v>
      </c>
      <c r="J104" s="206">
        <v>41</v>
      </c>
      <c r="K104" s="206">
        <v>87</v>
      </c>
    </row>
    <row r="105" spans="1:11" ht="15" customHeight="1" x14ac:dyDescent="0.15">
      <c r="A105" s="54">
        <v>4</v>
      </c>
      <c r="B105" s="211">
        <v>41</v>
      </c>
      <c r="C105" s="206">
        <v>434</v>
      </c>
      <c r="D105" s="206">
        <v>137</v>
      </c>
      <c r="E105" s="206">
        <v>297</v>
      </c>
      <c r="F105" s="206">
        <v>254</v>
      </c>
      <c r="G105" s="206">
        <v>85</v>
      </c>
      <c r="H105" s="206">
        <v>169</v>
      </c>
      <c r="I105" s="206">
        <v>102</v>
      </c>
      <c r="J105" s="206">
        <v>25</v>
      </c>
      <c r="K105" s="206">
        <v>77</v>
      </c>
    </row>
    <row r="106" spans="1:11" ht="15" customHeight="1" x14ac:dyDescent="0.15">
      <c r="A106" s="53"/>
      <c r="B106" s="211"/>
      <c r="C106" s="206"/>
      <c r="D106" s="206"/>
      <c r="E106" s="206"/>
      <c r="F106" s="206"/>
      <c r="G106" s="206"/>
      <c r="H106" s="206"/>
      <c r="I106" s="206"/>
      <c r="J106" s="206"/>
      <c r="K106" s="206"/>
    </row>
    <row r="107" spans="1:11" ht="15" customHeight="1" x14ac:dyDescent="0.15">
      <c r="A107" s="53" t="s">
        <v>126</v>
      </c>
      <c r="B107" s="211">
        <v>24</v>
      </c>
      <c r="C107" s="206">
        <v>348</v>
      </c>
      <c r="D107" s="206">
        <v>101</v>
      </c>
      <c r="E107" s="206">
        <v>247</v>
      </c>
      <c r="F107" s="206">
        <v>162</v>
      </c>
      <c r="G107" s="206">
        <v>45</v>
      </c>
      <c r="H107" s="206">
        <v>117</v>
      </c>
      <c r="I107" s="206">
        <v>65</v>
      </c>
      <c r="J107" s="206">
        <v>10</v>
      </c>
      <c r="K107" s="206">
        <v>55</v>
      </c>
    </row>
    <row r="108" spans="1:11" ht="15" customHeight="1" x14ac:dyDescent="0.15">
      <c r="A108" s="53" t="s">
        <v>389</v>
      </c>
      <c r="B108" s="211">
        <v>17</v>
      </c>
      <c r="C108" s="206">
        <v>86</v>
      </c>
      <c r="D108" s="206">
        <v>36</v>
      </c>
      <c r="E108" s="206">
        <v>50</v>
      </c>
      <c r="F108" s="206">
        <v>92</v>
      </c>
      <c r="G108" s="206">
        <v>40</v>
      </c>
      <c r="H108" s="206">
        <v>52</v>
      </c>
      <c r="I108" s="206">
        <v>37</v>
      </c>
      <c r="J108" s="206">
        <v>15</v>
      </c>
      <c r="K108" s="206">
        <v>22</v>
      </c>
    </row>
    <row r="109" spans="1:11" ht="15" customHeight="1" x14ac:dyDescent="0.15">
      <c r="A109" s="53" t="s">
        <v>390</v>
      </c>
      <c r="B109" s="211">
        <v>41</v>
      </c>
      <c r="C109" s="206">
        <v>434</v>
      </c>
      <c r="D109" s="206">
        <v>137</v>
      </c>
      <c r="E109" s="206">
        <v>297</v>
      </c>
      <c r="F109" s="206">
        <v>254</v>
      </c>
      <c r="G109" s="206">
        <v>85</v>
      </c>
      <c r="H109" s="206">
        <v>169</v>
      </c>
      <c r="I109" s="206">
        <v>102</v>
      </c>
      <c r="J109" s="206">
        <v>25</v>
      </c>
      <c r="K109" s="206">
        <v>77</v>
      </c>
    </row>
    <row r="110" spans="1:11" ht="15" customHeight="1" x14ac:dyDescent="0.15">
      <c r="A110" s="53" t="s">
        <v>391</v>
      </c>
      <c r="B110" s="211">
        <v>0</v>
      </c>
      <c r="C110" s="206">
        <v>0</v>
      </c>
      <c r="D110" s="206">
        <v>0</v>
      </c>
      <c r="E110" s="206">
        <v>0</v>
      </c>
      <c r="F110" s="206">
        <v>0</v>
      </c>
      <c r="G110" s="206">
        <v>0</v>
      </c>
      <c r="H110" s="206">
        <v>0</v>
      </c>
      <c r="I110" s="206">
        <v>0</v>
      </c>
      <c r="J110" s="206">
        <v>0</v>
      </c>
      <c r="K110" s="206">
        <v>0</v>
      </c>
    </row>
    <row r="111" spans="1:11" ht="15" customHeight="1" x14ac:dyDescent="0.15">
      <c r="A111" s="52"/>
      <c r="B111" s="212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15">
      <c r="A112" s="208" t="s">
        <v>125</v>
      </c>
    </row>
    <row r="113" spans="1:1" s="208" customFormat="1" ht="12" x14ac:dyDescent="0.15">
      <c r="A113" s="208" t="s">
        <v>124</v>
      </c>
    </row>
    <row r="114" spans="1:1" s="208" customFormat="1" ht="12" x14ac:dyDescent="0.15">
      <c r="A114" s="208" t="s">
        <v>123</v>
      </c>
    </row>
    <row r="115" spans="1:1" s="208" customFormat="1" ht="12" x14ac:dyDescent="0.15">
      <c r="A115" s="208" t="s">
        <v>122</v>
      </c>
    </row>
    <row r="116" spans="1:1" s="208" customFormat="1" ht="12" x14ac:dyDescent="0.15"/>
    <row r="117" spans="1:1" x14ac:dyDescent="0.15">
      <c r="A117" s="208" t="s">
        <v>121</v>
      </c>
    </row>
    <row r="118" spans="1:1" x14ac:dyDescent="0.15">
      <c r="A118" s="208" t="s">
        <v>120</v>
      </c>
    </row>
    <row r="119" spans="1:1" x14ac:dyDescent="0.15">
      <c r="A119" s="208" t="s">
        <v>421</v>
      </c>
    </row>
    <row r="120" spans="1:1" x14ac:dyDescent="0.15">
      <c r="A120" s="208"/>
    </row>
    <row r="121" spans="1:1" x14ac:dyDescent="0.15">
      <c r="A121" s="208"/>
    </row>
  </sheetData>
  <mergeCells count="5">
    <mergeCell ref="I4:K4"/>
    <mergeCell ref="A4:A5"/>
    <mergeCell ref="B4:B5"/>
    <mergeCell ref="C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2"/>
  <sheetViews>
    <sheetView zoomScaleNormal="100" workbookViewId="0">
      <selection activeCell="E7" sqref="E7:E8"/>
    </sheetView>
  </sheetViews>
  <sheetFormatPr defaultRowHeight="13.5" x14ac:dyDescent="0.15"/>
  <cols>
    <col min="1" max="1" width="11.625" style="1" customWidth="1"/>
    <col min="2" max="2" width="12.125" style="1" customWidth="1"/>
    <col min="3" max="3" width="10.5" style="1" customWidth="1"/>
    <col min="4" max="4" width="11.375" style="1" bestFit="1" customWidth="1"/>
    <col min="5" max="6" width="8" style="1" bestFit="1" customWidth="1"/>
    <col min="7" max="7" width="11.375" style="1" bestFit="1" customWidth="1"/>
    <col min="8" max="8" width="12.125" style="1" customWidth="1"/>
    <col min="9" max="256" width="9" style="1"/>
    <col min="257" max="257" width="11.625" style="1" customWidth="1"/>
    <col min="258" max="258" width="12.125" style="1" customWidth="1"/>
    <col min="259" max="259" width="10.5" style="1" customWidth="1"/>
    <col min="260" max="260" width="11.375" style="1" bestFit="1" customWidth="1"/>
    <col min="261" max="262" width="8" style="1" bestFit="1" customWidth="1"/>
    <col min="263" max="263" width="11.375" style="1" bestFit="1" customWidth="1"/>
    <col min="264" max="264" width="12.125" style="1" customWidth="1"/>
    <col min="265" max="512" width="9" style="1"/>
    <col min="513" max="513" width="11.625" style="1" customWidth="1"/>
    <col min="514" max="514" width="12.125" style="1" customWidth="1"/>
    <col min="515" max="515" width="10.5" style="1" customWidth="1"/>
    <col min="516" max="516" width="11.375" style="1" bestFit="1" customWidth="1"/>
    <col min="517" max="518" width="8" style="1" bestFit="1" customWidth="1"/>
    <col min="519" max="519" width="11.375" style="1" bestFit="1" customWidth="1"/>
    <col min="520" max="520" width="12.125" style="1" customWidth="1"/>
    <col min="521" max="768" width="9" style="1"/>
    <col min="769" max="769" width="11.625" style="1" customWidth="1"/>
    <col min="770" max="770" width="12.125" style="1" customWidth="1"/>
    <col min="771" max="771" width="10.5" style="1" customWidth="1"/>
    <col min="772" max="772" width="11.375" style="1" bestFit="1" customWidth="1"/>
    <col min="773" max="774" width="8" style="1" bestFit="1" customWidth="1"/>
    <col min="775" max="775" width="11.375" style="1" bestFit="1" customWidth="1"/>
    <col min="776" max="776" width="12.125" style="1" customWidth="1"/>
    <col min="777" max="1024" width="9" style="1"/>
    <col min="1025" max="1025" width="11.625" style="1" customWidth="1"/>
    <col min="1026" max="1026" width="12.125" style="1" customWidth="1"/>
    <col min="1027" max="1027" width="10.5" style="1" customWidth="1"/>
    <col min="1028" max="1028" width="11.375" style="1" bestFit="1" customWidth="1"/>
    <col min="1029" max="1030" width="8" style="1" bestFit="1" customWidth="1"/>
    <col min="1031" max="1031" width="11.375" style="1" bestFit="1" customWidth="1"/>
    <col min="1032" max="1032" width="12.125" style="1" customWidth="1"/>
    <col min="1033" max="1280" width="9" style="1"/>
    <col min="1281" max="1281" width="11.625" style="1" customWidth="1"/>
    <col min="1282" max="1282" width="12.125" style="1" customWidth="1"/>
    <col min="1283" max="1283" width="10.5" style="1" customWidth="1"/>
    <col min="1284" max="1284" width="11.375" style="1" bestFit="1" customWidth="1"/>
    <col min="1285" max="1286" width="8" style="1" bestFit="1" customWidth="1"/>
    <col min="1287" max="1287" width="11.375" style="1" bestFit="1" customWidth="1"/>
    <col min="1288" max="1288" width="12.125" style="1" customWidth="1"/>
    <col min="1289" max="1536" width="9" style="1"/>
    <col min="1537" max="1537" width="11.625" style="1" customWidth="1"/>
    <col min="1538" max="1538" width="12.125" style="1" customWidth="1"/>
    <col min="1539" max="1539" width="10.5" style="1" customWidth="1"/>
    <col min="1540" max="1540" width="11.375" style="1" bestFit="1" customWidth="1"/>
    <col min="1541" max="1542" width="8" style="1" bestFit="1" customWidth="1"/>
    <col min="1543" max="1543" width="11.375" style="1" bestFit="1" customWidth="1"/>
    <col min="1544" max="1544" width="12.125" style="1" customWidth="1"/>
    <col min="1545" max="1792" width="9" style="1"/>
    <col min="1793" max="1793" width="11.625" style="1" customWidth="1"/>
    <col min="1794" max="1794" width="12.125" style="1" customWidth="1"/>
    <col min="1795" max="1795" width="10.5" style="1" customWidth="1"/>
    <col min="1796" max="1796" width="11.375" style="1" bestFit="1" customWidth="1"/>
    <col min="1797" max="1798" width="8" style="1" bestFit="1" customWidth="1"/>
    <col min="1799" max="1799" width="11.375" style="1" bestFit="1" customWidth="1"/>
    <col min="1800" max="1800" width="12.125" style="1" customWidth="1"/>
    <col min="1801" max="2048" width="9" style="1"/>
    <col min="2049" max="2049" width="11.625" style="1" customWidth="1"/>
    <col min="2050" max="2050" width="12.125" style="1" customWidth="1"/>
    <col min="2051" max="2051" width="10.5" style="1" customWidth="1"/>
    <col min="2052" max="2052" width="11.375" style="1" bestFit="1" customWidth="1"/>
    <col min="2053" max="2054" width="8" style="1" bestFit="1" customWidth="1"/>
    <col min="2055" max="2055" width="11.375" style="1" bestFit="1" customWidth="1"/>
    <col min="2056" max="2056" width="12.125" style="1" customWidth="1"/>
    <col min="2057" max="2304" width="9" style="1"/>
    <col min="2305" max="2305" width="11.625" style="1" customWidth="1"/>
    <col min="2306" max="2306" width="12.125" style="1" customWidth="1"/>
    <col min="2307" max="2307" width="10.5" style="1" customWidth="1"/>
    <col min="2308" max="2308" width="11.375" style="1" bestFit="1" customWidth="1"/>
    <col min="2309" max="2310" width="8" style="1" bestFit="1" customWidth="1"/>
    <col min="2311" max="2311" width="11.375" style="1" bestFit="1" customWidth="1"/>
    <col min="2312" max="2312" width="12.125" style="1" customWidth="1"/>
    <col min="2313" max="2560" width="9" style="1"/>
    <col min="2561" max="2561" width="11.625" style="1" customWidth="1"/>
    <col min="2562" max="2562" width="12.125" style="1" customWidth="1"/>
    <col min="2563" max="2563" width="10.5" style="1" customWidth="1"/>
    <col min="2564" max="2564" width="11.375" style="1" bestFit="1" customWidth="1"/>
    <col min="2565" max="2566" width="8" style="1" bestFit="1" customWidth="1"/>
    <col min="2567" max="2567" width="11.375" style="1" bestFit="1" customWidth="1"/>
    <col min="2568" max="2568" width="12.125" style="1" customWidth="1"/>
    <col min="2569" max="2816" width="9" style="1"/>
    <col min="2817" max="2817" width="11.625" style="1" customWidth="1"/>
    <col min="2818" max="2818" width="12.125" style="1" customWidth="1"/>
    <col min="2819" max="2819" width="10.5" style="1" customWidth="1"/>
    <col min="2820" max="2820" width="11.375" style="1" bestFit="1" customWidth="1"/>
    <col min="2821" max="2822" width="8" style="1" bestFit="1" customWidth="1"/>
    <col min="2823" max="2823" width="11.375" style="1" bestFit="1" customWidth="1"/>
    <col min="2824" max="2824" width="12.125" style="1" customWidth="1"/>
    <col min="2825" max="3072" width="9" style="1"/>
    <col min="3073" max="3073" width="11.625" style="1" customWidth="1"/>
    <col min="3074" max="3074" width="12.125" style="1" customWidth="1"/>
    <col min="3075" max="3075" width="10.5" style="1" customWidth="1"/>
    <col min="3076" max="3076" width="11.375" style="1" bestFit="1" customWidth="1"/>
    <col min="3077" max="3078" width="8" style="1" bestFit="1" customWidth="1"/>
    <col min="3079" max="3079" width="11.375" style="1" bestFit="1" customWidth="1"/>
    <col min="3080" max="3080" width="12.125" style="1" customWidth="1"/>
    <col min="3081" max="3328" width="9" style="1"/>
    <col min="3329" max="3329" width="11.625" style="1" customWidth="1"/>
    <col min="3330" max="3330" width="12.125" style="1" customWidth="1"/>
    <col min="3331" max="3331" width="10.5" style="1" customWidth="1"/>
    <col min="3332" max="3332" width="11.375" style="1" bestFit="1" customWidth="1"/>
    <col min="3333" max="3334" width="8" style="1" bestFit="1" customWidth="1"/>
    <col min="3335" max="3335" width="11.375" style="1" bestFit="1" customWidth="1"/>
    <col min="3336" max="3336" width="12.125" style="1" customWidth="1"/>
    <col min="3337" max="3584" width="9" style="1"/>
    <col min="3585" max="3585" width="11.625" style="1" customWidth="1"/>
    <col min="3586" max="3586" width="12.125" style="1" customWidth="1"/>
    <col min="3587" max="3587" width="10.5" style="1" customWidth="1"/>
    <col min="3588" max="3588" width="11.375" style="1" bestFit="1" customWidth="1"/>
    <col min="3589" max="3590" width="8" style="1" bestFit="1" customWidth="1"/>
    <col min="3591" max="3591" width="11.375" style="1" bestFit="1" customWidth="1"/>
    <col min="3592" max="3592" width="12.125" style="1" customWidth="1"/>
    <col min="3593" max="3840" width="9" style="1"/>
    <col min="3841" max="3841" width="11.625" style="1" customWidth="1"/>
    <col min="3842" max="3842" width="12.125" style="1" customWidth="1"/>
    <col min="3843" max="3843" width="10.5" style="1" customWidth="1"/>
    <col min="3844" max="3844" width="11.375" style="1" bestFit="1" customWidth="1"/>
    <col min="3845" max="3846" width="8" style="1" bestFit="1" customWidth="1"/>
    <col min="3847" max="3847" width="11.375" style="1" bestFit="1" customWidth="1"/>
    <col min="3848" max="3848" width="12.125" style="1" customWidth="1"/>
    <col min="3849" max="4096" width="9" style="1"/>
    <col min="4097" max="4097" width="11.625" style="1" customWidth="1"/>
    <col min="4098" max="4098" width="12.125" style="1" customWidth="1"/>
    <col min="4099" max="4099" width="10.5" style="1" customWidth="1"/>
    <col min="4100" max="4100" width="11.375" style="1" bestFit="1" customWidth="1"/>
    <col min="4101" max="4102" width="8" style="1" bestFit="1" customWidth="1"/>
    <col min="4103" max="4103" width="11.375" style="1" bestFit="1" customWidth="1"/>
    <col min="4104" max="4104" width="12.125" style="1" customWidth="1"/>
    <col min="4105" max="4352" width="9" style="1"/>
    <col min="4353" max="4353" width="11.625" style="1" customWidth="1"/>
    <col min="4354" max="4354" width="12.125" style="1" customWidth="1"/>
    <col min="4355" max="4355" width="10.5" style="1" customWidth="1"/>
    <col min="4356" max="4356" width="11.375" style="1" bestFit="1" customWidth="1"/>
    <col min="4357" max="4358" width="8" style="1" bestFit="1" customWidth="1"/>
    <col min="4359" max="4359" width="11.375" style="1" bestFit="1" customWidth="1"/>
    <col min="4360" max="4360" width="12.125" style="1" customWidth="1"/>
    <col min="4361" max="4608" width="9" style="1"/>
    <col min="4609" max="4609" width="11.625" style="1" customWidth="1"/>
    <col min="4610" max="4610" width="12.125" style="1" customWidth="1"/>
    <col min="4611" max="4611" width="10.5" style="1" customWidth="1"/>
    <col min="4612" max="4612" width="11.375" style="1" bestFit="1" customWidth="1"/>
    <col min="4613" max="4614" width="8" style="1" bestFit="1" customWidth="1"/>
    <col min="4615" max="4615" width="11.375" style="1" bestFit="1" customWidth="1"/>
    <col min="4616" max="4616" width="12.125" style="1" customWidth="1"/>
    <col min="4617" max="4864" width="9" style="1"/>
    <col min="4865" max="4865" width="11.625" style="1" customWidth="1"/>
    <col min="4866" max="4866" width="12.125" style="1" customWidth="1"/>
    <col min="4867" max="4867" width="10.5" style="1" customWidth="1"/>
    <col min="4868" max="4868" width="11.375" style="1" bestFit="1" customWidth="1"/>
    <col min="4869" max="4870" width="8" style="1" bestFit="1" customWidth="1"/>
    <col min="4871" max="4871" width="11.375" style="1" bestFit="1" customWidth="1"/>
    <col min="4872" max="4872" width="12.125" style="1" customWidth="1"/>
    <col min="4873" max="5120" width="9" style="1"/>
    <col min="5121" max="5121" width="11.625" style="1" customWidth="1"/>
    <col min="5122" max="5122" width="12.125" style="1" customWidth="1"/>
    <col min="5123" max="5123" width="10.5" style="1" customWidth="1"/>
    <col min="5124" max="5124" width="11.375" style="1" bestFit="1" customWidth="1"/>
    <col min="5125" max="5126" width="8" style="1" bestFit="1" customWidth="1"/>
    <col min="5127" max="5127" width="11.375" style="1" bestFit="1" customWidth="1"/>
    <col min="5128" max="5128" width="12.125" style="1" customWidth="1"/>
    <col min="5129" max="5376" width="9" style="1"/>
    <col min="5377" max="5377" width="11.625" style="1" customWidth="1"/>
    <col min="5378" max="5378" width="12.125" style="1" customWidth="1"/>
    <col min="5379" max="5379" width="10.5" style="1" customWidth="1"/>
    <col min="5380" max="5380" width="11.375" style="1" bestFit="1" customWidth="1"/>
    <col min="5381" max="5382" width="8" style="1" bestFit="1" customWidth="1"/>
    <col min="5383" max="5383" width="11.375" style="1" bestFit="1" customWidth="1"/>
    <col min="5384" max="5384" width="12.125" style="1" customWidth="1"/>
    <col min="5385" max="5632" width="9" style="1"/>
    <col min="5633" max="5633" width="11.625" style="1" customWidth="1"/>
    <col min="5634" max="5634" width="12.125" style="1" customWidth="1"/>
    <col min="5635" max="5635" width="10.5" style="1" customWidth="1"/>
    <col min="5636" max="5636" width="11.375" style="1" bestFit="1" customWidth="1"/>
    <col min="5637" max="5638" width="8" style="1" bestFit="1" customWidth="1"/>
    <col min="5639" max="5639" width="11.375" style="1" bestFit="1" customWidth="1"/>
    <col min="5640" max="5640" width="12.125" style="1" customWidth="1"/>
    <col min="5641" max="5888" width="9" style="1"/>
    <col min="5889" max="5889" width="11.625" style="1" customWidth="1"/>
    <col min="5890" max="5890" width="12.125" style="1" customWidth="1"/>
    <col min="5891" max="5891" width="10.5" style="1" customWidth="1"/>
    <col min="5892" max="5892" width="11.375" style="1" bestFit="1" customWidth="1"/>
    <col min="5893" max="5894" width="8" style="1" bestFit="1" customWidth="1"/>
    <col min="5895" max="5895" width="11.375" style="1" bestFit="1" customWidth="1"/>
    <col min="5896" max="5896" width="12.125" style="1" customWidth="1"/>
    <col min="5897" max="6144" width="9" style="1"/>
    <col min="6145" max="6145" width="11.625" style="1" customWidth="1"/>
    <col min="6146" max="6146" width="12.125" style="1" customWidth="1"/>
    <col min="6147" max="6147" width="10.5" style="1" customWidth="1"/>
    <col min="6148" max="6148" width="11.375" style="1" bestFit="1" customWidth="1"/>
    <col min="6149" max="6150" width="8" style="1" bestFit="1" customWidth="1"/>
    <col min="6151" max="6151" width="11.375" style="1" bestFit="1" customWidth="1"/>
    <col min="6152" max="6152" width="12.125" style="1" customWidth="1"/>
    <col min="6153" max="6400" width="9" style="1"/>
    <col min="6401" max="6401" width="11.625" style="1" customWidth="1"/>
    <col min="6402" max="6402" width="12.125" style="1" customWidth="1"/>
    <col min="6403" max="6403" width="10.5" style="1" customWidth="1"/>
    <col min="6404" max="6404" width="11.375" style="1" bestFit="1" customWidth="1"/>
    <col min="6405" max="6406" width="8" style="1" bestFit="1" customWidth="1"/>
    <col min="6407" max="6407" width="11.375" style="1" bestFit="1" customWidth="1"/>
    <col min="6408" max="6408" width="12.125" style="1" customWidth="1"/>
    <col min="6409" max="6656" width="9" style="1"/>
    <col min="6657" max="6657" width="11.625" style="1" customWidth="1"/>
    <col min="6658" max="6658" width="12.125" style="1" customWidth="1"/>
    <col min="6659" max="6659" width="10.5" style="1" customWidth="1"/>
    <col min="6660" max="6660" width="11.375" style="1" bestFit="1" customWidth="1"/>
    <col min="6661" max="6662" width="8" style="1" bestFit="1" customWidth="1"/>
    <col min="6663" max="6663" width="11.375" style="1" bestFit="1" customWidth="1"/>
    <col min="6664" max="6664" width="12.125" style="1" customWidth="1"/>
    <col min="6665" max="6912" width="9" style="1"/>
    <col min="6913" max="6913" width="11.625" style="1" customWidth="1"/>
    <col min="6914" max="6914" width="12.125" style="1" customWidth="1"/>
    <col min="6915" max="6915" width="10.5" style="1" customWidth="1"/>
    <col min="6916" max="6916" width="11.375" style="1" bestFit="1" customWidth="1"/>
    <col min="6917" max="6918" width="8" style="1" bestFit="1" customWidth="1"/>
    <col min="6919" max="6919" width="11.375" style="1" bestFit="1" customWidth="1"/>
    <col min="6920" max="6920" width="12.125" style="1" customWidth="1"/>
    <col min="6921" max="7168" width="9" style="1"/>
    <col min="7169" max="7169" width="11.625" style="1" customWidth="1"/>
    <col min="7170" max="7170" width="12.125" style="1" customWidth="1"/>
    <col min="7171" max="7171" width="10.5" style="1" customWidth="1"/>
    <col min="7172" max="7172" width="11.375" style="1" bestFit="1" customWidth="1"/>
    <col min="7173" max="7174" width="8" style="1" bestFit="1" customWidth="1"/>
    <col min="7175" max="7175" width="11.375" style="1" bestFit="1" customWidth="1"/>
    <col min="7176" max="7176" width="12.125" style="1" customWidth="1"/>
    <col min="7177" max="7424" width="9" style="1"/>
    <col min="7425" max="7425" width="11.625" style="1" customWidth="1"/>
    <col min="7426" max="7426" width="12.125" style="1" customWidth="1"/>
    <col min="7427" max="7427" width="10.5" style="1" customWidth="1"/>
    <col min="7428" max="7428" width="11.375" style="1" bestFit="1" customWidth="1"/>
    <col min="7429" max="7430" width="8" style="1" bestFit="1" customWidth="1"/>
    <col min="7431" max="7431" width="11.375" style="1" bestFit="1" customWidth="1"/>
    <col min="7432" max="7432" width="12.125" style="1" customWidth="1"/>
    <col min="7433" max="7680" width="9" style="1"/>
    <col min="7681" max="7681" width="11.625" style="1" customWidth="1"/>
    <col min="7682" max="7682" width="12.125" style="1" customWidth="1"/>
    <col min="7683" max="7683" width="10.5" style="1" customWidth="1"/>
    <col min="7684" max="7684" width="11.375" style="1" bestFit="1" customWidth="1"/>
    <col min="7685" max="7686" width="8" style="1" bestFit="1" customWidth="1"/>
    <col min="7687" max="7687" width="11.375" style="1" bestFit="1" customWidth="1"/>
    <col min="7688" max="7688" width="12.125" style="1" customWidth="1"/>
    <col min="7689" max="7936" width="9" style="1"/>
    <col min="7937" max="7937" width="11.625" style="1" customWidth="1"/>
    <col min="7938" max="7938" width="12.125" style="1" customWidth="1"/>
    <col min="7939" max="7939" width="10.5" style="1" customWidth="1"/>
    <col min="7940" max="7940" width="11.375" style="1" bestFit="1" customWidth="1"/>
    <col min="7941" max="7942" width="8" style="1" bestFit="1" customWidth="1"/>
    <col min="7943" max="7943" width="11.375" style="1" bestFit="1" customWidth="1"/>
    <col min="7944" max="7944" width="12.125" style="1" customWidth="1"/>
    <col min="7945" max="8192" width="9" style="1"/>
    <col min="8193" max="8193" width="11.625" style="1" customWidth="1"/>
    <col min="8194" max="8194" width="12.125" style="1" customWidth="1"/>
    <col min="8195" max="8195" width="10.5" style="1" customWidth="1"/>
    <col min="8196" max="8196" width="11.375" style="1" bestFit="1" customWidth="1"/>
    <col min="8197" max="8198" width="8" style="1" bestFit="1" customWidth="1"/>
    <col min="8199" max="8199" width="11.375" style="1" bestFit="1" customWidth="1"/>
    <col min="8200" max="8200" width="12.125" style="1" customWidth="1"/>
    <col min="8201" max="8448" width="9" style="1"/>
    <col min="8449" max="8449" width="11.625" style="1" customWidth="1"/>
    <col min="8450" max="8450" width="12.125" style="1" customWidth="1"/>
    <col min="8451" max="8451" width="10.5" style="1" customWidth="1"/>
    <col min="8452" max="8452" width="11.375" style="1" bestFit="1" customWidth="1"/>
    <col min="8453" max="8454" width="8" style="1" bestFit="1" customWidth="1"/>
    <col min="8455" max="8455" width="11.375" style="1" bestFit="1" customWidth="1"/>
    <col min="8456" max="8456" width="12.125" style="1" customWidth="1"/>
    <col min="8457" max="8704" width="9" style="1"/>
    <col min="8705" max="8705" width="11.625" style="1" customWidth="1"/>
    <col min="8706" max="8706" width="12.125" style="1" customWidth="1"/>
    <col min="8707" max="8707" width="10.5" style="1" customWidth="1"/>
    <col min="8708" max="8708" width="11.375" style="1" bestFit="1" customWidth="1"/>
    <col min="8709" max="8710" width="8" style="1" bestFit="1" customWidth="1"/>
    <col min="8711" max="8711" width="11.375" style="1" bestFit="1" customWidth="1"/>
    <col min="8712" max="8712" width="12.125" style="1" customWidth="1"/>
    <col min="8713" max="8960" width="9" style="1"/>
    <col min="8961" max="8961" width="11.625" style="1" customWidth="1"/>
    <col min="8962" max="8962" width="12.125" style="1" customWidth="1"/>
    <col min="8963" max="8963" width="10.5" style="1" customWidth="1"/>
    <col min="8964" max="8964" width="11.375" style="1" bestFit="1" customWidth="1"/>
    <col min="8965" max="8966" width="8" style="1" bestFit="1" customWidth="1"/>
    <col min="8967" max="8967" width="11.375" style="1" bestFit="1" customWidth="1"/>
    <col min="8968" max="8968" width="12.125" style="1" customWidth="1"/>
    <col min="8969" max="9216" width="9" style="1"/>
    <col min="9217" max="9217" width="11.625" style="1" customWidth="1"/>
    <col min="9218" max="9218" width="12.125" style="1" customWidth="1"/>
    <col min="9219" max="9219" width="10.5" style="1" customWidth="1"/>
    <col min="9220" max="9220" width="11.375" style="1" bestFit="1" customWidth="1"/>
    <col min="9221" max="9222" width="8" style="1" bestFit="1" customWidth="1"/>
    <col min="9223" max="9223" width="11.375" style="1" bestFit="1" customWidth="1"/>
    <col min="9224" max="9224" width="12.125" style="1" customWidth="1"/>
    <col min="9225" max="9472" width="9" style="1"/>
    <col min="9473" max="9473" width="11.625" style="1" customWidth="1"/>
    <col min="9474" max="9474" width="12.125" style="1" customWidth="1"/>
    <col min="9475" max="9475" width="10.5" style="1" customWidth="1"/>
    <col min="9476" max="9476" width="11.375" style="1" bestFit="1" customWidth="1"/>
    <col min="9477" max="9478" width="8" style="1" bestFit="1" customWidth="1"/>
    <col min="9479" max="9479" width="11.375" style="1" bestFit="1" customWidth="1"/>
    <col min="9480" max="9480" width="12.125" style="1" customWidth="1"/>
    <col min="9481" max="9728" width="9" style="1"/>
    <col min="9729" max="9729" width="11.625" style="1" customWidth="1"/>
    <col min="9730" max="9730" width="12.125" style="1" customWidth="1"/>
    <col min="9731" max="9731" width="10.5" style="1" customWidth="1"/>
    <col min="9732" max="9732" width="11.375" style="1" bestFit="1" customWidth="1"/>
    <col min="9733" max="9734" width="8" style="1" bestFit="1" customWidth="1"/>
    <col min="9735" max="9735" width="11.375" style="1" bestFit="1" customWidth="1"/>
    <col min="9736" max="9736" width="12.125" style="1" customWidth="1"/>
    <col min="9737" max="9984" width="9" style="1"/>
    <col min="9985" max="9985" width="11.625" style="1" customWidth="1"/>
    <col min="9986" max="9986" width="12.125" style="1" customWidth="1"/>
    <col min="9987" max="9987" width="10.5" style="1" customWidth="1"/>
    <col min="9988" max="9988" width="11.375" style="1" bestFit="1" customWidth="1"/>
    <col min="9989" max="9990" width="8" style="1" bestFit="1" customWidth="1"/>
    <col min="9991" max="9991" width="11.375" style="1" bestFit="1" customWidth="1"/>
    <col min="9992" max="9992" width="12.125" style="1" customWidth="1"/>
    <col min="9993" max="10240" width="9" style="1"/>
    <col min="10241" max="10241" width="11.625" style="1" customWidth="1"/>
    <col min="10242" max="10242" width="12.125" style="1" customWidth="1"/>
    <col min="10243" max="10243" width="10.5" style="1" customWidth="1"/>
    <col min="10244" max="10244" width="11.375" style="1" bestFit="1" customWidth="1"/>
    <col min="10245" max="10246" width="8" style="1" bestFit="1" customWidth="1"/>
    <col min="10247" max="10247" width="11.375" style="1" bestFit="1" customWidth="1"/>
    <col min="10248" max="10248" width="12.125" style="1" customWidth="1"/>
    <col min="10249" max="10496" width="9" style="1"/>
    <col min="10497" max="10497" width="11.625" style="1" customWidth="1"/>
    <col min="10498" max="10498" width="12.125" style="1" customWidth="1"/>
    <col min="10499" max="10499" width="10.5" style="1" customWidth="1"/>
    <col min="10500" max="10500" width="11.375" style="1" bestFit="1" customWidth="1"/>
    <col min="10501" max="10502" width="8" style="1" bestFit="1" customWidth="1"/>
    <col min="10503" max="10503" width="11.375" style="1" bestFit="1" customWidth="1"/>
    <col min="10504" max="10504" width="12.125" style="1" customWidth="1"/>
    <col min="10505" max="10752" width="9" style="1"/>
    <col min="10753" max="10753" width="11.625" style="1" customWidth="1"/>
    <col min="10754" max="10754" width="12.125" style="1" customWidth="1"/>
    <col min="10755" max="10755" width="10.5" style="1" customWidth="1"/>
    <col min="10756" max="10756" width="11.375" style="1" bestFit="1" customWidth="1"/>
    <col min="10757" max="10758" width="8" style="1" bestFit="1" customWidth="1"/>
    <col min="10759" max="10759" width="11.375" style="1" bestFit="1" customWidth="1"/>
    <col min="10760" max="10760" width="12.125" style="1" customWidth="1"/>
    <col min="10761" max="11008" width="9" style="1"/>
    <col min="11009" max="11009" width="11.625" style="1" customWidth="1"/>
    <col min="11010" max="11010" width="12.125" style="1" customWidth="1"/>
    <col min="11011" max="11011" width="10.5" style="1" customWidth="1"/>
    <col min="11012" max="11012" width="11.375" style="1" bestFit="1" customWidth="1"/>
    <col min="11013" max="11014" width="8" style="1" bestFit="1" customWidth="1"/>
    <col min="11015" max="11015" width="11.375" style="1" bestFit="1" customWidth="1"/>
    <col min="11016" max="11016" width="12.125" style="1" customWidth="1"/>
    <col min="11017" max="11264" width="9" style="1"/>
    <col min="11265" max="11265" width="11.625" style="1" customWidth="1"/>
    <col min="11266" max="11266" width="12.125" style="1" customWidth="1"/>
    <col min="11267" max="11267" width="10.5" style="1" customWidth="1"/>
    <col min="11268" max="11268" width="11.375" style="1" bestFit="1" customWidth="1"/>
    <col min="11269" max="11270" width="8" style="1" bestFit="1" customWidth="1"/>
    <col min="11271" max="11271" width="11.375" style="1" bestFit="1" customWidth="1"/>
    <col min="11272" max="11272" width="12.125" style="1" customWidth="1"/>
    <col min="11273" max="11520" width="9" style="1"/>
    <col min="11521" max="11521" width="11.625" style="1" customWidth="1"/>
    <col min="11522" max="11522" width="12.125" style="1" customWidth="1"/>
    <col min="11523" max="11523" width="10.5" style="1" customWidth="1"/>
    <col min="11524" max="11524" width="11.375" style="1" bestFit="1" customWidth="1"/>
    <col min="11525" max="11526" width="8" style="1" bestFit="1" customWidth="1"/>
    <col min="11527" max="11527" width="11.375" style="1" bestFit="1" customWidth="1"/>
    <col min="11528" max="11528" width="12.125" style="1" customWidth="1"/>
    <col min="11529" max="11776" width="9" style="1"/>
    <col min="11777" max="11777" width="11.625" style="1" customWidth="1"/>
    <col min="11778" max="11778" width="12.125" style="1" customWidth="1"/>
    <col min="11779" max="11779" width="10.5" style="1" customWidth="1"/>
    <col min="11780" max="11780" width="11.375" style="1" bestFit="1" customWidth="1"/>
    <col min="11781" max="11782" width="8" style="1" bestFit="1" customWidth="1"/>
    <col min="11783" max="11783" width="11.375" style="1" bestFit="1" customWidth="1"/>
    <col min="11784" max="11784" width="12.125" style="1" customWidth="1"/>
    <col min="11785" max="12032" width="9" style="1"/>
    <col min="12033" max="12033" width="11.625" style="1" customWidth="1"/>
    <col min="12034" max="12034" width="12.125" style="1" customWidth="1"/>
    <col min="12035" max="12035" width="10.5" style="1" customWidth="1"/>
    <col min="12036" max="12036" width="11.375" style="1" bestFit="1" customWidth="1"/>
    <col min="12037" max="12038" width="8" style="1" bestFit="1" customWidth="1"/>
    <col min="12039" max="12039" width="11.375" style="1" bestFit="1" customWidth="1"/>
    <col min="12040" max="12040" width="12.125" style="1" customWidth="1"/>
    <col min="12041" max="12288" width="9" style="1"/>
    <col min="12289" max="12289" width="11.625" style="1" customWidth="1"/>
    <col min="12290" max="12290" width="12.125" style="1" customWidth="1"/>
    <col min="12291" max="12291" width="10.5" style="1" customWidth="1"/>
    <col min="12292" max="12292" width="11.375" style="1" bestFit="1" customWidth="1"/>
    <col min="12293" max="12294" width="8" style="1" bestFit="1" customWidth="1"/>
    <col min="12295" max="12295" width="11.375" style="1" bestFit="1" customWidth="1"/>
    <col min="12296" max="12296" width="12.125" style="1" customWidth="1"/>
    <col min="12297" max="12544" width="9" style="1"/>
    <col min="12545" max="12545" width="11.625" style="1" customWidth="1"/>
    <col min="12546" max="12546" width="12.125" style="1" customWidth="1"/>
    <col min="12547" max="12547" width="10.5" style="1" customWidth="1"/>
    <col min="12548" max="12548" width="11.375" style="1" bestFit="1" customWidth="1"/>
    <col min="12549" max="12550" width="8" style="1" bestFit="1" customWidth="1"/>
    <col min="12551" max="12551" width="11.375" style="1" bestFit="1" customWidth="1"/>
    <col min="12552" max="12552" width="12.125" style="1" customWidth="1"/>
    <col min="12553" max="12800" width="9" style="1"/>
    <col min="12801" max="12801" width="11.625" style="1" customWidth="1"/>
    <col min="12802" max="12802" width="12.125" style="1" customWidth="1"/>
    <col min="12803" max="12803" width="10.5" style="1" customWidth="1"/>
    <col min="12804" max="12804" width="11.375" style="1" bestFit="1" customWidth="1"/>
    <col min="12805" max="12806" width="8" style="1" bestFit="1" customWidth="1"/>
    <col min="12807" max="12807" width="11.375" style="1" bestFit="1" customWidth="1"/>
    <col min="12808" max="12808" width="12.125" style="1" customWidth="1"/>
    <col min="12809" max="13056" width="9" style="1"/>
    <col min="13057" max="13057" width="11.625" style="1" customWidth="1"/>
    <col min="13058" max="13058" width="12.125" style="1" customWidth="1"/>
    <col min="13059" max="13059" width="10.5" style="1" customWidth="1"/>
    <col min="13060" max="13060" width="11.375" style="1" bestFit="1" customWidth="1"/>
    <col min="13061" max="13062" width="8" style="1" bestFit="1" customWidth="1"/>
    <col min="13063" max="13063" width="11.375" style="1" bestFit="1" customWidth="1"/>
    <col min="13064" max="13064" width="12.125" style="1" customWidth="1"/>
    <col min="13065" max="13312" width="9" style="1"/>
    <col min="13313" max="13313" width="11.625" style="1" customWidth="1"/>
    <col min="13314" max="13314" width="12.125" style="1" customWidth="1"/>
    <col min="13315" max="13315" width="10.5" style="1" customWidth="1"/>
    <col min="13316" max="13316" width="11.375" style="1" bestFit="1" customWidth="1"/>
    <col min="13317" max="13318" width="8" style="1" bestFit="1" customWidth="1"/>
    <col min="13319" max="13319" width="11.375" style="1" bestFit="1" customWidth="1"/>
    <col min="13320" max="13320" width="12.125" style="1" customWidth="1"/>
    <col min="13321" max="13568" width="9" style="1"/>
    <col min="13569" max="13569" width="11.625" style="1" customWidth="1"/>
    <col min="13570" max="13570" width="12.125" style="1" customWidth="1"/>
    <col min="13571" max="13571" width="10.5" style="1" customWidth="1"/>
    <col min="13572" max="13572" width="11.375" style="1" bestFit="1" customWidth="1"/>
    <col min="13573" max="13574" width="8" style="1" bestFit="1" customWidth="1"/>
    <col min="13575" max="13575" width="11.375" style="1" bestFit="1" customWidth="1"/>
    <col min="13576" max="13576" width="12.125" style="1" customWidth="1"/>
    <col min="13577" max="13824" width="9" style="1"/>
    <col min="13825" max="13825" width="11.625" style="1" customWidth="1"/>
    <col min="13826" max="13826" width="12.125" style="1" customWidth="1"/>
    <col min="13827" max="13827" width="10.5" style="1" customWidth="1"/>
    <col min="13828" max="13828" width="11.375" style="1" bestFit="1" customWidth="1"/>
    <col min="13829" max="13830" width="8" style="1" bestFit="1" customWidth="1"/>
    <col min="13831" max="13831" width="11.375" style="1" bestFit="1" customWidth="1"/>
    <col min="13832" max="13832" width="12.125" style="1" customWidth="1"/>
    <col min="13833" max="14080" width="9" style="1"/>
    <col min="14081" max="14081" width="11.625" style="1" customWidth="1"/>
    <col min="14082" max="14082" width="12.125" style="1" customWidth="1"/>
    <col min="14083" max="14083" width="10.5" style="1" customWidth="1"/>
    <col min="14084" max="14084" width="11.375" style="1" bestFit="1" customWidth="1"/>
    <col min="14085" max="14086" width="8" style="1" bestFit="1" customWidth="1"/>
    <col min="14087" max="14087" width="11.375" style="1" bestFit="1" customWidth="1"/>
    <col min="14088" max="14088" width="12.125" style="1" customWidth="1"/>
    <col min="14089" max="14336" width="9" style="1"/>
    <col min="14337" max="14337" width="11.625" style="1" customWidth="1"/>
    <col min="14338" max="14338" width="12.125" style="1" customWidth="1"/>
    <col min="14339" max="14339" width="10.5" style="1" customWidth="1"/>
    <col min="14340" max="14340" width="11.375" style="1" bestFit="1" customWidth="1"/>
    <col min="14341" max="14342" width="8" style="1" bestFit="1" customWidth="1"/>
    <col min="14343" max="14343" width="11.375" style="1" bestFit="1" customWidth="1"/>
    <col min="14344" max="14344" width="12.125" style="1" customWidth="1"/>
    <col min="14345" max="14592" width="9" style="1"/>
    <col min="14593" max="14593" width="11.625" style="1" customWidth="1"/>
    <col min="14594" max="14594" width="12.125" style="1" customWidth="1"/>
    <col min="14595" max="14595" width="10.5" style="1" customWidth="1"/>
    <col min="14596" max="14596" width="11.375" style="1" bestFit="1" customWidth="1"/>
    <col min="14597" max="14598" width="8" style="1" bestFit="1" customWidth="1"/>
    <col min="14599" max="14599" width="11.375" style="1" bestFit="1" customWidth="1"/>
    <col min="14600" max="14600" width="12.125" style="1" customWidth="1"/>
    <col min="14601" max="14848" width="9" style="1"/>
    <col min="14849" max="14849" width="11.625" style="1" customWidth="1"/>
    <col min="14850" max="14850" width="12.125" style="1" customWidth="1"/>
    <col min="14851" max="14851" width="10.5" style="1" customWidth="1"/>
    <col min="14852" max="14852" width="11.375" style="1" bestFit="1" customWidth="1"/>
    <col min="14853" max="14854" width="8" style="1" bestFit="1" customWidth="1"/>
    <col min="14855" max="14855" width="11.375" style="1" bestFit="1" customWidth="1"/>
    <col min="14856" max="14856" width="12.125" style="1" customWidth="1"/>
    <col min="14857" max="15104" width="9" style="1"/>
    <col min="15105" max="15105" width="11.625" style="1" customWidth="1"/>
    <col min="15106" max="15106" width="12.125" style="1" customWidth="1"/>
    <col min="15107" max="15107" width="10.5" style="1" customWidth="1"/>
    <col min="15108" max="15108" width="11.375" style="1" bestFit="1" customWidth="1"/>
    <col min="15109" max="15110" width="8" style="1" bestFit="1" customWidth="1"/>
    <col min="15111" max="15111" width="11.375" style="1" bestFit="1" customWidth="1"/>
    <col min="15112" max="15112" width="12.125" style="1" customWidth="1"/>
    <col min="15113" max="15360" width="9" style="1"/>
    <col min="15361" max="15361" width="11.625" style="1" customWidth="1"/>
    <col min="15362" max="15362" width="12.125" style="1" customWidth="1"/>
    <col min="15363" max="15363" width="10.5" style="1" customWidth="1"/>
    <col min="15364" max="15364" width="11.375" style="1" bestFit="1" customWidth="1"/>
    <col min="15365" max="15366" width="8" style="1" bestFit="1" customWidth="1"/>
    <col min="15367" max="15367" width="11.375" style="1" bestFit="1" customWidth="1"/>
    <col min="15368" max="15368" width="12.125" style="1" customWidth="1"/>
    <col min="15369" max="15616" width="9" style="1"/>
    <col min="15617" max="15617" width="11.625" style="1" customWidth="1"/>
    <col min="15618" max="15618" width="12.125" style="1" customWidth="1"/>
    <col min="15619" max="15619" width="10.5" style="1" customWidth="1"/>
    <col min="15620" max="15620" width="11.375" style="1" bestFit="1" customWidth="1"/>
    <col min="15621" max="15622" width="8" style="1" bestFit="1" customWidth="1"/>
    <col min="15623" max="15623" width="11.375" style="1" bestFit="1" customWidth="1"/>
    <col min="15624" max="15624" width="12.125" style="1" customWidth="1"/>
    <col min="15625" max="15872" width="9" style="1"/>
    <col min="15873" max="15873" width="11.625" style="1" customWidth="1"/>
    <col min="15874" max="15874" width="12.125" style="1" customWidth="1"/>
    <col min="15875" max="15875" width="10.5" style="1" customWidth="1"/>
    <col min="15876" max="15876" width="11.375" style="1" bestFit="1" customWidth="1"/>
    <col min="15877" max="15878" width="8" style="1" bestFit="1" customWidth="1"/>
    <col min="15879" max="15879" width="11.375" style="1" bestFit="1" customWidth="1"/>
    <col min="15880" max="15880" width="12.125" style="1" customWidth="1"/>
    <col min="15881" max="16128" width="9" style="1"/>
    <col min="16129" max="16129" width="11.625" style="1" customWidth="1"/>
    <col min="16130" max="16130" width="12.125" style="1" customWidth="1"/>
    <col min="16131" max="16131" width="10.5" style="1" customWidth="1"/>
    <col min="16132" max="16132" width="11.375" style="1" bestFit="1" customWidth="1"/>
    <col min="16133" max="16134" width="8" style="1" bestFit="1" customWidth="1"/>
    <col min="16135" max="16135" width="11.375" style="1" bestFit="1" customWidth="1"/>
    <col min="16136" max="16136" width="12.125" style="1" customWidth="1"/>
    <col min="16137" max="16384" width="9" style="1"/>
  </cols>
  <sheetData>
    <row r="1" spans="1:9" ht="24" customHeight="1" x14ac:dyDescent="0.15">
      <c r="A1" s="160" t="s">
        <v>188</v>
      </c>
    </row>
    <row r="2" spans="1:9" ht="9" customHeight="1" x14ac:dyDescent="0.2">
      <c r="A2" s="18"/>
    </row>
    <row r="3" spans="1:9" x14ac:dyDescent="0.15">
      <c r="A3" s="1" t="s">
        <v>187</v>
      </c>
    </row>
    <row r="4" spans="1:9" x14ac:dyDescent="0.15">
      <c r="A4" s="1" t="s">
        <v>186</v>
      </c>
    </row>
    <row r="5" spans="1:9" ht="6" customHeight="1" x14ac:dyDescent="0.15">
      <c r="A5" s="16"/>
      <c r="H5" s="69"/>
    </row>
    <row r="6" spans="1:9" s="13" customFormat="1" ht="24" x14ac:dyDescent="0.4">
      <c r="A6" s="262" t="s">
        <v>70</v>
      </c>
      <c r="B6" s="261" t="s">
        <v>66</v>
      </c>
      <c r="C6" s="14" t="s">
        <v>185</v>
      </c>
      <c r="D6" s="14" t="s">
        <v>184</v>
      </c>
      <c r="E6" s="261" t="s">
        <v>183</v>
      </c>
      <c r="F6" s="261" t="s">
        <v>182</v>
      </c>
      <c r="G6" s="15" t="s">
        <v>181</v>
      </c>
      <c r="H6" s="68" t="s">
        <v>180</v>
      </c>
      <c r="I6" s="68" t="s">
        <v>179</v>
      </c>
    </row>
    <row r="7" spans="1:9" s="9" customFormat="1" ht="6" customHeight="1" x14ac:dyDescent="0.15">
      <c r="A7" s="67"/>
      <c r="B7" s="11"/>
      <c r="C7" s="11"/>
      <c r="D7" s="11"/>
      <c r="E7" s="11"/>
      <c r="F7" s="11"/>
      <c r="G7" s="11"/>
    </row>
    <row r="8" spans="1:9" s="65" customFormat="1" ht="17.100000000000001" customHeight="1" x14ac:dyDescent="0.15">
      <c r="A8" s="8" t="s">
        <v>367</v>
      </c>
      <c r="B8" s="6">
        <v>11</v>
      </c>
      <c r="C8" s="7">
        <v>0</v>
      </c>
      <c r="D8" s="7">
        <v>2</v>
      </c>
      <c r="E8" s="7">
        <v>6</v>
      </c>
      <c r="F8" s="7">
        <v>2</v>
      </c>
      <c r="G8" s="7">
        <v>1</v>
      </c>
      <c r="H8" s="65">
        <v>1</v>
      </c>
      <c r="I8" s="65">
        <v>1</v>
      </c>
    </row>
    <row r="9" spans="1:9" s="65" customFormat="1" ht="17.100000000000001" customHeight="1" x14ac:dyDescent="0.15">
      <c r="A9" s="387">
        <v>29</v>
      </c>
      <c r="B9" s="6">
        <v>13</v>
      </c>
      <c r="C9" s="7">
        <v>0</v>
      </c>
      <c r="D9" s="7">
        <v>3</v>
      </c>
      <c r="E9" s="7">
        <v>6</v>
      </c>
      <c r="F9" s="7">
        <v>2</v>
      </c>
      <c r="G9" s="7">
        <v>1</v>
      </c>
      <c r="H9" s="65">
        <v>2</v>
      </c>
      <c r="I9" s="65">
        <v>1</v>
      </c>
    </row>
    <row r="10" spans="1:9" s="65" customFormat="1" ht="17.100000000000001" customHeight="1" x14ac:dyDescent="0.15">
      <c r="A10" s="387">
        <v>30</v>
      </c>
      <c r="B10" s="6">
        <v>13</v>
      </c>
      <c r="C10" s="7">
        <v>0</v>
      </c>
      <c r="D10" s="7">
        <v>3</v>
      </c>
      <c r="E10" s="7">
        <v>6</v>
      </c>
      <c r="F10" s="7">
        <v>2</v>
      </c>
      <c r="G10" s="7">
        <v>1</v>
      </c>
      <c r="H10" s="65">
        <v>2</v>
      </c>
      <c r="I10" s="65">
        <v>1</v>
      </c>
    </row>
    <row r="11" spans="1:9" s="65" customFormat="1" ht="17.100000000000001" customHeight="1" x14ac:dyDescent="0.15">
      <c r="A11" s="66" t="s">
        <v>62</v>
      </c>
      <c r="B11" s="6">
        <v>13</v>
      </c>
      <c r="C11" s="7">
        <v>0</v>
      </c>
      <c r="D11" s="7">
        <v>3</v>
      </c>
      <c r="E11" s="7">
        <v>6</v>
      </c>
      <c r="F11" s="7">
        <v>2</v>
      </c>
      <c r="G11" s="7">
        <v>1</v>
      </c>
      <c r="H11" s="65">
        <v>2</v>
      </c>
      <c r="I11" s="65">
        <v>1</v>
      </c>
    </row>
    <row r="12" spans="1:9" s="65" customFormat="1" ht="17.100000000000001" customHeight="1" x14ac:dyDescent="0.15">
      <c r="A12" s="387">
        <v>2</v>
      </c>
      <c r="B12" s="6">
        <v>13</v>
      </c>
      <c r="C12" s="7">
        <v>0</v>
      </c>
      <c r="D12" s="7">
        <v>3</v>
      </c>
      <c r="E12" s="7">
        <v>6</v>
      </c>
      <c r="F12" s="7">
        <v>2</v>
      </c>
      <c r="G12" s="7">
        <v>1</v>
      </c>
      <c r="H12" s="65">
        <v>2</v>
      </c>
      <c r="I12" s="65">
        <v>1</v>
      </c>
    </row>
    <row r="13" spans="1:9" s="65" customFormat="1" ht="16.5" customHeight="1" x14ac:dyDescent="0.15">
      <c r="A13" s="387">
        <v>3</v>
      </c>
      <c r="B13" s="6">
        <v>13</v>
      </c>
      <c r="C13" s="7">
        <v>0</v>
      </c>
      <c r="D13" s="7">
        <v>3</v>
      </c>
      <c r="E13" s="7">
        <v>6</v>
      </c>
      <c r="F13" s="7">
        <v>2</v>
      </c>
      <c r="G13" s="7">
        <v>1</v>
      </c>
      <c r="H13" s="65">
        <v>2</v>
      </c>
      <c r="I13" s="65">
        <v>1</v>
      </c>
    </row>
    <row r="14" spans="1:9" s="65" customFormat="1" ht="15" customHeight="1" x14ac:dyDescent="0.15">
      <c r="A14" s="387">
        <v>4</v>
      </c>
      <c r="B14" s="6">
        <v>12</v>
      </c>
      <c r="C14" s="7">
        <v>0</v>
      </c>
      <c r="D14" s="7">
        <v>3</v>
      </c>
      <c r="E14" s="7">
        <v>5</v>
      </c>
      <c r="F14" s="7">
        <v>2</v>
      </c>
      <c r="G14" s="7">
        <v>1</v>
      </c>
      <c r="H14" s="65">
        <v>2</v>
      </c>
      <c r="I14" s="65">
        <v>1</v>
      </c>
    </row>
    <row r="15" spans="1:9" s="2" customFormat="1" ht="12" x14ac:dyDescent="0.15">
      <c r="A15" s="4"/>
      <c r="B15" s="3"/>
      <c r="C15" s="4"/>
      <c r="D15" s="4"/>
      <c r="E15" s="4"/>
      <c r="F15" s="4"/>
      <c r="G15" s="4"/>
      <c r="H15" s="4"/>
      <c r="I15" s="4"/>
    </row>
    <row r="16" spans="1:9" x14ac:dyDescent="0.15">
      <c r="A16" s="2" t="s">
        <v>178</v>
      </c>
    </row>
    <row r="18" spans="2:6" x14ac:dyDescent="0.15">
      <c r="F18" s="163"/>
    </row>
    <row r="22" spans="2:6" x14ac:dyDescent="0.15">
      <c r="B22" s="6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目次</vt:lpstr>
      <vt:lpstr>表15-1</vt:lpstr>
      <vt:lpstr>表15-2</vt:lpstr>
      <vt:lpstr>表15-3</vt:lpstr>
      <vt:lpstr>表15-4</vt:lpstr>
      <vt:lpstr>表15-5</vt:lpstr>
      <vt:lpstr>表15-6</vt:lpstr>
      <vt:lpstr>表15-7</vt:lpstr>
      <vt:lpstr>表15-8</vt:lpstr>
      <vt:lpstr>表15-9</vt:lpstr>
      <vt:lpstr>表15-10</vt:lpstr>
      <vt:lpstr>表15-11</vt:lpstr>
      <vt:lpstr>表15-12</vt:lpstr>
      <vt:lpstr>表15-13</vt:lpstr>
      <vt:lpstr>表15-14</vt:lpstr>
      <vt:lpstr>表15-15</vt:lpstr>
      <vt:lpstr>表15-16</vt:lpstr>
      <vt:lpstr>表15-17</vt:lpstr>
      <vt:lpstr>表15-18</vt:lpstr>
      <vt:lpstr>表15-19</vt:lpstr>
      <vt:lpstr>表15-20</vt:lpstr>
      <vt:lpstr>表15-21</vt:lpstr>
      <vt:lpstr>表15-22</vt:lpstr>
      <vt:lpstr>表15-23</vt:lpstr>
      <vt:lpstr>'表15-1'!Print_Area</vt:lpstr>
      <vt:lpstr>'表15-3'!Print_Area</vt:lpstr>
      <vt:lpstr>'表15-5'!Print_Area</vt:lpstr>
      <vt:lpstr>'表15-7'!Print_Area</vt:lpstr>
      <vt:lpstr>'表15-7'!Print_Titles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2021-12-17T08:58:33Z</dcterms:created>
  <dcterms:modified xsi:type="dcterms:W3CDTF">2024-01-30T01:53:04Z</dcterms:modified>
</cp:coreProperties>
</file>