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34BD998D-7657-4A76-BB11-F3EE9387783A}" xr6:coauthVersionLast="47" xr6:coauthVersionMax="47" xr10:uidLastSave="{00000000-0000-0000-0000-000000000000}"/>
  <bookViews>
    <workbookView xWindow="-120" yWindow="-120" windowWidth="20730" windowHeight="11160" xr2:uid="{00000000-000D-0000-FFFF-FFFF00000000}"/>
  </bookViews>
  <sheets>
    <sheet name="事業提案シート（様式１）" sheetId="8" r:id="rId1"/>
    <sheet name="事業提案シート（2枚目以降）" sheetId="14" r:id="rId2"/>
    <sheet name="発展計画" sheetId="9" state="hidden" r:id="rId3"/>
    <sheet name="R4当初取組方針" sheetId="15" state="hidden" r:id="rId4"/>
    <sheet name="前計画事業一覧" sheetId="12"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3" hidden="1">'R4当初取組方針'!$A$1:$O$2</definedName>
    <definedName name="a">[1]山形市中央駐車場!$B:$B</definedName>
    <definedName name="b">[1]山形市中央駐車場!$B:$B</definedName>
    <definedName name="no">[1]山形市中央駐車場!$B:$B</definedName>
    <definedName name="_xlnm.Print_Area" localSheetId="1">'事業提案シート（2枚目以降）'!$A$1:$Q$51</definedName>
    <definedName name="_xlnm.Print_Area" localSheetId="0">'事業提案シート（様式１）'!$A$1:$Q$52</definedName>
    <definedName name="ジャッジ">[1]山形市中央駐車場!$B:$B</definedName>
    <definedName name="まるごと">[1]山形市中央駐車場!$B:$B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8" l="1"/>
  <c r="N14" i="8"/>
  <c r="N2" i="14"/>
  <c r="B3" i="14"/>
  <c r="B2" i="14"/>
  <c r="N22" i="8" l="1"/>
  <c r="A98" i="9" l="1"/>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A2" i="9"/>
  <c r="E185" i="12" l="1"/>
  <c r="E180" i="12"/>
  <c r="E181" i="12" s="1"/>
  <c r="E182" i="12" s="1"/>
  <c r="E183" i="12" s="1"/>
  <c r="E184" i="12" s="1"/>
  <c r="E178" i="12"/>
  <c r="E179" i="12" s="1"/>
  <c r="E175" i="12"/>
  <c r="E176" i="12" s="1"/>
  <c r="E177" i="12" s="1"/>
  <c r="E174" i="12"/>
  <c r="E170" i="12"/>
  <c r="E171" i="12" s="1"/>
  <c r="E172" i="12" s="1"/>
  <c r="E173" i="12" s="1"/>
  <c r="E167" i="12"/>
  <c r="E168" i="12" s="1"/>
  <c r="E169" i="12" s="1"/>
  <c r="E165" i="12"/>
  <c r="E166" i="12" s="1"/>
  <c r="E163" i="12"/>
  <c r="E164" i="12" s="1"/>
  <c r="E162" i="12"/>
  <c r="E161" i="12"/>
  <c r="E160" i="12"/>
  <c r="E158" i="12"/>
  <c r="E159" i="12" s="1"/>
  <c r="E155" i="12"/>
  <c r="E156" i="12" s="1"/>
  <c r="E157" i="12" s="1"/>
  <c r="E152" i="12"/>
  <c r="E153" i="12" s="1"/>
  <c r="E154" i="12" s="1"/>
  <c r="E148" i="12"/>
  <c r="E149" i="12" s="1"/>
  <c r="E150" i="12" s="1"/>
  <c r="E151" i="12" s="1"/>
  <c r="E147" i="12"/>
  <c r="E146" i="12"/>
  <c r="E144" i="12"/>
  <c r="E145" i="12" s="1"/>
  <c r="E143" i="12"/>
  <c r="E140" i="12"/>
  <c r="E141" i="12" s="1"/>
  <c r="E142" i="12" s="1"/>
  <c r="E138" i="12"/>
  <c r="E139" i="12" s="1"/>
  <c r="E137" i="12"/>
  <c r="E133" i="12"/>
  <c r="E134" i="12" s="1"/>
  <c r="E135" i="12" s="1"/>
  <c r="E136" i="12" s="1"/>
  <c r="E132" i="12"/>
  <c r="E129" i="12"/>
  <c r="E130" i="12" s="1"/>
  <c r="E131" i="12" s="1"/>
  <c r="E123" i="12"/>
  <c r="E124" i="12" s="1"/>
  <c r="E125" i="12" s="1"/>
  <c r="E126" i="12" s="1"/>
  <c r="E127" i="12" s="1"/>
  <c r="E128" i="12" s="1"/>
  <c r="E122" i="12"/>
  <c r="E121" i="12"/>
  <c r="E120" i="12"/>
  <c r="E117" i="12"/>
  <c r="E118" i="12" s="1"/>
  <c r="E119" i="12" s="1"/>
  <c r="E116" i="12"/>
  <c r="E114" i="12"/>
  <c r="E115" i="12" s="1"/>
  <c r="E113" i="12"/>
  <c r="E110" i="12"/>
  <c r="E111" i="12" s="1"/>
  <c r="E112" i="12" s="1"/>
  <c r="E105" i="12"/>
  <c r="E106" i="12" s="1"/>
  <c r="E107" i="12" s="1"/>
  <c r="E108" i="12" s="1"/>
  <c r="E109" i="12" s="1"/>
  <c r="E102" i="12"/>
  <c r="E103" i="12" s="1"/>
  <c r="E104" i="12" s="1"/>
  <c r="E101" i="12"/>
  <c r="E99" i="12"/>
  <c r="E100" i="12" s="1"/>
  <c r="E98" i="12"/>
  <c r="E93" i="12"/>
  <c r="E94" i="12" s="1"/>
  <c r="E95" i="12" s="1"/>
  <c r="E96" i="12" s="1"/>
  <c r="E97" i="12" s="1"/>
  <c r="E90" i="12"/>
  <c r="E91" i="12" s="1"/>
  <c r="E92" i="12" s="1"/>
  <c r="E89" i="12"/>
  <c r="E87" i="12"/>
  <c r="E88" i="12" s="1"/>
  <c r="E84" i="12"/>
  <c r="E85" i="12" s="1"/>
  <c r="E86" i="12" s="1"/>
  <c r="E83" i="12"/>
  <c r="E78" i="12"/>
  <c r="E79" i="12" s="1"/>
  <c r="E80" i="12" s="1"/>
  <c r="E81" i="12" s="1"/>
  <c r="E82" i="12" s="1"/>
  <c r="E77" i="12"/>
  <c r="E72" i="12"/>
  <c r="E73" i="12" s="1"/>
  <c r="E74" i="12" s="1"/>
  <c r="E75" i="12" s="1"/>
  <c r="E76" i="12" s="1"/>
  <c r="E69" i="12"/>
  <c r="E70" i="12" s="1"/>
  <c r="E71" i="12" s="1"/>
  <c r="E68" i="12"/>
  <c r="E65" i="12"/>
  <c r="E66" i="12" s="1"/>
  <c r="E67" i="12" s="1"/>
  <c r="E63" i="12"/>
  <c r="E64" i="12" s="1"/>
  <c r="E62" i="12"/>
  <c r="E61" i="12"/>
  <c r="E59" i="12"/>
  <c r="E60" i="12" s="1"/>
  <c r="E57" i="12"/>
  <c r="E58" i="12" s="1"/>
  <c r="E56" i="12"/>
  <c r="E53" i="12"/>
  <c r="E54" i="12" s="1"/>
  <c r="E55" i="12" s="1"/>
  <c r="E51" i="12"/>
  <c r="E52" i="12" s="1"/>
  <c r="E46" i="12"/>
  <c r="E47" i="12" s="1"/>
  <c r="E48" i="12" s="1"/>
  <c r="E49" i="12" s="1"/>
  <c r="E50" i="12" s="1"/>
  <c r="E42" i="12"/>
  <c r="E43" i="12" s="1"/>
  <c r="E44" i="12" s="1"/>
  <c r="E45" i="12" s="1"/>
  <c r="E40" i="12"/>
  <c r="E41" i="12" s="1"/>
  <c r="E38" i="12"/>
  <c r="E39" i="12" s="1"/>
  <c r="E35" i="12"/>
  <c r="E36" i="12" s="1"/>
  <c r="E37" i="12" s="1"/>
  <c r="E31" i="12"/>
  <c r="E32" i="12" s="1"/>
  <c r="E33" i="12" s="1"/>
  <c r="E34" i="12" s="1"/>
  <c r="E28" i="12"/>
  <c r="E29" i="12" s="1"/>
  <c r="E30" i="12" s="1"/>
  <c r="E19" i="12"/>
  <c r="E20" i="12" s="1"/>
  <c r="E21" i="12" s="1"/>
  <c r="E22" i="12" s="1"/>
  <c r="E23" i="12" s="1"/>
  <c r="E24" i="12" s="1"/>
  <c r="E25" i="12" s="1"/>
  <c r="E26" i="12" s="1"/>
  <c r="E27" i="12" s="1"/>
  <c r="E18" i="12"/>
  <c r="E17" i="12"/>
  <c r="E14" i="12"/>
  <c r="E15" i="12" s="1"/>
  <c r="E16" i="12" s="1"/>
  <c r="E13" i="12"/>
  <c r="E11" i="12"/>
  <c r="E12" i="12" s="1"/>
  <c r="E8" i="12"/>
  <c r="E9" i="12" s="1"/>
  <c r="E10" i="12" s="1"/>
  <c r="E4" i="12"/>
  <c r="E5" i="12" s="1"/>
  <c r="E6" i="12" s="1"/>
  <c r="E7" i="12" s="1"/>
  <c r="E2" i="12"/>
  <c r="E3"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BFBEAE55-0FD0-4F90-A6C2-1182C4E75AA3}">
      <text>
        <r>
          <rPr>
            <sz val="9"/>
            <color indexed="81"/>
            <rFont val="MS P ゴシック"/>
            <family val="3"/>
            <charset val="128"/>
          </rPr>
          <t>「～するため～するもの。」等、事業の本質を分かりやすく簡潔に記載してください。</t>
        </r>
      </text>
    </comment>
    <comment ref="B26" authorId="0" shapeId="0" xr:uid="{CE062EC1-12CC-4494-BF09-8E6492246D4E}">
      <text>
        <r>
          <rPr>
            <sz val="9"/>
            <color indexed="81"/>
            <rFont val="MS P ゴシック"/>
            <family val="3"/>
            <charset val="128"/>
          </rPr>
          <t>事業の具体的な内容（全容）について詳しく記載してください。</t>
        </r>
      </text>
    </comment>
    <comment ref="L26" authorId="0" shapeId="0" xr:uid="{282ED522-8601-4AD2-9D33-B99FA63CF631}">
      <text>
        <r>
          <rPr>
            <sz val="9"/>
            <color indexed="81"/>
            <rFont val="MS P ゴシック"/>
            <family val="3"/>
            <charset val="128"/>
          </rPr>
          <t>事業化する場合の想定スケジュールを記載してください。</t>
        </r>
      </text>
    </comment>
    <comment ref="D39" authorId="0" shapeId="0" xr:uid="{E5A05B72-6E6F-420A-9C91-4C53DB749AF1}">
      <text>
        <r>
          <rPr>
            <sz val="9"/>
            <color indexed="81"/>
            <rFont val="MS P ゴシック"/>
            <family val="3"/>
            <charset val="128"/>
          </rPr>
          <t>事業実施により期待できる効果にチェックを入れ（複数選択可）、　その理由を記載してください。</t>
        </r>
      </text>
    </comment>
    <comment ref="L40" authorId="0" shapeId="0" xr:uid="{C2410EB9-3949-434C-88B1-7A347CF8BE0A}">
      <text>
        <r>
          <rPr>
            <sz val="9"/>
            <color indexed="81"/>
            <rFont val="MS P ゴシック"/>
            <family val="3"/>
            <charset val="128"/>
          </rPr>
          <t>類似の実績や事業実施時の懸案事項等、付記すべき事項について記載してください。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83130C84-319B-4AAE-B70D-E3327BD816C3}">
      <text>
        <r>
          <rPr>
            <sz val="9"/>
            <color indexed="81"/>
            <rFont val="MS P ゴシック"/>
            <family val="3"/>
            <charset val="128"/>
          </rPr>
          <t>１枚に収まらない場合、このシートを２枚目以降として記入してください。</t>
        </r>
      </text>
    </comment>
  </commentList>
</comments>
</file>

<file path=xl/sharedStrings.xml><?xml version="1.0" encoding="utf-8"?>
<sst xmlns="http://schemas.openxmlformats.org/spreadsheetml/2006/main" count="4880" uniqueCount="1342">
  <si>
    <t>KEY</t>
    <phoneticPr fontId="11"/>
  </si>
  <si>
    <t>重点政策名</t>
    <rPh sb="0" eb="2">
      <t>ジュウテン</t>
    </rPh>
    <rPh sb="2" eb="4">
      <t>セイサク</t>
    </rPh>
    <rPh sb="4" eb="5">
      <t>メイ</t>
    </rPh>
    <phoneticPr fontId="11"/>
  </si>
  <si>
    <t>施策名</t>
    <rPh sb="0" eb="2">
      <t>セサク</t>
    </rPh>
    <rPh sb="2" eb="3">
      <t>メイ</t>
    </rPh>
    <phoneticPr fontId="11"/>
  </si>
  <si>
    <t>取組名</t>
    <rPh sb="0" eb="2">
      <t>トリクミ</t>
    </rPh>
    <rPh sb="2" eb="3">
      <t>メイ</t>
    </rPh>
    <phoneticPr fontId="11"/>
  </si>
  <si>
    <t>健康の保持・増進</t>
    <phoneticPr fontId="11"/>
  </si>
  <si>
    <t>ＳＵＫＳＫ（スクスク）生活の推進</t>
    <phoneticPr fontId="11"/>
  </si>
  <si>
    <t>①</t>
  </si>
  <si>
    <t>ＳＵＫＳＫ（スクスク）生活の推進に向けた情報発信</t>
    <phoneticPr fontId="11"/>
  </si>
  <si>
    <t>②</t>
  </si>
  <si>
    <t>ＳＵＫＳＫ（スクスク）生活の実践による健康寿命の延伸</t>
    <phoneticPr fontId="11"/>
  </si>
  <si>
    <t>身近でスポーツに親しむことができる環境の整備</t>
    <phoneticPr fontId="11"/>
  </si>
  <si>
    <t>健康な体づくりの推進</t>
    <phoneticPr fontId="11"/>
  </si>
  <si>
    <t>既存の公共用施設等を活用した運動機会の創出</t>
    <phoneticPr fontId="11"/>
  </si>
  <si>
    <t>③</t>
  </si>
  <si>
    <t>身近なスポーツ施設の整備</t>
    <phoneticPr fontId="11"/>
  </si>
  <si>
    <t>疾病予防の充実・生活衛生の確保</t>
    <phoneticPr fontId="11"/>
  </si>
  <si>
    <t>疾病予防対策の充実</t>
    <phoneticPr fontId="11"/>
  </si>
  <si>
    <t>疾病の早期発見対策の充実</t>
    <phoneticPr fontId="11"/>
  </si>
  <si>
    <t>生活衛生の確保</t>
    <phoneticPr fontId="11"/>
  </si>
  <si>
    <t>安心して暮らせる医療体制の充実</t>
    <phoneticPr fontId="11"/>
  </si>
  <si>
    <t>高度医療への支援</t>
    <phoneticPr fontId="11"/>
  </si>
  <si>
    <t>医療サービスの充実</t>
    <phoneticPr fontId="11"/>
  </si>
  <si>
    <t>子ども医療の充実</t>
    <phoneticPr fontId="11"/>
  </si>
  <si>
    <t>④</t>
  </si>
  <si>
    <t>高齢者の在宅医療を支える仕組づくり</t>
    <phoneticPr fontId="11"/>
  </si>
  <si>
    <t>健やかな子どもの育成</t>
    <phoneticPr fontId="11"/>
  </si>
  <si>
    <t>教育環境の整備・次代を担う人材の育成</t>
    <phoneticPr fontId="11"/>
  </si>
  <si>
    <t>新しい時代に必要な資質・能力の向上</t>
    <phoneticPr fontId="11"/>
  </si>
  <si>
    <t>教育活動への支援体制の充実</t>
    <phoneticPr fontId="11"/>
  </si>
  <si>
    <t>③</t>
    <phoneticPr fontId="11"/>
  </si>
  <si>
    <t>教育施設・設備の充実</t>
    <phoneticPr fontId="11"/>
  </si>
  <si>
    <t>安心して子育てできる環境づくり</t>
    <phoneticPr fontId="11"/>
  </si>
  <si>
    <t>保育施設の整備</t>
    <phoneticPr fontId="11"/>
  </si>
  <si>
    <t>保育環境の充実</t>
    <phoneticPr fontId="11"/>
  </si>
  <si>
    <t>地域における子育て支援</t>
    <phoneticPr fontId="11"/>
  </si>
  <si>
    <t>④</t>
    <phoneticPr fontId="11"/>
  </si>
  <si>
    <t>放課後児童クラブの環境整備</t>
    <phoneticPr fontId="11"/>
  </si>
  <si>
    <t>⑤</t>
    <phoneticPr fontId="11"/>
  </si>
  <si>
    <t>子育て家庭の負担の軽減</t>
    <phoneticPr fontId="11"/>
  </si>
  <si>
    <t>結婚・妊娠・出産・育児の切れ目ない支援</t>
    <phoneticPr fontId="11"/>
  </si>
  <si>
    <t>②</t>
    <phoneticPr fontId="11"/>
  </si>
  <si>
    <t>出産に向けた支援体制の充実</t>
    <phoneticPr fontId="11"/>
  </si>
  <si>
    <t>産後育児不安の解消</t>
    <phoneticPr fontId="11"/>
  </si>
  <si>
    <t>地域共生社会の実現</t>
    <phoneticPr fontId="11"/>
  </si>
  <si>
    <t>地域福祉の充実</t>
    <phoneticPr fontId="11"/>
  </si>
  <si>
    <t>地域における包括的な支援の充実</t>
    <phoneticPr fontId="11"/>
  </si>
  <si>
    <t>高齢福祉の充実</t>
    <phoneticPr fontId="11"/>
  </si>
  <si>
    <t>高齢者の健やかで生きがいある生活の実現</t>
    <phoneticPr fontId="11"/>
  </si>
  <si>
    <t>介護が必要になっても安心して暮らせるまちづくり</t>
    <phoneticPr fontId="11"/>
  </si>
  <si>
    <t>障がい福祉の充実</t>
    <phoneticPr fontId="11"/>
  </si>
  <si>
    <t>社会参加の機会の確保</t>
    <phoneticPr fontId="11"/>
  </si>
  <si>
    <t>障がい者福祉施設の充実</t>
    <phoneticPr fontId="11"/>
  </si>
  <si>
    <t>創造都市の推進</t>
    <phoneticPr fontId="11"/>
  </si>
  <si>
    <t>①</t>
    <phoneticPr fontId="11"/>
  </si>
  <si>
    <t>文化創造都市の推進</t>
    <phoneticPr fontId="11"/>
  </si>
  <si>
    <t>5</t>
    <phoneticPr fontId="11"/>
  </si>
  <si>
    <t>地域経済の活性化</t>
    <phoneticPr fontId="11"/>
  </si>
  <si>
    <t>中心市街地の賑わい向上</t>
    <phoneticPr fontId="11"/>
  </si>
  <si>
    <t>中心市街地グランドデザインの推進</t>
    <phoneticPr fontId="11"/>
  </si>
  <si>
    <t>歴史・文化的資源の魅力向上による賑わいづくり</t>
    <phoneticPr fontId="11"/>
  </si>
  <si>
    <t>5</t>
  </si>
  <si>
    <t>中心市街地の機能性の向上</t>
    <phoneticPr fontId="11"/>
  </si>
  <si>
    <t>企業誘致・創業支援を通じた魅力的な雇用の創出</t>
    <phoneticPr fontId="11"/>
  </si>
  <si>
    <t>市内企業等への就職促進による移住・定住者の確保</t>
    <phoneticPr fontId="11"/>
  </si>
  <si>
    <t>創業しやすい環境整備</t>
    <phoneticPr fontId="11"/>
  </si>
  <si>
    <t>企業誘致による産業振興</t>
    <phoneticPr fontId="11"/>
  </si>
  <si>
    <t>地元企業の経営支援</t>
    <phoneticPr fontId="11"/>
  </si>
  <si>
    <t>地元企業の競争力強化</t>
    <phoneticPr fontId="11"/>
  </si>
  <si>
    <t>地元企業の経営安定化</t>
    <phoneticPr fontId="11"/>
  </si>
  <si>
    <t>マーケットに対応した戦略的な農林業の振興</t>
    <phoneticPr fontId="11"/>
  </si>
  <si>
    <t>農畜産物の高付加価値化や安定生産による消費拡大に向けた支援</t>
    <phoneticPr fontId="11"/>
  </si>
  <si>
    <t>多様な担い手の育成・確保</t>
    <phoneticPr fontId="11"/>
  </si>
  <si>
    <t>農業生産基盤の整備推進</t>
    <phoneticPr fontId="11"/>
  </si>
  <si>
    <t>林業の振興</t>
    <phoneticPr fontId="11"/>
  </si>
  <si>
    <t>6</t>
    <phoneticPr fontId="11"/>
  </si>
  <si>
    <t>山形ブランドの浸透と交流の拡大</t>
    <phoneticPr fontId="11"/>
  </si>
  <si>
    <t>山形ブランドの浸透と発信</t>
    <phoneticPr fontId="11"/>
  </si>
  <si>
    <t>山形ブランドの認知度向上に向けた情報発信</t>
    <phoneticPr fontId="11"/>
  </si>
  <si>
    <t>農林産物のブランド化</t>
    <phoneticPr fontId="11"/>
  </si>
  <si>
    <t>6</t>
  </si>
  <si>
    <t>ニーズに対応した観光振興</t>
    <phoneticPr fontId="11"/>
  </si>
  <si>
    <t>観光拠点の整備</t>
    <phoneticPr fontId="11"/>
  </si>
  <si>
    <t>通年型・体験型観光の基盤づくり</t>
    <phoneticPr fontId="11"/>
  </si>
  <si>
    <t>観光資源の魅力向上と情報発信</t>
    <phoneticPr fontId="11"/>
  </si>
  <si>
    <t>イベントの開催による交流人口拡大</t>
    <phoneticPr fontId="11"/>
  </si>
  <si>
    <t>移住定着・関係人口拡大</t>
    <phoneticPr fontId="11"/>
  </si>
  <si>
    <t>移住・定着の促進</t>
    <phoneticPr fontId="11"/>
  </si>
  <si>
    <t>関係人口の拡大</t>
    <phoneticPr fontId="11"/>
  </si>
  <si>
    <t>国際化への対応</t>
    <phoneticPr fontId="11"/>
  </si>
  <si>
    <t>海外との交流促進</t>
    <phoneticPr fontId="11"/>
  </si>
  <si>
    <t>在住外国人の支援</t>
    <phoneticPr fontId="11"/>
  </si>
  <si>
    <t>スポーツツーリズムの推進</t>
    <phoneticPr fontId="11"/>
  </si>
  <si>
    <t>大型スポーツ施設の整備</t>
    <phoneticPr fontId="11"/>
  </si>
  <si>
    <t>スポーツイベントによる交流拡大</t>
    <phoneticPr fontId="11"/>
  </si>
  <si>
    <t>7</t>
    <phoneticPr fontId="11"/>
  </si>
  <si>
    <t>都市の活動を支える基盤整備</t>
    <phoneticPr fontId="11"/>
  </si>
  <si>
    <t>都市の活力向上を図るまちづくり</t>
    <phoneticPr fontId="11"/>
  </si>
  <si>
    <t>魅力ある都市空間の形成</t>
    <phoneticPr fontId="11"/>
  </si>
  <si>
    <t>景観形成の推進</t>
    <phoneticPr fontId="11"/>
  </si>
  <si>
    <t>7</t>
  </si>
  <si>
    <t>誰もが快適に利用できる公共交通網の構築</t>
    <phoneticPr fontId="11"/>
  </si>
  <si>
    <t>ニーズに対応した公共交通網の検討</t>
    <phoneticPr fontId="11"/>
  </si>
  <si>
    <t>生活交通の確保維持</t>
    <phoneticPr fontId="11"/>
  </si>
  <si>
    <t>利便性を高める道路網の整備</t>
    <phoneticPr fontId="11"/>
  </si>
  <si>
    <t>東北中央自動車道を活用した地域経済の活性化</t>
    <phoneticPr fontId="11"/>
  </si>
  <si>
    <t>安全で利便性の高い道路ネットワークの構築</t>
    <phoneticPr fontId="11"/>
  </si>
  <si>
    <t>魅力ある公園の整備</t>
    <phoneticPr fontId="11"/>
  </si>
  <si>
    <t>憩いの場・防災拠点としての都市公園の整備</t>
    <phoneticPr fontId="11"/>
  </si>
  <si>
    <t>都市公園の機能向上に向けた環境整備</t>
    <phoneticPr fontId="11"/>
  </si>
  <si>
    <t>健康で快適な住環境の整備</t>
    <phoneticPr fontId="11"/>
  </si>
  <si>
    <t>暮らしやすい住環境の整備</t>
    <phoneticPr fontId="11"/>
  </si>
  <si>
    <t>まちなか居住の推進</t>
    <phoneticPr fontId="11"/>
  </si>
  <si>
    <t>防災体制の強化</t>
    <phoneticPr fontId="11"/>
  </si>
  <si>
    <t>住宅及び大規模建築物の耐震化の促進</t>
    <phoneticPr fontId="11"/>
  </si>
  <si>
    <t>浸水被害軽減対策の推進</t>
    <phoneticPr fontId="11"/>
  </si>
  <si>
    <t>雪に強いまちづくり</t>
    <phoneticPr fontId="11"/>
  </si>
  <si>
    <t>消防機能の拡充</t>
    <phoneticPr fontId="11"/>
  </si>
  <si>
    <t>⑥</t>
    <phoneticPr fontId="11"/>
  </si>
  <si>
    <t>上下水道の安定経営と災害対策強化</t>
    <phoneticPr fontId="11"/>
  </si>
  <si>
    <t>8</t>
    <phoneticPr fontId="11"/>
  </si>
  <si>
    <t>環境保全</t>
    <phoneticPr fontId="11"/>
  </si>
  <si>
    <t>循環型社会の推進</t>
    <phoneticPr fontId="11"/>
  </si>
  <si>
    <t>8</t>
  </si>
  <si>
    <t>自然との共生</t>
    <phoneticPr fontId="11"/>
  </si>
  <si>
    <t>チャレンジできる環境の創出</t>
    <phoneticPr fontId="11"/>
  </si>
  <si>
    <t>若者のチャレンジ支援</t>
    <phoneticPr fontId="11"/>
  </si>
  <si>
    <t>市民や事業者のチャレンジ支援</t>
    <phoneticPr fontId="11"/>
  </si>
  <si>
    <t>市職員の意識改革</t>
    <phoneticPr fontId="11"/>
  </si>
  <si>
    <t>広域連携の推進</t>
    <phoneticPr fontId="11"/>
  </si>
  <si>
    <t>連携中枢都市圏の推進</t>
    <phoneticPr fontId="11"/>
  </si>
  <si>
    <t>仙山連携の推進</t>
    <phoneticPr fontId="11"/>
  </si>
  <si>
    <t>協働の推進</t>
    <phoneticPr fontId="11"/>
  </si>
  <si>
    <t>地域自治の推進</t>
    <phoneticPr fontId="11"/>
  </si>
  <si>
    <t>市民活動の推進</t>
    <phoneticPr fontId="11"/>
  </si>
  <si>
    <t>男女共同参画の推進</t>
    <phoneticPr fontId="11"/>
  </si>
  <si>
    <t>行財政改革の推進</t>
    <phoneticPr fontId="11"/>
  </si>
  <si>
    <t>A</t>
    <phoneticPr fontId="11"/>
  </si>
  <si>
    <t>B</t>
    <phoneticPr fontId="11"/>
  </si>
  <si>
    <t>C</t>
    <phoneticPr fontId="11"/>
  </si>
  <si>
    <t>D</t>
    <phoneticPr fontId="11"/>
  </si>
  <si>
    <t>Ｎｏ</t>
    <phoneticPr fontId="11"/>
  </si>
  <si>
    <t>No</t>
    <phoneticPr fontId="11"/>
  </si>
  <si>
    <t>経営計画番号</t>
    <rPh sb="0" eb="2">
      <t>ケイエイ</t>
    </rPh>
    <rPh sb="2" eb="4">
      <t>ケイカク</t>
    </rPh>
    <rPh sb="4" eb="6">
      <t>バンゴウ</t>
    </rPh>
    <phoneticPr fontId="11"/>
  </si>
  <si>
    <t>計画No</t>
    <rPh sb="0" eb="2">
      <t>ケイカク</t>
    </rPh>
    <phoneticPr fontId="11"/>
  </si>
  <si>
    <t>取組み内通しNo</t>
    <rPh sb="0" eb="2">
      <t>トリク</t>
    </rPh>
    <rPh sb="3" eb="4">
      <t>ナイ</t>
    </rPh>
    <rPh sb="4" eb="5">
      <t>トオ</t>
    </rPh>
    <phoneticPr fontId="11"/>
  </si>
  <si>
    <t>区分</t>
    <rPh sb="0" eb="2">
      <t>クブン</t>
    </rPh>
    <phoneticPr fontId="14"/>
  </si>
  <si>
    <t>CD</t>
    <phoneticPr fontId="14"/>
  </si>
  <si>
    <t>発展計画掲載事業名</t>
    <rPh sb="0" eb="2">
      <t>ハッテン</t>
    </rPh>
    <rPh sb="2" eb="4">
      <t>ケイカク</t>
    </rPh>
    <rPh sb="4" eb="6">
      <t>ケイサイ</t>
    </rPh>
    <rPh sb="6" eb="8">
      <t>ジギョウ</t>
    </rPh>
    <rPh sb="8" eb="9">
      <t>メイ</t>
    </rPh>
    <phoneticPr fontId="11"/>
  </si>
  <si>
    <t>部名ID</t>
  </si>
  <si>
    <t>部名</t>
  </si>
  <si>
    <t>課名ID</t>
  </si>
  <si>
    <t>課名</t>
  </si>
  <si>
    <t>政策名</t>
    <rPh sb="0" eb="2">
      <t>セイサク</t>
    </rPh>
    <rPh sb="2" eb="3">
      <t>メイ</t>
    </rPh>
    <phoneticPr fontId="11"/>
  </si>
  <si>
    <t>施策名</t>
    <rPh sb="0" eb="1">
      <t>シ</t>
    </rPh>
    <rPh sb="1" eb="2">
      <t>サク</t>
    </rPh>
    <rPh sb="2" eb="3">
      <t>メイ</t>
    </rPh>
    <phoneticPr fontId="11"/>
  </si>
  <si>
    <t>取組み名</t>
    <rPh sb="0" eb="2">
      <t>トリク</t>
    </rPh>
    <rPh sb="3" eb="4">
      <t>メイ</t>
    </rPh>
    <phoneticPr fontId="11"/>
  </si>
  <si>
    <t>111-10</t>
    <phoneticPr fontId="11"/>
  </si>
  <si>
    <t>１－（１）－①</t>
  </si>
  <si>
    <t>主</t>
    <rPh sb="0" eb="1">
      <t>シュ</t>
    </rPh>
    <phoneticPr fontId="14"/>
  </si>
  <si>
    <t>・チャレンジ企業応援事業</t>
  </si>
  <si>
    <t>商工観光部</t>
    <rPh sb="0" eb="2">
      <t>ショウコウ</t>
    </rPh>
    <rPh sb="2" eb="4">
      <t>カンコウ</t>
    </rPh>
    <rPh sb="4" eb="5">
      <t>ブ</t>
    </rPh>
    <phoneticPr fontId="5"/>
  </si>
  <si>
    <t>雇用創出課</t>
    <rPh sb="0" eb="2">
      <t>コヨウ</t>
    </rPh>
    <rPh sb="2" eb="4">
      <t>ソウシュツ</t>
    </rPh>
    <rPh sb="4" eb="5">
      <t>カ</t>
    </rPh>
    <phoneticPr fontId="5"/>
  </si>
  <si>
    <t>１．産業の振興による雇用の創出</t>
  </si>
  <si>
    <t>（１）地元企業の経営基盤強化</t>
  </si>
  <si>
    <t>①地元企業の競争力強化に対する支援</t>
  </si>
  <si>
    <t>111-20</t>
  </si>
  <si>
    <t>・ビジネスマッチングサポート事業</t>
  </si>
  <si>
    <t>112-10</t>
  </si>
  <si>
    <t>１－（１）－②</t>
  </si>
  <si>
    <t>・中小企業金融対策事業</t>
  </si>
  <si>
    <t>山形ブランド推進課</t>
    <rPh sb="0" eb="2">
      <t>ヤマガタ</t>
    </rPh>
    <rPh sb="6" eb="8">
      <t>スイシン</t>
    </rPh>
    <rPh sb="8" eb="9">
      <t>カ</t>
    </rPh>
    <phoneticPr fontId="5"/>
  </si>
  <si>
    <t>②地元企業の経営安定化に対する支援</t>
  </si>
  <si>
    <t>112-20</t>
  </si>
  <si>
    <t>・経営アドバイス事業</t>
  </si>
  <si>
    <t>112-30</t>
  </si>
  <si>
    <t>・伝統的工芸産業後継者育成支援事業</t>
  </si>
  <si>
    <t>112-40</t>
  </si>
  <si>
    <t>・安定雇用促進事業</t>
  </si>
  <si>
    <t>121-10</t>
  </si>
  <si>
    <t>１－（２）－①</t>
  </si>
  <si>
    <t>・ふるさと納税推進事業</t>
    <rPh sb="7" eb="9">
      <t>スイシン</t>
    </rPh>
    <rPh sb="9" eb="11">
      <t>ジギョウ</t>
    </rPh>
    <phoneticPr fontId="5"/>
  </si>
  <si>
    <t>（２）山形ブランドの確立による産業の振興</t>
  </si>
  <si>
    <t>①山形ブランドの認知度向上に向けた情報発信</t>
  </si>
  <si>
    <t>121-20</t>
  </si>
  <si>
    <t>・山形まるごと推進事業</t>
  </si>
  <si>
    <t>121-30</t>
  </si>
  <si>
    <t>・お宝宣伝広報事業</t>
  </si>
  <si>
    <t>122-10</t>
  </si>
  <si>
    <t>１－（２）－②</t>
  </si>
  <si>
    <t>・伝統工芸品活用促進事業</t>
  </si>
  <si>
    <t>②伝統工芸品のブランド化</t>
  </si>
  <si>
    <t>122-20</t>
  </si>
  <si>
    <t>・御輿活用にぎわい創出事業</t>
  </si>
  <si>
    <t>123-10</t>
  </si>
  <si>
    <t>１－（２）－③</t>
  </si>
  <si>
    <t>・山形まるごと活用・体験推進事業</t>
  </si>
  <si>
    <t>農林部</t>
    <rPh sb="0" eb="2">
      <t>ノウリン</t>
    </rPh>
    <rPh sb="2" eb="3">
      <t>ブ</t>
    </rPh>
    <phoneticPr fontId="5"/>
  </si>
  <si>
    <t>農政課</t>
  </si>
  <si>
    <t>③農産物を含む山形の「食」のブランド化</t>
  </si>
  <si>
    <t>131-10</t>
  </si>
  <si>
    <t>１－（３）－①</t>
  </si>
  <si>
    <t>・企業誘致・立地促進事業</t>
  </si>
  <si>
    <t>（３）新たな産業の創出・集積と企業誘致の推進</t>
  </si>
  <si>
    <t>①企業誘致の推進による成長分野産業の集積</t>
  </si>
  <si>
    <t>131-20</t>
  </si>
  <si>
    <t>・企業立地促進事業費助成金交付事業</t>
    <rPh sb="9" eb="10">
      <t>ヒ</t>
    </rPh>
    <phoneticPr fontId="5"/>
  </si>
  <si>
    <t>131-30</t>
  </si>
  <si>
    <t>・本社機能を移転する企業に対する税制優遇</t>
    <rPh sb="1" eb="3">
      <t>ホンシャ</t>
    </rPh>
    <rPh sb="3" eb="5">
      <t>キノウ</t>
    </rPh>
    <rPh sb="6" eb="8">
      <t>イテン</t>
    </rPh>
    <rPh sb="10" eb="12">
      <t>キギョウ</t>
    </rPh>
    <rPh sb="13" eb="14">
      <t>タイ</t>
    </rPh>
    <rPh sb="16" eb="18">
      <t>ゼイセイ</t>
    </rPh>
    <rPh sb="18" eb="20">
      <t>ユウグウ</t>
    </rPh>
    <phoneticPr fontId="5"/>
  </si>
  <si>
    <t>132-10</t>
  </si>
  <si>
    <t>１－（３）－②</t>
  </si>
  <si>
    <t>・創業支援事業</t>
  </si>
  <si>
    <t>②山形の魅力を活かした新たな産業の創出</t>
  </si>
  <si>
    <t>133-10</t>
  </si>
  <si>
    <t>１－（３）－③</t>
  </si>
  <si>
    <t>・新たな産業団地整備事業</t>
    <rPh sb="8" eb="10">
      <t>セイビ</t>
    </rPh>
    <phoneticPr fontId="5"/>
  </si>
  <si>
    <t>③誘致企業の受け皿となる産業団地の整備</t>
  </si>
  <si>
    <t>141-10</t>
  </si>
  <si>
    <t>１－（４）－①</t>
  </si>
  <si>
    <t>・マーケットに対応するための農業戦略の推進</t>
    <rPh sb="7" eb="9">
      <t>タイオウ</t>
    </rPh>
    <rPh sb="19" eb="21">
      <t>スイシン</t>
    </rPh>
    <phoneticPr fontId="5"/>
  </si>
  <si>
    <t>（４）マーケットを意識した農林業の振興</t>
  </si>
  <si>
    <t>①農畜産物の高付加価値化や安定生産による消費拡大に向けた支援</t>
  </si>
  <si>
    <t>141-20</t>
  </si>
  <si>
    <t>・農地集約化・本作化支援事業</t>
    <phoneticPr fontId="14"/>
  </si>
  <si>
    <t>141-30</t>
  </si>
  <si>
    <t>・園芸作物生産基盤整備事業</t>
  </si>
  <si>
    <t>141-40</t>
  </si>
  <si>
    <t>・有害鳥獣等食害対策事業</t>
  </si>
  <si>
    <t>農村整備課</t>
  </si>
  <si>
    <t>141-50</t>
  </si>
  <si>
    <t>・６次産業化促進支援事業</t>
  </si>
  <si>
    <t>141-60</t>
  </si>
  <si>
    <t>・中山間地域農業活性化推進事業</t>
  </si>
  <si>
    <t>141-70</t>
  </si>
  <si>
    <t>・環境保全型農業生産基盤整備事業</t>
  </si>
  <si>
    <t>141-80</t>
  </si>
  <si>
    <t>・畜産物生産振興対策事業</t>
  </si>
  <si>
    <t>141-10</t>
    <phoneticPr fontId="11"/>
  </si>
  <si>
    <t>・地産地消推進事業</t>
  </si>
  <si>
    <t>142-10</t>
  </si>
  <si>
    <t>１－（４）－②</t>
  </si>
  <si>
    <t>・認定農業者経営改善計画支援事業</t>
  </si>
  <si>
    <t>②多様な担い手の育成・確保</t>
  </si>
  <si>
    <t>142-20</t>
  </si>
  <si>
    <t>・担い手育成支援事業</t>
  </si>
  <si>
    <t>142-30</t>
  </si>
  <si>
    <t>・新規就農支援事業</t>
    <phoneticPr fontId="5"/>
  </si>
  <si>
    <t>143-20</t>
  </si>
  <si>
    <t>１－（４）－③</t>
  </si>
  <si>
    <t>・ストックマネジメント事業</t>
  </si>
  <si>
    <t>③農業生産基盤の整備推進</t>
  </si>
  <si>
    <t>143-30</t>
  </si>
  <si>
    <t>・団体営土地改良事業</t>
  </si>
  <si>
    <t>143-40</t>
  </si>
  <si>
    <t>・水田畑地化基盤強化対策事業</t>
  </si>
  <si>
    <t>143-50</t>
  </si>
  <si>
    <t>・多面的機能支払交付金事業</t>
  </si>
  <si>
    <t>144-10</t>
  </si>
  <si>
    <t>１－（４）－④</t>
  </si>
  <si>
    <t>・林道整備事業</t>
  </si>
  <si>
    <t>森林整備課</t>
  </si>
  <si>
    <t>④森林資源の利用拡大による林業の振興</t>
  </si>
  <si>
    <t>144-20</t>
  </si>
  <si>
    <t>・山形市産材利用拡大促進事業</t>
  </si>
  <si>
    <t>144-30</t>
  </si>
  <si>
    <t>・市産材安定供給に向けた森林整備促進事業</t>
    <phoneticPr fontId="14"/>
  </si>
  <si>
    <t>211-10</t>
  </si>
  <si>
    <t>２－（１）－①</t>
  </si>
  <si>
    <t>・道の駅整備事業</t>
  </si>
  <si>
    <t>企画調整部</t>
    <rPh sb="0" eb="2">
      <t>キカク</t>
    </rPh>
    <rPh sb="2" eb="4">
      <t>チョウセイ</t>
    </rPh>
    <rPh sb="4" eb="5">
      <t>ブ</t>
    </rPh>
    <phoneticPr fontId="5"/>
  </si>
  <si>
    <t>企画調整課</t>
  </si>
  <si>
    <t>２．新しい人の流れによるまちの賑わいづくり</t>
  </si>
  <si>
    <t>（１）拠点施設等の整備による域内・域外交流の促進</t>
  </si>
  <si>
    <t>①交流人口拡大に向けた拠点施設の整備</t>
  </si>
  <si>
    <t>211-20</t>
  </si>
  <si>
    <t>・サッカースタジアム整備検討事業</t>
  </si>
  <si>
    <t>教育委員会</t>
    <rPh sb="0" eb="2">
      <t>キョウイク</t>
    </rPh>
    <rPh sb="2" eb="5">
      <t>イインカイ</t>
    </rPh>
    <phoneticPr fontId="5"/>
  </si>
  <si>
    <t>スポーツ保健課</t>
  </si>
  <si>
    <t>212-10</t>
  </si>
  <si>
    <t>２－（１）－②</t>
  </si>
  <si>
    <t>・スマートインターチェンジ整備事業</t>
  </si>
  <si>
    <t>まちづくり推進部</t>
    <rPh sb="5" eb="8">
      <t>スイシンブ</t>
    </rPh>
    <phoneticPr fontId="5"/>
  </si>
  <si>
    <t>都市政策課</t>
  </si>
  <si>
    <t>②東北中央自動車道福島開通に合わせたゲート機能強化</t>
  </si>
  <si>
    <t>212-20</t>
  </si>
  <si>
    <t>・パーキングエリア利活用事業</t>
  </si>
  <si>
    <t>221-10</t>
  </si>
  <si>
    <t>２－（２）－①</t>
  </si>
  <si>
    <t>・山形・上山・天童三市連携・ＤＭＯ構築による観光客誘客事業</t>
  </si>
  <si>
    <t>観光戦略課</t>
  </si>
  <si>
    <t>（２）観光の振興</t>
  </si>
  <si>
    <t>①通年型・体験型観光の基盤づくり</t>
  </si>
  <si>
    <t>221-20</t>
  </si>
  <si>
    <t>・コンベンション誘致推進事業</t>
  </si>
  <si>
    <t>221-30</t>
  </si>
  <si>
    <t>・山形・仙台・福島三市による広域観光開拓事業</t>
    <phoneticPr fontId="14"/>
  </si>
  <si>
    <t>221-40</t>
  </si>
  <si>
    <t>・山形まるごと市開催支援事業</t>
  </si>
  <si>
    <t>222-10</t>
  </si>
  <si>
    <t>２－（２）－②</t>
  </si>
  <si>
    <t>・日本一の観光案内推進事業</t>
    <rPh sb="9" eb="11">
      <t>スイシン</t>
    </rPh>
    <phoneticPr fontId="5"/>
  </si>
  <si>
    <t>②観光資源の魅力向上と情報発信</t>
  </si>
  <si>
    <t>222-20</t>
  </si>
  <si>
    <t>・観光情報発信事業</t>
  </si>
  <si>
    <t>222-30</t>
  </si>
  <si>
    <t>・地域資源活用誘客促進事業</t>
  </si>
  <si>
    <t>222-40</t>
  </si>
  <si>
    <t>・海外誘客プロモーション事業</t>
  </si>
  <si>
    <t>222-50</t>
  </si>
  <si>
    <t>・山形の観光と物産展実行委員会支援事業</t>
  </si>
  <si>
    <t>231-10</t>
  </si>
  <si>
    <t>２－（３）－①</t>
  </si>
  <si>
    <t>・山形国際ドキュメンタリー映画祭開催費補助事業</t>
  </si>
  <si>
    <t>文化振興課</t>
  </si>
  <si>
    <t>（３）文化・スポーツの振興による交流人口の拡大</t>
  </si>
  <si>
    <t>①文化振興による交流人口の拡大</t>
  </si>
  <si>
    <t>231-20</t>
  </si>
  <si>
    <t>・フィルムコミッション推進事業</t>
  </si>
  <si>
    <t>232-10</t>
  </si>
  <si>
    <t>２－（３）－②</t>
  </si>
  <si>
    <t>・山形シティマラソン大会開催事業</t>
    <rPh sb="10" eb="12">
      <t>タイカイ</t>
    </rPh>
    <phoneticPr fontId="5"/>
  </si>
  <si>
    <t>②スポーツイベントを活用した交流人口の拡大</t>
  </si>
  <si>
    <t>232-20</t>
  </si>
  <si>
    <t>・スキージャンプワールドカップレディース蔵王大会開催事業</t>
    <rPh sb="20" eb="22">
      <t>ザオウ</t>
    </rPh>
    <phoneticPr fontId="5"/>
  </si>
  <si>
    <t>232-30</t>
  </si>
  <si>
    <t>・東京オリンピック・パラリンピックを活用した地域活性化推進事業</t>
  </si>
  <si>
    <t>241-10</t>
  </si>
  <si>
    <t>２－（４）－①</t>
  </si>
  <si>
    <t>・移住・定住促進事業</t>
    <rPh sb="1" eb="3">
      <t>イジュウ</t>
    </rPh>
    <rPh sb="4" eb="6">
      <t>テイジュウ</t>
    </rPh>
    <phoneticPr fontId="5"/>
  </si>
  <si>
    <t>（４）ＵＩＪターン及び定住の促進</t>
  </si>
  <si>
    <t>①移住・定住促進に向けた情報発信・相談体制の強化</t>
  </si>
  <si>
    <t>242-10</t>
  </si>
  <si>
    <t>２－（４）－②</t>
  </si>
  <si>
    <t>・労働力確保推進事業</t>
  </si>
  <si>
    <t>②市内企業への就職促進による移住・定住者の確保</t>
  </si>
  <si>
    <t>242-30</t>
  </si>
  <si>
    <t>・定住者向け奨学金返還支援事業</t>
  </si>
  <si>
    <t>243-50</t>
  </si>
  <si>
    <t>２－（４）－③</t>
  </si>
  <si>
    <t>・空き家等対策推進事業</t>
    <rPh sb="5" eb="7">
      <t>タイサク</t>
    </rPh>
    <rPh sb="7" eb="9">
      <t>スイシン</t>
    </rPh>
    <phoneticPr fontId="5"/>
  </si>
  <si>
    <t>管理住宅課</t>
  </si>
  <si>
    <t>③移住者向け住環境の整備</t>
  </si>
  <si>
    <t>243-60</t>
  </si>
  <si>
    <t>・住宅リフォーム総合支援事業</t>
  </si>
  <si>
    <t>建築指導課</t>
  </si>
  <si>
    <t>251-10</t>
  </si>
  <si>
    <t>２－（５）－①</t>
  </si>
  <si>
    <t>・文化創造都市推進事業</t>
    <rPh sb="9" eb="11">
      <t>ジギョウ</t>
    </rPh>
    <phoneticPr fontId="5"/>
  </si>
  <si>
    <t>（５）文化創造都市の推進</t>
  </si>
  <si>
    <t>①ユネスコ創造都市ネットワークへの参加</t>
  </si>
  <si>
    <t>311-10</t>
  </si>
  <si>
    <t>３－（１）－①</t>
  </si>
  <si>
    <t>・やまがたde愛支援事業</t>
  </si>
  <si>
    <t>３．総合的な子育て環境の整備</t>
  </si>
  <si>
    <t>（１）結婚から出産・子育て期までの切れ目ない支援</t>
  </si>
  <si>
    <t>①未婚男女への結婚支援の充実</t>
  </si>
  <si>
    <t>312-10</t>
  </si>
  <si>
    <t>３－（１）－②</t>
  </si>
  <si>
    <t>・特定不妊治療費助成事業</t>
  </si>
  <si>
    <t>市民生活部</t>
    <rPh sb="0" eb="2">
      <t>シミン</t>
    </rPh>
    <rPh sb="2" eb="4">
      <t>セイカツ</t>
    </rPh>
    <rPh sb="4" eb="5">
      <t>ブ</t>
    </rPh>
    <phoneticPr fontId="5"/>
  </si>
  <si>
    <t>保健センター</t>
  </si>
  <si>
    <t>②出産に向けた支援体制の拡充</t>
  </si>
  <si>
    <t>312-20</t>
  </si>
  <si>
    <t>・妊婦健康診査事業</t>
    <rPh sb="7" eb="9">
      <t>ジギョウ</t>
    </rPh>
    <phoneticPr fontId="5"/>
  </si>
  <si>
    <t>313-10</t>
  </si>
  <si>
    <t>３－（１）－③</t>
  </si>
  <si>
    <t>・育児支援家庭訪問事業</t>
  </si>
  <si>
    <t>③産後の育児不安等を解消するための支援の充実</t>
  </si>
  <si>
    <t>313-20</t>
    <phoneticPr fontId="11"/>
  </si>
  <si>
    <t>・母子保健相談支援事業</t>
  </si>
  <si>
    <t>313-30</t>
    <phoneticPr fontId="11"/>
  </si>
  <si>
    <t>・産後ケア事業</t>
  </si>
  <si>
    <t>321-10</t>
  </si>
  <si>
    <t>３－（２）－①</t>
  </si>
  <si>
    <t>・市立保育所整備事業</t>
  </si>
  <si>
    <t>子育て推進部</t>
    <rPh sb="0" eb="2">
      <t>コソダ</t>
    </rPh>
    <rPh sb="3" eb="6">
      <t>スイシンブ</t>
    </rPh>
    <phoneticPr fontId="5"/>
  </si>
  <si>
    <t>こども保育課</t>
  </si>
  <si>
    <t>（２）子育てしやすい環境の整備</t>
  </si>
  <si>
    <t>①市立保育所の再整備</t>
  </si>
  <si>
    <t>322-10</t>
  </si>
  <si>
    <t>３－（２）－②</t>
  </si>
  <si>
    <t>・民間立保育所等施設整備補助事業（認可保育所、認定こども園）</t>
  </si>
  <si>
    <t>②多様な保育サービスの提供</t>
  </si>
  <si>
    <t>322-20</t>
  </si>
  <si>
    <t>・家庭的保育事業（保育ママ）</t>
    <rPh sb="9" eb="11">
      <t>ホイク</t>
    </rPh>
    <phoneticPr fontId="5"/>
  </si>
  <si>
    <t>322-30</t>
  </si>
  <si>
    <t>・一時預かり等事業（病児・病後児保育事業、延長保育事業、障がい児保育事業）</t>
    <rPh sb="1" eb="3">
      <t>イチジ</t>
    </rPh>
    <rPh sb="3" eb="4">
      <t>アズ</t>
    </rPh>
    <rPh sb="6" eb="7">
      <t>トウ</t>
    </rPh>
    <rPh sb="10" eb="11">
      <t>ビョウ</t>
    </rPh>
    <rPh sb="11" eb="12">
      <t>ジ</t>
    </rPh>
    <rPh sb="13" eb="15">
      <t>ビョウゴ</t>
    </rPh>
    <rPh sb="15" eb="16">
      <t>ジ</t>
    </rPh>
    <rPh sb="16" eb="18">
      <t>ホイク</t>
    </rPh>
    <rPh sb="18" eb="20">
      <t>ジギョウ</t>
    </rPh>
    <rPh sb="21" eb="23">
      <t>エンチョウ</t>
    </rPh>
    <rPh sb="23" eb="25">
      <t>ホイク</t>
    </rPh>
    <rPh sb="25" eb="27">
      <t>ジギョウ</t>
    </rPh>
    <rPh sb="28" eb="29">
      <t>ショウ</t>
    </rPh>
    <rPh sb="31" eb="32">
      <t>ジ</t>
    </rPh>
    <rPh sb="32" eb="34">
      <t>ホイク</t>
    </rPh>
    <rPh sb="34" eb="36">
      <t>ジギョウ</t>
    </rPh>
    <phoneticPr fontId="5"/>
  </si>
  <si>
    <t>323-10</t>
  </si>
  <si>
    <t>３－（２）－③</t>
  </si>
  <si>
    <t>・第３子等保育料無料化事業</t>
    <rPh sb="3" eb="5">
      <t>シナド</t>
    </rPh>
    <phoneticPr fontId="5"/>
  </si>
  <si>
    <t>③子育て家庭の経済的・精神的負担の軽減</t>
  </si>
  <si>
    <t>323-20</t>
  </si>
  <si>
    <t>・こども医療給付事業</t>
  </si>
  <si>
    <t>こども福祉課</t>
  </si>
  <si>
    <t>323-30</t>
  </si>
  <si>
    <t>・認可外保育施設利用者負担軽減補助事業</t>
    <phoneticPr fontId="14"/>
  </si>
  <si>
    <t>323-40</t>
  </si>
  <si>
    <t>・発達相談支援事業</t>
  </si>
  <si>
    <t>・定期予防接種の県外接種費用助成事業</t>
  </si>
  <si>
    <t>健康課</t>
  </si>
  <si>
    <t>324-10</t>
  </si>
  <si>
    <t>３－（２）－④</t>
  </si>
  <si>
    <t>・市南部への児童遊戯施設整備事業</t>
    <rPh sb="1" eb="2">
      <t>シ</t>
    </rPh>
    <phoneticPr fontId="5"/>
  </si>
  <si>
    <t>④親と子どもが安心して遊べる施設の整備</t>
  </si>
  <si>
    <t>325-10</t>
  </si>
  <si>
    <t>３－（２）－⑤</t>
  </si>
  <si>
    <t>・子育て支援ネットワーク事業（子育て支援センター運営支援）</t>
  </si>
  <si>
    <t>⑤社会全体で子育てを支援する体制の整備</t>
  </si>
  <si>
    <t>325-20</t>
  </si>
  <si>
    <t>・子育て支援施設（あーべ）運営補助事業</t>
  </si>
  <si>
    <t>325-30</t>
  </si>
  <si>
    <t>・住民全体で実施する子育て支援事業（子育てサロン）</t>
  </si>
  <si>
    <t>325-40</t>
  </si>
  <si>
    <t>・子育て支援施設（めんこいひろば）運営支援事業</t>
  </si>
  <si>
    <t>福祉推進部</t>
    <rPh sb="0" eb="2">
      <t>フクシ</t>
    </rPh>
    <rPh sb="2" eb="5">
      <t>スイシンブ</t>
    </rPh>
    <phoneticPr fontId="5"/>
  </si>
  <si>
    <t>長寿支援課</t>
  </si>
  <si>
    <t>325-50</t>
  </si>
  <si>
    <t>・社会全体で子育てする機運醸成事業</t>
  </si>
  <si>
    <t>男女共同参画センター</t>
    <phoneticPr fontId="14"/>
  </si>
  <si>
    <t>326-10</t>
  </si>
  <si>
    <t>３－（２）－⑥</t>
  </si>
  <si>
    <t>・放課後児童健全育成事業</t>
  </si>
  <si>
    <t>⑥放課後児童クラブの環境整備</t>
  </si>
  <si>
    <t>331-10</t>
  </si>
  <si>
    <t>３－（３）－①</t>
  </si>
  <si>
    <t>・特別支援教育支援事業</t>
  </si>
  <si>
    <t>学校教育課</t>
  </si>
  <si>
    <t>（３）教育環境の整備</t>
  </si>
  <si>
    <t>①教育体制の充実</t>
  </si>
  <si>
    <t>331-20</t>
  </si>
  <si>
    <t>・不登校児童生徒対策事業</t>
  </si>
  <si>
    <t>331-30</t>
  </si>
  <si>
    <t>・放課後子ども教室推進事業</t>
  </si>
  <si>
    <t>社会教育青少年課</t>
  </si>
  <si>
    <t>332-10</t>
  </si>
  <si>
    <t>３－（３）－②</t>
  </si>
  <si>
    <t>・市立学校老朽校舎改築事業</t>
    <rPh sb="1" eb="3">
      <t>イチリツ</t>
    </rPh>
    <rPh sb="5" eb="7">
      <t>ロウキュウ</t>
    </rPh>
    <phoneticPr fontId="5"/>
  </si>
  <si>
    <t>教）管理課</t>
  </si>
  <si>
    <t>②老朽化校舎等の改築</t>
  </si>
  <si>
    <t>商業高等学校事務局</t>
  </si>
  <si>
    <t>332-30</t>
  </si>
  <si>
    <t>３－（３）－③</t>
  </si>
  <si>
    <t>・過大規模校対策事業</t>
  </si>
  <si>
    <t>③過大規模校への対応</t>
  </si>
  <si>
    <t>411-10</t>
  </si>
  <si>
    <t>４－（１）－①</t>
  </si>
  <si>
    <t>・土地の有効な利活用の推進</t>
    <rPh sb="1" eb="3">
      <t>トチ</t>
    </rPh>
    <rPh sb="7" eb="10">
      <t>リカツヨウ</t>
    </rPh>
    <rPh sb="11" eb="13">
      <t>スイシン</t>
    </rPh>
    <phoneticPr fontId="5"/>
  </si>
  <si>
    <t>４．時代の変化に対応した都市・社会基盤の整備</t>
  </si>
  <si>
    <t>（１）産業振興と市民生活を支えるための土地の有効活用</t>
  </si>
  <si>
    <t>①土地の有効活用の検討</t>
  </si>
  <si>
    <t>都市政策課</t>
    <rPh sb="2" eb="4">
      <t>セイサク</t>
    </rPh>
    <rPh sb="4" eb="5">
      <t>カ</t>
    </rPh>
    <phoneticPr fontId="5"/>
  </si>
  <si>
    <t>411-20</t>
  </si>
  <si>
    <t>・都市計画マスタープラン見直し事業</t>
  </si>
  <si>
    <t>421-10</t>
  </si>
  <si>
    <t>４－（２）－①</t>
  </si>
  <si>
    <t>・公共交通利用促進対策事業</t>
  </si>
  <si>
    <t>（２）子どもからお年寄りまでの生活を支える交通体系の構築</t>
  </si>
  <si>
    <t>①地域を結ぶ公共交通の確保</t>
  </si>
  <si>
    <t>421-20</t>
  </si>
  <si>
    <t>・生活バス対策事業</t>
  </si>
  <si>
    <t>421-30</t>
  </si>
  <si>
    <t>・コミュニティバス等運行事業</t>
  </si>
  <si>
    <t>421-40</t>
  </si>
  <si>
    <t>・明治地区自主運行バス支援事業</t>
  </si>
  <si>
    <t>421-50</t>
  </si>
  <si>
    <t>・公共交通広域ネットワーク構築事業</t>
  </si>
  <si>
    <t>422-10</t>
  </si>
  <si>
    <t>４－（２）－②</t>
  </si>
  <si>
    <t>・高齢者外出支援事業</t>
  </si>
  <si>
    <t>②高齢者の外出支援の充実</t>
  </si>
  <si>
    <t>423-10</t>
  </si>
  <si>
    <t>４－（２）－③</t>
  </si>
  <si>
    <t>・街路事業</t>
  </si>
  <si>
    <t>③安全で利便性の高い道路ネットワークの構築</t>
  </si>
  <si>
    <t>423-20</t>
  </si>
  <si>
    <t>・道路・橋梁新設改良事業</t>
  </si>
  <si>
    <t>河川道路整備課</t>
  </si>
  <si>
    <t>431-10</t>
  </si>
  <si>
    <t>４－（３）－①</t>
  </si>
  <si>
    <t>・中心市街地活性化基本計画推進事業</t>
    <rPh sb="1" eb="3">
      <t>チュウシン</t>
    </rPh>
    <rPh sb="3" eb="6">
      <t>シガイチ</t>
    </rPh>
    <rPh sb="9" eb="11">
      <t>キホン</t>
    </rPh>
    <rPh sb="11" eb="13">
      <t>ケイカク</t>
    </rPh>
    <rPh sb="13" eb="15">
      <t>スイシン</t>
    </rPh>
    <rPh sb="15" eb="17">
      <t>ジギョウ</t>
    </rPh>
    <phoneticPr fontId="5"/>
  </si>
  <si>
    <t>（３）山形市が持つ個性や独自の資源、文化を重視した中心市街地の賑わいづくり</t>
  </si>
  <si>
    <t>①「山形市中心市街地活性化基本計画」の推進</t>
  </si>
  <si>
    <t>432-10</t>
  </si>
  <si>
    <t>４－（３）－②</t>
  </si>
  <si>
    <t>・中心市街地空き店舗活用事業</t>
  </si>
  <si>
    <t>②中心市街地の商業振興</t>
  </si>
  <si>
    <t>432-20</t>
  </si>
  <si>
    <t>・中心市街地新規出店者サポート事業</t>
  </si>
  <si>
    <t>432-30</t>
  </si>
  <si>
    <t>・市街地再開発支援事業</t>
    <rPh sb="7" eb="9">
      <t>シエン</t>
    </rPh>
    <phoneticPr fontId="5"/>
  </si>
  <si>
    <t>433-10</t>
  </si>
  <si>
    <t>４－（３）－③</t>
  </si>
  <si>
    <t>・山形まなび館運営事業</t>
  </si>
  <si>
    <t>③歴史・文化的資源の魅力の向上</t>
  </si>
  <si>
    <t>433-20</t>
  </si>
  <si>
    <t>・山形まるごと館紅の蔵運営事業</t>
  </si>
  <si>
    <t>433-30</t>
  </si>
  <si>
    <t>・霞城公園整備事業</t>
  </si>
  <si>
    <t>公園緑地課</t>
  </si>
  <si>
    <t>433-40</t>
  </si>
  <si>
    <t>・中心市街地活性化公園整備事業</t>
  </si>
  <si>
    <t>433-50</t>
  </si>
  <si>
    <t>・五堰整備事業</t>
  </si>
  <si>
    <t>434-10</t>
  </si>
  <si>
    <t>４－（３）－④</t>
  </si>
  <si>
    <t>・中心市街地循環バス運行支援事業</t>
  </si>
  <si>
    <t>④中心市街地の回遊性の向上と賑わい創出</t>
  </si>
  <si>
    <t>434-20</t>
  </si>
  <si>
    <t>・山形駅南駐輪場整備事業</t>
  </si>
  <si>
    <t>道路維持課</t>
  </si>
  <si>
    <t>434-30</t>
  </si>
  <si>
    <t>・中心商店街活性化促進事業</t>
  </si>
  <si>
    <t>441-10</t>
  </si>
  <si>
    <t>４－（４）－①</t>
  </si>
  <si>
    <t>・いきいき地域づくり支援事業</t>
  </si>
  <si>
    <t>総務部</t>
    <rPh sb="0" eb="2">
      <t>ソウム</t>
    </rPh>
    <rPh sb="2" eb="3">
      <t>ブ</t>
    </rPh>
    <phoneticPr fontId="5"/>
  </si>
  <si>
    <t>広報課</t>
  </si>
  <si>
    <t>（４）市民・コミュニティ活動の活性化によるまちづくり</t>
  </si>
  <si>
    <t>①地域住民が自ら行う地域づくり活動の推進</t>
  </si>
  <si>
    <t>442-10</t>
  </si>
  <si>
    <t>４－（４）－②</t>
  </si>
  <si>
    <t>・コミュニティセンター建設事業</t>
  </si>
  <si>
    <t>②地域住民の活動拠点の整備</t>
  </si>
  <si>
    <t>442-20</t>
  </si>
  <si>
    <t>・コミュニティ支援事業（集会所整備等支援）</t>
    <rPh sb="15" eb="18">
      <t>セイビトウ</t>
    </rPh>
    <phoneticPr fontId="5"/>
  </si>
  <si>
    <t>443-10</t>
  </si>
  <si>
    <t>４－（４）－③</t>
  </si>
  <si>
    <t>・市民活動活性化事業</t>
  </si>
  <si>
    <t>③市民活動の活性化の促進</t>
  </si>
  <si>
    <t>511-10</t>
  </si>
  <si>
    <t>５－（１）－①</t>
  </si>
  <si>
    <t>・生涯スポーツ・競技スポーツ振興事業</t>
  </si>
  <si>
    <t>５．いきいきと年齢を重ねられるまちづくり</t>
  </si>
  <si>
    <t>（１）いつまでも健康で暮らせるまちづくり</t>
  </si>
  <si>
    <t>①心と体の健康づくり体制の充実</t>
  </si>
  <si>
    <t>511-20</t>
  </si>
  <si>
    <t>・山形市民スポーツフェスタ開催事業</t>
    <rPh sb="1" eb="3">
      <t>ヤマガタ</t>
    </rPh>
    <rPh sb="3" eb="5">
      <t>シミン</t>
    </rPh>
    <phoneticPr fontId="5"/>
  </si>
  <si>
    <t>511-30</t>
  </si>
  <si>
    <t>・女性の健康づくり支援事業</t>
  </si>
  <si>
    <t>男女共同参画センター</t>
  </si>
  <si>
    <t>512-10</t>
  </si>
  <si>
    <t>５－（１）－②</t>
  </si>
  <si>
    <t>・スポーツ環境整備事業</t>
  </si>
  <si>
    <t>②身近なスポーツ施設の整備</t>
  </si>
  <si>
    <t>513-10</t>
  </si>
  <si>
    <t>５－（１）－③</t>
  </si>
  <si>
    <t>・がん検診推進事業</t>
  </si>
  <si>
    <t>③疾病予防と早期発見対策の充実</t>
  </si>
  <si>
    <t>514-10</t>
  </si>
  <si>
    <t>５－（１）－④</t>
  </si>
  <si>
    <t>・次世代型医療用重粒子線照射装置施設整備支援事業</t>
    <rPh sb="1" eb="5">
      <t>ジセダイガタ</t>
    </rPh>
    <rPh sb="5" eb="8">
      <t>イリョウヨウ</t>
    </rPh>
    <rPh sb="8" eb="9">
      <t>ジュウ</t>
    </rPh>
    <rPh sb="9" eb="12">
      <t>リュウシセン</t>
    </rPh>
    <rPh sb="12" eb="14">
      <t>ショウシャ</t>
    </rPh>
    <rPh sb="14" eb="16">
      <t>ソウチ</t>
    </rPh>
    <rPh sb="16" eb="18">
      <t>シセツ</t>
    </rPh>
    <rPh sb="18" eb="20">
      <t>セイビ</t>
    </rPh>
    <rPh sb="20" eb="22">
      <t>シエン</t>
    </rPh>
    <rPh sb="22" eb="24">
      <t>ジギョウ</t>
    </rPh>
    <phoneticPr fontId="5"/>
  </si>
  <si>
    <t>④最先端の高度医療の受診機会の確保</t>
  </si>
  <si>
    <t>521-10</t>
  </si>
  <si>
    <t>５－（２）－①</t>
  </si>
  <si>
    <t>・小地域福祉ネットワーク推進費補助事業</t>
  </si>
  <si>
    <t>生活福祉課</t>
  </si>
  <si>
    <t>（２）高齢者がいきいきと暮らせるまちづくり</t>
  </si>
  <si>
    <t>①地域における包括的な支援・サービス体制の充実</t>
  </si>
  <si>
    <t>521-20</t>
  </si>
  <si>
    <t>・生活支援体制整備事業</t>
  </si>
  <si>
    <t>521-30</t>
  </si>
  <si>
    <t>・包括的支援事業（地域包括支援センターの運営）</t>
  </si>
  <si>
    <t>521-40</t>
  </si>
  <si>
    <t>・介護予防・日常生活支援総合事業</t>
  </si>
  <si>
    <t>521-50</t>
  </si>
  <si>
    <t>・認知症サポーター等養成事業</t>
    <rPh sb="3" eb="4">
      <t>ショウ</t>
    </rPh>
    <phoneticPr fontId="5"/>
  </si>
  <si>
    <t>521-60</t>
  </si>
  <si>
    <t>・成年後見制度利用支援事業</t>
  </si>
  <si>
    <t>522-30</t>
  </si>
  <si>
    <t>５－（２）－②</t>
  </si>
  <si>
    <t>・高齢者の生きがいづくり支援事業</t>
  </si>
  <si>
    <t>②自分らしくいきがいのある充実した生活の実現</t>
  </si>
  <si>
    <t>522-40</t>
  </si>
  <si>
    <t>・利用者負担対策事業</t>
  </si>
  <si>
    <t>介護保険課</t>
  </si>
  <si>
    <t>522-50</t>
  </si>
  <si>
    <t>・在宅介護支援住宅改修補助事業</t>
  </si>
  <si>
    <t>523-10</t>
  </si>
  <si>
    <t>５－（２）－③</t>
  </si>
  <si>
    <t>・高齢者福祉施設整備事業</t>
  </si>
  <si>
    <t>③高齢者福祉施設の整備</t>
  </si>
  <si>
    <t>531-10</t>
  </si>
  <si>
    <t>５－（３）－①</t>
  </si>
  <si>
    <t>・自立支援給付事業</t>
  </si>
  <si>
    <t>障がい福祉課</t>
  </si>
  <si>
    <t>（３）障がい者がいきいきと暮らせるまちづくり</t>
  </si>
  <si>
    <t>①安心して自立できる生活への支援の充実</t>
  </si>
  <si>
    <t>531-20</t>
  </si>
  <si>
    <t>・自立支援医療事業</t>
  </si>
  <si>
    <t>531-40</t>
  </si>
  <si>
    <t>・特別障がい者手当等給付事業</t>
    <phoneticPr fontId="14"/>
  </si>
  <si>
    <t>531-50</t>
  </si>
  <si>
    <t>・障がい者自立支援協議会運営事業</t>
  </si>
  <si>
    <t>532-20</t>
  </si>
  <si>
    <t>５－（３）－②</t>
  </si>
  <si>
    <t>・地域生活支援事業</t>
  </si>
  <si>
    <t>②社会参加の機会の確保</t>
  </si>
  <si>
    <t>533-20</t>
  </si>
  <si>
    <t>５－（３）－③</t>
  </si>
  <si>
    <t>・障がい者相談支援委託事業事業</t>
    <phoneticPr fontId="14"/>
  </si>
  <si>
    <t>③地域で支え合う体制の充実</t>
  </si>
  <si>
    <t>533-30</t>
  </si>
  <si>
    <t>・障がい者虐待防止事業</t>
  </si>
  <si>
    <t>611-10</t>
  </si>
  <si>
    <t>６－（１）－①</t>
  </si>
  <si>
    <t>・緊急時情報伝達手段の充実</t>
    <rPh sb="11" eb="13">
      <t>ジュウジツ</t>
    </rPh>
    <phoneticPr fontId="5"/>
  </si>
  <si>
    <t>防災対策課</t>
  </si>
  <si>
    <t>６．安全・安心なまちづくり</t>
  </si>
  <si>
    <t>（１）危機管理体制の構築</t>
  </si>
  <si>
    <t>①緊急時の情報収集伝達手段の充実と公助備蓄の推進</t>
  </si>
  <si>
    <t>611-20</t>
  </si>
  <si>
    <t>・防災ラジオ配備事業</t>
    <rPh sb="6" eb="8">
      <t>ハイビ</t>
    </rPh>
    <phoneticPr fontId="5"/>
  </si>
  <si>
    <t>611-30</t>
  </si>
  <si>
    <t>・備蓄品整備事業</t>
  </si>
  <si>
    <t>612-10</t>
  </si>
  <si>
    <t>６－（１）－②</t>
  </si>
  <si>
    <t>・自主防災組織育成事業</t>
  </si>
  <si>
    <t>②地域防災力の向上</t>
  </si>
  <si>
    <t>621-20</t>
  </si>
  <si>
    <t>６－（２）－①</t>
  </si>
  <si>
    <t>・消防本部車両等整備事業</t>
  </si>
  <si>
    <t>消防</t>
    <rPh sb="0" eb="2">
      <t>ショウボウ</t>
    </rPh>
    <phoneticPr fontId="5"/>
  </si>
  <si>
    <t>警防課</t>
  </si>
  <si>
    <t>（２）消防体制の充実</t>
  </si>
  <si>
    <t>①消防施設・設備の充実</t>
  </si>
  <si>
    <t>621-30</t>
  </si>
  <si>
    <t>・消防団車両等整備事業</t>
  </si>
  <si>
    <t>622-10</t>
  </si>
  <si>
    <t>６－（２）－②</t>
  </si>
  <si>
    <t>・救急救命士養成事業</t>
    <rPh sb="6" eb="8">
      <t>ヨウセイ</t>
    </rPh>
    <phoneticPr fontId="5"/>
  </si>
  <si>
    <t>救急救命課</t>
  </si>
  <si>
    <t>②救急体制の強化</t>
  </si>
  <si>
    <t>631-10</t>
  </si>
  <si>
    <t>６－（３）－①</t>
  </si>
  <si>
    <t>・公共施設等総合管理計画の推進</t>
  </si>
  <si>
    <t>（３）耐震化・長寿命化等による都市基盤の整備</t>
  </si>
  <si>
    <t>①山形市公共施設等総合管理計画の推進</t>
  </si>
  <si>
    <t>632-10</t>
  </si>
  <si>
    <t>６－（３）－②</t>
  </si>
  <si>
    <t>・地方卸売市場施設耐震改修事業</t>
  </si>
  <si>
    <t>地方卸売市場管理事務所</t>
  </si>
  <si>
    <t>②公共施設等の耐震化の推進</t>
  </si>
  <si>
    <t>632-20</t>
  </si>
  <si>
    <t>・市営住宅耐震改修事業</t>
  </si>
  <si>
    <t>632-30</t>
  </si>
  <si>
    <t>・上下水道施設の耐震化事業</t>
  </si>
  <si>
    <t>上下水道部</t>
    <rPh sb="0" eb="2">
      <t>ジョウゲ</t>
    </rPh>
    <rPh sb="2" eb="4">
      <t>スイドウ</t>
    </rPh>
    <rPh sb="4" eb="5">
      <t>ブ</t>
    </rPh>
    <phoneticPr fontId="5"/>
  </si>
  <si>
    <t>水）経営企画課</t>
  </si>
  <si>
    <t>632-40</t>
  </si>
  <si>
    <t>・体育館耐震改修事業</t>
  </si>
  <si>
    <t>633-50</t>
  </si>
  <si>
    <t>６－（３）－③</t>
  </si>
  <si>
    <t>・林道橋梁維持補修事業</t>
  </si>
  <si>
    <t>③公共施設等の長寿命化の推進</t>
  </si>
  <si>
    <t>633-60</t>
  </si>
  <si>
    <t>・都市公園安全安心対策事業</t>
  </si>
  <si>
    <t>633-70</t>
  </si>
  <si>
    <t>・市道橋梁維持補修事業</t>
  </si>
  <si>
    <t>634-10</t>
  </si>
  <si>
    <t>６－（３）－④</t>
  </si>
  <si>
    <t>・木造住宅耐震診断事業</t>
  </si>
  <si>
    <t>④住宅及び民間の大規模建築物の耐震化の促進</t>
  </si>
  <si>
    <t>634-20</t>
  </si>
  <si>
    <t>・木造住宅耐震改修事業</t>
  </si>
  <si>
    <t>634-30</t>
  </si>
  <si>
    <t>・要緊急安全確認大規模建築物耐震改修等補助事業</t>
  </si>
  <si>
    <t>635-10</t>
  </si>
  <si>
    <t>６－（３）－⑤</t>
  </si>
  <si>
    <t>・下水道（雨水）整備事業</t>
    <rPh sb="1" eb="3">
      <t>ゲスイ</t>
    </rPh>
    <rPh sb="3" eb="4">
      <t>ドウ</t>
    </rPh>
    <rPh sb="5" eb="7">
      <t>ウスイ</t>
    </rPh>
    <rPh sb="8" eb="10">
      <t>セイビ</t>
    </rPh>
    <rPh sb="10" eb="12">
      <t>ジギョウ</t>
    </rPh>
    <phoneticPr fontId="5"/>
  </si>
  <si>
    <t>⑤浸水被害軽減対策の推進</t>
  </si>
  <si>
    <t>雨水施設建設室（河川道路整備課）</t>
    <rPh sb="0" eb="2">
      <t>ウスイ</t>
    </rPh>
    <rPh sb="2" eb="4">
      <t>シセツ</t>
    </rPh>
    <rPh sb="4" eb="6">
      <t>ケンセツ</t>
    </rPh>
    <rPh sb="6" eb="7">
      <t>シツ</t>
    </rPh>
    <rPh sb="8" eb="10">
      <t>カセン</t>
    </rPh>
    <rPh sb="10" eb="12">
      <t>ドウロ</t>
    </rPh>
    <rPh sb="12" eb="14">
      <t>セイビ</t>
    </rPh>
    <rPh sb="14" eb="15">
      <t>カ</t>
    </rPh>
    <phoneticPr fontId="5"/>
  </si>
  <si>
    <t>641-10</t>
  </si>
  <si>
    <t>６－（４）－①</t>
  </si>
  <si>
    <t>・町内会等除排雪対策事業</t>
    <rPh sb="1" eb="3">
      <t>チョウナイ</t>
    </rPh>
    <rPh sb="3" eb="5">
      <t>カイトウ</t>
    </rPh>
    <rPh sb="5" eb="6">
      <t>ジョ</t>
    </rPh>
    <rPh sb="6" eb="7">
      <t>ハイ</t>
    </rPh>
    <rPh sb="7" eb="8">
      <t>ユキ</t>
    </rPh>
    <rPh sb="8" eb="10">
      <t>タイサク</t>
    </rPh>
    <rPh sb="10" eb="12">
      <t>ジギョウ</t>
    </rPh>
    <phoneticPr fontId="5"/>
  </si>
  <si>
    <t>（４）雪につよいまちづくり</t>
  </si>
  <si>
    <t>①町内会等による除排雪作業への支援</t>
  </si>
  <si>
    <t>642-10</t>
  </si>
  <si>
    <t>６－（４）－②</t>
  </si>
  <si>
    <t>・山形駅前地区消雪道路整備事業</t>
  </si>
  <si>
    <t>②冬期間の安全で快適な歩行空間の確保</t>
  </si>
  <si>
    <t>711-10</t>
  </si>
  <si>
    <t>７－（１）－①</t>
  </si>
  <si>
    <t>・公衆街路灯助成事業</t>
  </si>
  <si>
    <t>７．山形の自然を活かした環境にやさしいまちづくり</t>
  </si>
  <si>
    <t>（１）地球温暖化対策の推進</t>
  </si>
  <si>
    <t>①省エネルギーの促進と啓発</t>
  </si>
  <si>
    <t>712-10</t>
  </si>
  <si>
    <t>７－（１）－②</t>
  </si>
  <si>
    <t>・（仮称）山形市再生可能エネルギー導入計画の策定</t>
    <rPh sb="2" eb="4">
      <t>カショウ</t>
    </rPh>
    <rPh sb="5" eb="7">
      <t>ヤマガタ</t>
    </rPh>
    <rPh sb="7" eb="8">
      <t>シ</t>
    </rPh>
    <rPh sb="8" eb="10">
      <t>サイセイ</t>
    </rPh>
    <rPh sb="10" eb="12">
      <t>カノウ</t>
    </rPh>
    <rPh sb="17" eb="19">
      <t>ドウニュウ</t>
    </rPh>
    <rPh sb="19" eb="21">
      <t>ケイカク</t>
    </rPh>
    <rPh sb="22" eb="24">
      <t>サクテイ</t>
    </rPh>
    <phoneticPr fontId="5"/>
  </si>
  <si>
    <t>環境部</t>
    <rPh sb="0" eb="3">
      <t>カンキョウブ</t>
    </rPh>
    <phoneticPr fontId="5"/>
  </si>
  <si>
    <t>環境課</t>
  </si>
  <si>
    <t>②新たな再生可能エネルギーの活用の検討</t>
  </si>
  <si>
    <t>712-20</t>
  </si>
  <si>
    <t>・山形の自然を活かした再生可能エネルギー導入事業</t>
  </si>
  <si>
    <t>713-10</t>
  </si>
  <si>
    <t>７－（１）－③</t>
  </si>
  <si>
    <t>・防災拠点施設への再生可能エネルギー導入事業</t>
  </si>
  <si>
    <t>③公共施設への再生可能エネルギーの導入の検討</t>
  </si>
  <si>
    <t>713-20</t>
  </si>
  <si>
    <t>・上下水道施設における再生可能エネルギー利用推進事業</t>
  </si>
  <si>
    <t>714-10</t>
  </si>
  <si>
    <t>７－（１）－④</t>
  </si>
  <si>
    <t>・事業系再生可能エネルギー発電設備導入促進事業</t>
  </si>
  <si>
    <t>④再生可能エネルギーの導入の促進</t>
  </si>
  <si>
    <t>714-20</t>
  </si>
  <si>
    <t>・太陽光発電・地中熱利用空調設備導入補助事業</t>
    <phoneticPr fontId="14"/>
  </si>
  <si>
    <t>714-30</t>
  </si>
  <si>
    <t>・木質バイオマス需要拡大支援事業</t>
  </si>
  <si>
    <t>721-10</t>
  </si>
  <si>
    <t>７－（２）－①</t>
  </si>
  <si>
    <t>・集団資源回収推進事業</t>
  </si>
  <si>
    <t>ごみ減量推進課</t>
  </si>
  <si>
    <t>（２）循環型社会の形成</t>
  </si>
  <si>
    <t>①市民・事業者との連携によるごみ減量の推進</t>
  </si>
  <si>
    <t>721-20</t>
  </si>
  <si>
    <t>・生ごみ処理機等購入支援事業</t>
    <rPh sb="7" eb="8">
      <t>トウ</t>
    </rPh>
    <rPh sb="8" eb="10">
      <t>コウニュウ</t>
    </rPh>
    <phoneticPr fontId="5"/>
  </si>
  <si>
    <t>721-30</t>
  </si>
  <si>
    <t>・古紙回収支援事業</t>
  </si>
  <si>
    <t>721-40</t>
  </si>
  <si>
    <t>・ごみ減量・もったいないねット山形活動活性化事業</t>
  </si>
  <si>
    <t>722-10</t>
  </si>
  <si>
    <t>７－（２）－②</t>
  </si>
  <si>
    <t>・エネルギー回収施設整備事業</t>
  </si>
  <si>
    <t>②適正な廃棄物処理体制の充実</t>
  </si>
  <si>
    <t>810-10</t>
  </si>
  <si>
    <t>８－（１）</t>
  </si>
  <si>
    <t>・中核市推進事業</t>
  </si>
  <si>
    <t>中核市推進課</t>
    <rPh sb="0" eb="2">
      <t>チュウカク</t>
    </rPh>
    <rPh sb="2" eb="3">
      <t>シ</t>
    </rPh>
    <phoneticPr fontId="11"/>
  </si>
  <si>
    <t>８．重点政策を推進するための共通政策</t>
  </si>
  <si>
    <t>（１）中核市への移行</t>
  </si>
  <si>
    <t>810-20</t>
  </si>
  <si>
    <t>・連携中枢都市圏形成に向けた準備の推進</t>
  </si>
  <si>
    <t>810-30</t>
  </si>
  <si>
    <t>・定住自立圏構想の推進</t>
  </si>
  <si>
    <t>820-10</t>
  </si>
  <si>
    <t>８－（２）</t>
  </si>
  <si>
    <t>・仙山連携推進事業</t>
  </si>
  <si>
    <t>（２）仙山連携の強化</t>
  </si>
  <si>
    <t>820-20</t>
  </si>
  <si>
    <t>・仙山圏交通網整備事業</t>
    <rPh sb="7" eb="9">
      <t>セイビ</t>
    </rPh>
    <phoneticPr fontId="5"/>
  </si>
  <si>
    <t>830-10</t>
  </si>
  <si>
    <t>８－（３）</t>
  </si>
  <si>
    <t>・第５次行財政改革プランの推進</t>
  </si>
  <si>
    <t>行革推進課</t>
  </si>
  <si>
    <t>（３）行財政改革の推進</t>
  </si>
  <si>
    <t>830-20</t>
  </si>
  <si>
    <t>・ふるさと納税の活用による財源の確保</t>
    <rPh sb="8" eb="10">
      <t>カツヨウ</t>
    </rPh>
    <rPh sb="13" eb="15">
      <t>ザイゲン</t>
    </rPh>
    <rPh sb="16" eb="18">
      <t>カクホ</t>
    </rPh>
    <phoneticPr fontId="5"/>
  </si>
  <si>
    <t>830-30</t>
  </si>
  <si>
    <t>・市有資産の有効活用</t>
  </si>
  <si>
    <t>財政部</t>
    <rPh sb="0" eb="2">
      <t>ザイセイ</t>
    </rPh>
    <rPh sb="2" eb="3">
      <t>ブ</t>
    </rPh>
    <phoneticPr fontId="5"/>
  </si>
  <si>
    <t>管財課</t>
  </si>
  <si>
    <t>830-40</t>
  </si>
  <si>
    <t>・仕事の検証システム推進事業</t>
    <rPh sb="1" eb="3">
      <t>シゴト</t>
    </rPh>
    <rPh sb="4" eb="6">
      <t>ケンショウ</t>
    </rPh>
    <rPh sb="10" eb="12">
      <t>スイシン</t>
    </rPh>
    <rPh sb="12" eb="14">
      <t>ジギョウ</t>
    </rPh>
    <phoneticPr fontId="5"/>
  </si>
  <si>
    <t>840-10</t>
  </si>
  <si>
    <t>８－（４）</t>
  </si>
  <si>
    <t>・男女共同参画の推進に向けた事業</t>
  </si>
  <si>
    <t>（４）男女共同参画社会の実現</t>
  </si>
  <si>
    <t>別</t>
    <rPh sb="0" eb="1">
      <t>ベツ</t>
    </rPh>
    <phoneticPr fontId="14"/>
  </si>
  <si>
    <t>第一小学校旧校舎リノベーション事業</t>
    <rPh sb="0" eb="2">
      <t>ダイイチ</t>
    </rPh>
    <rPh sb="2" eb="5">
      <t>ショウガッコウ</t>
    </rPh>
    <rPh sb="5" eb="8">
      <t>キュウコウシャ</t>
    </rPh>
    <rPh sb="15" eb="17">
      <t>ジギョウ</t>
    </rPh>
    <phoneticPr fontId="11"/>
  </si>
  <si>
    <t>文化振興課</t>
    <rPh sb="0" eb="2">
      <t>ブンカ</t>
    </rPh>
    <rPh sb="2" eb="4">
      <t>シンコウ</t>
    </rPh>
    <rPh sb="4" eb="5">
      <t>カ</t>
    </rPh>
    <phoneticPr fontId="11"/>
  </si>
  <si>
    <t>胃がんリスク(ABC)検診</t>
    <rPh sb="0" eb="1">
      <t>イ</t>
    </rPh>
    <rPh sb="11" eb="13">
      <t>ケンシン</t>
    </rPh>
    <phoneticPr fontId="11"/>
  </si>
  <si>
    <t>健康課</t>
    <rPh sb="0" eb="2">
      <t>ケンコウ</t>
    </rPh>
    <rPh sb="2" eb="3">
      <t>カ</t>
    </rPh>
    <phoneticPr fontId="11"/>
  </si>
  <si>
    <t>口と口腔の健康づくり推進モデル事業</t>
    <rPh sb="0" eb="1">
      <t>クチ</t>
    </rPh>
    <rPh sb="2" eb="4">
      <t>コウコウ</t>
    </rPh>
    <rPh sb="5" eb="7">
      <t>ケンコウ</t>
    </rPh>
    <rPh sb="10" eb="12">
      <t>スイシン</t>
    </rPh>
    <rPh sb="15" eb="17">
      <t>ジギョウ</t>
    </rPh>
    <phoneticPr fontId="11"/>
  </si>
  <si>
    <t>保健所等設置業務</t>
    <rPh sb="0" eb="4">
      <t>ホケンジョトウ</t>
    </rPh>
    <rPh sb="4" eb="6">
      <t>セッチ</t>
    </rPh>
    <rPh sb="6" eb="8">
      <t>ギョウム</t>
    </rPh>
    <phoneticPr fontId="11"/>
  </si>
  <si>
    <t>保健所準備課</t>
    <rPh sb="0" eb="2">
      <t>ホケン</t>
    </rPh>
    <rPh sb="2" eb="3">
      <t>ジョ</t>
    </rPh>
    <rPh sb="3" eb="5">
      <t>ジュンビ</t>
    </rPh>
    <rPh sb="5" eb="6">
      <t>カ</t>
    </rPh>
    <phoneticPr fontId="11"/>
  </si>
  <si>
    <t>ようこそ赤ちゃん応援メッセージ贈呈事業</t>
    <rPh sb="4" eb="5">
      <t>アカ</t>
    </rPh>
    <rPh sb="8" eb="10">
      <t>オウエン</t>
    </rPh>
    <rPh sb="15" eb="17">
      <t>ゾウテイ</t>
    </rPh>
    <rPh sb="17" eb="19">
      <t>ジギョウ</t>
    </rPh>
    <phoneticPr fontId="11"/>
  </si>
  <si>
    <t>先輩ママの家庭訪問支援事業</t>
    <rPh sb="0" eb="2">
      <t>センパイ</t>
    </rPh>
    <rPh sb="5" eb="7">
      <t>カテイ</t>
    </rPh>
    <rPh sb="7" eb="9">
      <t>ホウモン</t>
    </rPh>
    <rPh sb="9" eb="11">
      <t>シエン</t>
    </rPh>
    <rPh sb="11" eb="13">
      <t>ジギョウ</t>
    </rPh>
    <phoneticPr fontId="11"/>
  </si>
  <si>
    <t>こども保育課</t>
    <rPh sb="3" eb="5">
      <t>ホイク</t>
    </rPh>
    <rPh sb="5" eb="6">
      <t>カ</t>
    </rPh>
    <phoneticPr fontId="11"/>
  </si>
  <si>
    <t>生涯現役促進地域連携事業</t>
    <rPh sb="0" eb="2">
      <t>ショウガイ</t>
    </rPh>
    <rPh sb="2" eb="4">
      <t>ゲンエキ</t>
    </rPh>
    <rPh sb="4" eb="6">
      <t>ソクシン</t>
    </rPh>
    <rPh sb="6" eb="8">
      <t>チイキ</t>
    </rPh>
    <rPh sb="8" eb="10">
      <t>レンケイ</t>
    </rPh>
    <rPh sb="10" eb="12">
      <t>ジギョウ</t>
    </rPh>
    <phoneticPr fontId="11"/>
  </si>
  <si>
    <t>雇用創出課</t>
    <rPh sb="0" eb="2">
      <t>コヨウ</t>
    </rPh>
    <rPh sb="2" eb="4">
      <t>ソウシュツ</t>
    </rPh>
    <rPh sb="4" eb="5">
      <t>カ</t>
    </rPh>
    <phoneticPr fontId="11"/>
  </si>
  <si>
    <t>山形市中心市街地活性化戦略推進事業</t>
    <rPh sb="0" eb="2">
      <t>ヤマガタ</t>
    </rPh>
    <rPh sb="2" eb="3">
      <t>シ</t>
    </rPh>
    <rPh sb="3" eb="5">
      <t>チュウシン</t>
    </rPh>
    <rPh sb="5" eb="8">
      <t>シガイチ</t>
    </rPh>
    <rPh sb="8" eb="11">
      <t>カッセイカ</t>
    </rPh>
    <rPh sb="11" eb="13">
      <t>センリャク</t>
    </rPh>
    <rPh sb="13" eb="15">
      <t>スイシン</t>
    </rPh>
    <rPh sb="15" eb="17">
      <t>ジギョウ</t>
    </rPh>
    <phoneticPr fontId="11"/>
  </si>
  <si>
    <t>山形ブランド推進課</t>
    <rPh sb="0" eb="2">
      <t>ヤマガタ</t>
    </rPh>
    <rPh sb="6" eb="8">
      <t>スイシン</t>
    </rPh>
    <rPh sb="8" eb="9">
      <t>カ</t>
    </rPh>
    <phoneticPr fontId="11"/>
  </si>
  <si>
    <t>まるごと山形祭りだワッショイ実行委員会負担金</t>
    <rPh sb="4" eb="6">
      <t>ヤマガタ</t>
    </rPh>
    <rPh sb="6" eb="7">
      <t>マツ</t>
    </rPh>
    <rPh sb="14" eb="16">
      <t>ジッコウ</t>
    </rPh>
    <rPh sb="16" eb="19">
      <t>イインカイ</t>
    </rPh>
    <rPh sb="19" eb="22">
      <t>フタンキン</t>
    </rPh>
    <phoneticPr fontId="11"/>
  </si>
  <si>
    <t>観光戦略課</t>
    <rPh sb="0" eb="2">
      <t>カンコウ</t>
    </rPh>
    <rPh sb="2" eb="4">
      <t>センリャク</t>
    </rPh>
    <rPh sb="4" eb="5">
      <t>カ</t>
    </rPh>
    <phoneticPr fontId="11"/>
  </si>
  <si>
    <t>七日町第5ブロック南地区市街地再開発事業</t>
    <rPh sb="0" eb="3">
      <t>ナノカマチ</t>
    </rPh>
    <rPh sb="3" eb="4">
      <t>ダイ</t>
    </rPh>
    <rPh sb="9" eb="10">
      <t>ミナミ</t>
    </rPh>
    <rPh sb="10" eb="12">
      <t>チク</t>
    </rPh>
    <rPh sb="12" eb="15">
      <t>シガイチ</t>
    </rPh>
    <rPh sb="15" eb="18">
      <t>サイカイハツ</t>
    </rPh>
    <rPh sb="18" eb="20">
      <t>ジギョウ</t>
    </rPh>
    <phoneticPr fontId="11"/>
  </si>
  <si>
    <t>都市政策課</t>
    <rPh sb="0" eb="2">
      <t>トシ</t>
    </rPh>
    <rPh sb="2" eb="5">
      <t>セイサクカ</t>
    </rPh>
    <phoneticPr fontId="11"/>
  </si>
  <si>
    <t>山形広域都市圏パーソントリップ調査実施事業</t>
    <rPh sb="0" eb="2">
      <t>ヤマガタ</t>
    </rPh>
    <rPh sb="2" eb="4">
      <t>コウイキ</t>
    </rPh>
    <rPh sb="4" eb="7">
      <t>トシケン</t>
    </rPh>
    <rPh sb="15" eb="17">
      <t>チョウサ</t>
    </rPh>
    <rPh sb="17" eb="19">
      <t>ジッシ</t>
    </rPh>
    <rPh sb="19" eb="21">
      <t>ジギョウ</t>
    </rPh>
    <phoneticPr fontId="11"/>
  </si>
  <si>
    <t>市営住宅使用料の滞納に係る債権回収業者の活用事業</t>
    <rPh sb="0" eb="2">
      <t>シエイ</t>
    </rPh>
    <rPh sb="2" eb="4">
      <t>ジュウタク</t>
    </rPh>
    <rPh sb="4" eb="7">
      <t>シヨウリョウ</t>
    </rPh>
    <rPh sb="8" eb="10">
      <t>タイノウ</t>
    </rPh>
    <rPh sb="11" eb="12">
      <t>カカ</t>
    </rPh>
    <rPh sb="13" eb="15">
      <t>サイケン</t>
    </rPh>
    <rPh sb="15" eb="17">
      <t>カイシュウ</t>
    </rPh>
    <rPh sb="17" eb="19">
      <t>ギョウシャ</t>
    </rPh>
    <rPh sb="20" eb="22">
      <t>カツヨウ</t>
    </rPh>
    <rPh sb="22" eb="24">
      <t>ジギョウ</t>
    </rPh>
    <phoneticPr fontId="11"/>
  </si>
  <si>
    <t>管理住宅課</t>
    <rPh sb="0" eb="2">
      <t>カンリ</t>
    </rPh>
    <rPh sb="2" eb="4">
      <t>ジュウタク</t>
    </rPh>
    <rPh sb="4" eb="5">
      <t>カ</t>
    </rPh>
    <phoneticPr fontId="11"/>
  </si>
  <si>
    <t>道路ストック修繕事業</t>
    <rPh sb="0" eb="2">
      <t>ドウロ</t>
    </rPh>
    <rPh sb="6" eb="8">
      <t>シュウゼン</t>
    </rPh>
    <rPh sb="8" eb="10">
      <t>ジギョウ</t>
    </rPh>
    <phoneticPr fontId="11"/>
  </si>
  <si>
    <t>道路維持課</t>
    <rPh sb="0" eb="2">
      <t>ドウロ</t>
    </rPh>
    <rPh sb="2" eb="4">
      <t>イジ</t>
    </rPh>
    <rPh sb="4" eb="5">
      <t>カ</t>
    </rPh>
    <phoneticPr fontId="11"/>
  </si>
  <si>
    <t>応急手当普及啓発推進事業</t>
    <rPh sb="0" eb="2">
      <t>オウキュウ</t>
    </rPh>
    <rPh sb="2" eb="4">
      <t>テアテ</t>
    </rPh>
    <rPh sb="4" eb="6">
      <t>フキュウ</t>
    </rPh>
    <rPh sb="6" eb="8">
      <t>ケイハツ</t>
    </rPh>
    <rPh sb="8" eb="10">
      <t>スイシン</t>
    </rPh>
    <rPh sb="10" eb="12">
      <t>ジギョウ</t>
    </rPh>
    <phoneticPr fontId="11"/>
  </si>
  <si>
    <t>小中学校校舎・屋内運動場大規模改造等事業</t>
    <rPh sb="0" eb="4">
      <t>ショウチュウガッコウ</t>
    </rPh>
    <rPh sb="4" eb="6">
      <t>コウシャ</t>
    </rPh>
    <rPh sb="7" eb="9">
      <t>オクナイ</t>
    </rPh>
    <rPh sb="9" eb="12">
      <t>ウンドウジョウ</t>
    </rPh>
    <rPh sb="12" eb="15">
      <t>ダイキボ</t>
    </rPh>
    <rPh sb="15" eb="18">
      <t>カイゾウトウ</t>
    </rPh>
    <rPh sb="18" eb="20">
      <t>ジギョウ</t>
    </rPh>
    <phoneticPr fontId="11"/>
  </si>
  <si>
    <t>山形っ子学び・体験推進事業</t>
    <rPh sb="0" eb="2">
      <t>ヤマガタ</t>
    </rPh>
    <rPh sb="3" eb="4">
      <t>コ</t>
    </rPh>
    <rPh sb="4" eb="5">
      <t>マナ</t>
    </rPh>
    <rPh sb="7" eb="9">
      <t>タイケン</t>
    </rPh>
    <rPh sb="9" eb="11">
      <t>スイシン</t>
    </rPh>
    <rPh sb="11" eb="13">
      <t>ジギョウ</t>
    </rPh>
    <phoneticPr fontId="11"/>
  </si>
  <si>
    <t>重要文化財「鳥居」保存修理事業</t>
    <rPh sb="0" eb="2">
      <t>ジュウヨウ</t>
    </rPh>
    <rPh sb="2" eb="5">
      <t>ブンカザイ</t>
    </rPh>
    <rPh sb="6" eb="8">
      <t>トリイ</t>
    </rPh>
    <rPh sb="9" eb="11">
      <t>ホゾン</t>
    </rPh>
    <rPh sb="11" eb="13">
      <t>シュウリ</t>
    </rPh>
    <rPh sb="13" eb="15">
      <t>ジギョウ</t>
    </rPh>
    <phoneticPr fontId="11"/>
  </si>
  <si>
    <t>山形市スポーツ振興計画及び同実施計画の見直し</t>
    <rPh sb="0" eb="2">
      <t>ヤマガタ</t>
    </rPh>
    <rPh sb="2" eb="3">
      <t>シ</t>
    </rPh>
    <rPh sb="7" eb="9">
      <t>シンコウ</t>
    </rPh>
    <rPh sb="9" eb="11">
      <t>ケイカク</t>
    </rPh>
    <rPh sb="11" eb="12">
      <t>オヨ</t>
    </rPh>
    <rPh sb="13" eb="14">
      <t>ドウ</t>
    </rPh>
    <rPh sb="14" eb="16">
      <t>ジッシ</t>
    </rPh>
    <rPh sb="16" eb="18">
      <t>ケイカク</t>
    </rPh>
    <rPh sb="19" eb="21">
      <t>ミナオ</t>
    </rPh>
    <phoneticPr fontId="11"/>
  </si>
  <si>
    <t>総合スポーツセンター改修整備事業</t>
    <rPh sb="0" eb="2">
      <t>ソウゴウ</t>
    </rPh>
    <rPh sb="10" eb="12">
      <t>カイシュウ</t>
    </rPh>
    <rPh sb="12" eb="14">
      <t>セイビ</t>
    </rPh>
    <rPh sb="14" eb="16">
      <t>ジギョウ</t>
    </rPh>
    <phoneticPr fontId="11"/>
  </si>
  <si>
    <t>ポリ塩化ビフェニル（ＰＣＢ）廃棄物処理事業</t>
  </si>
  <si>
    <t>移住者対象の給付事業</t>
    <rPh sb="0" eb="3">
      <t>イジュウシャ</t>
    </rPh>
    <rPh sb="3" eb="5">
      <t>タイショウ</t>
    </rPh>
    <rPh sb="6" eb="8">
      <t>キュウフ</t>
    </rPh>
    <rPh sb="8" eb="10">
      <t>ジギョウ</t>
    </rPh>
    <phoneticPr fontId="12"/>
  </si>
  <si>
    <t>（仮称）福祉の地域づくり推進事業費補助金</t>
    <rPh sb="1" eb="3">
      <t>カショウ</t>
    </rPh>
    <rPh sb="4" eb="6">
      <t>フクシ</t>
    </rPh>
    <rPh sb="7" eb="9">
      <t>チイキ</t>
    </rPh>
    <rPh sb="12" eb="14">
      <t>スイシン</t>
    </rPh>
    <rPh sb="14" eb="17">
      <t>ジギョウヒ</t>
    </rPh>
    <rPh sb="17" eb="20">
      <t>ホジョキン</t>
    </rPh>
    <phoneticPr fontId="12"/>
  </si>
  <si>
    <t>鈴川交流センター利活用事業</t>
    <rPh sb="0" eb="2">
      <t>スズカワ</t>
    </rPh>
    <rPh sb="2" eb="4">
      <t>コウリュウ</t>
    </rPh>
    <rPh sb="8" eb="11">
      <t>リカツヨウ</t>
    </rPh>
    <rPh sb="11" eb="13">
      <t>ジギョウ</t>
    </rPh>
    <phoneticPr fontId="12"/>
  </si>
  <si>
    <t>保育士確保緊急対策事業</t>
  </si>
  <si>
    <t>こども保育課</t>
    <rPh sb="3" eb="5">
      <t>ホイク</t>
    </rPh>
    <rPh sb="5" eb="6">
      <t>カ</t>
    </rPh>
    <phoneticPr fontId="12"/>
  </si>
  <si>
    <t>（仮称）山形市売上増進支援センター(Y-Biz)設立、運営事業</t>
    <rPh sb="1" eb="3">
      <t>カショウ</t>
    </rPh>
    <rPh sb="4" eb="7">
      <t>ヤマガタシ</t>
    </rPh>
    <rPh sb="7" eb="9">
      <t>ウリアゲ</t>
    </rPh>
    <rPh sb="9" eb="11">
      <t>ゾウシン</t>
    </rPh>
    <rPh sb="11" eb="13">
      <t>シエン</t>
    </rPh>
    <rPh sb="24" eb="26">
      <t>セツリツ</t>
    </rPh>
    <rPh sb="27" eb="29">
      <t>ウンエイ</t>
    </rPh>
    <rPh sb="29" eb="31">
      <t>ジギョウ</t>
    </rPh>
    <phoneticPr fontId="12"/>
  </si>
  <si>
    <t>雇用創出課</t>
    <rPh sb="0" eb="2">
      <t>コヨウ</t>
    </rPh>
    <rPh sb="2" eb="4">
      <t>ソウシュツ</t>
    </rPh>
    <rPh sb="4" eb="5">
      <t>カ</t>
    </rPh>
    <phoneticPr fontId="12"/>
  </si>
  <si>
    <t>新やまがた観光情報発信事業</t>
    <rPh sb="0" eb="1">
      <t>シン</t>
    </rPh>
    <rPh sb="5" eb="7">
      <t>カンコウ</t>
    </rPh>
    <rPh sb="7" eb="9">
      <t>ジョウホウ</t>
    </rPh>
    <rPh sb="9" eb="11">
      <t>ハッシン</t>
    </rPh>
    <rPh sb="11" eb="13">
      <t>ジギョウ</t>
    </rPh>
    <phoneticPr fontId="12"/>
  </si>
  <si>
    <t>唐松観音橋修繕事業</t>
    <rPh sb="0" eb="2">
      <t>カラマツ</t>
    </rPh>
    <rPh sb="2" eb="4">
      <t>カンノン</t>
    </rPh>
    <rPh sb="4" eb="5">
      <t>ハシ</t>
    </rPh>
    <rPh sb="5" eb="7">
      <t>シュウゼン</t>
    </rPh>
    <rPh sb="7" eb="9">
      <t>ジギョウ</t>
    </rPh>
    <phoneticPr fontId="12"/>
  </si>
  <si>
    <t>東京オリンピック・パラリンピックを活用した地域活性化推進事業</t>
  </si>
  <si>
    <t>農振農用地区域GIS導入事業</t>
  </si>
  <si>
    <t>農業集落排水施設管理検討事業</t>
  </si>
  <si>
    <t>日本の木材活用リレーへの市産材提供事業</t>
  </si>
  <si>
    <t>立地適正化計画策定事業</t>
  </si>
  <si>
    <t>都市計画土地利用等検討調査事業</t>
  </si>
  <si>
    <t>建設土砂集積施設整備事業</t>
  </si>
  <si>
    <t>鈴川公園（ジャバ）設備等長寿命化対策事業</t>
    <rPh sb="9" eb="11">
      <t>セツビ</t>
    </rPh>
    <rPh sb="11" eb="12">
      <t>トウ</t>
    </rPh>
    <rPh sb="12" eb="16">
      <t>チョウジュミョウカ</t>
    </rPh>
    <rPh sb="16" eb="18">
      <t>タイサク</t>
    </rPh>
    <rPh sb="18" eb="20">
      <t>ジギョウ</t>
    </rPh>
    <phoneticPr fontId="12"/>
  </si>
  <si>
    <t>（仮称）美畑公園整備事業</t>
  </si>
  <si>
    <t>洪水ハザードマップ普及促進事業</t>
    <rPh sb="0" eb="2">
      <t>コウズイ</t>
    </rPh>
    <rPh sb="9" eb="11">
      <t>フキュウ</t>
    </rPh>
    <rPh sb="11" eb="13">
      <t>ソクシン</t>
    </rPh>
    <rPh sb="13" eb="15">
      <t>ジギョウ</t>
    </rPh>
    <phoneticPr fontId="12"/>
  </si>
  <si>
    <t>市街地浸水対策事業</t>
  </si>
  <si>
    <t>さくら並木更新事業</t>
  </si>
  <si>
    <t>市道照明灯長寿命化事業</t>
  </si>
  <si>
    <t>除雪車運行管理システム導入事業</t>
  </si>
  <si>
    <t>元厩通線ほか3路線消雪設備更新事業</t>
  </si>
  <si>
    <t>山形市東消防署蔵王温泉出張所建替事業</t>
    <rPh sb="0" eb="3">
      <t>ヤマガタシ</t>
    </rPh>
    <rPh sb="3" eb="4">
      <t>ヒガシ</t>
    </rPh>
    <rPh sb="4" eb="6">
      <t>ショウボウ</t>
    </rPh>
    <rPh sb="6" eb="7">
      <t>ショ</t>
    </rPh>
    <rPh sb="7" eb="9">
      <t>ザオウ</t>
    </rPh>
    <rPh sb="9" eb="11">
      <t>オンセン</t>
    </rPh>
    <rPh sb="11" eb="13">
      <t>シュッチョウ</t>
    </rPh>
    <rPh sb="13" eb="14">
      <t>ジョ</t>
    </rPh>
    <rPh sb="14" eb="16">
      <t>タテカ</t>
    </rPh>
    <rPh sb="16" eb="18">
      <t>ジギョウ</t>
    </rPh>
    <phoneticPr fontId="12"/>
  </si>
  <si>
    <t>西山形小学校校舎等改築事業</t>
  </si>
  <si>
    <t>タブレット導入モデル事業</t>
    <phoneticPr fontId="14"/>
  </si>
  <si>
    <t>鳥海月山両所宮所有文化財建造物保存修理事業</t>
  </si>
  <si>
    <t>新</t>
    <rPh sb="0" eb="1">
      <t>シン</t>
    </rPh>
    <phoneticPr fontId="14"/>
  </si>
  <si>
    <t>山形駅東口駅前広場バスシェルター屋根改修事業</t>
    <phoneticPr fontId="14"/>
  </si>
  <si>
    <t>道路側溝重点整備事業</t>
    <phoneticPr fontId="14"/>
  </si>
  <si>
    <t>都市公園トイレ新規整備事業</t>
    <phoneticPr fontId="14"/>
  </si>
  <si>
    <t>みどりの基本計画推進事業</t>
    <phoneticPr fontId="14"/>
  </si>
  <si>
    <t>あかねヶ丘公園再整備事業</t>
    <phoneticPr fontId="14"/>
  </si>
  <si>
    <t>Park-PFI導入事業</t>
    <phoneticPr fontId="14"/>
  </si>
  <si>
    <t>山形市立保育所給食調理業務委託</t>
    <phoneticPr fontId="14"/>
  </si>
  <si>
    <t>就学援助（準要保護）事業</t>
    <phoneticPr fontId="14"/>
  </si>
  <si>
    <t>国際理解教育推進事業</t>
    <phoneticPr fontId="14"/>
  </si>
  <si>
    <t>特定不妊治療費助成事業</t>
    <phoneticPr fontId="14"/>
  </si>
  <si>
    <t>（仮称）やまがたし健康ポイント事業</t>
    <phoneticPr fontId="14"/>
  </si>
  <si>
    <t>千歳コミュニティセンター駐車場拡幅整備事業</t>
    <phoneticPr fontId="14"/>
  </si>
  <si>
    <t>鳥海月山両所宮所有文化財建造物保存修理事業</t>
    <phoneticPr fontId="14"/>
  </si>
  <si>
    <t>重要文化財「鳥居」保存修理事業</t>
    <phoneticPr fontId="14"/>
  </si>
  <si>
    <t>子ども体験学習事業（将棋）</t>
    <phoneticPr fontId="14"/>
  </si>
  <si>
    <t>霞城公民館駐車場増設事業</t>
    <phoneticPr fontId="14"/>
  </si>
  <si>
    <t>（仮称）山形市文化芸術振興ビジョンの策定</t>
    <phoneticPr fontId="14"/>
  </si>
  <si>
    <t>図書館設備等改修事業</t>
    <phoneticPr fontId="14"/>
  </si>
  <si>
    <t>図書館</t>
    <rPh sb="0" eb="3">
      <t>トショカン</t>
    </rPh>
    <phoneticPr fontId="14"/>
  </si>
  <si>
    <t>住宅用省エネ家電製品買換促進事業</t>
    <phoneticPr fontId="14"/>
  </si>
  <si>
    <t>庁舎受動喫煙防止対策事業</t>
    <phoneticPr fontId="14"/>
  </si>
  <si>
    <t>ポリ塩化ビフェニル（ＰＣＢ）廃棄物処理事業</t>
    <phoneticPr fontId="14"/>
  </si>
  <si>
    <t>山形市営北部住宅Ａ・Ｂ・Ｅ棟 受水槽・給水ポンプ改修事業</t>
    <phoneticPr fontId="14"/>
  </si>
  <si>
    <t>山形市営あずま町住宅駐車場整備事業</t>
    <phoneticPr fontId="14"/>
  </si>
  <si>
    <t>住宅セーフティネット事業</t>
    <phoneticPr fontId="14"/>
  </si>
  <si>
    <t>住生活基本計画等の策定</t>
    <phoneticPr fontId="14"/>
  </si>
  <si>
    <t>台南市との交流事業</t>
    <phoneticPr fontId="14"/>
  </si>
  <si>
    <t>総務部</t>
    <rPh sb="0" eb="2">
      <t>ソウム</t>
    </rPh>
    <rPh sb="2" eb="3">
      <t>ブ</t>
    </rPh>
    <phoneticPr fontId="14"/>
  </si>
  <si>
    <t>国際交流センター</t>
    <rPh sb="0" eb="2">
      <t>コクサイ</t>
    </rPh>
    <rPh sb="2" eb="4">
      <t>コウリュウ</t>
    </rPh>
    <phoneticPr fontId="14"/>
  </si>
  <si>
    <t>仙山連携効果検証・評価事業</t>
    <phoneticPr fontId="14"/>
  </si>
  <si>
    <t>都市計画道路旅篭町八日町線代替用地買戻し事業</t>
    <phoneticPr fontId="14"/>
  </si>
  <si>
    <t>ラグビーワールドカップ2019TM事前合宿誘致</t>
    <phoneticPr fontId="14"/>
  </si>
  <si>
    <t>総合スポーツセンター野球場改修事業</t>
    <phoneticPr fontId="14"/>
  </si>
  <si>
    <t>総合スポーツセンター駐車場整備事業</t>
    <phoneticPr fontId="14"/>
  </si>
  <si>
    <t>総合スポーツセンタースケート場設備機器等更新事業</t>
    <phoneticPr fontId="14"/>
  </si>
  <si>
    <t>西山形小学校校舎等改築事業</t>
    <phoneticPr fontId="14"/>
  </si>
  <si>
    <t>小中学校校舎・屋内運動場大規模改造等事業</t>
    <phoneticPr fontId="14"/>
  </si>
  <si>
    <t>ＩＣＴアドバイザー業務</t>
    <phoneticPr fontId="14"/>
  </si>
  <si>
    <t>情報企画課</t>
    <rPh sb="0" eb="2">
      <t>ジョウホウ</t>
    </rPh>
    <rPh sb="2" eb="4">
      <t>キカク</t>
    </rPh>
    <rPh sb="4" eb="5">
      <t>カ</t>
    </rPh>
    <phoneticPr fontId="14"/>
  </si>
  <si>
    <t>（仮称）森林環境譲与税関連事業</t>
    <phoneticPr fontId="14"/>
  </si>
  <si>
    <t>市制施行１３０周年記念式典</t>
    <phoneticPr fontId="14"/>
  </si>
  <si>
    <t>総務課</t>
    <rPh sb="0" eb="3">
      <t>ソウムカ</t>
    </rPh>
    <phoneticPr fontId="14"/>
  </si>
  <si>
    <t>地方卸売市場経営戦略策定事業</t>
    <phoneticPr fontId="14"/>
  </si>
  <si>
    <t>北山形駅バリアフリー化整備補助事業</t>
    <phoneticPr fontId="14"/>
  </si>
  <si>
    <t>福祉文化センター施設整備事業</t>
    <phoneticPr fontId="14"/>
  </si>
  <si>
    <t>福祉文化センター</t>
    <rPh sb="0" eb="2">
      <t>フクシ</t>
    </rPh>
    <rPh sb="2" eb="4">
      <t>ブンカ</t>
    </rPh>
    <phoneticPr fontId="11"/>
  </si>
  <si>
    <t>東北観光復興対策交付金事業</t>
    <phoneticPr fontId="14"/>
  </si>
  <si>
    <t>唐松観音橋修繕</t>
    <phoneticPr fontId="14"/>
  </si>
  <si>
    <t>観光公衆施設整備事業</t>
    <phoneticPr fontId="14"/>
  </si>
  <si>
    <t>東北絆まつり開催・東京ｵﾘﾝﾋﾟｯｸ・ﾊﾟﾗﾘﾝﾋﾟｯｸ派遣等推進事業</t>
    <phoneticPr fontId="14"/>
  </si>
  <si>
    <t>日本遺産関連山寺地区観光施設整備事業</t>
    <phoneticPr fontId="14"/>
  </si>
  <si>
    <t>日本遺産紅花と蔵座敷関連事業</t>
    <phoneticPr fontId="14"/>
  </si>
  <si>
    <t>日本一の観光案内推進事業</t>
    <phoneticPr fontId="14"/>
  </si>
  <si>
    <t>我が事・丸ごと地域づくり推進モデル事業</t>
    <phoneticPr fontId="14"/>
  </si>
  <si>
    <t>トイレのバリアフリー化整備事業</t>
    <phoneticPr fontId="14"/>
  </si>
  <si>
    <t>山形市東京事務所開設事業</t>
    <phoneticPr fontId="14"/>
  </si>
  <si>
    <t>AIによるケアプラン作成モデル事業</t>
    <phoneticPr fontId="14"/>
  </si>
  <si>
    <t>高齢者福祉施設整備事業</t>
    <phoneticPr fontId="14"/>
  </si>
  <si>
    <t>山形市地域支え合いボランティア活動支援事業</t>
    <phoneticPr fontId="14"/>
  </si>
  <si>
    <t>優先調達推進窓口設置事業</t>
    <phoneticPr fontId="14"/>
  </si>
  <si>
    <t>ＳＵＫＳＫ（スクスク）生活普及啓発事業</t>
    <rPh sb="11" eb="13">
      <t>セイカツ</t>
    </rPh>
    <rPh sb="13" eb="15">
      <t>フキュウ</t>
    </rPh>
    <rPh sb="15" eb="17">
      <t>ケイハツ</t>
    </rPh>
    <rPh sb="17" eb="19">
      <t>ジギョウ</t>
    </rPh>
    <phoneticPr fontId="19"/>
  </si>
  <si>
    <t>推定食塩摂取量検査事業</t>
    <rPh sb="9" eb="11">
      <t>ジギョウ</t>
    </rPh>
    <phoneticPr fontId="14"/>
  </si>
  <si>
    <t>ＳＵＫＳＫ（スクスク）生活推進事業</t>
    <phoneticPr fontId="14"/>
  </si>
  <si>
    <t>済生館健康増進事業</t>
    <phoneticPr fontId="14"/>
  </si>
  <si>
    <t>旧双葉小学校利活用推進事業</t>
    <rPh sb="0" eb="1">
      <t>キュウ</t>
    </rPh>
    <rPh sb="1" eb="3">
      <t>フタバ</t>
    </rPh>
    <rPh sb="3" eb="6">
      <t>ショウガッコウ</t>
    </rPh>
    <rPh sb="6" eb="9">
      <t>リカツヨウ</t>
    </rPh>
    <rPh sb="9" eb="11">
      <t>スイシン</t>
    </rPh>
    <rPh sb="11" eb="13">
      <t>ジギョウ</t>
    </rPh>
    <phoneticPr fontId="14"/>
  </si>
  <si>
    <t>新斎場整備検討事業</t>
    <phoneticPr fontId="14"/>
  </si>
  <si>
    <t>猫の不妊・去勢手術費補助金交付事業</t>
    <phoneticPr fontId="14"/>
  </si>
  <si>
    <t>済生館３ヵ年計画推進事業</t>
    <rPh sb="0" eb="2">
      <t>サイセイ</t>
    </rPh>
    <rPh sb="2" eb="3">
      <t>カン</t>
    </rPh>
    <rPh sb="5" eb="6">
      <t>ネン</t>
    </rPh>
    <rPh sb="6" eb="8">
      <t>ケイカク</t>
    </rPh>
    <rPh sb="8" eb="10">
      <t>スイシン</t>
    </rPh>
    <rPh sb="10" eb="12">
      <t>ジギョウ</t>
    </rPh>
    <phoneticPr fontId="14"/>
  </si>
  <si>
    <t>済生館地域医療連携推進事業</t>
    <rPh sb="0" eb="2">
      <t>サイセイ</t>
    </rPh>
    <rPh sb="2" eb="3">
      <t>カン</t>
    </rPh>
    <rPh sb="3" eb="5">
      <t>チイキ</t>
    </rPh>
    <rPh sb="5" eb="7">
      <t>イリョウ</t>
    </rPh>
    <rPh sb="7" eb="9">
      <t>レンケイ</t>
    </rPh>
    <rPh sb="9" eb="11">
      <t>スイシン</t>
    </rPh>
    <rPh sb="11" eb="13">
      <t>ジギョウ</t>
    </rPh>
    <phoneticPr fontId="14"/>
  </si>
  <si>
    <t>障がい児通所支援事業</t>
    <rPh sb="0" eb="1">
      <t>ショウ</t>
    </rPh>
    <rPh sb="3" eb="4">
      <t>ジ</t>
    </rPh>
    <rPh sb="4" eb="6">
      <t>ツウショ</t>
    </rPh>
    <rPh sb="6" eb="8">
      <t>シエン</t>
    </rPh>
    <rPh sb="8" eb="10">
      <t>ジギョウ</t>
    </rPh>
    <phoneticPr fontId="14"/>
  </si>
  <si>
    <t>医療的ケア児受入促進事業</t>
    <rPh sb="0" eb="3">
      <t>イリョウテキ</t>
    </rPh>
    <rPh sb="5" eb="6">
      <t>ジ</t>
    </rPh>
    <rPh sb="6" eb="8">
      <t>ウケイレ</t>
    </rPh>
    <rPh sb="8" eb="10">
      <t>ソクシン</t>
    </rPh>
    <rPh sb="10" eb="12">
      <t>ジギョウ</t>
    </rPh>
    <phoneticPr fontId="14"/>
  </si>
  <si>
    <t>重度心身障がい（児）者医療給付事業</t>
    <rPh sb="15" eb="17">
      <t>ジギョウ</t>
    </rPh>
    <phoneticPr fontId="14"/>
  </si>
  <si>
    <t>市立小・中学校タブレット導入事業</t>
    <rPh sb="12" eb="14">
      <t>ドウニュウ</t>
    </rPh>
    <rPh sb="14" eb="16">
      <t>ジギョウ</t>
    </rPh>
    <phoneticPr fontId="14"/>
  </si>
  <si>
    <t>退職教員の活用等による個に応じた学習支援事業</t>
    <phoneticPr fontId="14"/>
  </si>
  <si>
    <t>国際理解教育推進事業</t>
  </si>
  <si>
    <t>外国語指導助手の増員配置事業</t>
    <rPh sb="0" eb="3">
      <t>ガイコクゴ</t>
    </rPh>
    <rPh sb="3" eb="5">
      <t>シドウ</t>
    </rPh>
    <rPh sb="5" eb="7">
      <t>ジョシュ</t>
    </rPh>
    <rPh sb="8" eb="10">
      <t>ゾウイン</t>
    </rPh>
    <rPh sb="10" eb="12">
      <t>ハイチ</t>
    </rPh>
    <rPh sb="12" eb="14">
      <t>ジギョウ</t>
    </rPh>
    <phoneticPr fontId="14"/>
  </si>
  <si>
    <t>小中学校校舎・屋内運動場大規模改造等事業</t>
    <rPh sb="0" eb="4">
      <t>ショウチュウガッコウ</t>
    </rPh>
    <rPh sb="4" eb="6">
      <t>コウシャ</t>
    </rPh>
    <rPh sb="7" eb="9">
      <t>オクナイ</t>
    </rPh>
    <rPh sb="9" eb="12">
      <t>ウンドウジョウ</t>
    </rPh>
    <rPh sb="12" eb="15">
      <t>ダイキボ</t>
    </rPh>
    <rPh sb="15" eb="18">
      <t>カイゾウトウ</t>
    </rPh>
    <rPh sb="18" eb="20">
      <t>ジギョウ</t>
    </rPh>
    <phoneticPr fontId="13"/>
  </si>
  <si>
    <t>南沼原小学校校舎等改築事業</t>
    <rPh sb="0" eb="1">
      <t>ミナミ</t>
    </rPh>
    <rPh sb="1" eb="2">
      <t>ヌマ</t>
    </rPh>
    <rPh sb="2" eb="3">
      <t>ハラ</t>
    </rPh>
    <rPh sb="3" eb="6">
      <t>ショウガッコウ</t>
    </rPh>
    <rPh sb="6" eb="8">
      <t>コウシャ</t>
    </rPh>
    <rPh sb="8" eb="9">
      <t>トウ</t>
    </rPh>
    <rPh sb="9" eb="11">
      <t>カイチク</t>
    </rPh>
    <rPh sb="11" eb="13">
      <t>ジギョウ</t>
    </rPh>
    <phoneticPr fontId="14"/>
  </si>
  <si>
    <t>商業高等学校校舎等改築事業</t>
  </si>
  <si>
    <t>民間立保育所等施設整備補助事業</t>
    <phoneticPr fontId="14"/>
  </si>
  <si>
    <t>1歳児受入促進支援事業</t>
    <phoneticPr fontId="14"/>
  </si>
  <si>
    <t>一時預かり等事業（病児・病後児保育事業、延長保育事業、障がい児保育事業）</t>
    <rPh sb="0" eb="2">
      <t>イチジ</t>
    </rPh>
    <rPh sb="2" eb="3">
      <t>アズ</t>
    </rPh>
    <rPh sb="5" eb="6">
      <t>トウ</t>
    </rPh>
    <rPh sb="9" eb="10">
      <t>ビョウ</t>
    </rPh>
    <rPh sb="10" eb="11">
      <t>ジ</t>
    </rPh>
    <rPh sb="12" eb="14">
      <t>ビョウゴ</t>
    </rPh>
    <rPh sb="14" eb="15">
      <t>ジ</t>
    </rPh>
    <rPh sb="15" eb="17">
      <t>ホイク</t>
    </rPh>
    <rPh sb="17" eb="19">
      <t>ジギョウ</t>
    </rPh>
    <rPh sb="20" eb="22">
      <t>エンチョウ</t>
    </rPh>
    <rPh sb="22" eb="24">
      <t>ホイク</t>
    </rPh>
    <rPh sb="24" eb="26">
      <t>ジギョウ</t>
    </rPh>
    <rPh sb="27" eb="28">
      <t>ショウ</t>
    </rPh>
    <rPh sb="30" eb="31">
      <t>ジ</t>
    </rPh>
    <rPh sb="31" eb="33">
      <t>ホイク</t>
    </rPh>
    <rPh sb="33" eb="35">
      <t>ジギョウ</t>
    </rPh>
    <phoneticPr fontId="19"/>
  </si>
  <si>
    <t>子ども家庭総合支援拠点設置・運営事業</t>
    <phoneticPr fontId="14"/>
  </si>
  <si>
    <t>やまがたde愛支援事業</t>
    <phoneticPr fontId="14"/>
  </si>
  <si>
    <t>地域福祉計画策定事業</t>
    <rPh sb="0" eb="2">
      <t>チイキ</t>
    </rPh>
    <rPh sb="2" eb="4">
      <t>フクシ</t>
    </rPh>
    <rPh sb="4" eb="6">
      <t>ケイカク</t>
    </rPh>
    <rPh sb="6" eb="8">
      <t>サクテイ</t>
    </rPh>
    <rPh sb="8" eb="10">
      <t>ジギョウ</t>
    </rPh>
    <phoneticPr fontId="14"/>
  </si>
  <si>
    <t>福祉の地域づくり推進費補助事業</t>
    <rPh sb="0" eb="2">
      <t>フクシ</t>
    </rPh>
    <rPh sb="3" eb="5">
      <t>チイキ</t>
    </rPh>
    <rPh sb="8" eb="10">
      <t>スイシン</t>
    </rPh>
    <rPh sb="10" eb="11">
      <t>ヒ</t>
    </rPh>
    <rPh sb="11" eb="13">
      <t>ホジョ</t>
    </rPh>
    <rPh sb="13" eb="15">
      <t>ジギョウ</t>
    </rPh>
    <phoneticPr fontId="15"/>
  </si>
  <si>
    <t>生活支援体制整備事業</t>
    <phoneticPr fontId="14"/>
  </si>
  <si>
    <t>認知症サポーター等養成事業</t>
    <rPh sb="2" eb="3">
      <t>ショウ</t>
    </rPh>
    <phoneticPr fontId="19"/>
  </si>
  <si>
    <t>成年後見制度利用支援事業</t>
  </si>
  <si>
    <t>ＡＩによるケアプラン作成支援モデル事業</t>
    <rPh sb="10" eb="12">
      <t>サクセイ</t>
    </rPh>
    <rPh sb="12" eb="14">
      <t>シエン</t>
    </rPh>
    <rPh sb="17" eb="19">
      <t>ジギョウ</t>
    </rPh>
    <phoneticPr fontId="14"/>
  </si>
  <si>
    <t>高齢者福祉施設整備事業</t>
  </si>
  <si>
    <t>自立支援給付事業</t>
    <phoneticPr fontId="14"/>
  </si>
  <si>
    <t>障がい者相談支援委託事業</t>
    <phoneticPr fontId="14"/>
  </si>
  <si>
    <t>障がい者差別解消推進事業</t>
    <rPh sb="4" eb="6">
      <t>サベツ</t>
    </rPh>
    <phoneticPr fontId="14"/>
  </si>
  <si>
    <t>フィルムコミッション推進事業</t>
  </si>
  <si>
    <t>中心市街地駐車場配置適正化事業</t>
    <rPh sb="0" eb="2">
      <t>チュウシン</t>
    </rPh>
    <rPh sb="2" eb="5">
      <t>シガイチ</t>
    </rPh>
    <rPh sb="5" eb="8">
      <t>チュウシャジョウ</t>
    </rPh>
    <rPh sb="8" eb="10">
      <t>ハイチ</t>
    </rPh>
    <rPh sb="10" eb="13">
      <t>テキセイカ</t>
    </rPh>
    <rPh sb="13" eb="15">
      <t>ジギョウ</t>
    </rPh>
    <phoneticPr fontId="14"/>
  </si>
  <si>
    <t>企業誘致・立地促進事業</t>
    <phoneticPr fontId="14"/>
  </si>
  <si>
    <t>園芸作物生産基盤整備事業</t>
    <phoneticPr fontId="14"/>
  </si>
  <si>
    <t>食育・地産地消推進事業</t>
    <rPh sb="0" eb="2">
      <t>ショクイク</t>
    </rPh>
    <phoneticPr fontId="14"/>
  </si>
  <si>
    <t>有害鳥獣等食害対策事業</t>
    <phoneticPr fontId="14"/>
  </si>
  <si>
    <t>認定農業者経営改善計画支援事業</t>
  </si>
  <si>
    <t>ストックマネジメント事業</t>
  </si>
  <si>
    <t>市産材オリンピックレガシー活用事業</t>
    <rPh sb="0" eb="1">
      <t>シ</t>
    </rPh>
    <rPh sb="1" eb="3">
      <t>サンザイ</t>
    </rPh>
    <rPh sb="13" eb="15">
      <t>カツヨウ</t>
    </rPh>
    <rPh sb="15" eb="17">
      <t>ジギョウ</t>
    </rPh>
    <phoneticPr fontId="14"/>
  </si>
  <si>
    <t>森林経営管理推進事業</t>
    <phoneticPr fontId="13"/>
  </si>
  <si>
    <t>道の駅整備事業</t>
    <phoneticPr fontId="14"/>
  </si>
  <si>
    <t>観光地環境整備事業</t>
    <phoneticPr fontId="14"/>
  </si>
  <si>
    <t>移住者対象給付事業</t>
    <rPh sb="0" eb="3">
      <t>イジュウシャ</t>
    </rPh>
    <rPh sb="3" eb="5">
      <t>タイショウ</t>
    </rPh>
    <rPh sb="5" eb="7">
      <t>キュウフ</t>
    </rPh>
    <rPh sb="7" eb="9">
      <t>ジギョウ</t>
    </rPh>
    <phoneticPr fontId="15"/>
  </si>
  <si>
    <t>山形応援団推進事業</t>
    <rPh sb="0" eb="2">
      <t>ヤマガタ</t>
    </rPh>
    <rPh sb="2" eb="5">
      <t>オウエンダン</t>
    </rPh>
    <rPh sb="5" eb="7">
      <t>スイシン</t>
    </rPh>
    <rPh sb="7" eb="9">
      <t>ジギョウ</t>
    </rPh>
    <phoneticPr fontId="14"/>
  </si>
  <si>
    <t>山寺地区景観形成（無電柱化）事業</t>
  </si>
  <si>
    <t>スマートインターチェンジ整備事業</t>
    <phoneticPr fontId="14"/>
  </si>
  <si>
    <t>パーキングエリア利活用事業</t>
    <phoneticPr fontId="14"/>
  </si>
  <si>
    <t>街路事業</t>
    <phoneticPr fontId="14"/>
  </si>
  <si>
    <t>西部工業団地公園再編事業</t>
  </si>
  <si>
    <t>都市公園Wi-Fi環境整備事業</t>
    <phoneticPr fontId="14"/>
  </si>
  <si>
    <t>空き家等対策推進事業</t>
    <rPh sb="4" eb="6">
      <t>タイサク</t>
    </rPh>
    <rPh sb="6" eb="8">
      <t>スイシン</t>
    </rPh>
    <phoneticPr fontId="19"/>
  </si>
  <si>
    <t>防災ラジオ配備事業</t>
    <rPh sb="5" eb="7">
      <t>ハイビ</t>
    </rPh>
    <phoneticPr fontId="19"/>
  </si>
  <si>
    <t>洪水ハザードマップ普及促進事業</t>
    <rPh sb="0" eb="2">
      <t>コウズイ</t>
    </rPh>
    <rPh sb="9" eb="11">
      <t>フキュウ</t>
    </rPh>
    <rPh sb="11" eb="13">
      <t>ソクシン</t>
    </rPh>
    <rPh sb="13" eb="15">
      <t>ジギョウ</t>
    </rPh>
    <phoneticPr fontId="15"/>
  </si>
  <si>
    <t>河川緊急浚渫事業</t>
    <phoneticPr fontId="14"/>
  </si>
  <si>
    <t>下水道（雨水）整備事業</t>
    <rPh sb="0" eb="2">
      <t>ゲスイ</t>
    </rPh>
    <rPh sb="2" eb="3">
      <t>ドウ</t>
    </rPh>
    <rPh sb="4" eb="6">
      <t>ウスイ</t>
    </rPh>
    <rPh sb="7" eb="9">
      <t>セイビ</t>
    </rPh>
    <rPh sb="9" eb="11">
      <t>ジギョウ</t>
    </rPh>
    <phoneticPr fontId="19"/>
  </si>
  <si>
    <t>消防本部車両等整備事業</t>
    <phoneticPr fontId="14"/>
  </si>
  <si>
    <t>消防団車両等整備事業</t>
  </si>
  <si>
    <t>山形市東消防署蔵王温泉出張所移転・建替事業</t>
    <rPh sb="0" eb="3">
      <t>ヤマガタシ</t>
    </rPh>
    <rPh sb="3" eb="4">
      <t>ヒガシ</t>
    </rPh>
    <rPh sb="4" eb="6">
      <t>ショウボウ</t>
    </rPh>
    <rPh sb="6" eb="7">
      <t>ショ</t>
    </rPh>
    <rPh sb="7" eb="9">
      <t>ザオウ</t>
    </rPh>
    <rPh sb="9" eb="11">
      <t>オンセン</t>
    </rPh>
    <rPh sb="11" eb="13">
      <t>シュッチョウ</t>
    </rPh>
    <rPh sb="13" eb="14">
      <t>ジョ</t>
    </rPh>
    <rPh sb="14" eb="16">
      <t>イテン</t>
    </rPh>
    <rPh sb="17" eb="19">
      <t>タテカ</t>
    </rPh>
    <rPh sb="19" eb="21">
      <t>ジギョウ</t>
    </rPh>
    <phoneticPr fontId="15"/>
  </si>
  <si>
    <t>救急救命士養成事業</t>
    <rPh sb="5" eb="7">
      <t>ヨウセイ</t>
    </rPh>
    <phoneticPr fontId="19"/>
  </si>
  <si>
    <t>応急手当普及啓発推進事業</t>
    <rPh sb="0" eb="2">
      <t>オウキュウ</t>
    </rPh>
    <rPh sb="2" eb="4">
      <t>テアテ</t>
    </rPh>
    <rPh sb="4" eb="6">
      <t>フキュウ</t>
    </rPh>
    <rPh sb="6" eb="8">
      <t>ケイハツ</t>
    </rPh>
    <rPh sb="8" eb="10">
      <t>スイシン</t>
    </rPh>
    <rPh sb="10" eb="12">
      <t>ジギョウ</t>
    </rPh>
    <phoneticPr fontId="13"/>
  </si>
  <si>
    <t>上下水道部災害対策強化事業</t>
  </si>
  <si>
    <t>上下水道広域化推進事業</t>
  </si>
  <si>
    <t>民間活力を活用した小水力発電事業</t>
  </si>
  <si>
    <t>事業系一般廃棄物削減対策事業</t>
    <phoneticPr fontId="14"/>
  </si>
  <si>
    <t>集団資源回収推進事業</t>
  </si>
  <si>
    <t>生ごみ処理機等購入支援事業</t>
    <phoneticPr fontId="19"/>
  </si>
  <si>
    <t>古紙回収支援事業</t>
  </si>
  <si>
    <t>上野最終処分場第二期整備事業</t>
  </si>
  <si>
    <t>鳥獣生活環境被害対策事業</t>
    <rPh sb="0" eb="2">
      <t>チョウジュウ</t>
    </rPh>
    <rPh sb="2" eb="4">
      <t>セイカツ</t>
    </rPh>
    <rPh sb="4" eb="6">
      <t>カンキョウ</t>
    </rPh>
    <rPh sb="6" eb="8">
      <t>ヒガイ</t>
    </rPh>
    <rPh sb="8" eb="10">
      <t>タイサク</t>
    </rPh>
    <rPh sb="10" eb="12">
      <t>ジギョウ</t>
    </rPh>
    <phoneticPr fontId="14"/>
  </si>
  <si>
    <t>連携中枢都市圏推進事業</t>
    <rPh sb="9" eb="11">
      <t>ジギョウ</t>
    </rPh>
    <phoneticPr fontId="14"/>
  </si>
  <si>
    <t>西山形コミュニティセンター建設事業</t>
    <rPh sb="0" eb="1">
      <t>ニシ</t>
    </rPh>
    <rPh sb="1" eb="3">
      <t>ヤマガタ</t>
    </rPh>
    <phoneticPr fontId="14"/>
  </si>
  <si>
    <t>コミュニティ支援事業（集会所整備等支援）</t>
    <rPh sb="14" eb="17">
      <t>セイビトウ</t>
    </rPh>
    <phoneticPr fontId="19"/>
  </si>
  <si>
    <t>町内会等除排雪対策事業</t>
    <rPh sb="0" eb="2">
      <t>チョウナイ</t>
    </rPh>
    <rPh sb="2" eb="4">
      <t>カイトウ</t>
    </rPh>
    <rPh sb="4" eb="5">
      <t>ジョ</t>
    </rPh>
    <rPh sb="5" eb="6">
      <t>ハイ</t>
    </rPh>
    <rPh sb="6" eb="7">
      <t>ユキ</t>
    </rPh>
    <rPh sb="7" eb="9">
      <t>タイサク</t>
    </rPh>
    <rPh sb="9" eb="11">
      <t>ジギョウ</t>
    </rPh>
    <phoneticPr fontId="19"/>
  </si>
  <si>
    <t>公衆街路灯助成事業</t>
    <phoneticPr fontId="14"/>
  </si>
  <si>
    <t>千歳コミュニティセンター駐車場拡幅整備事業</t>
  </si>
  <si>
    <t>男女共同参画推進事業</t>
    <phoneticPr fontId="14"/>
  </si>
  <si>
    <t>１－（１）－①</t>
    <phoneticPr fontId="1"/>
  </si>
  <si>
    <t>２４時間健康・医療相談サービス事業</t>
    <rPh sb="2" eb="4">
      <t>ジカン</t>
    </rPh>
    <rPh sb="4" eb="6">
      <t>ケンコウ</t>
    </rPh>
    <rPh sb="7" eb="9">
      <t>イリョウ</t>
    </rPh>
    <rPh sb="9" eb="11">
      <t>ソウダン</t>
    </rPh>
    <rPh sb="15" eb="17">
      <t>ジギョウ</t>
    </rPh>
    <phoneticPr fontId="14"/>
  </si>
  <si>
    <t>地域型保育事業</t>
    <rPh sb="0" eb="3">
      <t>チイキガタ</t>
    </rPh>
    <phoneticPr fontId="19"/>
  </si>
  <si>
    <t>放課後児童健全育成事業（運営委託及び支援）</t>
    <phoneticPr fontId="14"/>
  </si>
  <si>
    <t>マーケットに対応するための農業戦略本部運営事業</t>
    <rPh sb="6" eb="8">
      <t>タイオウ</t>
    </rPh>
    <rPh sb="17" eb="19">
      <t>ホンブ</t>
    </rPh>
    <rPh sb="19" eb="21">
      <t>ウンエイ</t>
    </rPh>
    <rPh sb="21" eb="23">
      <t>ジギョウ</t>
    </rPh>
    <phoneticPr fontId="19"/>
  </si>
  <si>
    <t>移住・定着促進事業</t>
    <rPh sb="0" eb="2">
      <t>イジュウ</t>
    </rPh>
    <rPh sb="3" eb="5">
      <t>テイチャク</t>
    </rPh>
    <rPh sb="5" eb="7">
      <t>ソクシン</t>
    </rPh>
    <phoneticPr fontId="19"/>
  </si>
  <si>
    <t>あかねケ丘公園再整備事業</t>
    <phoneticPr fontId="14"/>
  </si>
  <si>
    <t>政策提案チャレンジ事業</t>
    <rPh sb="0" eb="2">
      <t>セイサク</t>
    </rPh>
    <rPh sb="2" eb="4">
      <t>テイアン</t>
    </rPh>
    <rPh sb="9" eb="11">
      <t>ジギョウ</t>
    </rPh>
    <phoneticPr fontId="14"/>
  </si>
  <si>
    <t>②</t>
    <phoneticPr fontId="1"/>
  </si>
  <si>
    <t>自立した生活支援の充実</t>
    <phoneticPr fontId="11"/>
  </si>
  <si>
    <t>感染症に強いまちづくり</t>
    <phoneticPr fontId="1"/>
  </si>
  <si>
    <t>感染症に強い社会環境の整備</t>
    <phoneticPr fontId="1"/>
  </si>
  <si>
    <t>感染予防と正しい知識の普及・啓発</t>
    <phoneticPr fontId="1"/>
  </si>
  <si>
    <t>出会い・結婚新生活支援</t>
    <phoneticPr fontId="11"/>
  </si>
  <si>
    <t>文化財保護の充実</t>
    <rPh sb="0" eb="3">
      <t>ブンカザイ</t>
    </rPh>
    <rPh sb="3" eb="5">
      <t>ホゴ</t>
    </rPh>
    <rPh sb="6" eb="8">
      <t>ジュウジツ</t>
    </rPh>
    <phoneticPr fontId="1"/>
  </si>
  <si>
    <t>脱炭素・循環型社会の推進</t>
    <rPh sb="0" eb="1">
      <t>ダツ</t>
    </rPh>
    <phoneticPr fontId="11"/>
  </si>
  <si>
    <t>脱炭素社会の形成に向けた活動の推進</t>
    <rPh sb="0" eb="1">
      <t>ダツ</t>
    </rPh>
    <phoneticPr fontId="11"/>
  </si>
  <si>
    <t>性の多様性に関する理解促進</t>
    <phoneticPr fontId="1"/>
  </si>
  <si>
    <t>E</t>
    <phoneticPr fontId="1"/>
  </si>
  <si>
    <t>アフターコロナにおける地方創生の推進</t>
    <phoneticPr fontId="1"/>
  </si>
  <si>
    <t>スマートシティの推進</t>
    <phoneticPr fontId="1"/>
  </si>
  <si>
    <t>スマートシティの推進に向けた基盤整備</t>
    <phoneticPr fontId="1"/>
  </si>
  <si>
    <t>社会・産業分野における推進</t>
    <phoneticPr fontId="1"/>
  </si>
  <si>
    <t>教育分野における推進</t>
    <phoneticPr fontId="1"/>
  </si>
  <si>
    <t>行政のデジタル化</t>
    <phoneticPr fontId="1"/>
  </si>
  <si>
    <t>基幹システムの標準化</t>
    <phoneticPr fontId="1"/>
  </si>
  <si>
    <t>テレワーク（分散勤務）の推進</t>
    <phoneticPr fontId="1"/>
  </si>
  <si>
    <t>AI等の活用による行政事務の効率化</t>
    <phoneticPr fontId="1"/>
  </si>
  <si>
    <t>ICTを活用した市民サービスの向上</t>
    <phoneticPr fontId="1"/>
  </si>
  <si>
    <t>移住・定着の促進</t>
    <phoneticPr fontId="1"/>
  </si>
  <si>
    <t>多様な働き方による移住・定着の促進</t>
    <phoneticPr fontId="1"/>
  </si>
  <si>
    <t>企業誘致</t>
    <phoneticPr fontId="1"/>
  </si>
  <si>
    <t>多様な働き方や新産業の創出による企業誘致の推進</t>
    <phoneticPr fontId="1"/>
  </si>
  <si>
    <t>起業・創業支援　</t>
    <phoneticPr fontId="1"/>
  </si>
  <si>
    <t>大学等との連携による若者の地元定着</t>
    <phoneticPr fontId="1"/>
  </si>
  <si>
    <t>(1)</t>
    <phoneticPr fontId="1"/>
  </si>
  <si>
    <t>(1)</t>
  </si>
  <si>
    <t>(2)</t>
  </si>
  <si>
    <t>Ａ</t>
  </si>
  <si>
    <t>感染症予防対策事業（福祉施設職員研修）</t>
    <phoneticPr fontId="24"/>
  </si>
  <si>
    <t>(3)</t>
  </si>
  <si>
    <t>(4)</t>
    <phoneticPr fontId="1"/>
  </si>
  <si>
    <t>(4)</t>
  </si>
  <si>
    <t>(5)</t>
    <phoneticPr fontId="1"/>
  </si>
  <si>
    <t>(5)</t>
  </si>
  <si>
    <t>a</t>
  </si>
  <si>
    <t>結婚新生活支援事業</t>
    <phoneticPr fontId="24"/>
  </si>
  <si>
    <t>我が事・丸ごと地域づくり推進事業</t>
    <phoneticPr fontId="14"/>
  </si>
  <si>
    <t>運転免許証自主返納者タクシー券交付事業</t>
    <phoneticPr fontId="24"/>
  </si>
  <si>
    <t>戦略作物作付促進事業</t>
    <phoneticPr fontId="24"/>
  </si>
  <si>
    <t>企業版ふるさと納税推進事業</t>
    <phoneticPr fontId="24"/>
  </si>
  <si>
    <t>四日町山家町線沿線エリア（鈴川地区）居住環境向上事業</t>
    <phoneticPr fontId="24"/>
  </si>
  <si>
    <t>(6)</t>
  </si>
  <si>
    <t>緊急時情報収集伝達手段整備事業</t>
    <rPh sb="5" eb="7">
      <t>シュウシュウ</t>
    </rPh>
    <rPh sb="11" eb="13">
      <t>セイビ</t>
    </rPh>
    <rPh sb="13" eb="15">
      <t>ジギョウ</t>
    </rPh>
    <phoneticPr fontId="19"/>
  </si>
  <si>
    <t>介護現場におけるロボット・ICT活用促進事業</t>
    <phoneticPr fontId="24"/>
  </si>
  <si>
    <t>スマート農業推進事業</t>
    <phoneticPr fontId="24"/>
  </si>
  <si>
    <t>市税のスマートフォン収納導入事業</t>
    <phoneticPr fontId="24"/>
  </si>
  <si>
    <t>健康講座および両親教室のオンライン化推進事業</t>
    <phoneticPr fontId="24"/>
  </si>
  <si>
    <t>オンライン面会事業</t>
    <phoneticPr fontId="24"/>
  </si>
  <si>
    <t>(6)</t>
    <phoneticPr fontId="1"/>
  </si>
  <si>
    <t>(3)</t>
    <phoneticPr fontId="1"/>
  </si>
  <si>
    <t>(2)</t>
    <phoneticPr fontId="1"/>
  </si>
  <si>
    <t>Ｑ１プロジェクト推進事業</t>
    <rPh sb="8" eb="10">
      <t>スイシン</t>
    </rPh>
    <rPh sb="10" eb="12">
      <t>ジギョウ</t>
    </rPh>
    <phoneticPr fontId="13"/>
  </si>
  <si>
    <t>いきいき地域づくり支援事業</t>
    <phoneticPr fontId="14"/>
  </si>
  <si>
    <t>高齢者移動支援サービス検討事業</t>
    <rPh sb="0" eb="3">
      <t>コウレイシャ</t>
    </rPh>
    <rPh sb="3" eb="5">
      <t>イドウ</t>
    </rPh>
    <rPh sb="5" eb="7">
      <t>シエン</t>
    </rPh>
    <rPh sb="11" eb="13">
      <t>ケントウ</t>
    </rPh>
    <rPh sb="13" eb="15">
      <t>ジギョウ</t>
    </rPh>
    <phoneticPr fontId="13"/>
  </si>
  <si>
    <t>災害対策備蓄品整備事業</t>
    <phoneticPr fontId="14"/>
  </si>
  <si>
    <t>スワンヒル地方市との交流事業</t>
    <phoneticPr fontId="14"/>
  </si>
  <si>
    <t>中心市街地歩行者空間創出等事業</t>
    <phoneticPr fontId="24"/>
  </si>
  <si>
    <t>やまがたプロモーション推進事業</t>
    <phoneticPr fontId="14"/>
  </si>
  <si>
    <t>若者定着促進事業</t>
    <rPh sb="0" eb="2">
      <t>ワカモノ</t>
    </rPh>
    <rPh sb="2" eb="4">
      <t>テイチャク</t>
    </rPh>
    <rPh sb="4" eb="6">
      <t>ソクシン</t>
    </rPh>
    <rPh sb="6" eb="8">
      <t>ジギョウ</t>
    </rPh>
    <phoneticPr fontId="14"/>
  </si>
  <si>
    <t>安定雇用促進事業</t>
    <phoneticPr fontId="14"/>
  </si>
  <si>
    <t>介護予防・日常生活支援総合事業</t>
    <phoneticPr fontId="24"/>
  </si>
  <si>
    <t>五堰整備事業</t>
    <phoneticPr fontId="14"/>
  </si>
  <si>
    <t>公衆浴場におけるレジオネラ症感染防止対策の強化事業</t>
    <phoneticPr fontId="24"/>
  </si>
  <si>
    <t>在住外国人支援事業</t>
    <phoneticPr fontId="24"/>
  </si>
  <si>
    <t>在宅医療・介護連携推進事業</t>
    <rPh sb="11" eb="13">
      <t>ジギョウ</t>
    </rPh>
    <phoneticPr fontId="14"/>
  </si>
  <si>
    <t>在宅介護支援住宅改修補助事業</t>
    <phoneticPr fontId="14"/>
  </si>
  <si>
    <t>山形まるごと活用・体験推進事業</t>
    <phoneticPr fontId="14"/>
  </si>
  <si>
    <t>山形国際ドキュメンタリー映画祭開催費補助事業</t>
    <phoneticPr fontId="14"/>
  </si>
  <si>
    <t>市産材利用拡大促進事業</t>
    <phoneticPr fontId="14"/>
  </si>
  <si>
    <t>市民活動活性化事業</t>
    <phoneticPr fontId="14"/>
  </si>
  <si>
    <t>自主防災組織育成事業</t>
    <phoneticPr fontId="14"/>
  </si>
  <si>
    <t>社会全体で子育てする機運醸成事業</t>
    <phoneticPr fontId="14"/>
  </si>
  <si>
    <t>住宅リフォーム総合支援事業</t>
    <phoneticPr fontId="14"/>
  </si>
  <si>
    <t>女性の健康づくり支援事業</t>
    <phoneticPr fontId="14"/>
  </si>
  <si>
    <t>創業支援事業</t>
    <phoneticPr fontId="14"/>
  </si>
  <si>
    <t>畜産物生産振興対策事業</t>
    <phoneticPr fontId="14"/>
  </si>
  <si>
    <t>中心市街地活性化公園整備事業</t>
    <phoneticPr fontId="14"/>
  </si>
  <si>
    <t>中心市街地新規出店者サポート事業</t>
    <phoneticPr fontId="14"/>
  </si>
  <si>
    <t>伝統的工芸産業後継者育成支援事業</t>
    <phoneticPr fontId="14"/>
  </si>
  <si>
    <t>木質バイオマス需要拡大支援事業</t>
    <phoneticPr fontId="14"/>
  </si>
  <si>
    <t>労働力確保・UIJターン就職応援事業</t>
    <phoneticPr fontId="14"/>
  </si>
  <si>
    <t>（仮称）山形北インター産業団地開発事業</t>
    <phoneticPr fontId="19"/>
  </si>
  <si>
    <t>起業家教育事業</t>
    <phoneticPr fontId="14"/>
  </si>
  <si>
    <t>省エネ健康促進住宅補助事業</t>
    <phoneticPr fontId="14"/>
  </si>
  <si>
    <t>妊婦健康診査事業</t>
    <phoneticPr fontId="14"/>
  </si>
  <si>
    <t>事業名</t>
    <rPh sb="0" eb="2">
      <t>ジギョウ</t>
    </rPh>
    <rPh sb="2" eb="3">
      <t>メイ</t>
    </rPh>
    <phoneticPr fontId="14"/>
  </si>
  <si>
    <t>取組方針案</t>
    <rPh sb="0" eb="2">
      <t>トリクミ</t>
    </rPh>
    <rPh sb="2" eb="4">
      <t>ホウシン</t>
    </rPh>
    <rPh sb="4" eb="5">
      <t>アン</t>
    </rPh>
    <phoneticPr fontId="14"/>
  </si>
  <si>
    <t>歳出額</t>
    <rPh sb="0" eb="2">
      <t>サイシュツ</t>
    </rPh>
    <rPh sb="2" eb="3">
      <t>ガク</t>
    </rPh>
    <phoneticPr fontId="24"/>
  </si>
  <si>
    <t>特定財源</t>
    <rPh sb="0" eb="2">
      <t>トクテイ</t>
    </rPh>
    <rPh sb="2" eb="4">
      <t>ザイゲン</t>
    </rPh>
    <phoneticPr fontId="24"/>
  </si>
  <si>
    <t>一般財源</t>
    <rPh sb="0" eb="2">
      <t>イッパン</t>
    </rPh>
    <rPh sb="2" eb="4">
      <t>ザイゲン</t>
    </rPh>
    <phoneticPr fontId="24"/>
  </si>
  <si>
    <t>強化の視点</t>
    <rPh sb="0" eb="2">
      <t>キョウカ</t>
    </rPh>
    <rPh sb="3" eb="5">
      <t>シテン</t>
    </rPh>
    <phoneticPr fontId="24"/>
  </si>
  <si>
    <t>国県支出金</t>
    <rPh sb="0" eb="1">
      <t>クニ</t>
    </rPh>
    <rPh sb="1" eb="2">
      <t>ケン</t>
    </rPh>
    <rPh sb="2" eb="5">
      <t>シシュツキン</t>
    </rPh>
    <phoneticPr fontId="24"/>
  </si>
  <si>
    <t>市債</t>
    <rPh sb="0" eb="2">
      <t>シサイ</t>
    </rPh>
    <phoneticPr fontId="24"/>
  </si>
  <si>
    <t>その他</t>
    <rPh sb="2" eb="3">
      <t>タ</t>
    </rPh>
    <phoneticPr fontId="24"/>
  </si>
  <si>
    <t>D</t>
    <phoneticPr fontId="24"/>
  </si>
  <si>
    <t>A</t>
    <phoneticPr fontId="24"/>
  </si>
  <si>
    <t>K</t>
    <phoneticPr fontId="24"/>
  </si>
  <si>
    <t>Z</t>
    <phoneticPr fontId="24"/>
  </si>
  <si>
    <t>S</t>
    <phoneticPr fontId="24"/>
  </si>
  <si>
    <t>主‐継</t>
    <rPh sb="0" eb="1">
      <t>シュ</t>
    </rPh>
    <rPh sb="2" eb="3">
      <t>ケイ</t>
    </rPh>
    <phoneticPr fontId="24"/>
  </si>
  <si>
    <t>〇</t>
  </si>
  <si>
    <t>○</t>
  </si>
  <si>
    <t>山形市第６次行財政改革プラン推進事業</t>
    <phoneticPr fontId="14"/>
  </si>
  <si>
    <t>主‐拡</t>
    <rPh sb="0" eb="1">
      <t>シュ</t>
    </rPh>
    <rPh sb="2" eb="3">
      <t>カク</t>
    </rPh>
    <phoneticPr fontId="24"/>
  </si>
  <si>
    <t>職員の集団感染リスク低減のためのテレワーク(分散勤務)推進事業</t>
    <phoneticPr fontId="24"/>
  </si>
  <si>
    <t>主‐終</t>
    <rPh sb="0" eb="1">
      <t>シュ</t>
    </rPh>
    <rPh sb="2" eb="3">
      <t>シュウ</t>
    </rPh>
    <phoneticPr fontId="24"/>
  </si>
  <si>
    <t>事業終了予定</t>
    <phoneticPr fontId="24"/>
  </si>
  <si>
    <t>○</t>
    <phoneticPr fontId="24"/>
  </si>
  <si>
    <t>東京オリンピック・パラリンピックレガシー活用事業（ホストタウン草の根交流）</t>
    <phoneticPr fontId="24"/>
  </si>
  <si>
    <t>新</t>
    <rPh sb="0" eb="1">
      <t>シン</t>
    </rPh>
    <phoneticPr fontId="24"/>
  </si>
  <si>
    <t>防災に関する総合啓発事業
［(仮称)山形市防災フェスティバル］</t>
    <phoneticPr fontId="24"/>
  </si>
  <si>
    <t>B</t>
  </si>
  <si>
    <t>感染症対策施設整備改修方針策定事業</t>
    <phoneticPr fontId="24"/>
  </si>
  <si>
    <t>事業終了予定</t>
    <rPh sb="0" eb="2">
      <t>ジギョウ</t>
    </rPh>
    <rPh sb="2" eb="4">
      <t>シュウリョウ</t>
    </rPh>
    <rPh sb="4" eb="6">
      <t>ヨテイ</t>
    </rPh>
    <phoneticPr fontId="24"/>
  </si>
  <si>
    <t>事業終了</t>
    <phoneticPr fontId="24"/>
  </si>
  <si>
    <t>健康増進ウォーキングロード及びサイクリングロード整備事業（旧：健康増進ウォーキングロード及びサイクリングロード整備検討事業）</t>
    <phoneticPr fontId="14"/>
  </si>
  <si>
    <t>映像によるシティブランディング推進事業</t>
    <phoneticPr fontId="24"/>
  </si>
  <si>
    <t>地域活性化起業人交流事業</t>
    <phoneticPr fontId="24"/>
  </si>
  <si>
    <t>山形市地域公共交通計画推進事業
（旧：山形市地域公共交通網形成計画策定推進事業）</t>
    <rPh sb="0" eb="3">
      <t>ヤマガタシ</t>
    </rPh>
    <rPh sb="3" eb="5">
      <t>チイキ</t>
    </rPh>
    <rPh sb="5" eb="7">
      <t>コウキョウ</t>
    </rPh>
    <rPh sb="7" eb="9">
      <t>コウツウ</t>
    </rPh>
    <rPh sb="9" eb="11">
      <t>ケイカク</t>
    </rPh>
    <rPh sb="11" eb="13">
      <t>スイシン</t>
    </rPh>
    <rPh sb="13" eb="15">
      <t>ジギョウ</t>
    </rPh>
    <rPh sb="17" eb="18">
      <t>キュウ</t>
    </rPh>
    <phoneticPr fontId="24"/>
  </si>
  <si>
    <t>公共交通運行事業（コミュニティバス等運行事業）</t>
    <rPh sb="0" eb="2">
      <t>コウキョウ</t>
    </rPh>
    <rPh sb="2" eb="4">
      <t>コウツウ</t>
    </rPh>
    <rPh sb="4" eb="6">
      <t>ウンコウ</t>
    </rPh>
    <rPh sb="6" eb="8">
      <t>ジギョウ</t>
    </rPh>
    <rPh sb="17" eb="18">
      <t>トウ</t>
    </rPh>
    <rPh sb="18" eb="20">
      <t>ウンコウ</t>
    </rPh>
    <rPh sb="20" eb="22">
      <t>ジギョウ</t>
    </rPh>
    <phoneticPr fontId="14"/>
  </si>
  <si>
    <t>公共交通運行事業（生活バス対策事業）</t>
    <rPh sb="0" eb="2">
      <t>コウキョウ</t>
    </rPh>
    <rPh sb="2" eb="4">
      <t>コウツウ</t>
    </rPh>
    <rPh sb="4" eb="6">
      <t>ウンコウ</t>
    </rPh>
    <rPh sb="6" eb="8">
      <t>ジギョウ</t>
    </rPh>
    <rPh sb="9" eb="11">
      <t>セイカツ</t>
    </rPh>
    <rPh sb="13" eb="15">
      <t>タイサク</t>
    </rPh>
    <rPh sb="15" eb="17">
      <t>ジギョウ</t>
    </rPh>
    <phoneticPr fontId="14"/>
  </si>
  <si>
    <t>仙山連携推進事業（仙山交通網整備事業）</t>
    <rPh sb="9" eb="11">
      <t>センザン</t>
    </rPh>
    <rPh sb="11" eb="14">
      <t>コウツウモウ</t>
    </rPh>
    <rPh sb="14" eb="16">
      <t>セイビ</t>
    </rPh>
    <rPh sb="16" eb="18">
      <t>ジギョウ</t>
    </rPh>
    <phoneticPr fontId="14"/>
  </si>
  <si>
    <t>仙山連携推進事業（仙山生活圏交流促進事業）</t>
    <rPh sb="9" eb="11">
      <t>センザン</t>
    </rPh>
    <rPh sb="11" eb="14">
      <t>セイカツケン</t>
    </rPh>
    <rPh sb="14" eb="16">
      <t>コウリュウ</t>
    </rPh>
    <rPh sb="16" eb="18">
      <t>ソクシン</t>
    </rPh>
    <rPh sb="18" eb="20">
      <t>ジギョウ</t>
    </rPh>
    <phoneticPr fontId="14"/>
  </si>
  <si>
    <t>文化創造都市推進事業</t>
    <phoneticPr fontId="24"/>
  </si>
  <si>
    <t>文化創造都市推進事業（デジタルライブラリー事業）</t>
    <phoneticPr fontId="24"/>
  </si>
  <si>
    <t>市民会館整備事業</t>
    <phoneticPr fontId="14"/>
  </si>
  <si>
    <t>山形市指定文化財現況調査事業</t>
    <phoneticPr fontId="24"/>
  </si>
  <si>
    <t>重要文化財「鳥居」保存修理事業</t>
    <phoneticPr fontId="24"/>
  </si>
  <si>
    <t>文化創造都市推進事業（まちなか回遊型音楽会による中心市街地活性化）</t>
    <phoneticPr fontId="24"/>
  </si>
  <si>
    <t>山形市文化財保存活用地域計画策定事業</t>
    <phoneticPr fontId="24"/>
  </si>
  <si>
    <t>（仮称）山形市文化創造都市推進条例及び基本計画推進事業</t>
    <phoneticPr fontId="24"/>
  </si>
  <si>
    <t>文化施設におけるWi-Fi通信環境整備事業</t>
    <rPh sb="0" eb="2">
      <t>ブンカ</t>
    </rPh>
    <rPh sb="2" eb="4">
      <t>シセツ</t>
    </rPh>
    <phoneticPr fontId="24"/>
  </si>
  <si>
    <t>山寺芭蕉記念館及び最上義光歴史館の展示資料及び収蔵資料の燻蒸事業</t>
    <rPh sb="0" eb="2">
      <t>ヤマデラ</t>
    </rPh>
    <rPh sb="2" eb="4">
      <t>バショウ</t>
    </rPh>
    <rPh sb="4" eb="6">
      <t>キネン</t>
    </rPh>
    <rPh sb="6" eb="7">
      <t>カン</t>
    </rPh>
    <rPh sb="7" eb="8">
      <t>オヨ</t>
    </rPh>
    <phoneticPr fontId="24"/>
  </si>
  <si>
    <t>性の多様性に関する理解促進と実態把握
（旧：性の多様性に関する理解促進事業）</t>
    <rPh sb="0" eb="1">
      <t>セイ</t>
    </rPh>
    <rPh sb="2" eb="5">
      <t>タヨウセイ</t>
    </rPh>
    <rPh sb="6" eb="7">
      <t>カン</t>
    </rPh>
    <rPh sb="9" eb="11">
      <t>リカイ</t>
    </rPh>
    <rPh sb="11" eb="13">
      <t>ソクシン</t>
    </rPh>
    <rPh sb="14" eb="16">
      <t>ジッタイ</t>
    </rPh>
    <rPh sb="16" eb="18">
      <t>ハアク</t>
    </rPh>
    <rPh sb="20" eb="21">
      <t>キュウ</t>
    </rPh>
    <phoneticPr fontId="14"/>
  </si>
  <si>
    <t>官民連携による女性人材育成事業</t>
    <rPh sb="0" eb="2">
      <t>カンミン</t>
    </rPh>
    <rPh sb="2" eb="4">
      <t>レンケイ</t>
    </rPh>
    <rPh sb="7" eb="9">
      <t>ジョセイ</t>
    </rPh>
    <rPh sb="9" eb="11">
      <t>ジンザイ</t>
    </rPh>
    <rPh sb="11" eb="13">
      <t>イクセイ</t>
    </rPh>
    <rPh sb="13" eb="15">
      <t>ジギョウ</t>
    </rPh>
    <phoneticPr fontId="24"/>
  </si>
  <si>
    <t>スマートシティ推進事業
（旧：スマートシティ調査検証事業）</t>
    <rPh sb="7" eb="9">
      <t>スイシン</t>
    </rPh>
    <rPh sb="9" eb="11">
      <t>ジギョウ</t>
    </rPh>
    <rPh sb="13" eb="14">
      <t>キュウ</t>
    </rPh>
    <phoneticPr fontId="24"/>
  </si>
  <si>
    <t>RPAツール導入による作業効率化等支援事業</t>
    <phoneticPr fontId="24"/>
  </si>
  <si>
    <t>生涯スポーツ・競技スポーツ推進事業</t>
  </si>
  <si>
    <t>山形市民スポーツフェスタ開催事業</t>
    <phoneticPr fontId="24"/>
  </si>
  <si>
    <t>スポーツ環境整備事業</t>
    <phoneticPr fontId="24"/>
  </si>
  <si>
    <t>総合スポーツセンター改修整備事業
（長寿命化改修）</t>
    <phoneticPr fontId="24"/>
  </si>
  <si>
    <t>あかねケ丘陸上競技場管理運営事業</t>
    <phoneticPr fontId="24"/>
  </si>
  <si>
    <t>東京オリンピック・パラリンピックレガシー活用事業（ホストタウンスポーツ交流）</t>
    <rPh sb="0" eb="2">
      <t>トウキョウ</t>
    </rPh>
    <rPh sb="20" eb="22">
      <t>カツヨウ</t>
    </rPh>
    <rPh sb="22" eb="24">
      <t>ジギョウ</t>
    </rPh>
    <rPh sb="35" eb="37">
      <t>コウリュウ</t>
    </rPh>
    <phoneticPr fontId="14"/>
  </si>
  <si>
    <t>サッカースタジアム整備検討事業</t>
    <phoneticPr fontId="24"/>
  </si>
  <si>
    <t>山形まるごとマラソン大会開催事業</t>
    <phoneticPr fontId="24"/>
  </si>
  <si>
    <t>女子スキージャンプワールドカップ蔵王大会開催事業</t>
    <phoneticPr fontId="24"/>
  </si>
  <si>
    <t>プロスポーツ連携支援事業</t>
    <phoneticPr fontId="24"/>
  </si>
  <si>
    <t>（仮称）西部工業団地公園スポーツ施設整備検討事業</t>
    <phoneticPr fontId="24"/>
  </si>
  <si>
    <t>サマージャンプ大会開催事業</t>
    <phoneticPr fontId="24"/>
  </si>
  <si>
    <t>蔵王ジャンプ台スロープカー更新拡充事業</t>
    <phoneticPr fontId="24"/>
  </si>
  <si>
    <t>国民スポーツ大会冬季スキー大会開催事業</t>
    <phoneticPr fontId="24"/>
  </si>
  <si>
    <t>全国高等学校総合体育大会スキー大会開催事業</t>
    <phoneticPr fontId="24"/>
  </si>
  <si>
    <t>総合スポーツセンター受動喫煙防止対策事業</t>
    <rPh sb="0" eb="2">
      <t>ソウゴウ</t>
    </rPh>
    <rPh sb="10" eb="12">
      <t>ジュドウ</t>
    </rPh>
    <rPh sb="12" eb="14">
      <t>キツエン</t>
    </rPh>
    <rPh sb="14" eb="16">
      <t>ボウシ</t>
    </rPh>
    <rPh sb="16" eb="18">
      <t>タイサク</t>
    </rPh>
    <rPh sb="18" eb="20">
      <t>ジギョウ</t>
    </rPh>
    <phoneticPr fontId="24"/>
  </si>
  <si>
    <t>総合スポーツセンター駐車場整備事業（第5駐車場舗装等整備工事）</t>
    <phoneticPr fontId="24"/>
  </si>
  <si>
    <t>拡</t>
    <rPh sb="0" eb="1">
      <t>カク</t>
    </rPh>
    <phoneticPr fontId="24"/>
  </si>
  <si>
    <t>スポーツ推進計画策定事業</t>
  </si>
  <si>
    <t>継</t>
    <rPh sb="0" eb="1">
      <t>ツギ</t>
    </rPh>
    <phoneticPr fontId="24"/>
  </si>
  <si>
    <t>総合スポーツセンタースケート場設備機器等改修事業（長寿命化改修）</t>
    <phoneticPr fontId="24"/>
  </si>
  <si>
    <t>マイナンバーカード普及促進事業</t>
    <phoneticPr fontId="24"/>
  </si>
  <si>
    <t>山形市犯罪被害者等支援事業</t>
    <phoneticPr fontId="24"/>
  </si>
  <si>
    <t>斎場エレベータ―設備改修事業</t>
    <phoneticPr fontId="24"/>
  </si>
  <si>
    <t>新型コロナウイルス感染症に係るこころの健康相談事業</t>
    <phoneticPr fontId="24"/>
  </si>
  <si>
    <t>感染症予防に係る正しい知識の普及・啓発事業</t>
    <phoneticPr fontId="14"/>
  </si>
  <si>
    <t>新型コロナウイルス感染症に係る消毒費支援補助金交付事業</t>
    <phoneticPr fontId="13"/>
  </si>
  <si>
    <t>高齢者肺炎球菌予防接種事業</t>
    <phoneticPr fontId="13"/>
  </si>
  <si>
    <t>高齢者インフルエンザ予防接種事業</t>
    <phoneticPr fontId="14"/>
  </si>
  <si>
    <t>歯と口腔の健康づくり推進事業（唾液検査による歯周病検診）</t>
    <phoneticPr fontId="14"/>
  </si>
  <si>
    <t>胃がんリスク層別化検査事業（ＡＢＣ分類）</t>
    <phoneticPr fontId="14"/>
  </si>
  <si>
    <t>胃がん検診（内視鏡検査）事業</t>
    <phoneticPr fontId="14"/>
  </si>
  <si>
    <t>肝炎ウイルス検診事業</t>
    <phoneticPr fontId="24"/>
  </si>
  <si>
    <t>がん検診推進事業</t>
    <phoneticPr fontId="24"/>
  </si>
  <si>
    <t>重粒子線がん治療費助成事業</t>
    <phoneticPr fontId="24"/>
  </si>
  <si>
    <t>助成制度の周知に努めること</t>
    <rPh sb="0" eb="2">
      <t>ジョセイ</t>
    </rPh>
    <rPh sb="2" eb="4">
      <t>セイド</t>
    </rPh>
    <rPh sb="5" eb="7">
      <t>シュウチ</t>
    </rPh>
    <rPh sb="8" eb="9">
      <t>ツト</t>
    </rPh>
    <phoneticPr fontId="24"/>
  </si>
  <si>
    <t>がん患者医療用ウイッグ・乳房補整具購入助成事業</t>
    <phoneticPr fontId="24"/>
  </si>
  <si>
    <t>育児支援サービス事業</t>
    <phoneticPr fontId="19"/>
  </si>
  <si>
    <t>妊婦への新型コロナウイルス感染症検査事業</t>
    <phoneticPr fontId="24"/>
  </si>
  <si>
    <t>小児慢性特定疾病医療支援事業</t>
    <phoneticPr fontId="14"/>
  </si>
  <si>
    <t>未熟児養育医療給付事業</t>
    <phoneticPr fontId="14"/>
  </si>
  <si>
    <t>結核児童療育給付事業</t>
    <phoneticPr fontId="24"/>
  </si>
  <si>
    <t>妊婦歯科健康診査事業</t>
    <phoneticPr fontId="24"/>
  </si>
  <si>
    <t>△</t>
  </si>
  <si>
    <t>制度の詳細を確認すること</t>
    <rPh sb="0" eb="2">
      <t>セイド</t>
    </rPh>
    <rPh sb="3" eb="5">
      <t>ショウサイ</t>
    </rPh>
    <rPh sb="6" eb="8">
      <t>カクニン</t>
    </rPh>
    <phoneticPr fontId="24"/>
  </si>
  <si>
    <t>産後ケア事業</t>
    <phoneticPr fontId="24"/>
  </si>
  <si>
    <t>育児支援家庭訪問事業</t>
    <phoneticPr fontId="24"/>
  </si>
  <si>
    <t>民生委員児童委員の関わりについて検討すること</t>
    <rPh sb="0" eb="2">
      <t>ミンセイ</t>
    </rPh>
    <rPh sb="2" eb="4">
      <t>イイン</t>
    </rPh>
    <rPh sb="4" eb="6">
      <t>ジドウ</t>
    </rPh>
    <rPh sb="6" eb="8">
      <t>イイン</t>
    </rPh>
    <rPh sb="9" eb="10">
      <t>カカ</t>
    </rPh>
    <rPh sb="16" eb="18">
      <t>ケントウ</t>
    </rPh>
    <phoneticPr fontId="24"/>
  </si>
  <si>
    <t>母子保健相談支援事業</t>
    <phoneticPr fontId="24"/>
  </si>
  <si>
    <t>新</t>
  </si>
  <si>
    <t>不育症検査費用助成事業</t>
    <rPh sb="1" eb="2">
      <t>イク</t>
    </rPh>
    <phoneticPr fontId="24"/>
  </si>
  <si>
    <t>乳幼児の健康診査事業
(３歳児健康診査眼科屈折検査事業)</t>
    <phoneticPr fontId="24"/>
  </si>
  <si>
    <t>食肉衛生周知事業</t>
    <phoneticPr fontId="24"/>
  </si>
  <si>
    <t>「脱炭素社会（ゼロカーボン）」実現推進事業（旧山形まるごとCOOLCHOICE事業）</t>
    <rPh sb="1" eb="2">
      <t>ダツ</t>
    </rPh>
    <rPh sb="2" eb="4">
      <t>タンソ</t>
    </rPh>
    <rPh sb="4" eb="6">
      <t>シャカイ</t>
    </rPh>
    <rPh sb="15" eb="17">
      <t>ジツゲン</t>
    </rPh>
    <rPh sb="17" eb="19">
      <t>スイシン</t>
    </rPh>
    <rPh sb="19" eb="21">
      <t>ジギョウ</t>
    </rPh>
    <phoneticPr fontId="14"/>
  </si>
  <si>
    <t>再生可能エネルギー導入・活用促進事業</t>
    <phoneticPr fontId="24"/>
  </si>
  <si>
    <t>太陽光発電・地中熱利用空調設備導入補助事業</t>
    <phoneticPr fontId="24"/>
  </si>
  <si>
    <t>拡</t>
    <rPh sb="0" eb="1">
      <t>ヒロム</t>
    </rPh>
    <phoneticPr fontId="24"/>
  </si>
  <si>
    <t>山形市地球温暖化対策実行計画（区域施策編）改定事業</t>
    <phoneticPr fontId="24"/>
  </si>
  <si>
    <t>ごみ減量・もったいないねット山形活動活性化事業</t>
  </si>
  <si>
    <t>山形市一般廃棄物処理基本計画策定事業</t>
    <phoneticPr fontId="24"/>
  </si>
  <si>
    <t>立谷川リサイクルセンターごみピット防災設備更新事業（長寿命化改修）</t>
    <phoneticPr fontId="24"/>
  </si>
  <si>
    <t>北山形駅西口公衆トイレ（バリアフリートイレ）整備事業</t>
  </si>
  <si>
    <t>PCB廃棄物の処理事業</t>
    <phoneticPr fontId="24"/>
  </si>
  <si>
    <t>ひきこもり生活者支援事業</t>
    <rPh sb="7" eb="8">
      <t>シャ</t>
    </rPh>
    <phoneticPr fontId="24"/>
  </si>
  <si>
    <t>主‐新</t>
    <rPh sb="0" eb="1">
      <t>シュ</t>
    </rPh>
    <rPh sb="2" eb="3">
      <t>シン</t>
    </rPh>
    <phoneticPr fontId="24"/>
  </si>
  <si>
    <t>就労支援ワンストップ窓口設置事業</t>
    <phoneticPr fontId="24"/>
  </si>
  <si>
    <t>子どもの学習・生活支援事業</t>
    <phoneticPr fontId="24"/>
  </si>
  <si>
    <t>福祉まるごと支援事業（仮）</t>
  </si>
  <si>
    <t>内容を精査すること</t>
    <rPh sb="0" eb="2">
      <t>ナイヨウ</t>
    </rPh>
    <rPh sb="3" eb="5">
      <t>セイサ</t>
    </rPh>
    <phoneticPr fontId="24"/>
  </si>
  <si>
    <t>山形市民生委員児童委員に要する経費</t>
  </si>
  <si>
    <t>活動日数の縮減について検討すること</t>
    <rPh sb="0" eb="2">
      <t>カツドウ</t>
    </rPh>
    <rPh sb="2" eb="4">
      <t>ニッスウ</t>
    </rPh>
    <rPh sb="5" eb="7">
      <t>シュクゲン</t>
    </rPh>
    <rPh sb="11" eb="13">
      <t>ケントウ</t>
    </rPh>
    <phoneticPr fontId="24"/>
  </si>
  <si>
    <t>地域包括支援センター運営事業</t>
    <phoneticPr fontId="24"/>
  </si>
  <si>
    <t>高齢者外出支援事業</t>
    <phoneticPr fontId="24"/>
  </si>
  <si>
    <t>高齢者の生きがいづくり支援事業</t>
    <phoneticPr fontId="14"/>
  </si>
  <si>
    <t>小規模法人のネットワーク化による協働推進事業</t>
    <phoneticPr fontId="24"/>
  </si>
  <si>
    <t>高齢者保健福祉計画策定事業</t>
    <phoneticPr fontId="24"/>
  </si>
  <si>
    <t>自立支援医療事業</t>
    <phoneticPr fontId="24"/>
  </si>
  <si>
    <t>特別障がい者手当等給付事業</t>
    <phoneticPr fontId="11"/>
  </si>
  <si>
    <t>地域生活支援事業</t>
    <phoneticPr fontId="24"/>
  </si>
  <si>
    <t>意思疎通支援事業【タブレット使用による遠隔手話通訳】</t>
    <phoneticPr fontId="14"/>
  </si>
  <si>
    <t>社会福祉施設等施設整備事業</t>
    <phoneticPr fontId="11"/>
  </si>
  <si>
    <t>障がい者地域生活支援拠点等整備事業</t>
    <phoneticPr fontId="24"/>
  </si>
  <si>
    <t>福祉文化センター施設整備事業（本館屋根改修工事）　（長寿命化改修）</t>
    <rPh sb="26" eb="30">
      <t>チョウジュミョウカ</t>
    </rPh>
    <rPh sb="30" eb="32">
      <t>カイシュウ</t>
    </rPh>
    <phoneticPr fontId="24"/>
  </si>
  <si>
    <t>児童遊園への健康器具等設置事業</t>
    <phoneticPr fontId="24"/>
  </si>
  <si>
    <t>市立保育所整備事業</t>
    <phoneticPr fontId="14"/>
  </si>
  <si>
    <t>解体費及び用地取得手法について精査すること</t>
    <phoneticPr fontId="24"/>
  </si>
  <si>
    <t>保育所等発達相談支援事業</t>
    <phoneticPr fontId="19"/>
  </si>
  <si>
    <t>市南部への児童遊戯施設整備事業</t>
    <phoneticPr fontId="14"/>
  </si>
  <si>
    <t>子育て支援施設（あ～べ）運営補助事業</t>
  </si>
  <si>
    <t>子育てサロン運営支援事業</t>
    <phoneticPr fontId="14"/>
  </si>
  <si>
    <t>市立保育所医療的ケア児受入事業</t>
    <rPh sb="0" eb="2">
      <t>シリツ</t>
    </rPh>
    <rPh sb="2" eb="5">
      <t>ホイクショ</t>
    </rPh>
    <rPh sb="5" eb="8">
      <t>イリョウテキ</t>
    </rPh>
    <rPh sb="10" eb="11">
      <t>ジ</t>
    </rPh>
    <rPh sb="11" eb="13">
      <t>ウケイレ</t>
    </rPh>
    <rPh sb="13" eb="15">
      <t>ジギョウ</t>
    </rPh>
    <phoneticPr fontId="24"/>
  </si>
  <si>
    <t>子育て支援ネットワーク事業（子育て支援センター運営支援）</t>
    <phoneticPr fontId="14"/>
  </si>
  <si>
    <t>放課後児童健全育成事業（施設整備）</t>
    <phoneticPr fontId="19"/>
  </si>
  <si>
    <t>幼児教育・保育の無償化事業</t>
    <phoneticPr fontId="24"/>
  </si>
  <si>
    <t>山形県保育料負担軽減事業</t>
    <phoneticPr fontId="24"/>
  </si>
  <si>
    <t>認可外保育施設利用者負担軽減補助事業</t>
    <phoneticPr fontId="24"/>
  </si>
  <si>
    <t>こども医療給付事業</t>
    <phoneticPr fontId="14"/>
  </si>
  <si>
    <t>親子健やか医療給付事業</t>
    <phoneticPr fontId="14"/>
  </si>
  <si>
    <t>子どもの居場所づくり支援事業</t>
  </si>
  <si>
    <t>ひとり親家庭応援事業</t>
  </si>
  <si>
    <t>生涯現役促進地域連携事業</t>
  </si>
  <si>
    <t>企業立地促進事業費助成金交付事業</t>
    <phoneticPr fontId="14"/>
  </si>
  <si>
    <t>本社機能を移転する企業に対する税制優遇</t>
    <phoneticPr fontId="19"/>
  </si>
  <si>
    <t>山形市売上増進支援センター(Y-ｂiz)運営事業</t>
    <phoneticPr fontId="19"/>
  </si>
  <si>
    <t>地域経済牽引事業者施設整備補助金交付事業</t>
    <phoneticPr fontId="14"/>
  </si>
  <si>
    <t>チャレンジ企業応援事業</t>
    <phoneticPr fontId="11"/>
  </si>
  <si>
    <t>ビジネスマッチングサポート事業</t>
    <phoneticPr fontId="14"/>
  </si>
  <si>
    <t>中小企業金融対策事業</t>
    <phoneticPr fontId="24"/>
  </si>
  <si>
    <t>台南市との経済交流事業</t>
    <phoneticPr fontId="14"/>
  </si>
  <si>
    <t>定住者向け奨学金返還支援事業</t>
    <phoneticPr fontId="14"/>
  </si>
  <si>
    <t>令和８年度以降の積立てについては別途検討すること</t>
    <rPh sb="0" eb="2">
      <t>レイワ</t>
    </rPh>
    <rPh sb="3" eb="4">
      <t>ネン</t>
    </rPh>
    <rPh sb="4" eb="5">
      <t>ド</t>
    </rPh>
    <rPh sb="5" eb="7">
      <t>イコウ</t>
    </rPh>
    <rPh sb="8" eb="10">
      <t>ツミタ</t>
    </rPh>
    <rPh sb="16" eb="18">
      <t>ベット</t>
    </rPh>
    <rPh sb="18" eb="20">
      <t>ケントウ</t>
    </rPh>
    <phoneticPr fontId="24"/>
  </si>
  <si>
    <t>山形テルサ整備事業（中央監視装置更新・スライディングウォール修繕工事・ホール音響設備更新工事）（長寿命化改修）</t>
    <rPh sb="0" eb="2">
      <t>ヤマガタ</t>
    </rPh>
    <rPh sb="5" eb="7">
      <t>セイビ</t>
    </rPh>
    <rPh sb="7" eb="9">
      <t>ジギョウ</t>
    </rPh>
    <rPh sb="10" eb="12">
      <t>チュウオウ</t>
    </rPh>
    <rPh sb="12" eb="14">
      <t>カンシ</t>
    </rPh>
    <rPh sb="14" eb="16">
      <t>ソウチ</t>
    </rPh>
    <rPh sb="16" eb="18">
      <t>コウシン</t>
    </rPh>
    <rPh sb="30" eb="32">
      <t>シュウゼン</t>
    </rPh>
    <rPh sb="32" eb="34">
      <t>コウジ</t>
    </rPh>
    <rPh sb="38" eb="40">
      <t>オンキョウ</t>
    </rPh>
    <rPh sb="40" eb="42">
      <t>セツビ</t>
    </rPh>
    <rPh sb="42" eb="44">
      <t>コウシン</t>
    </rPh>
    <rPh sb="44" eb="46">
      <t>コウジ</t>
    </rPh>
    <phoneticPr fontId="24"/>
  </si>
  <si>
    <t>新・生活様式定着支援事業</t>
    <phoneticPr fontId="14"/>
  </si>
  <si>
    <t>新・生活様式対応コロナ対策宣言店ＰＲ事業</t>
    <phoneticPr fontId="19"/>
  </si>
  <si>
    <t>宅配サービス等実施事業者広報事業</t>
    <phoneticPr fontId="13"/>
  </si>
  <si>
    <t>中心市街地活性化基本計画推進事業</t>
  </si>
  <si>
    <t>山形まるごと館紅の蔵運営事業</t>
    <phoneticPr fontId="24"/>
  </si>
  <si>
    <t>山形市中心市街地活性化戦略推進事業</t>
    <phoneticPr fontId="14"/>
  </si>
  <si>
    <t>七日町賑わい創出拠点整備事業</t>
    <phoneticPr fontId="14"/>
  </si>
  <si>
    <t>中心市街地賑わいイベントパワーアップ事業</t>
    <phoneticPr fontId="19"/>
  </si>
  <si>
    <t>中心商店街活性化推進事業</t>
    <phoneticPr fontId="24"/>
  </si>
  <si>
    <t>山形市商店街近代化推進事業</t>
    <rPh sb="0" eb="3">
      <t>ヤマガタシ</t>
    </rPh>
    <rPh sb="3" eb="6">
      <t>ショウテンガイ</t>
    </rPh>
    <rPh sb="6" eb="9">
      <t>キンダイカ</t>
    </rPh>
    <rPh sb="9" eb="11">
      <t>スイシン</t>
    </rPh>
    <rPh sb="11" eb="13">
      <t>ジギョウ</t>
    </rPh>
    <phoneticPr fontId="24"/>
  </si>
  <si>
    <t>ふるさと納税推進事業</t>
    <phoneticPr fontId="13"/>
  </si>
  <si>
    <t>山形まるごと推進事業</t>
    <phoneticPr fontId="24"/>
  </si>
  <si>
    <t>山形の観光と物産展実行委員会支援事業</t>
    <phoneticPr fontId="24"/>
  </si>
  <si>
    <t>台南市における山形ブランド発信事業</t>
    <phoneticPr fontId="24"/>
  </si>
  <si>
    <t>山形ブランドメンバーズ事業</t>
    <phoneticPr fontId="24"/>
  </si>
  <si>
    <t>感染症に強いイベント環境整備事業</t>
    <phoneticPr fontId="14"/>
  </si>
  <si>
    <t>（仮称）山形連携中枢都市圏観光地域づくり推進事業
（旧：山形・上山・天童三市連携・ＤＭＯ構築による観光客誘客事業）</t>
    <rPh sb="4" eb="6">
      <t>ヤマガタ</t>
    </rPh>
    <rPh sb="6" eb="8">
      <t>レンケイ</t>
    </rPh>
    <rPh sb="8" eb="10">
      <t>チュウスウ</t>
    </rPh>
    <rPh sb="10" eb="12">
      <t>トシ</t>
    </rPh>
    <rPh sb="12" eb="13">
      <t>ケン</t>
    </rPh>
    <rPh sb="13" eb="15">
      <t>カンコウ</t>
    </rPh>
    <rPh sb="15" eb="17">
      <t>チイキ</t>
    </rPh>
    <rPh sb="20" eb="22">
      <t>スイシン</t>
    </rPh>
    <rPh sb="22" eb="24">
      <t>ジギョウ</t>
    </rPh>
    <rPh sb="26" eb="27">
      <t>キュウ</t>
    </rPh>
    <phoneticPr fontId="14"/>
  </si>
  <si>
    <t>コンベンション誘致推進事業</t>
    <phoneticPr fontId="24"/>
  </si>
  <si>
    <t>山形・仙台・福島三市による広域観光開拓事業</t>
    <phoneticPr fontId="24"/>
  </si>
  <si>
    <t>山形まるごと市開催支援事業</t>
    <phoneticPr fontId="24"/>
  </si>
  <si>
    <t>第６回「山の日」全国大会を活かした山岳観光振興事業</t>
    <phoneticPr fontId="19"/>
  </si>
  <si>
    <t>仙山連携による台南プロモーション事業</t>
    <phoneticPr fontId="24"/>
  </si>
  <si>
    <t>若者観光サポート事業</t>
    <rPh sb="0" eb="2">
      <t>ワカモノ</t>
    </rPh>
    <rPh sb="2" eb="4">
      <t>カンコウ</t>
    </rPh>
    <rPh sb="8" eb="10">
      <t>ジギョウ</t>
    </rPh>
    <phoneticPr fontId="24"/>
  </si>
  <si>
    <t>東北六市連携観光プロモーション推進事業</t>
    <rPh sb="4" eb="6">
      <t>レンケイ</t>
    </rPh>
    <rPh sb="6" eb="8">
      <t>カンコウ</t>
    </rPh>
    <rPh sb="15" eb="17">
      <t>スイシン</t>
    </rPh>
    <rPh sb="17" eb="19">
      <t>ジギョウ</t>
    </rPh>
    <phoneticPr fontId="24"/>
  </si>
  <si>
    <t>山形花笠まつり人力山車制作事業</t>
    <rPh sb="0" eb="2">
      <t>ヤマガタ</t>
    </rPh>
    <rPh sb="2" eb="4">
      <t>ハナガサ</t>
    </rPh>
    <rPh sb="7" eb="9">
      <t>ジンリキ</t>
    </rPh>
    <rPh sb="9" eb="11">
      <t>ダシ</t>
    </rPh>
    <rPh sb="11" eb="13">
      <t>セイサク</t>
    </rPh>
    <rPh sb="13" eb="15">
      <t>ジギョウ</t>
    </rPh>
    <phoneticPr fontId="24"/>
  </si>
  <si>
    <t>東北絆まつり花笠派遣事業</t>
    <rPh sb="6" eb="8">
      <t>ハナガサ</t>
    </rPh>
    <rPh sb="8" eb="10">
      <t>ハケン</t>
    </rPh>
    <rPh sb="10" eb="12">
      <t>ジギョウ</t>
    </rPh>
    <phoneticPr fontId="14"/>
  </si>
  <si>
    <t>日本三大樹氷ブランド化誘客推進事業</t>
    <phoneticPr fontId="24"/>
  </si>
  <si>
    <t>小規模農家支援事業</t>
    <phoneticPr fontId="14"/>
  </si>
  <si>
    <t>〇</t>
    <phoneticPr fontId="24"/>
  </si>
  <si>
    <t>農地集約化・本作化支援事業</t>
    <phoneticPr fontId="24"/>
  </si>
  <si>
    <t>６次産業化促進支援事業</t>
    <phoneticPr fontId="24"/>
  </si>
  <si>
    <t>中山間地域農業活性化推進事業（中山間地域振興）</t>
    <rPh sb="15" eb="16">
      <t>チュウ</t>
    </rPh>
    <rPh sb="16" eb="18">
      <t>サンカン</t>
    </rPh>
    <rPh sb="18" eb="20">
      <t>チイキ</t>
    </rPh>
    <rPh sb="20" eb="22">
      <t>シンコウ</t>
    </rPh>
    <phoneticPr fontId="24"/>
  </si>
  <si>
    <t>担い手育成支援事業</t>
    <phoneticPr fontId="24"/>
  </si>
  <si>
    <t>新規就農支援事業</t>
    <phoneticPr fontId="24"/>
  </si>
  <si>
    <t>環境保全型農業生産基盤整備事業</t>
  </si>
  <si>
    <t>経営継承・発展支援事業</t>
    <rPh sb="0" eb="4">
      <t>ケイエイケイショウ</t>
    </rPh>
    <rPh sb="5" eb="7">
      <t>ハッテン</t>
    </rPh>
    <rPh sb="7" eb="9">
      <t>シエン</t>
    </rPh>
    <rPh sb="9" eb="11">
      <t>ジギョウ</t>
    </rPh>
    <phoneticPr fontId="24"/>
  </si>
  <si>
    <t>元気な地域農業担い手育成支援事業</t>
    <rPh sb="0" eb="2">
      <t>ゲンキ</t>
    </rPh>
    <rPh sb="3" eb="5">
      <t>チイキ</t>
    </rPh>
    <rPh sb="5" eb="7">
      <t>ノウギョウ</t>
    </rPh>
    <rPh sb="7" eb="8">
      <t>ニナ</t>
    </rPh>
    <rPh sb="9" eb="10">
      <t>テ</t>
    </rPh>
    <rPh sb="10" eb="12">
      <t>イクセイ</t>
    </rPh>
    <rPh sb="12" eb="14">
      <t>シエン</t>
    </rPh>
    <rPh sb="14" eb="16">
      <t>ジギョウ</t>
    </rPh>
    <phoneticPr fontId="24"/>
  </si>
  <si>
    <t>市民農園運営事業</t>
  </si>
  <si>
    <t>農地集約化推進モデル事業</t>
    <phoneticPr fontId="24"/>
  </si>
  <si>
    <t>中山間地域農業活性化推進事業（直接支払交付金）</t>
    <rPh sb="15" eb="17">
      <t>チョクセツ</t>
    </rPh>
    <rPh sb="17" eb="19">
      <t>シハラ</t>
    </rPh>
    <rPh sb="19" eb="22">
      <t>コウフキン</t>
    </rPh>
    <phoneticPr fontId="14"/>
  </si>
  <si>
    <t>多面的機能支払交付金事業</t>
    <phoneticPr fontId="24"/>
  </si>
  <si>
    <t>災害復旧事業</t>
    <rPh sb="0" eb="2">
      <t>サイガイ</t>
    </rPh>
    <rPh sb="2" eb="4">
      <t>フッキュウ</t>
    </rPh>
    <rPh sb="4" eb="6">
      <t>ジギョウ</t>
    </rPh>
    <phoneticPr fontId="24"/>
  </si>
  <si>
    <t>農業集落排水事業会計地方公営企業法適用事業</t>
  </si>
  <si>
    <t>市産材ブランド化推進事業</t>
    <phoneticPr fontId="24"/>
  </si>
  <si>
    <t>林道整備事業</t>
    <phoneticPr fontId="14"/>
  </si>
  <si>
    <t>市産材安定供給に向けた森林整備促進事業</t>
  </si>
  <si>
    <t>山形市公設地方卸売市場の整備に係る基本構想策定事業</t>
    <rPh sb="0" eb="3">
      <t>ヤマガタシ</t>
    </rPh>
    <rPh sb="3" eb="5">
      <t>コウセツ</t>
    </rPh>
    <rPh sb="12" eb="14">
      <t>セイビ</t>
    </rPh>
    <rPh sb="15" eb="16">
      <t>カカ</t>
    </rPh>
    <rPh sb="17" eb="19">
      <t>キホン</t>
    </rPh>
    <rPh sb="19" eb="21">
      <t>コウソウ</t>
    </rPh>
    <phoneticPr fontId="24"/>
  </si>
  <si>
    <t>七日町歴史と文化活用街区整備事業</t>
    <phoneticPr fontId="24"/>
  </si>
  <si>
    <t>七日町第６ブロック北御殿堰整備事業</t>
    <phoneticPr fontId="24"/>
  </si>
  <si>
    <t>景観重点地区景観形成推進事業</t>
    <phoneticPr fontId="24"/>
  </si>
  <si>
    <t>七日町第８ブロック南地区暮らしにぎわい再生事業</t>
    <phoneticPr fontId="24"/>
  </si>
  <si>
    <t>本町第１ブロック南地区優良建築物等整備事業</t>
    <phoneticPr fontId="24"/>
  </si>
  <si>
    <t>木造住宅耐震診断事業</t>
  </si>
  <si>
    <t>木造住宅耐震改修事業</t>
  </si>
  <si>
    <t>霞城公園整備事業（国交省関係）</t>
    <rPh sb="9" eb="12">
      <t>コッコウショウ</t>
    </rPh>
    <rPh sb="12" eb="14">
      <t>カンケイ</t>
    </rPh>
    <phoneticPr fontId="14"/>
  </si>
  <si>
    <t>霞城公園整備事業（文化庁関係）</t>
    <rPh sb="9" eb="12">
      <t>ブンカチョウ</t>
    </rPh>
    <rPh sb="12" eb="14">
      <t>カンケイ</t>
    </rPh>
    <phoneticPr fontId="14"/>
  </si>
  <si>
    <t>Park-PFI導入事業</t>
  </si>
  <si>
    <t>鈴川公園（ジャバ）設備等長寿命化対策事業</t>
    <phoneticPr fontId="24"/>
  </si>
  <si>
    <t>地域大学との連携による学生の街なか居住推進事業</t>
    <phoneticPr fontId="24"/>
  </si>
  <si>
    <t>小白川住宅・天満住宅老朽化対策事業</t>
  </si>
  <si>
    <t>市営住宅長寿命化改善事業</t>
    <phoneticPr fontId="24"/>
  </si>
  <si>
    <t>住生活基本計画策定事業</t>
  </si>
  <si>
    <t>市道山形停車場西口線バスベイ整備事業</t>
    <phoneticPr fontId="14"/>
  </si>
  <si>
    <t>事業終了予定</t>
    <rPh sb="0" eb="4">
      <t>ジギョウシュウリョウ</t>
    </rPh>
    <rPh sb="4" eb="6">
      <t>ヨテイ</t>
    </rPh>
    <phoneticPr fontId="24"/>
  </si>
  <si>
    <t>道路・橋りょう新設改良事業</t>
    <phoneticPr fontId="24"/>
  </si>
  <si>
    <t>橋りょう長寿命化修繕事業</t>
    <phoneticPr fontId="24"/>
  </si>
  <si>
    <t>排水ポンプ車導入・運用事業</t>
    <rPh sb="9" eb="11">
      <t>ウンヨウ</t>
    </rPh>
    <phoneticPr fontId="24"/>
  </si>
  <si>
    <t>普通河川大門川改修事業</t>
    <phoneticPr fontId="24"/>
  </si>
  <si>
    <t>雪につよい消雪道路整備事業</t>
    <phoneticPr fontId="24"/>
  </si>
  <si>
    <t>道路除排雪体制強化事業</t>
    <phoneticPr fontId="24"/>
  </si>
  <si>
    <t>消雪設備更新事業</t>
    <phoneticPr fontId="24"/>
  </si>
  <si>
    <t>消防団員処遇改善事業</t>
    <rPh sb="0" eb="3">
      <t>ショウボウダン</t>
    </rPh>
    <rPh sb="3" eb="4">
      <t>イン</t>
    </rPh>
    <rPh sb="4" eb="6">
      <t>ショグウ</t>
    </rPh>
    <rPh sb="6" eb="8">
      <t>カイゼン</t>
    </rPh>
    <rPh sb="8" eb="10">
      <t>ジギョウ</t>
    </rPh>
    <phoneticPr fontId="14"/>
  </si>
  <si>
    <t>消防施設整備促進事業（長寿命化改修）</t>
    <rPh sb="11" eb="15">
      <t>チョウジュミョウカ</t>
    </rPh>
    <rPh sb="15" eb="17">
      <t>カイシュウ</t>
    </rPh>
    <phoneticPr fontId="15"/>
  </si>
  <si>
    <t>消防施設感染症対策整備事業</t>
  </si>
  <si>
    <t>消防本部庁舎建替検討事業</t>
    <rPh sb="8" eb="10">
      <t>ケントウ</t>
    </rPh>
    <phoneticPr fontId="24"/>
  </si>
  <si>
    <t>高機能消防指令センター整備事業</t>
    <rPh sb="0" eb="3">
      <t>コウキノウ</t>
    </rPh>
    <rPh sb="3" eb="5">
      <t>ショウボウ</t>
    </rPh>
    <rPh sb="5" eb="7">
      <t>シレイ</t>
    </rPh>
    <rPh sb="11" eb="13">
      <t>セイビ</t>
    </rPh>
    <rPh sb="13" eb="15">
      <t>ジギョウ</t>
    </rPh>
    <phoneticPr fontId="14"/>
  </si>
  <si>
    <t>済生館改築整備計画検討事業</t>
    <phoneticPr fontId="24"/>
  </si>
  <si>
    <t>感染症対策のための物品等整備事業（小中学校分）</t>
    <rPh sb="17" eb="21">
      <t>ショウチュウガッコウ</t>
    </rPh>
    <rPh sb="21" eb="22">
      <t>ブン</t>
    </rPh>
    <phoneticPr fontId="24"/>
  </si>
  <si>
    <t>第九中学校校舎増築等事業</t>
  </si>
  <si>
    <t>出羽小学校屋内運動場等改築事業</t>
    <rPh sb="0" eb="2">
      <t>デワ</t>
    </rPh>
    <rPh sb="2" eb="5">
      <t>ショウガッコウ</t>
    </rPh>
    <rPh sb="5" eb="7">
      <t>オクナイ</t>
    </rPh>
    <rPh sb="7" eb="10">
      <t>ウンドウジョウ</t>
    </rPh>
    <rPh sb="10" eb="11">
      <t>トウ</t>
    </rPh>
    <rPh sb="11" eb="13">
      <t>カイチク</t>
    </rPh>
    <rPh sb="13" eb="15">
      <t>ジギョウ</t>
    </rPh>
    <phoneticPr fontId="13"/>
  </si>
  <si>
    <t>情報ネットワーク運用支援事業</t>
  </si>
  <si>
    <t>新聞記事データベース活用モデル事業</t>
    <phoneticPr fontId="14"/>
  </si>
  <si>
    <t>家庭学習のための通信機器整備支援事業</t>
    <phoneticPr fontId="24"/>
  </si>
  <si>
    <t>教職員働き方改革支援事業</t>
    <phoneticPr fontId="24"/>
  </si>
  <si>
    <t>少子化に対応した活力ある学校づくり調査・研究事業</t>
    <phoneticPr fontId="24"/>
  </si>
  <si>
    <t>特別支援教育支援事業</t>
    <phoneticPr fontId="24"/>
  </si>
  <si>
    <t>不登校児童生徒対策事業</t>
    <phoneticPr fontId="24"/>
  </si>
  <si>
    <t>統合型校務支援システム整備事業</t>
    <rPh sb="0" eb="3">
      <t>トウゴウガタ</t>
    </rPh>
    <rPh sb="3" eb="5">
      <t>コウム</t>
    </rPh>
    <rPh sb="5" eb="7">
      <t>シエン</t>
    </rPh>
    <rPh sb="11" eb="13">
      <t>セイビ</t>
    </rPh>
    <rPh sb="13" eb="15">
      <t>ジギョウ</t>
    </rPh>
    <phoneticPr fontId="24"/>
  </si>
  <si>
    <t>必要性を精査すること</t>
    <rPh sb="0" eb="3">
      <t>ヒツヨウセイ</t>
    </rPh>
    <rPh sb="4" eb="6">
      <t>セイサ</t>
    </rPh>
    <phoneticPr fontId="24"/>
  </si>
  <si>
    <t>学校現場のICT化に向けた機器等整備事業</t>
    <rPh sb="0" eb="2">
      <t>ガッコウ</t>
    </rPh>
    <rPh sb="2" eb="4">
      <t>ゲンバ</t>
    </rPh>
    <rPh sb="8" eb="9">
      <t>カ</t>
    </rPh>
    <rPh sb="10" eb="11">
      <t>ム</t>
    </rPh>
    <rPh sb="13" eb="15">
      <t>キキ</t>
    </rPh>
    <rPh sb="15" eb="16">
      <t>トウ</t>
    </rPh>
    <rPh sb="16" eb="18">
      <t>セイビ</t>
    </rPh>
    <rPh sb="18" eb="20">
      <t>ジギョウ</t>
    </rPh>
    <phoneticPr fontId="24"/>
  </si>
  <si>
    <t>（仮称）山形市学校規模適正化計画策定事業</t>
    <rPh sb="1" eb="3">
      <t>カショウ</t>
    </rPh>
    <rPh sb="4" eb="7">
      <t>ヤマガタシ</t>
    </rPh>
    <rPh sb="7" eb="9">
      <t>ガッコウ</t>
    </rPh>
    <rPh sb="9" eb="11">
      <t>キボ</t>
    </rPh>
    <rPh sb="11" eb="14">
      <t>テキセイカ</t>
    </rPh>
    <rPh sb="14" eb="16">
      <t>ケイカク</t>
    </rPh>
    <rPh sb="16" eb="18">
      <t>サクテイ</t>
    </rPh>
    <phoneticPr fontId="24"/>
  </si>
  <si>
    <t>就学援助事業</t>
    <rPh sb="0" eb="2">
      <t>シュウガク</t>
    </rPh>
    <rPh sb="2" eb="4">
      <t>エンジョ</t>
    </rPh>
    <rPh sb="4" eb="6">
      <t>ジギョウ</t>
    </rPh>
    <phoneticPr fontId="24"/>
  </si>
  <si>
    <t>学校運営協議会（コミュニティ・スクール）設置事業</t>
    <phoneticPr fontId="24"/>
  </si>
  <si>
    <t>地域学校協働活動事業</t>
    <phoneticPr fontId="14"/>
  </si>
  <si>
    <t>アズビル非常用直流電源装置(蓄電池・整流器）更新工事負担金</t>
    <rPh sb="4" eb="7">
      <t>ヒジョウヨウ</t>
    </rPh>
    <rPh sb="7" eb="9">
      <t>チョクリュウ</t>
    </rPh>
    <rPh sb="9" eb="11">
      <t>デンゲン</t>
    </rPh>
    <rPh sb="11" eb="13">
      <t>ソウチ</t>
    </rPh>
    <rPh sb="14" eb="17">
      <t>チクデンチ</t>
    </rPh>
    <rPh sb="18" eb="21">
      <t>セイリュウキ</t>
    </rPh>
    <rPh sb="22" eb="24">
      <t>コウシン</t>
    </rPh>
    <rPh sb="24" eb="26">
      <t>コウジ</t>
    </rPh>
    <rPh sb="26" eb="29">
      <t>フタンキン</t>
    </rPh>
    <phoneticPr fontId="24"/>
  </si>
  <si>
    <t>中央公民館ホールワイヤレスマイク設備更新事業（実施設計・工事）</t>
    <rPh sb="28" eb="30">
      <t>コウジ</t>
    </rPh>
    <phoneticPr fontId="24"/>
  </si>
  <si>
    <t>第７０回日本ＰＴＡ全国研究大会山形大会事業費補助金</t>
    <rPh sb="0" eb="1">
      <t>ダイ</t>
    </rPh>
    <rPh sb="3" eb="4">
      <t>カイ</t>
    </rPh>
    <rPh sb="4" eb="6">
      <t>ニホン</t>
    </rPh>
    <rPh sb="9" eb="11">
      <t>ゼンコク</t>
    </rPh>
    <rPh sb="11" eb="13">
      <t>ケンキュウ</t>
    </rPh>
    <rPh sb="13" eb="15">
      <t>タイカイ</t>
    </rPh>
    <rPh sb="15" eb="17">
      <t>ヤマガタ</t>
    </rPh>
    <rPh sb="17" eb="19">
      <t>タイカイ</t>
    </rPh>
    <rPh sb="19" eb="21">
      <t>ジギョウ</t>
    </rPh>
    <rPh sb="21" eb="22">
      <t>ヒ</t>
    </rPh>
    <rPh sb="22" eb="25">
      <t>ホジョキン</t>
    </rPh>
    <phoneticPr fontId="24"/>
  </si>
  <si>
    <t>南部公民館空調設備更新事業（長寿命化改修）</t>
    <rPh sb="0" eb="2">
      <t>ナンブ</t>
    </rPh>
    <rPh sb="2" eb="5">
      <t>コウミンカン</t>
    </rPh>
    <rPh sb="5" eb="7">
      <t>クウチョウ</t>
    </rPh>
    <rPh sb="7" eb="9">
      <t>セツビ</t>
    </rPh>
    <rPh sb="9" eb="11">
      <t>コウシン</t>
    </rPh>
    <rPh sb="11" eb="13">
      <t>ジギョウ</t>
    </rPh>
    <phoneticPr fontId="24"/>
  </si>
  <si>
    <t>中央公民館ホール舞台設備改修事業（長寿命化改修）</t>
    <rPh sb="0" eb="2">
      <t>チュウオウ</t>
    </rPh>
    <rPh sb="2" eb="5">
      <t>コウミンカン</t>
    </rPh>
    <rPh sb="8" eb="10">
      <t>ブタイ</t>
    </rPh>
    <rPh sb="10" eb="12">
      <t>セツビ</t>
    </rPh>
    <rPh sb="12" eb="14">
      <t>カイシュウ</t>
    </rPh>
    <rPh sb="14" eb="16">
      <t>ジギョウ</t>
    </rPh>
    <phoneticPr fontId="24"/>
  </si>
  <si>
    <t>少年自然の家施設・設備等改修事業（長寿命化改修）</t>
    <rPh sb="0" eb="4">
      <t>ショウネンシゼン</t>
    </rPh>
    <rPh sb="5" eb="6">
      <t>イエ</t>
    </rPh>
    <rPh sb="6" eb="8">
      <t>シセツ</t>
    </rPh>
    <rPh sb="9" eb="11">
      <t>セツビ</t>
    </rPh>
    <rPh sb="11" eb="12">
      <t>トウ</t>
    </rPh>
    <rPh sb="12" eb="14">
      <t>カイシュウ</t>
    </rPh>
    <rPh sb="14" eb="16">
      <t>ジギョウ</t>
    </rPh>
    <phoneticPr fontId="24"/>
  </si>
  <si>
    <t>緊急性を要するものに特化して進めること</t>
    <rPh sb="0" eb="3">
      <t>キンキュウセイ</t>
    </rPh>
    <rPh sb="4" eb="5">
      <t>ヨウ</t>
    </rPh>
    <rPh sb="10" eb="12">
      <t>トッカ</t>
    </rPh>
    <rPh sb="14" eb="15">
      <t>スス</t>
    </rPh>
    <phoneticPr fontId="24"/>
  </si>
  <si>
    <t>図書館魅力アップ事業（長寿命化改修）</t>
    <rPh sb="15" eb="17">
      <t>カイシュウ</t>
    </rPh>
    <phoneticPr fontId="24"/>
  </si>
  <si>
    <t>学校給食をとおした食育推進事業</t>
    <phoneticPr fontId="24"/>
  </si>
  <si>
    <t>学校給食センター整備運営事業更新に伴うアドバイザリー事業</t>
    <rPh sb="0" eb="4">
      <t>ガッコウキュウショク</t>
    </rPh>
    <rPh sb="8" eb="10">
      <t>セイビ</t>
    </rPh>
    <rPh sb="10" eb="12">
      <t>ウンエイ</t>
    </rPh>
    <rPh sb="12" eb="14">
      <t>ジギョウ</t>
    </rPh>
    <rPh sb="14" eb="16">
      <t>コウシン</t>
    </rPh>
    <rPh sb="17" eb="18">
      <t>トモナ</t>
    </rPh>
    <rPh sb="26" eb="28">
      <t>ジギョウ</t>
    </rPh>
    <phoneticPr fontId="11"/>
  </si>
  <si>
    <t>スマートスクール推進事業</t>
    <phoneticPr fontId="24"/>
  </si>
  <si>
    <t>学校運営協議会（コミュニティ・スクール）設置事業（商業高等学校分）</t>
    <phoneticPr fontId="24"/>
  </si>
  <si>
    <t>大規模盛土造成地変動予測調査(第二次スクリーニング計画）策定事業</t>
    <rPh sb="15" eb="16">
      <t>ダイ</t>
    </rPh>
    <rPh sb="16" eb="18">
      <t>ニジ</t>
    </rPh>
    <rPh sb="25" eb="27">
      <t>ケイカク</t>
    </rPh>
    <rPh sb="28" eb="30">
      <t>サクテイ</t>
    </rPh>
    <rPh sb="30" eb="32">
      <t>ジギョウ</t>
    </rPh>
    <phoneticPr fontId="24"/>
  </si>
  <si>
    <t>新基幹システム構築運用事業
（基幹システムデータ移行等業務委託・基幹系基盤システム賃貸借業務）</t>
    <phoneticPr fontId="24"/>
  </si>
  <si>
    <t>事業提案シート</t>
    <rPh sb="0" eb="4">
      <t>ジギョウテイアン</t>
    </rPh>
    <phoneticPr fontId="1"/>
  </si>
  <si>
    <t>提案タイトル</t>
    <rPh sb="0" eb="2">
      <t>テイアン</t>
    </rPh>
    <phoneticPr fontId="1"/>
  </si>
  <si>
    <t>内容</t>
    <rPh sb="0" eb="2">
      <t>ナイヨウ</t>
    </rPh>
    <phoneticPr fontId="1"/>
  </si>
  <si>
    <t>提案者名</t>
    <rPh sb="0" eb="3">
      <t>テイアンシャ</t>
    </rPh>
    <rPh sb="3" eb="4">
      <t>メイ</t>
    </rPh>
    <phoneticPr fontId="1"/>
  </si>
  <si>
    <t>事業提案シート(〇枚目）</t>
    <rPh sb="0" eb="4">
      <t>ジギョウテイアン</t>
    </rPh>
    <rPh sb="9" eb="11">
      <t>マイメ</t>
    </rPh>
    <phoneticPr fontId="1"/>
  </si>
  <si>
    <t>課題タイトル
※課題設定型提案の場合のみ</t>
    <rPh sb="0" eb="2">
      <t>カダイ</t>
    </rPh>
    <phoneticPr fontId="1"/>
  </si>
  <si>
    <t>支出</t>
    <rPh sb="0" eb="2">
      <t>シシュツ</t>
    </rPh>
    <phoneticPr fontId="1"/>
  </si>
  <si>
    <t>収入</t>
    <rPh sb="0" eb="2">
      <t>シュウニュウ</t>
    </rPh>
    <phoneticPr fontId="1"/>
  </si>
  <si>
    <t>「山ハブ」</t>
    <rPh sb="1" eb="2">
      <t>ヤマ</t>
    </rPh>
    <phoneticPr fontId="1"/>
  </si>
  <si>
    <t>（様式１）</t>
    <rPh sb="1" eb="3">
      <t>ヨウシキ</t>
    </rPh>
    <phoneticPr fontId="1"/>
  </si>
  <si>
    <t>項目</t>
    <rPh sb="0" eb="2">
      <t>コウモク</t>
    </rPh>
    <phoneticPr fontId="1"/>
  </si>
  <si>
    <t>金額</t>
    <rPh sb="0" eb="2">
      <t>キンガク</t>
    </rPh>
    <phoneticPr fontId="1"/>
  </si>
  <si>
    <t>収入合計（A)</t>
    <rPh sb="0" eb="4">
      <t>シュウニュウゴウケイ</t>
    </rPh>
    <phoneticPr fontId="1"/>
  </si>
  <si>
    <t>支出合計（B）</t>
    <rPh sb="0" eb="2">
      <t>シシュツ</t>
    </rPh>
    <rPh sb="2" eb="4">
      <t>ゴウケイ</t>
    </rPh>
    <phoneticPr fontId="1"/>
  </si>
  <si>
    <t>収支合計（A-B）</t>
    <rPh sb="0" eb="4">
      <t>シュウシゴウケイ</t>
    </rPh>
    <phoneticPr fontId="1"/>
  </si>
  <si>
    <t>市民サービスの向上</t>
    <rPh sb="0" eb="2">
      <t>シミン</t>
    </rPh>
    <rPh sb="7" eb="9">
      <t>コウジョウ</t>
    </rPh>
    <phoneticPr fontId="1"/>
  </si>
  <si>
    <t>本市歳出の削減</t>
    <rPh sb="0" eb="4">
      <t>ホンシサイシュツ</t>
    </rPh>
    <rPh sb="5" eb="7">
      <t>サクゲン</t>
    </rPh>
    <phoneticPr fontId="1"/>
  </si>
  <si>
    <t>本市歳入の確保</t>
    <rPh sb="0" eb="4">
      <t>ホンシサイニュウ</t>
    </rPh>
    <rPh sb="5" eb="7">
      <t>カクホ</t>
    </rPh>
    <phoneticPr fontId="1"/>
  </si>
  <si>
    <t>提案の収支計画</t>
    <rPh sb="0" eb="2">
      <t>テイアン</t>
    </rPh>
    <rPh sb="3" eb="5">
      <t>シュウシ</t>
    </rPh>
    <rPh sb="5" eb="7">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</si>
</sst>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0_ ;[Red]_ * \△#,##0_ ;_ * &quot;-&quot;_ ;_ @_ "/>
    <numFmt numFmtId="177" formatCode="#,##0_ "/>
    <numFmt numFmtId="178" formatCode="0_ "/>
    <numFmt numFmtId="179" formatCode="#,##0_);[Red]\(#,##0\)"/>
  </numFmts>
  <fonts count="35">
    <font>
      <sz val="11"/>
      <color theme="1"/>
      <name val="ＭＳ Ｐゴシック"/>
      <family val="2"/>
      <scheme val="minor"/>
    </font>
    <font>
      <sz val="6"/>
      <name val="ＭＳ Ｐゴシック"/>
      <family val="3"/>
      <charset val="128"/>
      <scheme val="minor"/>
    </font>
    <font>
      <sz val="11"/>
      <color theme="1"/>
      <name val="Arial"/>
      <family val="2"/>
    </font>
    <font>
      <sz val="11"/>
      <color theme="1"/>
      <name val="ＭＳ Ｐゴシック"/>
      <family val="3"/>
      <charset val="128"/>
    </font>
    <font>
      <sz val="11"/>
      <name val="Arial"/>
      <family val="2"/>
    </font>
    <font>
      <sz val="11"/>
      <name val="ＭＳ Ｐゴシック"/>
      <family val="3"/>
      <charset val="128"/>
    </font>
    <font>
      <sz val="10"/>
      <name val="ＭＳ Ｐゴシック"/>
      <family val="3"/>
      <charset val="128"/>
    </font>
    <font>
      <sz val="10"/>
      <name val="Arial"/>
      <family val="2"/>
    </font>
    <font>
      <sz val="9"/>
      <color theme="1"/>
      <name val="Arial"/>
      <family val="2"/>
    </font>
    <font>
      <b/>
      <sz val="14"/>
      <name val="Arial"/>
      <family val="2"/>
    </font>
    <font>
      <b/>
      <sz val="14"/>
      <name val="ＭＳ Ｐゴシック"/>
      <family val="2"/>
    </font>
    <font>
      <sz val="6"/>
      <name val="ＭＳ Ｐゴシック"/>
      <family val="3"/>
      <charset val="128"/>
    </font>
    <font>
      <sz val="11"/>
      <color rgb="FF000000"/>
      <name val="ＭＳ Ｐゴシック"/>
      <family val="3"/>
      <charset val="128"/>
    </font>
    <font>
      <sz val="9"/>
      <color rgb="FF000000"/>
      <name val="ＭＳ Ｐゴシック"/>
      <family val="3"/>
      <charset val="128"/>
    </font>
    <font>
      <sz val="6"/>
      <name val="ＭＳ Ｐゴシック"/>
      <family val="2"/>
      <charset val="128"/>
    </font>
    <font>
      <sz val="10"/>
      <color rgb="FF000000"/>
      <name val="ＭＳ Ｐゴシック"/>
      <family val="3"/>
      <charset val="128"/>
    </font>
    <font>
      <sz val="11"/>
      <color theme="1"/>
      <name val="ＭＳ Ｐゴシック"/>
      <family val="3"/>
      <charset val="128"/>
      <scheme val="minor"/>
    </font>
    <font>
      <sz val="9"/>
      <name val="ＭＳ Ｐゴシック"/>
      <family val="3"/>
      <charset val="128"/>
    </font>
    <font>
      <sz val="12"/>
      <name val="ＭＳ Ｐゴシック"/>
      <family val="3"/>
      <charset val="128"/>
    </font>
    <font>
      <sz val="11"/>
      <color rgb="FF000000"/>
      <name val="ＭＳ Ｐゴシック"/>
      <family val="2"/>
      <charset val="128"/>
    </font>
    <font>
      <sz val="14"/>
      <color theme="1"/>
      <name val="ＭＳ Ｐゴシック"/>
      <family val="3"/>
      <charset val="128"/>
    </font>
    <font>
      <sz val="12"/>
      <color theme="1"/>
      <name val="ＭＳ Ｐゴシック"/>
      <family val="3"/>
      <charset val="128"/>
    </font>
    <font>
      <sz val="11"/>
      <color theme="1"/>
      <name val="ＭＳ Ｐ明朝"/>
      <family val="1"/>
      <charset val="128"/>
    </font>
    <font>
      <sz val="9"/>
      <color theme="1"/>
      <name val="ＭＳ Ｐゴシック"/>
      <family val="3"/>
      <charset val="128"/>
    </font>
    <font>
      <sz val="6"/>
      <name val="ＭＳ Ｐゴシック"/>
      <family val="2"/>
      <charset val="128"/>
      <scheme val="minor"/>
    </font>
    <font>
      <b/>
      <sz val="14"/>
      <name val="ＭＳ Ｐゴシック"/>
      <family val="3"/>
      <charset val="128"/>
    </font>
    <font>
      <sz val="9"/>
      <color indexed="81"/>
      <name val="MS P ゴシック"/>
      <family val="3"/>
      <charset val="128"/>
    </font>
    <font>
      <sz val="11"/>
      <color theme="1"/>
      <name val="ＭＳ Ｐゴシック"/>
      <family val="2"/>
      <scheme val="minor"/>
    </font>
    <font>
      <sz val="10"/>
      <color theme="1"/>
      <name val="ＭＳ Ｐゴシック"/>
      <family val="3"/>
      <charset val="128"/>
    </font>
    <font>
      <strike/>
      <sz val="11"/>
      <color theme="1"/>
      <name val="ＭＳ Ｐゴシック"/>
      <family val="3"/>
      <charset val="128"/>
    </font>
    <font>
      <sz val="11"/>
      <color theme="1"/>
      <name val="ＭＳ Ｐゴシック"/>
      <family val="2"/>
      <charset val="128"/>
    </font>
    <font>
      <b/>
      <sz val="14"/>
      <name val="ＭＳ ゴシック"/>
      <family val="3"/>
      <charset val="128"/>
    </font>
    <font>
      <sz val="10"/>
      <name val="ＭＳ Ｐゴシック"/>
      <family val="2"/>
      <charset val="128"/>
    </font>
    <font>
      <sz val="11"/>
      <name val="ＭＳ Ｐゴシック"/>
      <family val="2"/>
      <charset val="128"/>
    </font>
    <font>
      <b/>
      <sz val="14"/>
      <name val="ＭＳ Ｐゴシック"/>
      <family val="2"/>
      <charset val="128"/>
    </font>
  </fonts>
  <fills count="10">
    <fill>
      <patternFill patternType="none"/>
    </fill>
    <fill>
      <patternFill patternType="gray125"/>
    </fill>
    <fill>
      <patternFill patternType="solid">
        <fgColor theme="4" tint="0.79998168889431442"/>
        <bgColor indexed="64"/>
      </patternFill>
    </fill>
    <fill>
      <patternFill patternType="solid">
        <fgColor rgb="FFBFBFBF"/>
        <bgColor rgb="FF000000"/>
      </patternFill>
    </fill>
    <fill>
      <patternFill patternType="solid">
        <fgColor theme="0"/>
        <bgColor indexed="64"/>
      </patternFill>
    </fill>
    <fill>
      <patternFill patternType="solid">
        <fgColor rgb="FFFFF2CC"/>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14999847407452621"/>
        <bgColor indexed="64"/>
      </patternFill>
    </fill>
    <fill>
      <patternFill patternType="solid">
        <fgColor theme="3" tint="0.7999816888943144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auto="1"/>
      </bottom>
      <diagonal/>
    </border>
    <border>
      <left style="thin">
        <color indexed="64"/>
      </left>
      <right style="thin">
        <color indexed="64"/>
      </right>
      <top style="hair">
        <color indexed="64"/>
      </top>
      <bottom/>
      <diagonal/>
    </border>
    <border>
      <left/>
      <right style="thin">
        <color indexed="64"/>
      </right>
      <top style="hair">
        <color auto="1"/>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auto="1"/>
      </left>
      <right style="thin">
        <color indexed="64"/>
      </right>
      <top style="hair">
        <color auto="1"/>
      </top>
      <bottom/>
      <diagonal/>
    </border>
    <border>
      <left/>
      <right style="thin">
        <color indexed="64"/>
      </right>
      <top style="thin">
        <color indexed="64"/>
      </top>
      <bottom style="hair">
        <color auto="1"/>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hair">
        <color auto="1"/>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diagonal/>
    </border>
    <border>
      <left style="thin">
        <color indexed="64"/>
      </left>
      <right style="hair">
        <color indexed="64"/>
      </right>
      <top style="double">
        <color indexed="64"/>
      </top>
      <bottom style="hair">
        <color indexed="64"/>
      </bottom>
      <diagonal/>
    </border>
    <border>
      <left style="hair">
        <color auto="1"/>
      </left>
      <right style="hair">
        <color auto="1"/>
      </right>
      <top style="double">
        <color indexed="64"/>
      </top>
      <bottom style="hair">
        <color auto="1"/>
      </bottom>
      <diagonal/>
    </border>
    <border>
      <left style="hair">
        <color indexed="64"/>
      </left>
      <right style="thin">
        <color indexed="64"/>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s>
  <cellStyleXfs count="5">
    <xf numFmtId="0" fontId="0" fillId="0" borderId="0"/>
    <xf numFmtId="0" fontId="12" fillId="0" borderId="0"/>
    <xf numFmtId="0" fontId="16" fillId="0" borderId="0">
      <alignment vertical="center"/>
    </xf>
    <xf numFmtId="0" fontId="12" fillId="0" borderId="0"/>
    <xf numFmtId="38" fontId="27" fillId="0" borderId="0" applyFont="0" applyFill="0" applyBorder="0" applyAlignment="0" applyProtection="0">
      <alignment vertical="center"/>
    </xf>
  </cellStyleXfs>
  <cellXfs count="575">
    <xf numFmtId="0" fontId="0" fillId="0" borderId="0" xfId="0"/>
    <xf numFmtId="0" fontId="2" fillId="0" borderId="0" xfId="0" applyFont="1" applyAlignment="1">
      <alignmen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176" fontId="2" fillId="0" borderId="6" xfId="0" applyNumberFormat="1" applyFont="1" applyBorder="1" applyAlignment="1">
      <alignment vertical="center"/>
    </xf>
    <xf numFmtId="0" fontId="2" fillId="0" borderId="18" xfId="0" applyFont="1" applyBorder="1" applyAlignment="1">
      <alignment horizontal="center" vertical="center"/>
    </xf>
    <xf numFmtId="0" fontId="8" fillId="0" borderId="18" xfId="0" applyFont="1" applyBorder="1" applyAlignment="1">
      <alignment horizontal="center" vertical="center"/>
    </xf>
    <xf numFmtId="0" fontId="3" fillId="0" borderId="18" xfId="0" applyFont="1" applyBorder="1" applyAlignment="1">
      <alignment vertical="center"/>
    </xf>
    <xf numFmtId="0" fontId="2" fillId="0" borderId="11" xfId="0" applyFont="1" applyBorder="1" applyAlignment="1">
      <alignment vertical="top"/>
    </xf>
    <xf numFmtId="0" fontId="2" fillId="0" borderId="6" xfId="0" applyNumberFormat="1" applyFont="1" applyBorder="1" applyAlignment="1">
      <alignment vertical="center"/>
    </xf>
    <xf numFmtId="0" fontId="3" fillId="0" borderId="6" xfId="0" applyFont="1" applyBorder="1" applyAlignment="1">
      <alignment vertical="top"/>
    </xf>
    <xf numFmtId="0" fontId="3" fillId="0" borderId="11" xfId="0" applyFont="1" applyBorder="1" applyAlignment="1">
      <alignment vertical="top" wrapText="1"/>
    </xf>
    <xf numFmtId="0" fontId="3" fillId="0" borderId="0" xfId="0" applyFont="1" applyBorder="1" applyAlignment="1">
      <alignment vertical="top" wrapText="1"/>
    </xf>
    <xf numFmtId="0" fontId="2" fillId="0" borderId="0" xfId="0" applyFont="1" applyBorder="1" applyAlignment="1">
      <alignment vertical="top" wrapText="1"/>
    </xf>
    <xf numFmtId="0" fontId="2" fillId="0" borderId="12" xfId="0" applyFont="1" applyBorder="1" applyAlignment="1">
      <alignment vertical="top" wrapText="1"/>
    </xf>
    <xf numFmtId="0" fontId="3" fillId="0" borderId="0" xfId="0" applyFont="1" applyAlignment="1">
      <alignment horizontal="right" vertical="center"/>
    </xf>
    <xf numFmtId="0" fontId="2" fillId="0" borderId="0" xfId="0" applyFont="1" applyAlignment="1">
      <alignment vertical="center"/>
    </xf>
    <xf numFmtId="176" fontId="2" fillId="0" borderId="0" xfId="0" applyNumberFormat="1" applyFont="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8" xfId="0" applyFont="1" applyBorder="1" applyAlignment="1">
      <alignment vertical="center"/>
    </xf>
    <xf numFmtId="176" fontId="2" fillId="0" borderId="0" xfId="0" applyNumberFormat="1" applyFont="1" applyBorder="1" applyAlignment="1">
      <alignment vertical="center"/>
    </xf>
    <xf numFmtId="0" fontId="2" fillId="0" borderId="11" xfId="0" applyFont="1" applyBorder="1" applyAlignment="1">
      <alignment vertical="top"/>
    </xf>
    <xf numFmtId="176" fontId="4" fillId="0" borderId="11" xfId="0" applyNumberFormat="1" applyFont="1" applyBorder="1" applyAlignment="1">
      <alignment vertical="center"/>
    </xf>
    <xf numFmtId="0" fontId="3" fillId="0" borderId="11" xfId="0" applyFont="1" applyBorder="1" applyAlignment="1">
      <alignment vertical="top" wrapText="1"/>
    </xf>
    <xf numFmtId="0" fontId="3" fillId="0" borderId="0" xfId="0" applyFont="1" applyBorder="1" applyAlignment="1">
      <alignment vertical="top" wrapText="1"/>
    </xf>
    <xf numFmtId="0" fontId="2" fillId="0" borderId="0" xfId="0" applyFont="1" applyBorder="1" applyAlignment="1">
      <alignment vertical="top" wrapText="1"/>
    </xf>
    <xf numFmtId="0" fontId="2" fillId="0" borderId="12" xfId="0" applyFont="1" applyBorder="1" applyAlignment="1">
      <alignment vertical="top" wrapText="1"/>
    </xf>
    <xf numFmtId="0" fontId="0" fillId="0" borderId="0" xfId="0" applyBorder="1" applyAlignment="1">
      <alignment vertical="center"/>
    </xf>
    <xf numFmtId="0" fontId="3" fillId="0" borderId="0" xfId="0" applyFont="1" applyAlignment="1">
      <alignment vertical="center"/>
    </xf>
    <xf numFmtId="0" fontId="13" fillId="3" borderId="1" xfId="1" applyFont="1" applyFill="1" applyBorder="1" applyAlignment="1">
      <alignment horizontal="center" vertical="center" wrapText="1"/>
    </xf>
    <xf numFmtId="0" fontId="13" fillId="3" borderId="1" xfId="1" applyFont="1" applyFill="1" applyBorder="1" applyAlignment="1">
      <alignment horizontal="center" vertical="center" textRotation="255" wrapText="1"/>
    </xf>
    <xf numFmtId="0" fontId="15" fillId="3" borderId="1" xfId="1" applyFont="1" applyFill="1" applyBorder="1" applyAlignment="1">
      <alignment horizontal="center" vertical="center" wrapText="1"/>
    </xf>
    <xf numFmtId="0" fontId="13" fillId="3" borderId="1" xfId="2" applyFont="1" applyFill="1" applyBorder="1" applyAlignment="1">
      <alignment horizontal="center" vertical="center" wrapText="1"/>
    </xf>
    <xf numFmtId="0" fontId="12" fillId="0" borderId="0" xfId="2" applyFont="1" applyFill="1" applyBorder="1">
      <alignment vertical="center"/>
    </xf>
    <xf numFmtId="0" fontId="17" fillId="0" borderId="1" xfId="1" applyFont="1" applyFill="1" applyBorder="1" applyAlignment="1">
      <alignment vertical="center" wrapText="1"/>
    </xf>
    <xf numFmtId="0" fontId="17" fillId="0" borderId="1" xfId="1" applyFont="1" applyFill="1" applyBorder="1" applyAlignment="1">
      <alignment horizontal="center" vertical="center" wrapText="1"/>
    </xf>
    <xf numFmtId="0" fontId="17" fillId="0" borderId="1" xfId="1" quotePrefix="1" applyFont="1" applyFill="1" applyBorder="1" applyAlignment="1">
      <alignment horizontal="center" vertical="center" wrapText="1"/>
    </xf>
    <xf numFmtId="0" fontId="6" fillId="0" borderId="1" xfId="2" applyFont="1" applyFill="1" applyBorder="1" applyAlignment="1">
      <alignment horizontal="center" vertical="center" wrapText="1"/>
    </xf>
    <xf numFmtId="0" fontId="17" fillId="0" borderId="1" xfId="2" applyFont="1" applyFill="1" applyBorder="1" applyAlignment="1">
      <alignment vertical="center" wrapText="1"/>
    </xf>
    <xf numFmtId="0" fontId="13" fillId="0" borderId="1" xfId="2" applyFont="1" applyFill="1" applyBorder="1" applyAlignment="1">
      <alignment vertical="center" wrapText="1"/>
    </xf>
    <xf numFmtId="0" fontId="6" fillId="0" borderId="1" xfId="1" applyFont="1" applyFill="1" applyBorder="1" applyAlignment="1">
      <alignment horizontal="center" vertical="center" wrapText="1"/>
    </xf>
    <xf numFmtId="0" fontId="17" fillId="0" borderId="0" xfId="1" applyFont="1" applyFill="1" applyBorder="1" applyAlignment="1">
      <alignment vertical="center" wrapText="1"/>
    </xf>
    <xf numFmtId="0" fontId="17" fillId="0" borderId="1" xfId="2" applyFont="1" applyFill="1" applyBorder="1" applyAlignment="1">
      <alignment horizontal="left" vertical="center" wrapText="1"/>
    </xf>
    <xf numFmtId="0" fontId="17" fillId="0" borderId="1" xfId="3" applyFont="1" applyFill="1" applyBorder="1" applyAlignment="1">
      <alignment vertical="center" wrapText="1"/>
    </xf>
    <xf numFmtId="0" fontId="12" fillId="0" borderId="1" xfId="2" applyFont="1" applyFill="1" applyBorder="1" applyAlignment="1">
      <alignment vertical="center" wrapText="1"/>
    </xf>
    <xf numFmtId="0" fontId="6" fillId="0" borderId="1" xfId="2" applyFont="1" applyFill="1" applyBorder="1" applyAlignment="1">
      <alignment vertical="center" wrapText="1"/>
    </xf>
    <xf numFmtId="0" fontId="12" fillId="0" borderId="0" xfId="2" applyFont="1" applyFill="1" applyBorder="1" applyAlignment="1">
      <alignment horizontal="center" vertical="center" wrapText="1"/>
    </xf>
    <xf numFmtId="0" fontId="12" fillId="0" borderId="0" xfId="2" applyFont="1" applyFill="1" applyBorder="1" applyAlignment="1">
      <alignment vertical="center" wrapText="1"/>
    </xf>
    <xf numFmtId="0" fontId="13" fillId="0" borderId="0" xfId="2" applyFont="1" applyFill="1" applyBorder="1" applyAlignment="1">
      <alignment vertical="center" wrapText="1"/>
    </xf>
    <xf numFmtId="0" fontId="15" fillId="0" borderId="0"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0" xfId="1" applyFont="1" applyFill="1" applyBorder="1" applyAlignment="1">
      <alignment horizontal="center" vertical="center" wrapText="1"/>
    </xf>
    <xf numFmtId="0" fontId="17" fillId="0" borderId="0" xfId="2" applyFont="1" applyFill="1" applyBorder="1" applyAlignment="1">
      <alignment vertical="center" wrapText="1"/>
    </xf>
    <xf numFmtId="0" fontId="0" fillId="0" borderId="0" xfId="0" applyAlignment="1">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2" fillId="0" borderId="5" xfId="0" applyFont="1" applyBorder="1" applyAlignment="1" applyProtection="1">
      <alignment vertical="center"/>
      <protection locked="0"/>
    </xf>
    <xf numFmtId="0" fontId="22" fillId="0" borderId="6" xfId="0" applyNumberFormat="1" applyFont="1" applyBorder="1" applyAlignment="1" applyProtection="1">
      <alignment horizontal="left" vertical="top"/>
      <protection locked="0"/>
    </xf>
    <xf numFmtId="176" fontId="22" fillId="0" borderId="6" xfId="0" applyNumberFormat="1" applyFont="1" applyBorder="1" applyAlignment="1" applyProtection="1">
      <alignment horizontal="left" vertical="top"/>
      <protection locked="0"/>
    </xf>
    <xf numFmtId="0" fontId="22" fillId="0" borderId="6" xfId="0" applyFont="1" applyBorder="1" applyAlignment="1" applyProtection="1">
      <alignment horizontal="left" vertical="top"/>
      <protection locked="0"/>
    </xf>
    <xf numFmtId="0" fontId="22" fillId="0" borderId="0" xfId="0" applyFont="1" applyAlignment="1" applyProtection="1">
      <alignment horizontal="left" vertical="top"/>
      <protection locked="0"/>
    </xf>
    <xf numFmtId="176" fontId="22" fillId="0" borderId="7" xfId="0" applyNumberFormat="1" applyFont="1" applyBorder="1" applyAlignment="1" applyProtection="1">
      <alignment horizontal="left" vertical="top"/>
      <protection locked="0"/>
    </xf>
    <xf numFmtId="0" fontId="2" fillId="0" borderId="11" xfId="0" applyFont="1" applyBorder="1" applyAlignment="1" applyProtection="1">
      <alignment vertical="center"/>
      <protection locked="0"/>
    </xf>
    <xf numFmtId="0" fontId="22" fillId="0" borderId="0"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2" fillId="0" borderId="0" xfId="0" applyFont="1" applyBorder="1" applyAlignment="1" applyProtection="1">
      <alignment horizontal="left" vertical="top"/>
      <protection locked="0"/>
    </xf>
    <xf numFmtId="0" fontId="22" fillId="0" borderId="12" xfId="0" applyFont="1" applyBorder="1" applyAlignment="1" applyProtection="1">
      <alignment horizontal="left" vertical="top"/>
      <protection locked="0"/>
    </xf>
    <xf numFmtId="0" fontId="3" fillId="0" borderId="11" xfId="0" applyFont="1" applyBorder="1" applyAlignment="1" applyProtection="1">
      <alignment vertical="center"/>
      <protection locked="0"/>
    </xf>
    <xf numFmtId="0" fontId="8" fillId="0" borderId="1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49" fontId="22" fillId="0" borderId="0" xfId="0" applyNumberFormat="1" applyFont="1" applyBorder="1" applyAlignment="1" applyProtection="1">
      <alignment horizontal="left" vertical="top"/>
      <protection locked="0"/>
    </xf>
    <xf numFmtId="0" fontId="2" fillId="0" borderId="8" xfId="0" applyFont="1" applyBorder="1" applyAlignment="1" applyProtection="1">
      <alignment vertical="center"/>
      <protection locked="0"/>
    </xf>
    <xf numFmtId="0" fontId="22" fillId="0" borderId="9" xfId="0" applyFont="1" applyBorder="1" applyAlignment="1" applyProtection="1">
      <alignment horizontal="left" vertical="top"/>
      <protection locked="0"/>
    </xf>
    <xf numFmtId="0" fontId="22" fillId="0" borderId="10" xfId="0" applyFont="1" applyBorder="1" applyAlignment="1" applyProtection="1">
      <alignment horizontal="left" vertical="top"/>
      <protection locked="0"/>
    </xf>
    <xf numFmtId="0" fontId="0" fillId="0" borderId="0" xfId="0" applyNumberFormat="1" applyAlignment="1">
      <alignment vertical="center"/>
    </xf>
    <xf numFmtId="0" fontId="0" fillId="0" borderId="0" xfId="0" applyNumberForma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3" fillId="0" borderId="18" xfId="0" applyFont="1" applyBorder="1" applyAlignment="1">
      <alignment horizontal="center" vertical="center"/>
    </xf>
    <xf numFmtId="0" fontId="23" fillId="7" borderId="17"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37" xfId="0" applyFont="1" applyFill="1" applyBorder="1" applyAlignment="1">
      <alignment horizontal="center" vertical="center"/>
    </xf>
    <xf numFmtId="0" fontId="3" fillId="7" borderId="10" xfId="0" applyFont="1" applyFill="1" applyBorder="1" applyAlignment="1">
      <alignment horizontal="center" vertical="center"/>
    </xf>
    <xf numFmtId="0" fontId="21" fillId="0" borderId="40" xfId="1" applyFont="1" applyFill="1" applyBorder="1" applyAlignment="1">
      <alignment horizontal="center" vertical="center" shrinkToFit="1"/>
    </xf>
    <xf numFmtId="0" fontId="20" fillId="0" borderId="41" xfId="1" applyFont="1" applyFill="1" applyBorder="1" applyAlignment="1">
      <alignment vertical="center" wrapText="1" shrinkToFit="1"/>
    </xf>
    <xf numFmtId="0" fontId="3" fillId="0" borderId="42" xfId="0" applyFont="1" applyFill="1" applyBorder="1" applyAlignment="1">
      <alignment horizontal="right" vertical="center"/>
    </xf>
    <xf numFmtId="0" fontId="3" fillId="0" borderId="43" xfId="0" applyFont="1" applyFill="1" applyBorder="1" applyAlignment="1">
      <alignment horizontal="left" vertical="center"/>
    </xf>
    <xf numFmtId="0" fontId="3" fillId="0" borderId="41" xfId="0" applyFont="1" applyFill="1" applyBorder="1" applyAlignment="1">
      <alignment horizontal="left" vertical="center" wrapText="1"/>
    </xf>
    <xf numFmtId="38" fontId="3" fillId="0" borderId="44" xfId="0" applyNumberFormat="1" applyFont="1" applyFill="1" applyBorder="1" applyAlignment="1">
      <alignment horizontal="right" vertical="center" wrapText="1"/>
    </xf>
    <xf numFmtId="38" fontId="3" fillId="0" borderId="45" xfId="0" applyNumberFormat="1" applyFont="1" applyFill="1" applyBorder="1" applyAlignment="1">
      <alignment vertical="center"/>
    </xf>
    <xf numFmtId="38" fontId="3" fillId="0" borderId="36" xfId="0" applyNumberFormat="1" applyFont="1" applyFill="1" applyBorder="1" applyAlignment="1">
      <alignment vertical="center"/>
    </xf>
    <xf numFmtId="38" fontId="3" fillId="0" borderId="46" xfId="0" applyNumberFormat="1" applyFont="1" applyFill="1" applyBorder="1" applyAlignment="1">
      <alignment vertical="center"/>
    </xf>
    <xf numFmtId="177" fontId="3" fillId="0" borderId="40" xfId="4" applyNumberFormat="1" applyFont="1" applyFill="1" applyBorder="1" applyAlignment="1">
      <alignment vertical="center"/>
    </xf>
    <xf numFmtId="178" fontId="21" fillId="0" borderId="42" xfId="0" applyNumberFormat="1" applyFont="1" applyFill="1" applyBorder="1" applyAlignment="1">
      <alignment horizontal="center" vertical="center" wrapText="1"/>
    </xf>
    <xf numFmtId="178" fontId="21" fillId="0" borderId="36" xfId="0" applyNumberFormat="1" applyFont="1" applyFill="1" applyBorder="1" applyAlignment="1">
      <alignment horizontal="center" vertical="center" wrapText="1"/>
    </xf>
    <xf numFmtId="178" fontId="21" fillId="0" borderId="41" xfId="0" applyNumberFormat="1" applyFont="1" applyFill="1" applyBorder="1" applyAlignment="1">
      <alignment horizontal="center" vertical="center" wrapText="1"/>
    </xf>
    <xf numFmtId="0" fontId="21" fillId="0" borderId="14" xfId="1" applyFont="1" applyFill="1" applyBorder="1" applyAlignment="1">
      <alignment horizontal="center" vertical="center" shrinkToFit="1"/>
    </xf>
    <xf numFmtId="0" fontId="20" fillId="0" borderId="47" xfId="3" applyFont="1" applyFill="1" applyBorder="1" applyAlignment="1">
      <alignment vertical="center" wrapText="1" shrinkToFit="1"/>
    </xf>
    <xf numFmtId="0" fontId="3" fillId="0" borderId="48" xfId="0" applyFont="1" applyFill="1" applyBorder="1" applyAlignment="1">
      <alignment horizontal="right" vertical="center"/>
    </xf>
    <xf numFmtId="0" fontId="3" fillId="0" borderId="47" xfId="0" applyFont="1" applyFill="1" applyBorder="1" applyAlignment="1">
      <alignment horizontal="left" vertical="center" wrapText="1"/>
    </xf>
    <xf numFmtId="38" fontId="3" fillId="0" borderId="49" xfId="0" applyNumberFormat="1" applyFont="1" applyFill="1" applyBorder="1" applyAlignment="1">
      <alignment horizontal="right" vertical="center" wrapText="1"/>
    </xf>
    <xf numFmtId="38" fontId="3" fillId="0" borderId="25" xfId="0" applyNumberFormat="1" applyFont="1" applyFill="1" applyBorder="1" applyAlignment="1">
      <alignment vertical="center"/>
    </xf>
    <xf numFmtId="38" fontId="3" fillId="0" borderId="26" xfId="0" applyNumberFormat="1" applyFont="1" applyFill="1" applyBorder="1" applyAlignment="1">
      <alignment vertical="center"/>
    </xf>
    <xf numFmtId="38" fontId="3" fillId="0" borderId="27" xfId="0" applyNumberFormat="1" applyFont="1" applyFill="1" applyBorder="1" applyAlignment="1">
      <alignment vertical="center"/>
    </xf>
    <xf numFmtId="177" fontId="3" fillId="0" borderId="14" xfId="4" applyNumberFormat="1" applyFont="1" applyFill="1" applyBorder="1" applyAlignment="1">
      <alignment vertical="center"/>
    </xf>
    <xf numFmtId="178" fontId="21" fillId="0" borderId="48" xfId="0" applyNumberFormat="1" applyFont="1" applyFill="1" applyBorder="1" applyAlignment="1">
      <alignment horizontal="center" vertical="center" wrapText="1"/>
    </xf>
    <xf numFmtId="178" fontId="21" fillId="0" borderId="26" xfId="0" applyNumberFormat="1" applyFont="1" applyFill="1" applyBorder="1" applyAlignment="1">
      <alignment horizontal="center" vertical="center" wrapText="1"/>
    </xf>
    <xf numFmtId="178" fontId="21" fillId="0" borderId="47" xfId="0" applyNumberFormat="1" applyFont="1" applyFill="1" applyBorder="1" applyAlignment="1">
      <alignment horizontal="center" vertical="center" wrapText="1"/>
    </xf>
    <xf numFmtId="0" fontId="21" fillId="0" borderId="50" xfId="1" applyFont="1" applyFill="1" applyBorder="1" applyAlignment="1">
      <alignment horizontal="center" vertical="center" shrinkToFit="1"/>
    </xf>
    <xf numFmtId="0" fontId="20" fillId="0" borderId="51" xfId="3" applyFont="1" applyFill="1" applyBorder="1" applyAlignment="1">
      <alignment vertical="center" wrapText="1" shrinkToFit="1"/>
    </xf>
    <xf numFmtId="0" fontId="3" fillId="0" borderId="52" xfId="0" applyFont="1" applyFill="1" applyBorder="1" applyAlignment="1">
      <alignment horizontal="right" vertical="center"/>
    </xf>
    <xf numFmtId="0" fontId="3" fillId="0" borderId="32" xfId="0" applyFont="1" applyFill="1" applyBorder="1" applyAlignment="1">
      <alignment horizontal="left" vertical="center"/>
    </xf>
    <xf numFmtId="0" fontId="3" fillId="0" borderId="51" xfId="0" applyFont="1" applyFill="1" applyBorder="1" applyAlignment="1">
      <alignment horizontal="left" vertical="center" wrapText="1"/>
    </xf>
    <xf numFmtId="38" fontId="3" fillId="0" borderId="53" xfId="0" applyNumberFormat="1" applyFont="1" applyFill="1" applyBorder="1" applyAlignment="1">
      <alignment horizontal="right" vertical="center" wrapText="1"/>
    </xf>
    <xf numFmtId="38" fontId="3" fillId="0" borderId="54" xfId="0" applyNumberFormat="1" applyFont="1" applyFill="1" applyBorder="1" applyAlignment="1">
      <alignment vertical="center"/>
    </xf>
    <xf numFmtId="38" fontId="3" fillId="0" borderId="34" xfId="0" applyNumberFormat="1" applyFont="1" applyFill="1" applyBorder="1" applyAlignment="1">
      <alignment vertical="center"/>
    </xf>
    <xf numFmtId="38" fontId="3" fillId="0" borderId="55" xfId="0" applyNumberFormat="1" applyFont="1" applyFill="1" applyBorder="1" applyAlignment="1">
      <alignment vertical="center"/>
    </xf>
    <xf numFmtId="177" fontId="3" fillId="0" borderId="50" xfId="4" applyNumberFormat="1" applyFont="1" applyFill="1" applyBorder="1" applyAlignment="1">
      <alignment vertical="center"/>
    </xf>
    <xf numFmtId="178" fontId="21" fillId="0" borderId="52" xfId="0" applyNumberFormat="1" applyFont="1" applyFill="1" applyBorder="1" applyAlignment="1">
      <alignment horizontal="center" vertical="center" wrapText="1"/>
    </xf>
    <xf numFmtId="178" fontId="21" fillId="0" borderId="34" xfId="0" applyNumberFormat="1" applyFont="1" applyFill="1" applyBorder="1" applyAlignment="1">
      <alignment horizontal="center" vertical="center" wrapText="1"/>
    </xf>
    <xf numFmtId="178" fontId="21" fillId="0" borderId="51" xfId="0" applyNumberFormat="1" applyFont="1" applyFill="1" applyBorder="1" applyAlignment="1">
      <alignment horizontal="center" vertical="center" wrapText="1"/>
    </xf>
    <xf numFmtId="0" fontId="21" fillId="0" borderId="13" xfId="1" applyFont="1" applyFill="1" applyBorder="1" applyAlignment="1">
      <alignment horizontal="center" vertical="center" shrinkToFit="1"/>
    </xf>
    <xf numFmtId="0" fontId="20" fillId="0" borderId="56" xfId="1" applyFont="1" applyFill="1" applyBorder="1" applyAlignment="1">
      <alignment vertical="center" wrapText="1" shrinkToFit="1"/>
    </xf>
    <xf numFmtId="0" fontId="3" fillId="0" borderId="57" xfId="0" applyFont="1" applyFill="1" applyBorder="1" applyAlignment="1">
      <alignment horizontal="right" vertical="center"/>
    </xf>
    <xf numFmtId="0" fontId="3" fillId="0" borderId="58" xfId="0" applyFont="1" applyFill="1" applyBorder="1" applyAlignment="1">
      <alignment horizontal="left" vertical="center"/>
    </xf>
    <xf numFmtId="0" fontId="3" fillId="0" borderId="56" xfId="0" applyFont="1" applyFill="1" applyBorder="1" applyAlignment="1">
      <alignment horizontal="left" vertical="center" wrapText="1"/>
    </xf>
    <xf numFmtId="38" fontId="3" fillId="0" borderId="59" xfId="0" applyNumberFormat="1" applyFont="1" applyFill="1" applyBorder="1" applyAlignment="1">
      <alignment horizontal="right" vertical="center" wrapText="1"/>
    </xf>
    <xf numFmtId="38" fontId="3" fillId="0" borderId="22" xfId="0" applyNumberFormat="1" applyFont="1" applyFill="1" applyBorder="1" applyAlignment="1">
      <alignment vertical="center"/>
    </xf>
    <xf numFmtId="38" fontId="3" fillId="0" borderId="23" xfId="0" applyNumberFormat="1" applyFont="1" applyFill="1" applyBorder="1" applyAlignment="1">
      <alignment vertical="center"/>
    </xf>
    <xf numFmtId="38" fontId="3" fillId="0" borderId="24" xfId="0" applyNumberFormat="1" applyFont="1" applyFill="1" applyBorder="1" applyAlignment="1">
      <alignment vertical="center"/>
    </xf>
    <xf numFmtId="177" fontId="3" fillId="0" borderId="13" xfId="4" applyNumberFormat="1" applyFont="1" applyFill="1" applyBorder="1" applyAlignment="1">
      <alignment vertical="center"/>
    </xf>
    <xf numFmtId="178" fontId="21" fillId="0" borderId="57" xfId="0" applyNumberFormat="1" applyFont="1" applyFill="1" applyBorder="1" applyAlignment="1">
      <alignment horizontal="center" vertical="center" wrapText="1"/>
    </xf>
    <xf numFmtId="178" fontId="21" fillId="0" borderId="23" xfId="0" applyNumberFormat="1" applyFont="1" applyFill="1" applyBorder="1" applyAlignment="1">
      <alignment horizontal="center" vertical="center" wrapText="1"/>
    </xf>
    <xf numFmtId="178" fontId="21" fillId="0" borderId="56" xfId="0" applyNumberFormat="1" applyFont="1" applyFill="1" applyBorder="1" applyAlignment="1">
      <alignment horizontal="center" vertical="center" wrapText="1"/>
    </xf>
    <xf numFmtId="0" fontId="21" fillId="2" borderId="14" xfId="1" applyFont="1" applyFill="1" applyBorder="1" applyAlignment="1">
      <alignment horizontal="center" vertical="center" shrinkToFit="1"/>
    </xf>
    <xf numFmtId="0" fontId="20" fillId="2" borderId="47" xfId="1" applyFont="1" applyFill="1" applyBorder="1" applyAlignment="1">
      <alignment vertical="center" wrapText="1" shrinkToFit="1"/>
    </xf>
    <xf numFmtId="0" fontId="3" fillId="2" borderId="48" xfId="0" applyFont="1" applyFill="1" applyBorder="1" applyAlignment="1">
      <alignment horizontal="right" vertical="center"/>
    </xf>
    <xf numFmtId="0" fontId="3" fillId="2" borderId="43" xfId="0" applyFont="1" applyFill="1" applyBorder="1" applyAlignment="1">
      <alignment horizontal="left" vertical="center"/>
    </xf>
    <xf numFmtId="0" fontId="3" fillId="2" borderId="47" xfId="0" applyFont="1" applyFill="1" applyBorder="1" applyAlignment="1">
      <alignment horizontal="left" vertical="center" wrapText="1"/>
    </xf>
    <xf numFmtId="38" fontId="3" fillId="2" borderId="49" xfId="0" applyNumberFormat="1" applyFont="1" applyFill="1" applyBorder="1" applyAlignment="1">
      <alignment horizontal="right" vertical="center" wrapText="1"/>
    </xf>
    <xf numFmtId="38" fontId="3" fillId="2" borderId="25" xfId="0" applyNumberFormat="1" applyFont="1" applyFill="1" applyBorder="1" applyAlignment="1">
      <alignment vertical="center"/>
    </xf>
    <xf numFmtId="38" fontId="3" fillId="2" borderId="26" xfId="0" applyNumberFormat="1" applyFont="1" applyFill="1" applyBorder="1" applyAlignment="1">
      <alignment vertical="center"/>
    </xf>
    <xf numFmtId="38" fontId="3" fillId="2" borderId="27" xfId="0" applyNumberFormat="1" applyFont="1" applyFill="1" applyBorder="1" applyAlignment="1">
      <alignment vertical="center"/>
    </xf>
    <xf numFmtId="177" fontId="3" fillId="2" borderId="14" xfId="4" applyNumberFormat="1" applyFont="1" applyFill="1" applyBorder="1" applyAlignment="1">
      <alignment vertical="center"/>
    </xf>
    <xf numFmtId="178" fontId="21" fillId="2" borderId="48" xfId="0" applyNumberFormat="1" applyFont="1" applyFill="1" applyBorder="1" applyAlignment="1">
      <alignment horizontal="center" vertical="center" wrapText="1"/>
    </xf>
    <xf numFmtId="178" fontId="21" fillId="2" borderId="26" xfId="0" applyNumberFormat="1" applyFont="1" applyFill="1" applyBorder="1" applyAlignment="1">
      <alignment horizontal="center" vertical="center" wrapText="1"/>
    </xf>
    <xf numFmtId="178" fontId="21" fillId="2" borderId="47" xfId="0" applyNumberFormat="1" applyFont="1" applyFill="1" applyBorder="1" applyAlignment="1">
      <alignment horizontal="center" vertical="center" wrapText="1"/>
    </xf>
    <xf numFmtId="0" fontId="20" fillId="0" borderId="47" xfId="1" applyFont="1" applyFill="1" applyBorder="1" applyAlignment="1">
      <alignment vertical="center" wrapText="1" shrinkToFit="1"/>
    </xf>
    <xf numFmtId="0" fontId="21" fillId="0" borderId="15" xfId="1" applyFont="1" applyFill="1" applyBorder="1" applyAlignment="1">
      <alignment horizontal="center" vertical="center" shrinkToFit="1"/>
    </xf>
    <xf numFmtId="0" fontId="20" fillId="0" borderId="60" xfId="1" applyFont="1" applyFill="1" applyBorder="1" applyAlignment="1">
      <alignment vertical="center" wrapText="1" shrinkToFit="1"/>
    </xf>
    <xf numFmtId="0" fontId="3" fillId="0" borderId="61" xfId="0" applyFont="1" applyFill="1" applyBorder="1" applyAlignment="1">
      <alignment horizontal="right" vertical="center"/>
    </xf>
    <xf numFmtId="0" fontId="3" fillId="0" borderId="33" xfId="0" applyFont="1" applyFill="1" applyBorder="1" applyAlignment="1">
      <alignment horizontal="left" vertical="center"/>
    </xf>
    <xf numFmtId="0" fontId="3" fillId="0" borderId="60" xfId="0" applyFont="1" applyFill="1" applyBorder="1" applyAlignment="1">
      <alignment horizontal="left" vertical="center" wrapText="1"/>
    </xf>
    <xf numFmtId="38" fontId="3" fillId="0" borderId="62" xfId="0" applyNumberFormat="1" applyFont="1" applyFill="1" applyBorder="1" applyAlignment="1">
      <alignment horizontal="right" vertical="center" wrapText="1"/>
    </xf>
    <xf numFmtId="38" fontId="3" fillId="0" borderId="28" xfId="0" applyNumberFormat="1" applyFont="1" applyFill="1" applyBorder="1" applyAlignment="1">
      <alignment vertical="center"/>
    </xf>
    <xf numFmtId="38" fontId="3" fillId="0" borderId="29" xfId="0" applyNumberFormat="1" applyFont="1" applyFill="1" applyBorder="1" applyAlignment="1">
      <alignment vertical="center"/>
    </xf>
    <xf numFmtId="38" fontId="3" fillId="0" borderId="30" xfId="0" applyNumberFormat="1" applyFont="1" applyFill="1" applyBorder="1" applyAlignment="1">
      <alignment vertical="center"/>
    </xf>
    <xf numFmtId="177" fontId="3" fillId="0" borderId="15" xfId="4" applyNumberFormat="1" applyFont="1" applyFill="1" applyBorder="1" applyAlignment="1">
      <alignment vertical="center"/>
    </xf>
    <xf numFmtId="178" fontId="21" fillId="0" borderId="61" xfId="0" applyNumberFormat="1" applyFont="1" applyFill="1" applyBorder="1" applyAlignment="1">
      <alignment horizontal="center" vertical="center" wrapText="1"/>
    </xf>
    <xf numFmtId="178" fontId="21" fillId="0" borderId="29" xfId="0" applyNumberFormat="1" applyFont="1" applyFill="1" applyBorder="1" applyAlignment="1">
      <alignment horizontal="center" vertical="center" wrapText="1"/>
    </xf>
    <xf numFmtId="178" fontId="21" fillId="0" borderId="60" xfId="0" applyNumberFormat="1" applyFont="1" applyFill="1" applyBorder="1" applyAlignment="1">
      <alignment horizontal="center" vertical="center" wrapText="1"/>
    </xf>
    <xf numFmtId="0" fontId="20" fillId="0" borderId="41" xfId="2" applyFont="1" applyFill="1" applyBorder="1" applyAlignment="1">
      <alignment vertical="center" wrapText="1" shrinkToFit="1"/>
    </xf>
    <xf numFmtId="0" fontId="20" fillId="0" borderId="47" xfId="2" applyFont="1" applyFill="1" applyBorder="1" applyAlignment="1">
      <alignment vertical="center" wrapText="1" shrinkToFit="1"/>
    </xf>
    <xf numFmtId="0" fontId="20" fillId="0" borderId="51" xfId="2" applyFont="1" applyFill="1" applyBorder="1" applyAlignment="1">
      <alignment vertical="center" wrapText="1" shrinkToFit="1"/>
    </xf>
    <xf numFmtId="0" fontId="3" fillId="0" borderId="63" xfId="0" applyFont="1" applyFill="1" applyBorder="1" applyAlignment="1">
      <alignment horizontal="left" vertical="center"/>
    </xf>
    <xf numFmtId="0" fontId="3" fillId="4" borderId="56" xfId="0" applyFont="1" applyFill="1" applyBorder="1" applyAlignment="1">
      <alignment horizontal="left" vertical="center" wrapText="1"/>
    </xf>
    <xf numFmtId="0" fontId="20" fillId="0" borderId="51" xfId="1" applyFont="1" applyFill="1" applyBorder="1" applyAlignment="1">
      <alignment vertical="center" wrapText="1" shrinkToFit="1"/>
    </xf>
    <xf numFmtId="0" fontId="3" fillId="0" borderId="64" xfId="0" applyFont="1" applyFill="1" applyBorder="1" applyAlignment="1">
      <alignment horizontal="left" vertical="center"/>
    </xf>
    <xf numFmtId="0" fontId="21" fillId="2" borderId="18" xfId="1" applyFont="1" applyFill="1" applyBorder="1" applyAlignment="1">
      <alignment horizontal="center" vertical="center" shrinkToFit="1"/>
    </xf>
    <xf numFmtId="0" fontId="20" fillId="2" borderId="41" xfId="1" applyFont="1" applyFill="1" applyBorder="1" applyAlignment="1">
      <alignment vertical="center" wrapText="1" shrinkToFit="1"/>
    </xf>
    <xf numFmtId="0" fontId="3" fillId="2" borderId="42" xfId="0" applyFont="1" applyFill="1" applyBorder="1" applyAlignment="1">
      <alignment horizontal="right" vertical="center"/>
    </xf>
    <xf numFmtId="0" fontId="3" fillId="2" borderId="46" xfId="0" applyFont="1" applyFill="1" applyBorder="1" applyAlignment="1">
      <alignment horizontal="left" vertical="center"/>
    </xf>
    <xf numFmtId="178" fontId="3" fillId="2" borderId="42" xfId="0" applyNumberFormat="1" applyFont="1" applyFill="1" applyBorder="1" applyAlignment="1">
      <alignment horizontal="right" vertical="center"/>
    </xf>
    <xf numFmtId="178" fontId="3" fillId="2" borderId="45" xfId="0" applyNumberFormat="1" applyFont="1" applyFill="1" applyBorder="1" applyAlignment="1">
      <alignment vertical="center"/>
    </xf>
    <xf numFmtId="38" fontId="3" fillId="2" borderId="36" xfId="0" applyNumberFormat="1" applyFont="1" applyFill="1" applyBorder="1" applyAlignment="1">
      <alignment vertical="center"/>
    </xf>
    <xf numFmtId="178" fontId="3" fillId="2" borderId="46" xfId="0" applyNumberFormat="1" applyFont="1" applyFill="1" applyBorder="1" applyAlignment="1">
      <alignment vertical="center"/>
    </xf>
    <xf numFmtId="177" fontId="3" fillId="2" borderId="40" xfId="0" applyNumberFormat="1" applyFont="1" applyFill="1" applyBorder="1" applyAlignment="1">
      <alignment vertical="center"/>
    </xf>
    <xf numFmtId="178" fontId="21" fillId="2" borderId="11" xfId="0" applyNumberFormat="1" applyFont="1" applyFill="1" applyBorder="1" applyAlignment="1">
      <alignment horizontal="center" vertical="center" wrapText="1"/>
    </xf>
    <xf numFmtId="178" fontId="21" fillId="2" borderId="35" xfId="0" applyNumberFormat="1" applyFont="1" applyFill="1" applyBorder="1" applyAlignment="1">
      <alignment horizontal="center" vertical="center" wrapText="1"/>
    </xf>
    <xf numFmtId="178" fontId="21" fillId="2" borderId="12" xfId="0" applyNumberFormat="1" applyFont="1" applyFill="1" applyBorder="1" applyAlignment="1">
      <alignment horizontal="center" vertical="center" wrapText="1"/>
    </xf>
    <xf numFmtId="0" fontId="21" fillId="2" borderId="15" xfId="1" applyFont="1" applyFill="1" applyBorder="1" applyAlignment="1">
      <alignment horizontal="center" vertical="center" shrinkToFit="1"/>
    </xf>
    <xf numFmtId="0" fontId="20" fillId="2" borderId="60" xfId="1" applyFont="1" applyFill="1" applyBorder="1" applyAlignment="1">
      <alignment vertical="center" wrapText="1" shrinkToFit="1"/>
    </xf>
    <xf numFmtId="0" fontId="3" fillId="2" borderId="61" xfId="0" applyFont="1" applyFill="1" applyBorder="1" applyAlignment="1">
      <alignment horizontal="right" vertical="center"/>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shrinkToFit="1"/>
    </xf>
    <xf numFmtId="178" fontId="3" fillId="2" borderId="8" xfId="0" applyNumberFormat="1" applyFont="1" applyFill="1" applyBorder="1" applyAlignment="1">
      <alignment horizontal="right" vertical="center" shrinkToFit="1"/>
    </xf>
    <xf numFmtId="178" fontId="3" fillId="2" borderId="28" xfId="0" applyNumberFormat="1" applyFont="1" applyFill="1" applyBorder="1" applyAlignment="1">
      <alignment vertical="center"/>
    </xf>
    <xf numFmtId="38" fontId="3" fillId="2" borderId="29" xfId="0" applyNumberFormat="1" applyFont="1" applyFill="1" applyBorder="1" applyAlignment="1">
      <alignment vertical="center"/>
    </xf>
    <xf numFmtId="178" fontId="3" fillId="2" borderId="30" xfId="0" applyNumberFormat="1" applyFont="1" applyFill="1" applyBorder="1" applyAlignment="1">
      <alignment vertical="center"/>
    </xf>
    <xf numFmtId="177" fontId="3" fillId="2" borderId="15" xfId="0" applyNumberFormat="1" applyFont="1" applyFill="1" applyBorder="1" applyAlignment="1">
      <alignment vertical="center"/>
    </xf>
    <xf numFmtId="178" fontId="21" fillId="2" borderId="61" xfId="0" applyNumberFormat="1" applyFont="1" applyFill="1" applyBorder="1" applyAlignment="1">
      <alignment horizontal="center" vertical="center" wrapText="1"/>
    </xf>
    <xf numFmtId="178" fontId="21" fillId="2" borderId="29" xfId="0" applyNumberFormat="1" applyFont="1" applyFill="1" applyBorder="1" applyAlignment="1">
      <alignment horizontal="center" vertical="center" wrapText="1"/>
    </xf>
    <xf numFmtId="178" fontId="21" fillId="2" borderId="60" xfId="0" applyNumberFormat="1" applyFont="1" applyFill="1" applyBorder="1" applyAlignment="1">
      <alignment horizontal="center" vertical="center" wrapText="1"/>
    </xf>
    <xf numFmtId="0" fontId="3" fillId="0" borderId="41" xfId="0" applyFont="1" applyFill="1" applyBorder="1" applyAlignment="1">
      <alignment horizontal="left" vertical="center"/>
    </xf>
    <xf numFmtId="38" fontId="3" fillId="0" borderId="44" xfId="4" applyFont="1" applyFill="1" applyBorder="1" applyAlignment="1">
      <alignment horizontal="right" vertical="center"/>
    </xf>
    <xf numFmtId="38" fontId="3" fillId="0" borderId="45" xfId="4" applyFont="1" applyFill="1" applyBorder="1" applyAlignment="1">
      <alignment vertical="center"/>
    </xf>
    <xf numFmtId="38" fontId="3" fillId="0" borderId="46" xfId="4" applyFont="1" applyFill="1" applyBorder="1" applyAlignment="1">
      <alignment vertical="center"/>
    </xf>
    <xf numFmtId="0" fontId="3" fillId="0" borderId="66" xfId="0" applyFont="1" applyFill="1" applyBorder="1" applyAlignment="1">
      <alignment horizontal="left" vertical="center"/>
    </xf>
    <xf numFmtId="0" fontId="3" fillId="0" borderId="47" xfId="0" applyFont="1" applyFill="1" applyBorder="1" applyAlignment="1">
      <alignment horizontal="left" vertical="center"/>
    </xf>
    <xf numFmtId="38" fontId="3" fillId="0" borderId="49" xfId="4" applyFont="1" applyFill="1" applyBorder="1" applyAlignment="1">
      <alignment horizontal="right" vertical="center"/>
    </xf>
    <xf numFmtId="38" fontId="3" fillId="0" borderId="25" xfId="4" applyFont="1" applyFill="1" applyBorder="1" applyAlignment="1">
      <alignment vertical="center"/>
    </xf>
    <xf numFmtId="38" fontId="3" fillId="0" borderId="27" xfId="4" applyFont="1" applyFill="1" applyBorder="1" applyAlignment="1">
      <alignment vertical="center"/>
    </xf>
    <xf numFmtId="0" fontId="20" fillId="0" borderId="60" xfId="2" applyFont="1" applyFill="1" applyBorder="1" applyAlignment="1">
      <alignment vertical="center" wrapText="1" shrinkToFit="1"/>
    </xf>
    <xf numFmtId="0" fontId="3" fillId="0" borderId="60" xfId="0" applyFont="1" applyFill="1" applyBorder="1" applyAlignment="1">
      <alignment horizontal="left" vertical="center"/>
    </xf>
    <xf numFmtId="38" fontId="3" fillId="0" borderId="62" xfId="4" applyFont="1" applyFill="1" applyBorder="1" applyAlignment="1">
      <alignment horizontal="right" vertical="center"/>
    </xf>
    <xf numFmtId="38" fontId="3" fillId="0" borderId="28" xfId="4" applyFont="1" applyFill="1" applyBorder="1" applyAlignment="1">
      <alignment vertical="center"/>
    </xf>
    <xf numFmtId="38" fontId="3" fillId="0" borderId="30" xfId="4" applyFont="1" applyFill="1" applyBorder="1" applyAlignment="1">
      <alignment vertical="center"/>
    </xf>
    <xf numFmtId="0" fontId="20" fillId="0" borderId="59" xfId="1" applyFont="1" applyFill="1" applyBorder="1" applyAlignment="1">
      <alignment vertical="center" wrapText="1" shrinkToFit="1"/>
    </xf>
    <xf numFmtId="0" fontId="3" fillId="0" borderId="56" xfId="0" applyFont="1" applyFill="1" applyBorder="1" applyAlignment="1">
      <alignment horizontal="left" vertical="center"/>
    </xf>
    <xf numFmtId="177" fontId="3" fillId="0" borderId="57" xfId="0" applyNumberFormat="1" applyFont="1" applyFill="1" applyBorder="1" applyAlignment="1">
      <alignment horizontal="right" vertical="center"/>
    </xf>
    <xf numFmtId="177" fontId="3" fillId="0" borderId="22" xfId="0" applyNumberFormat="1" applyFont="1" applyFill="1" applyBorder="1" applyAlignment="1">
      <alignment horizontal="right" vertical="center"/>
    </xf>
    <xf numFmtId="177" fontId="3" fillId="0" borderId="24" xfId="0" applyNumberFormat="1" applyFont="1" applyFill="1" applyBorder="1" applyAlignment="1">
      <alignment horizontal="right" vertical="center"/>
    </xf>
    <xf numFmtId="177" fontId="3" fillId="0" borderId="13" xfId="0" applyNumberFormat="1" applyFont="1" applyFill="1" applyBorder="1" applyAlignment="1">
      <alignment vertical="center"/>
    </xf>
    <xf numFmtId="0" fontId="20" fillId="0" borderId="49" xfId="1" applyFont="1" applyFill="1" applyBorder="1" applyAlignment="1">
      <alignment vertical="center" shrinkToFit="1"/>
    </xf>
    <xf numFmtId="177" fontId="3" fillId="0" borderId="48" xfId="0" applyNumberFormat="1" applyFont="1" applyFill="1" applyBorder="1" applyAlignment="1">
      <alignment horizontal="right" vertical="center"/>
    </xf>
    <xf numFmtId="177" fontId="3" fillId="0" borderId="25" xfId="0" applyNumberFormat="1" applyFont="1" applyFill="1" applyBorder="1" applyAlignment="1">
      <alignment horizontal="right" vertical="center"/>
    </xf>
    <xf numFmtId="177" fontId="3" fillId="0" borderId="27" xfId="0" applyNumberFormat="1" applyFont="1" applyFill="1" applyBorder="1" applyAlignment="1">
      <alignment horizontal="right" vertical="center"/>
    </xf>
    <xf numFmtId="177" fontId="3" fillId="0" borderId="14" xfId="0" applyNumberFormat="1" applyFont="1" applyFill="1" applyBorder="1" applyAlignment="1">
      <alignment vertical="center"/>
    </xf>
    <xf numFmtId="0" fontId="20" fillId="0" borderId="49" xfId="2" applyFont="1" applyFill="1" applyBorder="1" applyAlignment="1">
      <alignment vertical="center" wrapText="1" shrinkToFit="1"/>
    </xf>
    <xf numFmtId="177" fontId="3" fillId="0" borderId="48" xfId="0" applyNumberFormat="1" applyFont="1" applyFill="1" applyBorder="1" applyAlignment="1">
      <alignment horizontal="right" vertical="center" wrapText="1"/>
    </xf>
    <xf numFmtId="0" fontId="20" fillId="0" borderId="49" xfId="3" applyFont="1" applyFill="1" applyBorder="1" applyAlignment="1">
      <alignment vertical="center" shrinkToFit="1"/>
    </xf>
    <xf numFmtId="0" fontId="20" fillId="0" borderId="49" xfId="3" applyFont="1" applyFill="1" applyBorder="1" applyAlignment="1">
      <alignment vertical="center" wrapText="1" shrinkToFit="1"/>
    </xf>
    <xf numFmtId="179" fontId="3" fillId="0" borderId="48" xfId="0" applyNumberFormat="1" applyFont="1" applyFill="1" applyBorder="1" applyAlignment="1">
      <alignment horizontal="right" vertical="center"/>
    </xf>
    <xf numFmtId="179" fontId="3" fillId="0" borderId="25" xfId="0" applyNumberFormat="1" applyFont="1" applyFill="1" applyBorder="1" applyAlignment="1">
      <alignment horizontal="right" vertical="center"/>
    </xf>
    <xf numFmtId="179" fontId="3" fillId="0" borderId="27" xfId="0" applyNumberFormat="1" applyFont="1" applyFill="1" applyBorder="1" applyAlignment="1">
      <alignment horizontal="right" vertical="center"/>
    </xf>
    <xf numFmtId="0" fontId="20" fillId="0" borderId="49" xfId="1" applyFont="1" applyFill="1" applyBorder="1" applyAlignment="1">
      <alignment vertical="center" wrapText="1" shrinkToFit="1"/>
    </xf>
    <xf numFmtId="179" fontId="3" fillId="0" borderId="48" xfId="0" applyNumberFormat="1" applyFont="1" applyFill="1" applyBorder="1" applyAlignment="1">
      <alignment horizontal="right" vertical="center" wrapText="1"/>
    </xf>
    <xf numFmtId="179" fontId="3" fillId="0" borderId="59" xfId="0" applyNumberFormat="1" applyFont="1" applyFill="1" applyBorder="1" applyAlignment="1">
      <alignment horizontal="right" vertical="center"/>
    </xf>
    <xf numFmtId="179" fontId="3" fillId="0" borderId="22" xfId="0" applyNumberFormat="1" applyFont="1" applyFill="1" applyBorder="1" applyAlignment="1">
      <alignment horizontal="right" vertical="center"/>
    </xf>
    <xf numFmtId="179" fontId="3" fillId="0" borderId="24" xfId="0" applyNumberFormat="1" applyFont="1" applyFill="1" applyBorder="1" applyAlignment="1">
      <alignment horizontal="right" vertical="center"/>
    </xf>
    <xf numFmtId="179" fontId="3" fillId="0" borderId="49" xfId="0" applyNumberFormat="1" applyFont="1" applyFill="1" applyBorder="1" applyAlignment="1">
      <alignment horizontal="right" vertical="center" wrapText="1"/>
    </xf>
    <xf numFmtId="0" fontId="3" fillId="0" borderId="51" xfId="0" applyFont="1" applyFill="1" applyBorder="1" applyAlignment="1">
      <alignment horizontal="left" vertical="center"/>
    </xf>
    <xf numFmtId="179" fontId="3" fillId="0" borderId="53" xfId="0" applyNumberFormat="1" applyFont="1" applyFill="1" applyBorder="1" applyAlignment="1">
      <alignment horizontal="right" vertical="center"/>
    </xf>
    <xf numFmtId="0" fontId="3" fillId="0" borderId="27" xfId="0" applyFont="1" applyFill="1" applyBorder="1" applyAlignment="1">
      <alignment horizontal="left" vertical="center"/>
    </xf>
    <xf numFmtId="179" fontId="3" fillId="0" borderId="49" xfId="0" applyNumberFormat="1" applyFont="1" applyFill="1" applyBorder="1" applyAlignment="1">
      <alignment horizontal="right" vertical="center"/>
    </xf>
    <xf numFmtId="0" fontId="20" fillId="0" borderId="57" xfId="1" applyFont="1" applyFill="1" applyBorder="1" applyAlignment="1">
      <alignment vertical="center" wrapText="1" shrinkToFit="1"/>
    </xf>
    <xf numFmtId="0" fontId="20" fillId="0" borderId="48" xfId="1" applyFont="1" applyFill="1" applyBorder="1" applyAlignment="1">
      <alignment vertical="center" wrapText="1" shrinkToFit="1"/>
    </xf>
    <xf numFmtId="0" fontId="20" fillId="0" borderId="9" xfId="1" applyFont="1" applyFill="1" applyBorder="1" applyAlignment="1">
      <alignment vertical="center" wrapText="1" shrinkToFit="1"/>
    </xf>
    <xf numFmtId="0" fontId="3" fillId="0" borderId="8" xfId="0" applyFont="1" applyFill="1" applyBorder="1" applyAlignment="1">
      <alignment horizontal="right" vertical="center"/>
    </xf>
    <xf numFmtId="0" fontId="3" fillId="0" borderId="10" xfId="0" applyFont="1" applyFill="1" applyBorder="1" applyAlignment="1">
      <alignment horizontal="left" vertical="center"/>
    </xf>
    <xf numFmtId="179" fontId="3" fillId="0" borderId="9" xfId="0" applyNumberFormat="1" applyFont="1" applyFill="1" applyBorder="1" applyAlignment="1">
      <alignment horizontal="right" vertical="center"/>
    </xf>
    <xf numFmtId="179" fontId="3" fillId="0" borderId="28" xfId="0" applyNumberFormat="1" applyFont="1" applyFill="1" applyBorder="1" applyAlignment="1">
      <alignment horizontal="right" vertical="center"/>
    </xf>
    <xf numFmtId="179" fontId="3" fillId="0" borderId="30" xfId="0" applyNumberFormat="1" applyFont="1" applyFill="1" applyBorder="1" applyAlignment="1">
      <alignment horizontal="right" vertical="center"/>
    </xf>
    <xf numFmtId="177" fontId="3" fillId="0" borderId="15" xfId="0" applyNumberFormat="1" applyFont="1" applyFill="1" applyBorder="1" applyAlignment="1">
      <alignment vertical="center"/>
    </xf>
    <xf numFmtId="0" fontId="20" fillId="0" borderId="44" xfId="1" applyFont="1" applyFill="1" applyBorder="1" applyAlignment="1">
      <alignment vertical="center" wrapText="1" shrinkToFit="1"/>
    </xf>
    <xf numFmtId="177" fontId="3" fillId="0" borderId="42" xfId="0" applyNumberFormat="1" applyFont="1" applyFill="1" applyBorder="1" applyAlignment="1">
      <alignment horizontal="right" vertical="center"/>
    </xf>
    <xf numFmtId="177" fontId="3" fillId="0" borderId="45" xfId="0"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177" fontId="3" fillId="0" borderId="40" xfId="0" applyNumberFormat="1" applyFont="1" applyFill="1" applyBorder="1" applyAlignment="1">
      <alignment vertical="center"/>
    </xf>
    <xf numFmtId="0" fontId="20" fillId="0" borderId="53" xfId="1" applyFont="1" applyFill="1" applyBorder="1" applyAlignment="1">
      <alignment vertical="center" wrapText="1" shrinkToFit="1"/>
    </xf>
    <xf numFmtId="177" fontId="3" fillId="0" borderId="52" xfId="0" applyNumberFormat="1" applyFont="1" applyFill="1" applyBorder="1" applyAlignment="1">
      <alignment horizontal="right" vertical="center"/>
    </xf>
    <xf numFmtId="0" fontId="21" fillId="0" borderId="17" xfId="1" applyFont="1" applyFill="1" applyBorder="1" applyAlignment="1">
      <alignment horizontal="center" vertical="center" shrinkToFit="1"/>
    </xf>
    <xf numFmtId="177" fontId="3" fillId="0" borderId="8" xfId="0" applyNumberFormat="1" applyFont="1" applyFill="1" applyBorder="1" applyAlignment="1">
      <alignment horizontal="right" vertical="center"/>
    </xf>
    <xf numFmtId="177" fontId="3" fillId="0" borderId="28" xfId="0" applyNumberFormat="1" applyFont="1" applyFill="1" applyBorder="1" applyAlignment="1">
      <alignment horizontal="right" vertical="center"/>
    </xf>
    <xf numFmtId="177" fontId="3" fillId="0" borderId="30" xfId="0" applyNumberFormat="1" applyFont="1" applyFill="1" applyBorder="1" applyAlignment="1">
      <alignment horizontal="right" vertical="center"/>
    </xf>
    <xf numFmtId="0" fontId="21" fillId="0" borderId="18" xfId="1" applyFont="1" applyFill="1" applyBorder="1" applyAlignment="1">
      <alignment horizontal="center" vertical="center" shrinkToFit="1"/>
    </xf>
    <xf numFmtId="0" fontId="20" fillId="0" borderId="12" xfId="1" applyFont="1" applyFill="1" applyBorder="1" applyAlignment="1">
      <alignment vertical="center" wrapText="1" shrinkToFit="1"/>
    </xf>
    <xf numFmtId="0" fontId="3" fillId="0" borderId="12" xfId="0" applyFont="1" applyFill="1" applyBorder="1" applyAlignment="1">
      <alignment horizontal="left" vertical="center" wrapText="1"/>
    </xf>
    <xf numFmtId="38" fontId="3" fillId="0" borderId="0" xfId="0" applyNumberFormat="1" applyFont="1" applyFill="1" applyBorder="1" applyAlignment="1">
      <alignment horizontal="right" vertical="center" wrapText="1"/>
    </xf>
    <xf numFmtId="38" fontId="3" fillId="0" borderId="49" xfId="0" applyNumberFormat="1" applyFont="1" applyFill="1" applyBorder="1" applyAlignment="1">
      <alignment horizontal="right" vertical="center"/>
    </xf>
    <xf numFmtId="0" fontId="3" fillId="0" borderId="12" xfId="0" applyFont="1" applyFill="1" applyBorder="1" applyAlignment="1">
      <alignment horizontal="left" vertical="center"/>
    </xf>
    <xf numFmtId="38" fontId="3" fillId="0" borderId="0" xfId="0" applyNumberFormat="1" applyFont="1" applyFill="1" applyBorder="1" applyAlignment="1">
      <alignment horizontal="right" vertical="center"/>
    </xf>
    <xf numFmtId="38" fontId="3" fillId="0" borderId="38" xfId="0" applyNumberFormat="1" applyFont="1" applyFill="1" applyBorder="1" applyAlignment="1">
      <alignment vertical="center"/>
    </xf>
    <xf numFmtId="38" fontId="3" fillId="0" borderId="67" xfId="0" applyNumberFormat="1" applyFont="1" applyFill="1" applyBorder="1" applyAlignment="1">
      <alignment vertical="center"/>
    </xf>
    <xf numFmtId="178" fontId="21" fillId="0" borderId="11" xfId="0" applyNumberFormat="1" applyFont="1" applyFill="1" applyBorder="1" applyAlignment="1">
      <alignment horizontal="center" vertical="center" wrapText="1"/>
    </xf>
    <xf numFmtId="178" fontId="21" fillId="0" borderId="35" xfId="0" applyNumberFormat="1" applyFont="1" applyFill="1" applyBorder="1" applyAlignment="1">
      <alignment horizontal="center" vertical="center" wrapText="1"/>
    </xf>
    <xf numFmtId="178" fontId="21" fillId="0" borderId="12" xfId="0" applyNumberFormat="1" applyFont="1" applyFill="1" applyBorder="1" applyAlignment="1">
      <alignment horizontal="center" vertical="center" wrapText="1"/>
    </xf>
    <xf numFmtId="0" fontId="20" fillId="0" borderId="15" xfId="1" applyFont="1" applyFill="1" applyBorder="1" applyAlignment="1">
      <alignment vertical="center" wrapText="1" shrinkToFit="1"/>
    </xf>
    <xf numFmtId="38" fontId="3" fillId="0" borderId="62" xfId="0" applyNumberFormat="1" applyFont="1" applyFill="1" applyBorder="1" applyAlignment="1">
      <alignment horizontal="right" vertical="center"/>
    </xf>
    <xf numFmtId="0" fontId="3" fillId="0" borderId="11" xfId="0" applyFont="1" applyFill="1" applyBorder="1" applyAlignment="1">
      <alignment horizontal="right" vertical="center"/>
    </xf>
    <xf numFmtId="38" fontId="3" fillId="0" borderId="11" xfId="0" applyNumberFormat="1" applyFont="1" applyFill="1" applyBorder="1" applyAlignment="1">
      <alignment horizontal="right" vertical="center"/>
    </xf>
    <xf numFmtId="38" fontId="3" fillId="0" borderId="35" xfId="0" applyNumberFormat="1" applyFont="1" applyFill="1" applyBorder="1" applyAlignment="1">
      <alignment vertical="center"/>
    </xf>
    <xf numFmtId="177" fontId="3" fillId="0" borderId="18" xfId="4" applyNumberFormat="1" applyFont="1" applyFill="1" applyBorder="1" applyAlignment="1">
      <alignment vertical="center"/>
    </xf>
    <xf numFmtId="38" fontId="3" fillId="0" borderId="57" xfId="0" applyNumberFormat="1" applyFont="1" applyFill="1" applyBorder="1" applyAlignment="1">
      <alignment horizontal="right" vertical="center"/>
    </xf>
    <xf numFmtId="38" fontId="3" fillId="0" borderId="48" xfId="0" applyNumberFormat="1" applyFont="1" applyFill="1" applyBorder="1" applyAlignment="1">
      <alignment horizontal="right" vertical="center" wrapText="1"/>
    </xf>
    <xf numFmtId="38" fontId="3" fillId="0" borderId="48" xfId="0" applyNumberFormat="1" applyFont="1" applyFill="1" applyBorder="1" applyAlignment="1">
      <alignment horizontal="right" vertical="center"/>
    </xf>
    <xf numFmtId="38" fontId="3" fillId="0" borderId="61" xfId="0" applyNumberFormat="1" applyFont="1" applyFill="1" applyBorder="1" applyAlignment="1">
      <alignment horizontal="right" vertical="center"/>
    </xf>
    <xf numFmtId="0" fontId="21" fillId="4" borderId="14" xfId="1" applyFont="1" applyFill="1" applyBorder="1" applyAlignment="1">
      <alignment horizontal="center" vertical="center" shrinkToFit="1"/>
    </xf>
    <xf numFmtId="38" fontId="3" fillId="0" borderId="52" xfId="0" applyNumberFormat="1" applyFont="1" applyFill="1" applyBorder="1" applyAlignment="1">
      <alignment horizontal="right" vertical="center"/>
    </xf>
    <xf numFmtId="0" fontId="21" fillId="0" borderId="1" xfId="1" applyFont="1" applyFill="1" applyBorder="1" applyAlignment="1">
      <alignment horizontal="center" vertical="center" shrinkToFit="1"/>
    </xf>
    <xf numFmtId="0" fontId="20" fillId="0" borderId="4" xfId="1" applyFont="1" applyFill="1" applyBorder="1" applyAlignment="1">
      <alignment vertical="center" wrapText="1" shrinkToFit="1"/>
    </xf>
    <xf numFmtId="0" fontId="3" fillId="0" borderId="2" xfId="0" applyFont="1" applyFill="1" applyBorder="1" applyAlignment="1">
      <alignment horizontal="right" vertical="center"/>
    </xf>
    <xf numFmtId="0" fontId="3" fillId="0" borderId="68" xfId="0" applyFont="1" applyFill="1" applyBorder="1" applyAlignment="1">
      <alignment horizontal="left" vertical="center"/>
    </xf>
    <xf numFmtId="0" fontId="3" fillId="0" borderId="4" xfId="0" applyFont="1" applyFill="1" applyBorder="1" applyAlignment="1">
      <alignment horizontal="left" vertical="center"/>
    </xf>
    <xf numFmtId="38" fontId="3" fillId="0" borderId="2" xfId="0" applyNumberFormat="1" applyFont="1" applyFill="1" applyBorder="1" applyAlignment="1">
      <alignment horizontal="right" vertical="center"/>
    </xf>
    <xf numFmtId="38" fontId="3" fillId="0" borderId="19" xfId="0" applyNumberFormat="1" applyFont="1" applyFill="1" applyBorder="1" applyAlignment="1">
      <alignment vertical="center"/>
    </xf>
    <xf numFmtId="38" fontId="3" fillId="0" borderId="20" xfId="0" applyNumberFormat="1" applyFont="1" applyFill="1" applyBorder="1" applyAlignment="1">
      <alignment vertical="center"/>
    </xf>
    <xf numFmtId="38" fontId="3" fillId="0" borderId="21" xfId="0" applyNumberFormat="1" applyFont="1" applyFill="1" applyBorder="1" applyAlignment="1">
      <alignment vertical="center"/>
    </xf>
    <xf numFmtId="177" fontId="3" fillId="0" borderId="1" xfId="4" applyNumberFormat="1" applyFont="1" applyFill="1" applyBorder="1" applyAlignment="1">
      <alignment vertical="center"/>
    </xf>
    <xf numFmtId="178" fontId="21" fillId="0" borderId="2" xfId="0" applyNumberFormat="1" applyFont="1" applyFill="1" applyBorder="1" applyAlignment="1">
      <alignment horizontal="center" vertical="center" wrapText="1"/>
    </xf>
    <xf numFmtId="178" fontId="21" fillId="0" borderId="20" xfId="0" applyNumberFormat="1" applyFont="1" applyFill="1" applyBorder="1" applyAlignment="1">
      <alignment horizontal="center" vertical="center" wrapText="1"/>
    </xf>
    <xf numFmtId="178" fontId="21" fillId="0" borderId="4" xfId="0" applyNumberFormat="1" applyFont="1" applyFill="1" applyBorder="1" applyAlignment="1">
      <alignment horizontal="center" vertical="center" wrapText="1"/>
    </xf>
    <xf numFmtId="38" fontId="3" fillId="0" borderId="53" xfId="4" applyFont="1" applyFill="1" applyBorder="1" applyAlignment="1">
      <alignment horizontal="right" vertical="center"/>
    </xf>
    <xf numFmtId="0" fontId="20" fillId="0" borderId="60" xfId="2" applyFont="1" applyFill="1" applyBorder="1" applyAlignment="1">
      <alignment vertical="center" wrapText="1"/>
    </xf>
    <xf numFmtId="0" fontId="20" fillId="0" borderId="56" xfId="2" applyFont="1" applyFill="1" applyBorder="1" applyAlignment="1">
      <alignment vertical="center" wrapText="1"/>
    </xf>
    <xf numFmtId="38" fontId="3" fillId="0" borderId="59" xfId="4" applyFont="1" applyFill="1" applyBorder="1" applyAlignment="1">
      <alignment horizontal="right" vertical="center" wrapText="1"/>
    </xf>
    <xf numFmtId="38" fontId="3" fillId="0" borderId="22" xfId="4" applyFont="1" applyFill="1" applyBorder="1" applyAlignment="1">
      <alignment vertical="center"/>
    </xf>
    <xf numFmtId="38" fontId="3" fillId="0" borderId="24" xfId="4" applyFont="1" applyFill="1" applyBorder="1" applyAlignment="1">
      <alignment vertical="center"/>
    </xf>
    <xf numFmtId="0" fontId="21" fillId="0" borderId="61" xfId="0" applyFont="1" applyFill="1" applyBorder="1" applyAlignment="1">
      <alignment horizontal="center" vertical="center" wrapText="1"/>
    </xf>
    <xf numFmtId="0" fontId="20" fillId="0" borderId="12" xfId="2" applyFont="1" applyFill="1" applyBorder="1" applyAlignment="1">
      <alignment vertical="center" wrapText="1"/>
    </xf>
    <xf numFmtId="38" fontId="3" fillId="0" borderId="0" xfId="4" applyFont="1" applyFill="1" applyBorder="1" applyAlignment="1">
      <alignment horizontal="right" vertical="center"/>
    </xf>
    <xf numFmtId="0" fontId="21" fillId="0" borderId="51" xfId="2" applyFont="1" applyFill="1" applyBorder="1" applyAlignment="1">
      <alignment vertical="center" wrapText="1"/>
    </xf>
    <xf numFmtId="0" fontId="21" fillId="2" borderId="69" xfId="1" applyFont="1" applyFill="1" applyBorder="1" applyAlignment="1">
      <alignment horizontal="center" vertical="center" shrinkToFit="1"/>
    </xf>
    <xf numFmtId="0" fontId="20" fillId="2" borderId="70" xfId="1" applyFont="1" applyFill="1" applyBorder="1" applyAlignment="1">
      <alignment vertical="center" wrapText="1" shrinkToFit="1"/>
    </xf>
    <xf numFmtId="0" fontId="3" fillId="2" borderId="71" xfId="0" applyFont="1" applyFill="1" applyBorder="1" applyAlignment="1">
      <alignment horizontal="right" vertical="center"/>
    </xf>
    <xf numFmtId="0" fontId="3" fillId="2" borderId="72" xfId="0" applyFont="1" applyFill="1" applyBorder="1" applyAlignment="1">
      <alignment horizontal="left" vertical="center"/>
    </xf>
    <xf numFmtId="0" fontId="3" fillId="2" borderId="70" xfId="0" applyFont="1" applyFill="1" applyBorder="1" applyAlignment="1">
      <alignment horizontal="left" vertical="center"/>
    </xf>
    <xf numFmtId="177" fontId="3" fillId="2" borderId="71" xfId="0" applyNumberFormat="1" applyFont="1" applyFill="1" applyBorder="1" applyAlignment="1">
      <alignment horizontal="right" vertical="center"/>
    </xf>
    <xf numFmtId="177" fontId="3" fillId="2" borderId="73" xfId="0" applyNumberFormat="1" applyFont="1" applyFill="1" applyBorder="1" applyAlignment="1">
      <alignment horizontal="right" vertical="center"/>
    </xf>
    <xf numFmtId="38" fontId="3" fillId="2" borderId="74" xfId="0" applyNumberFormat="1" applyFont="1" applyFill="1" applyBorder="1" applyAlignment="1">
      <alignment vertical="center"/>
    </xf>
    <xf numFmtId="177" fontId="3" fillId="2" borderId="75" xfId="0" applyNumberFormat="1" applyFont="1" applyFill="1" applyBorder="1" applyAlignment="1">
      <alignment horizontal="right" vertical="center"/>
    </xf>
    <xf numFmtId="177" fontId="3" fillId="2" borderId="69" xfId="0" applyNumberFormat="1" applyFont="1" applyFill="1" applyBorder="1" applyAlignment="1">
      <alignment vertical="center"/>
    </xf>
    <xf numFmtId="178" fontId="21" fillId="2" borderId="71" xfId="0" applyNumberFormat="1" applyFont="1" applyFill="1" applyBorder="1" applyAlignment="1">
      <alignment horizontal="center" vertical="center" wrapText="1"/>
    </xf>
    <xf numFmtId="178" fontId="21" fillId="2" borderId="74" xfId="0" applyNumberFormat="1" applyFont="1" applyFill="1" applyBorder="1" applyAlignment="1">
      <alignment horizontal="center" vertical="center" wrapText="1"/>
    </xf>
    <xf numFmtId="178" fontId="21" fillId="2" borderId="70" xfId="0" applyNumberFormat="1" applyFont="1" applyFill="1" applyBorder="1" applyAlignment="1">
      <alignment horizontal="center" vertical="center" wrapText="1"/>
    </xf>
    <xf numFmtId="0" fontId="20" fillId="0" borderId="14" xfId="1" applyFont="1" applyFill="1" applyBorder="1" applyAlignment="1">
      <alignment vertical="center" wrapText="1" shrinkToFit="1"/>
    </xf>
    <xf numFmtId="177" fontId="3" fillId="0" borderId="54" xfId="0" applyNumberFormat="1" applyFont="1" applyFill="1" applyBorder="1" applyAlignment="1">
      <alignment horizontal="right" vertical="center"/>
    </xf>
    <xf numFmtId="177" fontId="3" fillId="0" borderId="55" xfId="0" applyNumberFormat="1" applyFont="1" applyFill="1" applyBorder="1" applyAlignment="1">
      <alignment horizontal="right" vertical="center"/>
    </xf>
    <xf numFmtId="0" fontId="20" fillId="0" borderId="10" xfId="1" applyFont="1" applyFill="1" applyBorder="1" applyAlignment="1">
      <alignment vertical="center" wrapText="1" shrinkToFit="1"/>
    </xf>
    <xf numFmtId="0" fontId="3" fillId="0" borderId="10" xfId="0" applyFont="1" applyFill="1" applyBorder="1" applyAlignment="1">
      <alignment horizontal="left" vertical="center" wrapText="1"/>
    </xf>
    <xf numFmtId="177" fontId="3" fillId="0" borderId="61" xfId="0" applyNumberFormat="1" applyFont="1" applyFill="1" applyBorder="1" applyAlignment="1">
      <alignment horizontal="right" vertical="center"/>
    </xf>
    <xf numFmtId="177" fontId="3" fillId="0" borderId="44" xfId="0" applyNumberFormat="1" applyFont="1" applyFill="1" applyBorder="1" applyAlignment="1">
      <alignment horizontal="right" vertical="center"/>
    </xf>
    <xf numFmtId="178" fontId="21" fillId="0" borderId="43" xfId="0" applyNumberFormat="1" applyFont="1" applyFill="1" applyBorder="1" applyAlignment="1">
      <alignment horizontal="center" vertical="center" wrapText="1"/>
    </xf>
    <xf numFmtId="177" fontId="3" fillId="0" borderId="49" xfId="0" applyNumberFormat="1" applyFont="1" applyFill="1" applyBorder="1" applyAlignment="1">
      <alignment horizontal="right" vertical="center" wrapText="1"/>
    </xf>
    <xf numFmtId="0" fontId="29" fillId="0" borderId="47" xfId="0" applyFont="1" applyFill="1" applyBorder="1" applyAlignment="1">
      <alignment horizontal="left" vertical="center" wrapText="1"/>
    </xf>
    <xf numFmtId="177" fontId="3" fillId="0" borderId="49" xfId="0" applyNumberFormat="1" applyFont="1" applyFill="1" applyBorder="1" applyAlignment="1">
      <alignment horizontal="right" vertical="center"/>
    </xf>
    <xf numFmtId="0" fontId="20" fillId="0" borderId="50" xfId="1" applyFont="1" applyFill="1" applyBorder="1" applyAlignment="1">
      <alignment vertical="center" wrapText="1" shrinkToFit="1"/>
    </xf>
    <xf numFmtId="177" fontId="3" fillId="0" borderId="53" xfId="0" applyNumberFormat="1" applyFont="1" applyFill="1" applyBorder="1" applyAlignment="1">
      <alignment horizontal="right" vertical="center"/>
    </xf>
    <xf numFmtId="177" fontId="3" fillId="0" borderId="62" xfId="0" applyNumberFormat="1" applyFont="1" applyFill="1" applyBorder="1" applyAlignment="1">
      <alignment horizontal="right" vertical="center"/>
    </xf>
    <xf numFmtId="178" fontId="21" fillId="0" borderId="8" xfId="0" applyNumberFormat="1" applyFont="1" applyFill="1" applyBorder="1" applyAlignment="1">
      <alignment horizontal="center" vertical="center" wrapText="1"/>
    </xf>
    <xf numFmtId="178" fontId="21" fillId="0" borderId="37" xfId="0" applyNumberFormat="1" applyFont="1" applyFill="1" applyBorder="1" applyAlignment="1">
      <alignment horizontal="center" vertical="center" wrapText="1"/>
    </xf>
    <xf numFmtId="178" fontId="21" fillId="0" borderId="10" xfId="0" applyNumberFormat="1" applyFont="1" applyFill="1" applyBorder="1" applyAlignment="1">
      <alignment horizontal="center" vertical="center" wrapText="1"/>
    </xf>
    <xf numFmtId="177" fontId="3" fillId="0" borderId="59" xfId="0" applyNumberFormat="1" applyFont="1" applyFill="1" applyBorder="1" applyAlignment="1">
      <alignment horizontal="right" vertical="center"/>
    </xf>
    <xf numFmtId="0" fontId="20" fillId="0" borderId="47" xfId="1" applyFont="1" applyFill="1" applyBorder="1" applyAlignment="1">
      <alignment vertical="center" shrinkToFit="1"/>
    </xf>
    <xf numFmtId="177" fontId="3" fillId="0" borderId="9" xfId="0" applyNumberFormat="1" applyFont="1" applyFill="1" applyBorder="1" applyAlignment="1">
      <alignment horizontal="right" vertical="center"/>
    </xf>
    <xf numFmtId="177" fontId="3" fillId="0" borderId="39" xfId="0" applyNumberFormat="1" applyFont="1" applyFill="1" applyBorder="1" applyAlignment="1">
      <alignment horizontal="right" vertical="center"/>
    </xf>
    <xf numFmtId="38" fontId="3" fillId="0" borderId="37" xfId="0" applyNumberFormat="1" applyFont="1" applyFill="1" applyBorder="1" applyAlignment="1">
      <alignment vertical="center"/>
    </xf>
    <xf numFmtId="177" fontId="3" fillId="0" borderId="65" xfId="0" applyNumberFormat="1" applyFont="1" applyFill="1" applyBorder="1" applyAlignment="1">
      <alignment horizontal="right" vertical="center"/>
    </xf>
    <xf numFmtId="177" fontId="3" fillId="0" borderId="17" xfId="0" applyNumberFormat="1" applyFont="1" applyFill="1" applyBorder="1" applyAlignment="1">
      <alignment vertical="center"/>
    </xf>
    <xf numFmtId="177" fontId="3" fillId="0" borderId="19" xfId="0" applyNumberFormat="1" applyFont="1" applyFill="1" applyBorder="1" applyAlignment="1">
      <alignment horizontal="right" vertical="center"/>
    </xf>
    <xf numFmtId="177" fontId="3" fillId="0" borderId="21" xfId="0" applyNumberFormat="1" applyFont="1" applyFill="1" applyBorder="1" applyAlignment="1">
      <alignment horizontal="right" vertical="center"/>
    </xf>
    <xf numFmtId="177" fontId="3" fillId="0" borderId="25" xfId="0" applyNumberFormat="1" applyFont="1" applyFill="1" applyBorder="1" applyAlignment="1">
      <alignment vertical="center"/>
    </xf>
    <xf numFmtId="177" fontId="3" fillId="0" borderId="27" xfId="0" applyNumberFormat="1" applyFont="1" applyFill="1" applyBorder="1" applyAlignment="1">
      <alignment vertical="center"/>
    </xf>
    <xf numFmtId="177" fontId="3" fillId="0" borderId="28" xfId="0" applyNumberFormat="1" applyFont="1" applyFill="1" applyBorder="1" applyAlignment="1">
      <alignment vertical="center"/>
    </xf>
    <xf numFmtId="177" fontId="3" fillId="0" borderId="30" xfId="0" applyNumberFormat="1" applyFont="1" applyFill="1" applyBorder="1" applyAlignment="1">
      <alignment vertical="center"/>
    </xf>
    <xf numFmtId="0" fontId="21" fillId="0" borderId="16" xfId="1" applyFont="1" applyFill="1" applyBorder="1" applyAlignment="1">
      <alignment horizontal="center" vertical="center" shrinkToFit="1"/>
    </xf>
    <xf numFmtId="177" fontId="3" fillId="0" borderId="22" xfId="0" applyNumberFormat="1" applyFont="1" applyFill="1" applyBorder="1" applyAlignment="1">
      <alignment vertical="center"/>
    </xf>
    <xf numFmtId="177" fontId="3" fillId="0" borderId="24" xfId="0" applyNumberFormat="1" applyFont="1" applyFill="1" applyBorder="1" applyAlignment="1">
      <alignment vertical="center"/>
    </xf>
    <xf numFmtId="0" fontId="20" fillId="0" borderId="47" xfId="0" applyFont="1" applyFill="1" applyBorder="1" applyAlignment="1">
      <alignment vertical="center" wrapText="1"/>
    </xf>
    <xf numFmtId="179" fontId="3" fillId="0" borderId="42" xfId="0" applyNumberFormat="1" applyFont="1" applyFill="1" applyBorder="1" applyAlignment="1">
      <alignment horizontal="right" vertical="center"/>
    </xf>
    <xf numFmtId="179" fontId="3" fillId="0" borderId="45" xfId="0" applyNumberFormat="1" applyFont="1" applyFill="1" applyBorder="1" applyAlignment="1">
      <alignment horizontal="right" vertical="center"/>
    </xf>
    <xf numFmtId="179" fontId="3" fillId="0" borderId="46" xfId="0" applyNumberFormat="1" applyFont="1" applyFill="1" applyBorder="1" applyAlignment="1">
      <alignment horizontal="right" vertical="center"/>
    </xf>
    <xf numFmtId="0" fontId="3" fillId="0" borderId="27" xfId="0" applyFont="1" applyFill="1" applyBorder="1" applyAlignment="1">
      <alignment horizontal="left" vertical="center" wrapText="1"/>
    </xf>
    <xf numFmtId="0" fontId="20" fillId="0" borderId="47" xfId="1" applyFont="1" applyFill="1" applyBorder="1" applyAlignment="1">
      <alignment horizontal="left" vertical="center" wrapText="1" shrinkToFit="1"/>
    </xf>
    <xf numFmtId="179" fontId="3" fillId="0" borderId="52" xfId="0" applyNumberFormat="1" applyFont="1" applyFill="1" applyBorder="1" applyAlignment="1">
      <alignment horizontal="right" vertical="center"/>
    </xf>
    <xf numFmtId="179" fontId="3" fillId="0" borderId="61" xfId="0" applyNumberFormat="1" applyFont="1" applyFill="1" applyBorder="1" applyAlignment="1">
      <alignment horizontal="right" vertical="center"/>
    </xf>
    <xf numFmtId="0" fontId="20" fillId="0" borderId="56" xfId="3" applyFont="1" applyFill="1" applyBorder="1" applyAlignment="1">
      <alignment vertical="center" wrapText="1" shrinkToFit="1"/>
    </xf>
    <xf numFmtId="179" fontId="3" fillId="0" borderId="57" xfId="0" applyNumberFormat="1" applyFont="1" applyFill="1" applyBorder="1" applyAlignment="1">
      <alignment horizontal="right" vertical="center"/>
    </xf>
    <xf numFmtId="179" fontId="3" fillId="0" borderId="44" xfId="0" applyNumberFormat="1" applyFont="1" applyFill="1" applyBorder="1" applyAlignment="1">
      <alignment horizontal="right" vertical="center"/>
    </xf>
    <xf numFmtId="179" fontId="3" fillId="0" borderId="62" xfId="0" applyNumberFormat="1" applyFont="1" applyFill="1" applyBorder="1" applyAlignment="1">
      <alignment horizontal="right" vertical="center"/>
    </xf>
    <xf numFmtId="0" fontId="21" fillId="0" borderId="69" xfId="1" applyFont="1" applyFill="1" applyBorder="1" applyAlignment="1">
      <alignment horizontal="center" vertical="center" shrinkToFit="1"/>
    </xf>
    <xf numFmtId="0" fontId="20" fillId="0" borderId="76" xfId="1" applyFont="1" applyFill="1" applyBorder="1" applyAlignment="1">
      <alignment vertical="center" wrapText="1" shrinkToFit="1"/>
    </xf>
    <xf numFmtId="0" fontId="3" fillId="0" borderId="71" xfId="0" applyFont="1" applyFill="1" applyBorder="1" applyAlignment="1">
      <alignment horizontal="right" vertical="center"/>
    </xf>
    <xf numFmtId="0" fontId="3" fillId="0" borderId="77" xfId="0" applyFont="1" applyFill="1" applyBorder="1" applyAlignment="1">
      <alignment horizontal="left" vertical="center"/>
    </xf>
    <xf numFmtId="0" fontId="3" fillId="0" borderId="70" xfId="0" applyFont="1" applyFill="1" applyBorder="1" applyAlignment="1">
      <alignment horizontal="left" vertical="center"/>
    </xf>
    <xf numFmtId="38" fontId="3" fillId="0" borderId="71" xfId="4" applyFont="1" applyFill="1" applyBorder="1" applyAlignment="1">
      <alignment horizontal="right" vertical="center"/>
    </xf>
    <xf numFmtId="38" fontId="3" fillId="0" borderId="73" xfId="4" applyFont="1" applyFill="1" applyBorder="1" applyAlignment="1">
      <alignment vertical="center"/>
    </xf>
    <xf numFmtId="38" fontId="3" fillId="0" borderId="74" xfId="0" applyNumberFormat="1" applyFont="1" applyFill="1" applyBorder="1" applyAlignment="1">
      <alignment vertical="center"/>
    </xf>
    <xf numFmtId="38" fontId="3" fillId="0" borderId="75" xfId="4" applyFont="1" applyFill="1" applyBorder="1" applyAlignment="1">
      <alignment vertical="center"/>
    </xf>
    <xf numFmtId="177" fontId="3" fillId="0" borderId="69" xfId="4" applyNumberFormat="1" applyFont="1" applyFill="1" applyBorder="1" applyAlignment="1">
      <alignment vertical="center"/>
    </xf>
    <xf numFmtId="178" fontId="21" fillId="0" borderId="71" xfId="0" applyNumberFormat="1" applyFont="1" applyFill="1" applyBorder="1" applyAlignment="1">
      <alignment horizontal="center" vertical="center" wrapText="1"/>
    </xf>
    <xf numFmtId="178" fontId="21" fillId="0" borderId="74" xfId="0" applyNumberFormat="1" applyFont="1" applyFill="1" applyBorder="1" applyAlignment="1">
      <alignment horizontal="center" vertical="center" wrapText="1"/>
    </xf>
    <xf numFmtId="178" fontId="21" fillId="0" borderId="70" xfId="0" applyNumberFormat="1" applyFont="1" applyFill="1" applyBorder="1" applyAlignment="1">
      <alignment horizontal="center" vertical="center" wrapText="1"/>
    </xf>
    <xf numFmtId="38" fontId="3" fillId="0" borderId="48" xfId="4" applyFont="1" applyFill="1" applyBorder="1" applyAlignment="1">
      <alignment horizontal="right" vertical="center"/>
    </xf>
    <xf numFmtId="0" fontId="29" fillId="0" borderId="47" xfId="0" applyFont="1" applyFill="1" applyBorder="1" applyAlignment="1">
      <alignment horizontal="left" vertical="center"/>
    </xf>
    <xf numFmtId="38" fontId="3" fillId="0" borderId="8" xfId="4" applyFont="1" applyFill="1" applyBorder="1" applyAlignment="1">
      <alignment horizontal="right" vertical="center"/>
    </xf>
    <xf numFmtId="0" fontId="20" fillId="0" borderId="44" xfId="3" applyFont="1" applyFill="1" applyBorder="1" applyAlignment="1">
      <alignment vertical="center" wrapText="1" shrinkToFit="1"/>
    </xf>
    <xf numFmtId="0" fontId="20" fillId="0" borderId="49" xfId="2" applyFont="1" applyFill="1" applyBorder="1" applyAlignment="1">
      <alignment horizontal="left" vertical="center" wrapText="1" shrinkToFit="1"/>
    </xf>
    <xf numFmtId="0" fontId="20" fillId="0" borderId="62" xfId="1" applyFont="1" applyFill="1" applyBorder="1" applyAlignment="1">
      <alignment vertical="center" wrapText="1" shrinkToFit="1"/>
    </xf>
    <xf numFmtId="38" fontId="3" fillId="0" borderId="15" xfId="4" applyFont="1" applyFill="1" applyBorder="1" applyAlignment="1">
      <alignment horizontal="right" vertical="center"/>
    </xf>
    <xf numFmtId="38" fontId="3" fillId="0" borderId="59" xfId="4" applyFont="1" applyFill="1" applyBorder="1" applyAlignment="1">
      <alignment horizontal="right" vertical="center"/>
    </xf>
    <xf numFmtId="0" fontId="20" fillId="0" borderId="62" xfId="2" applyFont="1" applyFill="1" applyBorder="1" applyAlignment="1">
      <alignment vertical="center" wrapText="1" shrinkToFit="1"/>
    </xf>
    <xf numFmtId="0" fontId="20" fillId="0" borderId="9" xfId="2" applyFont="1" applyFill="1" applyBorder="1" applyAlignment="1">
      <alignment vertical="center" wrapText="1" shrinkToFit="1"/>
    </xf>
    <xf numFmtId="38" fontId="3" fillId="0" borderId="9" xfId="4" applyFont="1" applyFill="1" applyBorder="1" applyAlignment="1">
      <alignment horizontal="right" vertical="center"/>
    </xf>
    <xf numFmtId="38" fontId="3" fillId="0" borderId="39" xfId="4" applyFont="1" applyFill="1" applyBorder="1" applyAlignment="1">
      <alignment vertical="center"/>
    </xf>
    <xf numFmtId="38" fontId="3" fillId="0" borderId="65" xfId="4" applyFont="1" applyFill="1" applyBorder="1" applyAlignment="1">
      <alignment vertical="center"/>
    </xf>
    <xf numFmtId="177" fontId="3" fillId="0" borderId="17" xfId="4" applyNumberFormat="1" applyFont="1" applyFill="1" applyBorder="1" applyAlignment="1">
      <alignment vertical="center"/>
    </xf>
    <xf numFmtId="0" fontId="20" fillId="0" borderId="70" xfId="2" applyFont="1" applyFill="1" applyBorder="1" applyAlignment="1">
      <alignment vertical="center" wrapText="1" shrinkToFit="1"/>
    </xf>
    <xf numFmtId="38" fontId="3" fillId="0" borderId="61" xfId="4" applyFont="1" applyFill="1" applyBorder="1" applyAlignment="1">
      <alignment horizontal="right" vertical="center"/>
    </xf>
    <xf numFmtId="0" fontId="20" fillId="0" borderId="60" xfId="3" applyFont="1" applyFill="1" applyBorder="1" applyAlignment="1">
      <alignment vertical="center" wrapText="1" shrinkToFit="1"/>
    </xf>
    <xf numFmtId="38" fontId="3" fillId="0" borderId="57" xfId="4" applyFont="1" applyFill="1" applyBorder="1" applyAlignment="1">
      <alignment horizontal="right" vertical="center"/>
    </xf>
    <xf numFmtId="0" fontId="20" fillId="0" borderId="56" xfId="2" applyFont="1" applyFill="1" applyBorder="1" applyAlignment="1">
      <alignment vertical="center" wrapText="1" shrinkToFit="1"/>
    </xf>
    <xf numFmtId="0" fontId="21" fillId="2" borderId="40" xfId="1" applyFont="1" applyFill="1" applyBorder="1" applyAlignment="1">
      <alignment horizontal="center" vertical="center" shrinkToFit="1"/>
    </xf>
    <xf numFmtId="0" fontId="3" fillId="2" borderId="41" xfId="0" applyFont="1" applyFill="1" applyBorder="1" applyAlignment="1">
      <alignment horizontal="left" vertical="center"/>
    </xf>
    <xf numFmtId="178" fontId="3" fillId="2" borderId="44" xfId="0" applyNumberFormat="1" applyFont="1" applyFill="1" applyBorder="1" applyAlignment="1">
      <alignment horizontal="right" vertical="center"/>
    </xf>
    <xf numFmtId="178" fontId="21" fillId="2" borderId="42" xfId="0" applyNumberFormat="1" applyFont="1" applyFill="1" applyBorder="1" applyAlignment="1">
      <alignment horizontal="center" vertical="center" wrapText="1"/>
    </xf>
    <xf numFmtId="178" fontId="21" fillId="2" borderId="36" xfId="0" applyNumberFormat="1" applyFont="1" applyFill="1" applyBorder="1" applyAlignment="1">
      <alignment horizontal="center" vertical="center" wrapText="1"/>
    </xf>
    <xf numFmtId="178" fontId="21" fillId="2" borderId="41" xfId="0" applyNumberFormat="1" applyFont="1" applyFill="1" applyBorder="1" applyAlignment="1">
      <alignment horizontal="center" vertical="center" wrapText="1"/>
    </xf>
    <xf numFmtId="178" fontId="3" fillId="0" borderId="27" xfId="0" applyNumberFormat="1" applyFont="1" applyFill="1" applyBorder="1" applyAlignment="1">
      <alignment vertical="center"/>
    </xf>
    <xf numFmtId="178" fontId="3" fillId="0" borderId="30" xfId="0" applyNumberFormat="1" applyFont="1" applyFill="1" applyBorder="1" applyAlignment="1">
      <alignment vertical="center"/>
    </xf>
    <xf numFmtId="0" fontId="20" fillId="4" borderId="56" xfId="1" applyFont="1" applyFill="1" applyBorder="1" applyAlignment="1">
      <alignment vertical="center" wrapText="1" shrinkToFit="1"/>
    </xf>
    <xf numFmtId="178" fontId="3" fillId="0" borderId="24" xfId="0" applyNumberFormat="1" applyFont="1" applyFill="1" applyBorder="1" applyAlignment="1">
      <alignment vertical="center"/>
    </xf>
    <xf numFmtId="0" fontId="20" fillId="4" borderId="47" xfId="1" applyFont="1" applyFill="1" applyBorder="1" applyAlignment="1">
      <alignment vertical="center" wrapText="1" shrinkToFit="1"/>
    </xf>
    <xf numFmtId="0" fontId="20" fillId="4" borderId="60" xfId="1" applyFont="1" applyFill="1" applyBorder="1" applyAlignment="1">
      <alignment vertical="center" wrapText="1" shrinkToFit="1"/>
    </xf>
    <xf numFmtId="0" fontId="20" fillId="4" borderId="41" xfId="2" applyFont="1" applyFill="1" applyBorder="1" applyAlignment="1">
      <alignment vertical="center" wrapText="1" shrinkToFit="1"/>
    </xf>
    <xf numFmtId="177" fontId="3" fillId="0" borderId="45" xfId="0" applyNumberFormat="1" applyFont="1" applyFill="1" applyBorder="1" applyAlignment="1">
      <alignment vertical="center"/>
    </xf>
    <xf numFmtId="178" fontId="3" fillId="0" borderId="46" xfId="0" applyNumberFormat="1" applyFont="1" applyFill="1" applyBorder="1" applyAlignment="1">
      <alignment vertical="center"/>
    </xf>
    <xf numFmtId="0" fontId="20" fillId="4" borderId="51" xfId="2" applyFont="1" applyFill="1" applyBorder="1" applyAlignment="1">
      <alignment vertical="center" wrapText="1" shrinkToFit="1"/>
    </xf>
    <xf numFmtId="0" fontId="20" fillId="4" borderId="14" xfId="2" applyFont="1" applyFill="1" applyBorder="1" applyAlignment="1">
      <alignment vertical="center" wrapText="1" shrinkToFit="1"/>
    </xf>
    <xf numFmtId="0" fontId="20" fillId="4" borderId="10" xfId="2" applyFont="1" applyFill="1" applyBorder="1" applyAlignment="1">
      <alignment vertical="center" wrapText="1" shrinkToFit="1"/>
    </xf>
    <xf numFmtId="0" fontId="20" fillId="0" borderId="17" xfId="1" applyFont="1" applyFill="1" applyBorder="1" applyAlignment="1">
      <alignment vertical="center" wrapText="1" shrinkToFit="1"/>
    </xf>
    <xf numFmtId="0" fontId="29" fillId="0" borderId="10" xfId="0" applyFont="1" applyFill="1" applyBorder="1" applyAlignment="1">
      <alignment horizontal="left" vertical="center"/>
    </xf>
    <xf numFmtId="0" fontId="3" fillId="0" borderId="5" xfId="0" applyFont="1" applyFill="1" applyBorder="1" applyAlignment="1">
      <alignment horizontal="right" vertical="center"/>
    </xf>
    <xf numFmtId="38" fontId="3" fillId="8" borderId="52" xfId="4" applyFont="1" applyFill="1" applyBorder="1" applyAlignment="1">
      <alignment horizontal="right" vertical="center"/>
    </xf>
    <xf numFmtId="38" fontId="3" fillId="0" borderId="54" xfId="4" applyFont="1" applyFill="1" applyBorder="1" applyAlignment="1">
      <alignment vertical="center"/>
    </xf>
    <xf numFmtId="38" fontId="3" fillId="0" borderId="55" xfId="4" applyFont="1" applyFill="1" applyBorder="1" applyAlignment="1">
      <alignment vertical="center"/>
    </xf>
    <xf numFmtId="38" fontId="3" fillId="8" borderId="61" xfId="4" applyFont="1" applyFill="1" applyBorder="1" applyAlignment="1">
      <alignment horizontal="right" vertical="center"/>
    </xf>
    <xf numFmtId="0" fontId="20" fillId="0" borderId="13" xfId="1" applyFont="1" applyFill="1" applyBorder="1" applyAlignment="1">
      <alignment vertical="center" wrapText="1" shrinkToFit="1"/>
    </xf>
    <xf numFmtId="38" fontId="3" fillId="0" borderId="42" xfId="4" applyFont="1" applyFill="1" applyBorder="1" applyAlignment="1">
      <alignment horizontal="right" vertical="center"/>
    </xf>
    <xf numFmtId="0" fontId="21" fillId="0" borderId="78" xfId="1" applyFont="1" applyFill="1" applyBorder="1" applyAlignment="1">
      <alignment horizontal="center" vertical="center" shrinkToFit="1"/>
    </xf>
    <xf numFmtId="0" fontId="20" fillId="0" borderId="79" xfId="1" applyFont="1" applyFill="1" applyBorder="1" applyAlignment="1">
      <alignment vertical="center" wrapText="1" shrinkToFit="1"/>
    </xf>
    <xf numFmtId="0" fontId="3" fillId="0" borderId="80" xfId="0" applyFont="1" applyFill="1" applyBorder="1" applyAlignment="1">
      <alignment horizontal="right" vertical="center"/>
    </xf>
    <xf numFmtId="0" fontId="3" fillId="0" borderId="81" xfId="0" applyFont="1" applyFill="1" applyBorder="1" applyAlignment="1">
      <alignment horizontal="left" vertical="center"/>
    </xf>
    <xf numFmtId="0" fontId="3" fillId="0" borderId="79" xfId="0" applyFont="1" applyFill="1" applyBorder="1" applyAlignment="1">
      <alignment horizontal="left" vertical="center"/>
    </xf>
    <xf numFmtId="177" fontId="3" fillId="0" borderId="82" xfId="0" applyNumberFormat="1" applyFont="1" applyFill="1" applyBorder="1" applyAlignment="1">
      <alignment horizontal="right" vertical="center"/>
    </xf>
    <xf numFmtId="178" fontId="3" fillId="0" borderId="83" xfId="0" applyNumberFormat="1" applyFont="1" applyFill="1" applyBorder="1" applyAlignment="1">
      <alignment vertical="center"/>
    </xf>
    <xf numFmtId="3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177" fontId="3" fillId="0" borderId="78" xfId="0" applyNumberFormat="1" applyFont="1" applyFill="1" applyBorder="1" applyAlignment="1">
      <alignment vertical="center"/>
    </xf>
    <xf numFmtId="178" fontId="21" fillId="0" borderId="80" xfId="0" applyNumberFormat="1" applyFont="1" applyFill="1" applyBorder="1" applyAlignment="1">
      <alignment horizontal="center" vertical="center" wrapText="1"/>
    </xf>
    <xf numFmtId="178" fontId="21" fillId="0" borderId="84" xfId="0" applyNumberFormat="1" applyFont="1" applyFill="1" applyBorder="1" applyAlignment="1">
      <alignment horizontal="center" vertical="center" wrapText="1"/>
    </xf>
    <xf numFmtId="178" fontId="21" fillId="0" borderId="79" xfId="0" applyNumberFormat="1" applyFont="1" applyFill="1" applyBorder="1" applyAlignment="1">
      <alignment horizontal="center" vertical="center" wrapText="1"/>
    </xf>
    <xf numFmtId="178" fontId="3" fillId="0" borderId="44" xfId="0" applyNumberFormat="1" applyFont="1" applyFill="1" applyBorder="1" applyAlignment="1">
      <alignment horizontal="right" vertical="center"/>
    </xf>
    <xf numFmtId="178" fontId="3" fillId="0" borderId="45" xfId="0" applyNumberFormat="1" applyFont="1" applyFill="1" applyBorder="1" applyAlignment="1">
      <alignment vertical="center"/>
    </xf>
    <xf numFmtId="178" fontId="3" fillId="0" borderId="62" xfId="0" applyNumberFormat="1" applyFont="1" applyFill="1" applyBorder="1" applyAlignment="1">
      <alignment horizontal="right" vertical="center"/>
    </xf>
    <xf numFmtId="178" fontId="3" fillId="0" borderId="28" xfId="0" applyNumberFormat="1" applyFont="1" applyFill="1" applyBorder="1" applyAlignment="1">
      <alignment vertical="center"/>
    </xf>
    <xf numFmtId="0" fontId="20" fillId="0" borderId="61" xfId="1" applyFont="1" applyFill="1" applyBorder="1" applyAlignment="1">
      <alignment vertical="center" wrapText="1" shrinkToFit="1"/>
    </xf>
    <xf numFmtId="177" fontId="3" fillId="2" borderId="44" xfId="0" applyNumberFormat="1" applyFont="1" applyFill="1" applyBorder="1" applyAlignment="1">
      <alignment horizontal="right" vertical="center"/>
    </xf>
    <xf numFmtId="177" fontId="3" fillId="2" borderId="45" xfId="0" applyNumberFormat="1" applyFont="1" applyFill="1" applyBorder="1" applyAlignment="1">
      <alignment horizontal="right" vertical="center"/>
    </xf>
    <xf numFmtId="177" fontId="3" fillId="2" borderId="46" xfId="0" applyNumberFormat="1" applyFont="1" applyFill="1" applyBorder="1" applyAlignment="1">
      <alignment horizontal="right" vertical="center"/>
    </xf>
    <xf numFmtId="0" fontId="20" fillId="0" borderId="10" xfId="2" applyFont="1" applyFill="1" applyBorder="1" applyAlignment="1">
      <alignment vertical="center" wrapText="1" shrinkToFit="1"/>
    </xf>
    <xf numFmtId="177" fontId="3" fillId="0" borderId="52" xfId="0" applyNumberFormat="1" applyFont="1" applyFill="1" applyBorder="1" applyAlignment="1">
      <alignment horizontal="right" vertical="center" wrapText="1"/>
    </xf>
    <xf numFmtId="177" fontId="3" fillId="0" borderId="61" xfId="0" applyNumberFormat="1" applyFont="1" applyFill="1" applyBorder="1" applyAlignment="1">
      <alignment horizontal="right" vertical="center" wrapText="1"/>
    </xf>
    <xf numFmtId="0" fontId="3" fillId="0" borderId="31" xfId="0" applyFont="1" applyFill="1" applyBorder="1" applyAlignment="1">
      <alignment horizontal="left" vertical="center"/>
    </xf>
    <xf numFmtId="0" fontId="3" fillId="0" borderId="7" xfId="0" applyFont="1" applyFill="1" applyBorder="1" applyAlignment="1">
      <alignment horizontal="left" vertical="center" wrapText="1"/>
    </xf>
    <xf numFmtId="177" fontId="3" fillId="0" borderId="5" xfId="0" applyNumberFormat="1" applyFont="1" applyFill="1" applyBorder="1" applyAlignment="1">
      <alignment horizontal="right" vertical="center" wrapText="1"/>
    </xf>
    <xf numFmtId="0" fontId="20" fillId="0" borderId="4" xfId="3" applyFont="1" applyFill="1" applyBorder="1" applyAlignment="1">
      <alignment vertical="center" wrapText="1" shrinkToFit="1"/>
    </xf>
    <xf numFmtId="177" fontId="3" fillId="0" borderId="2" xfId="0" applyNumberFormat="1" applyFont="1" applyFill="1" applyBorder="1" applyAlignment="1">
      <alignment horizontal="right" vertical="center"/>
    </xf>
    <xf numFmtId="177" fontId="3" fillId="0" borderId="1" xfId="0" applyNumberFormat="1" applyFont="1" applyFill="1" applyBorder="1" applyAlignment="1">
      <alignment vertical="center"/>
    </xf>
    <xf numFmtId="0" fontId="20" fillId="0" borderId="41" xfId="3" applyFont="1" applyFill="1" applyBorder="1" applyAlignment="1">
      <alignment vertical="center" wrapText="1" shrinkToFit="1"/>
    </xf>
    <xf numFmtId="177" fontId="3" fillId="0" borderId="11" xfId="0" applyNumberFormat="1" applyFont="1" applyFill="1" applyBorder="1" applyAlignment="1">
      <alignment horizontal="right" vertical="center" wrapText="1"/>
    </xf>
    <xf numFmtId="0" fontId="20" fillId="0" borderId="15" xfId="0" applyFont="1" applyBorder="1" applyAlignment="1">
      <alignment horizontal="left" vertical="center" wrapText="1"/>
    </xf>
    <xf numFmtId="0" fontId="2" fillId="0" borderId="0" xfId="0" applyFont="1" applyBorder="1" applyAlignment="1">
      <alignment vertical="center"/>
    </xf>
    <xf numFmtId="0" fontId="7" fillId="0" borderId="0" xfId="0" applyFont="1" applyAlignment="1">
      <alignment horizontal="right" vertical="center"/>
    </xf>
    <xf numFmtId="176" fontId="2" fillId="0" borderId="11" xfId="0" applyNumberFormat="1" applyFont="1" applyBorder="1" applyAlignment="1">
      <alignment vertical="center"/>
    </xf>
    <xf numFmtId="0" fontId="18" fillId="0" borderId="0" xfId="0" applyFont="1" applyAlignment="1">
      <alignment horizontal="right" vertical="center"/>
    </xf>
    <xf numFmtId="0" fontId="2" fillId="0" borderId="86" xfId="0" applyFont="1" applyBorder="1" applyAlignment="1">
      <alignment vertical="center"/>
    </xf>
    <xf numFmtId="0" fontId="2" fillId="0" borderId="11" xfId="0" applyFont="1" applyBorder="1" applyAlignment="1">
      <alignment vertical="center"/>
    </xf>
    <xf numFmtId="0" fontId="30" fillId="9" borderId="1" xfId="0" applyFont="1" applyFill="1" applyBorder="1" applyAlignment="1">
      <alignment horizontal="center" vertical="center"/>
    </xf>
    <xf numFmtId="176" fontId="6" fillId="0" borderId="0" xfId="0" applyNumberFormat="1" applyFont="1" applyFill="1" applyBorder="1" applyAlignment="1">
      <alignment vertical="center" wrapText="1" shrinkToFit="1"/>
    </xf>
    <xf numFmtId="0" fontId="33" fillId="9" borderId="1" xfId="0" applyFont="1" applyFill="1" applyBorder="1" applyAlignment="1">
      <alignment horizontal="center"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0" xfId="0" applyFont="1" applyAlignment="1">
      <alignment vertical="center"/>
    </xf>
    <xf numFmtId="0" fontId="2" fillId="0" borderId="0" xfId="0" applyNumberFormat="1" applyFont="1" applyBorder="1" applyAlignment="1">
      <alignment vertical="center"/>
    </xf>
    <xf numFmtId="0" fontId="3" fillId="0" borderId="0" xfId="0" applyFont="1" applyBorder="1" applyAlignment="1">
      <alignment vertical="top"/>
    </xf>
    <xf numFmtId="0" fontId="2" fillId="0" borderId="0" xfId="0" applyFont="1" applyBorder="1" applyAlignment="1">
      <alignment vertical="center"/>
    </xf>
    <xf numFmtId="0" fontId="30" fillId="0" borderId="0" xfId="0" applyFont="1" applyBorder="1" applyAlignment="1">
      <alignment vertical="top" wrapText="1"/>
    </xf>
    <xf numFmtId="0" fontId="30" fillId="0" borderId="0" xfId="0" applyFont="1" applyBorder="1" applyAlignment="1">
      <alignment vertical="center"/>
    </xf>
    <xf numFmtId="0" fontId="30" fillId="0" borderId="11" xfId="0" applyFont="1" applyBorder="1" applyAlignment="1">
      <alignment vertical="top"/>
    </xf>
    <xf numFmtId="0" fontId="16" fillId="0" borderId="0" xfId="0" applyNumberFormat="1" applyFont="1" applyBorder="1" applyAlignment="1">
      <alignment vertical="center"/>
    </xf>
    <xf numFmtId="0" fontId="30" fillId="0" borderId="0" xfId="0" applyFont="1" applyAlignment="1">
      <alignment vertical="center"/>
    </xf>
    <xf numFmtId="0" fontId="30" fillId="0" borderId="11" xfId="0" applyFont="1" applyBorder="1" applyAlignment="1">
      <alignment vertical="center"/>
    </xf>
    <xf numFmtId="0" fontId="30" fillId="0" borderId="0" xfId="0" applyFont="1" applyAlignment="1">
      <alignment horizontal="right" vertical="center"/>
    </xf>
    <xf numFmtId="0" fontId="2" fillId="0" borderId="0" xfId="0" applyFont="1" applyBorder="1" applyAlignment="1">
      <alignment vertical="top"/>
    </xf>
    <xf numFmtId="0" fontId="2" fillId="0" borderId="0" xfId="0" applyFont="1" applyBorder="1" applyAlignment="1">
      <alignment vertical="center"/>
    </xf>
    <xf numFmtId="0" fontId="0" fillId="0" borderId="0" xfId="0" applyBorder="1" applyAlignment="1">
      <alignment vertical="center"/>
    </xf>
    <xf numFmtId="176" fontId="4" fillId="0" borderId="1"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3" fillId="2" borderId="1" xfId="0" applyFont="1" applyFill="1" applyBorder="1" applyAlignment="1">
      <alignment horizontal="center" vertical="center" wrapText="1"/>
    </xf>
    <xf numFmtId="0" fontId="30" fillId="2" borderId="87" xfId="0" applyFont="1" applyFill="1" applyBorder="1" applyAlignment="1">
      <alignment horizontal="center" vertical="center" wrapText="1"/>
    </xf>
    <xf numFmtId="176" fontId="4" fillId="2" borderId="1" xfId="0" applyNumberFormat="1" applyFont="1" applyFill="1" applyBorder="1" applyAlignment="1">
      <alignment horizontal="right" vertical="center"/>
    </xf>
    <xf numFmtId="176" fontId="4" fillId="2" borderId="87" xfId="0" applyNumberFormat="1" applyFont="1" applyFill="1" applyBorder="1" applyAlignment="1">
      <alignment horizontal="right" vertical="center"/>
    </xf>
    <xf numFmtId="176" fontId="4" fillId="0" borderId="17" xfId="0" applyNumberFormat="1" applyFont="1" applyBorder="1" applyAlignment="1">
      <alignment horizontal="right" vertical="center"/>
    </xf>
    <xf numFmtId="0" fontId="30" fillId="2" borderId="17" xfId="0" applyFont="1" applyFill="1" applyBorder="1" applyAlignment="1">
      <alignment horizontal="center" vertical="center"/>
    </xf>
    <xf numFmtId="176" fontId="2" fillId="2" borderId="17" xfId="0" applyNumberFormat="1" applyFont="1" applyFill="1" applyBorder="1" applyAlignment="1">
      <alignment horizontal="right" vertical="center"/>
    </xf>
    <xf numFmtId="0" fontId="2" fillId="2" borderId="17" xfId="0" applyFont="1" applyFill="1" applyBorder="1" applyAlignment="1">
      <alignment horizontal="right" vertical="center"/>
    </xf>
    <xf numFmtId="0" fontId="30" fillId="0" borderId="17"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6" xfId="0" applyFont="1" applyBorder="1" applyAlignment="1">
      <alignment horizontal="center" vertical="center" wrapText="1"/>
    </xf>
    <xf numFmtId="176" fontId="2" fillId="0" borderId="1" xfId="0" applyNumberFormat="1" applyFont="1" applyBorder="1" applyAlignment="1">
      <alignment horizontal="center" vertical="center"/>
    </xf>
    <xf numFmtId="176" fontId="4" fillId="0" borderId="1" xfId="0" applyNumberFormat="1" applyFont="1" applyBorder="1" applyAlignment="1">
      <alignment horizontal="left" vertical="center"/>
    </xf>
    <xf numFmtId="176" fontId="4" fillId="0" borderId="16" xfId="0" applyNumberFormat="1" applyFont="1" applyBorder="1" applyAlignment="1">
      <alignment horizontal="left" vertical="center"/>
    </xf>
    <xf numFmtId="176" fontId="4" fillId="0" borderId="17" xfId="0" applyNumberFormat="1" applyFont="1" applyBorder="1" applyAlignment="1">
      <alignment horizontal="left" vertical="center"/>
    </xf>
    <xf numFmtId="176"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176" fontId="33" fillId="0" borderId="1" xfId="0" applyNumberFormat="1" applyFont="1" applyBorder="1" applyAlignment="1">
      <alignment horizontal="center" vertical="center"/>
    </xf>
    <xf numFmtId="176" fontId="33" fillId="9" borderId="16" xfId="0" applyNumberFormat="1" applyFont="1" applyFill="1" applyBorder="1" applyAlignment="1">
      <alignment horizontal="center" vertical="center" wrapText="1"/>
    </xf>
    <xf numFmtId="176" fontId="33" fillId="9" borderId="17" xfId="0" applyNumberFormat="1" applyFont="1" applyFill="1" applyBorder="1" applyAlignment="1">
      <alignment horizontal="center" vertical="center" wrapText="1"/>
    </xf>
    <xf numFmtId="176" fontId="32" fillId="0" borderId="5" xfId="0" applyNumberFormat="1" applyFont="1" applyBorder="1" applyAlignment="1">
      <alignment horizontal="left" vertical="center" wrapText="1" shrinkToFit="1"/>
    </xf>
    <xf numFmtId="176" fontId="7" fillId="0" borderId="6" xfId="0" applyNumberFormat="1" applyFont="1" applyBorder="1" applyAlignment="1">
      <alignment horizontal="left" vertical="center" wrapText="1" shrinkToFit="1"/>
    </xf>
    <xf numFmtId="176" fontId="7" fillId="0" borderId="7" xfId="0" applyNumberFormat="1" applyFont="1" applyBorder="1" applyAlignment="1">
      <alignment horizontal="left" vertical="center" wrapText="1" shrinkToFit="1"/>
    </xf>
    <xf numFmtId="176" fontId="7" fillId="0" borderId="8" xfId="0" applyNumberFormat="1" applyFont="1" applyBorder="1" applyAlignment="1">
      <alignment horizontal="left" vertical="center" wrapText="1" shrinkToFit="1"/>
    </xf>
    <xf numFmtId="176" fontId="7" fillId="0" borderId="9" xfId="0" applyNumberFormat="1" applyFont="1" applyBorder="1" applyAlignment="1">
      <alignment horizontal="left" vertical="center" wrapText="1" shrinkToFit="1"/>
    </xf>
    <xf numFmtId="176" fontId="7" fillId="0" borderId="10" xfId="0" applyNumberFormat="1" applyFont="1" applyBorder="1" applyAlignment="1">
      <alignment horizontal="left" vertical="center" wrapText="1" shrinkToFit="1"/>
    </xf>
    <xf numFmtId="0" fontId="25" fillId="0" borderId="0" xfId="0" applyFont="1" applyAlignment="1">
      <alignment horizontal="right" vertical="center"/>
    </xf>
    <xf numFmtId="0" fontId="0" fillId="0" borderId="0" xfId="0" applyAlignment="1">
      <alignment horizontal="right" vertical="center"/>
    </xf>
    <xf numFmtId="0" fontId="31" fillId="0" borderId="0" xfId="0" applyFont="1" applyAlignment="1">
      <alignment horizontal="left" vertical="center"/>
    </xf>
    <xf numFmtId="0" fontId="0" fillId="0" borderId="0" xfId="0" applyAlignment="1">
      <alignment horizontal="left" vertical="center"/>
    </xf>
    <xf numFmtId="176" fontId="33" fillId="0" borderId="2" xfId="0" applyNumberFormat="1" applyFont="1" applyFill="1" applyBorder="1" applyAlignment="1">
      <alignment horizontal="left" vertical="center" wrapText="1"/>
    </xf>
    <xf numFmtId="176" fontId="33" fillId="0" borderId="3" xfId="0" applyNumberFormat="1" applyFont="1" applyFill="1" applyBorder="1" applyAlignment="1">
      <alignment horizontal="left" vertical="center" wrapText="1"/>
    </xf>
    <xf numFmtId="176" fontId="33" fillId="0" borderId="4" xfId="0" applyNumberFormat="1" applyFont="1" applyFill="1" applyBorder="1" applyAlignment="1">
      <alignment horizontal="left" vertical="center" wrapText="1"/>
    </xf>
    <xf numFmtId="176" fontId="28" fillId="9" borderId="2" xfId="0" applyNumberFormat="1" applyFont="1" applyFill="1" applyBorder="1" applyAlignment="1">
      <alignment horizontal="center" vertical="center" wrapText="1"/>
    </xf>
    <xf numFmtId="176" fontId="28" fillId="9" borderId="4" xfId="0" applyNumberFormat="1" applyFont="1" applyFill="1" applyBorder="1" applyAlignment="1">
      <alignment horizontal="center" vertical="center" wrapText="1"/>
    </xf>
    <xf numFmtId="176" fontId="33" fillId="0" borderId="2" xfId="0" applyNumberFormat="1" applyFont="1" applyBorder="1" applyAlignment="1">
      <alignment horizontal="center" vertical="center" wrapText="1"/>
    </xf>
    <xf numFmtId="176" fontId="33" fillId="0" borderId="3" xfId="0" applyNumberFormat="1" applyFont="1" applyBorder="1" applyAlignment="1">
      <alignment horizontal="center" vertical="center" wrapText="1"/>
    </xf>
    <xf numFmtId="176" fontId="33" fillId="0" borderId="4" xfId="0" applyNumberFormat="1" applyFont="1" applyBorder="1" applyAlignment="1">
      <alignment horizontal="center" vertical="center" wrapText="1"/>
    </xf>
    <xf numFmtId="0" fontId="3" fillId="0" borderId="0" xfId="0" applyFont="1" applyBorder="1" applyAlignment="1">
      <alignment horizontal="right" vertical="center"/>
    </xf>
    <xf numFmtId="0" fontId="0" fillId="0" borderId="0" xfId="0" applyAlignment="1">
      <alignment vertical="center"/>
    </xf>
    <xf numFmtId="0" fontId="2" fillId="0" borderId="0" xfId="0" applyFont="1" applyBorder="1" applyAlignment="1">
      <alignment vertical="center"/>
    </xf>
    <xf numFmtId="0" fontId="0" fillId="0" borderId="0" xfId="0" applyBorder="1" applyAlignment="1">
      <alignment vertical="center"/>
    </xf>
    <xf numFmtId="0" fontId="2" fillId="0" borderId="0" xfId="0" applyFont="1" applyBorder="1" applyAlignment="1">
      <alignment horizontal="center" vertical="center" shrinkToFit="1"/>
    </xf>
    <xf numFmtId="0" fontId="0" fillId="0" borderId="0" xfId="0" applyBorder="1" applyAlignment="1">
      <alignment horizontal="center" vertical="center" shrinkToFit="1"/>
    </xf>
    <xf numFmtId="176" fontId="33" fillId="9" borderId="16" xfId="0" applyNumberFormat="1" applyFont="1" applyFill="1" applyBorder="1" applyAlignment="1">
      <alignment horizontal="left" vertical="center" wrapText="1"/>
    </xf>
    <xf numFmtId="176" fontId="33" fillId="9" borderId="17" xfId="0" applyNumberFormat="1" applyFont="1" applyFill="1" applyBorder="1" applyAlignment="1">
      <alignment horizontal="left" vertical="center" wrapText="1"/>
    </xf>
    <xf numFmtId="176" fontId="7" fillId="0" borderId="5" xfId="0" applyNumberFormat="1" applyFont="1" applyBorder="1" applyAlignment="1">
      <alignment horizontal="center" vertical="center" wrapText="1" shrinkToFit="1"/>
    </xf>
    <xf numFmtId="176" fontId="7" fillId="0" borderId="6" xfId="0" applyNumberFormat="1" applyFont="1" applyBorder="1" applyAlignment="1">
      <alignment horizontal="center" vertical="center" wrapText="1" shrinkToFit="1"/>
    </xf>
    <xf numFmtId="176" fontId="7" fillId="0" borderId="7" xfId="0" applyNumberFormat="1" applyFont="1" applyBorder="1" applyAlignment="1">
      <alignment horizontal="center" vertical="center" wrapText="1" shrinkToFit="1"/>
    </xf>
    <xf numFmtId="176" fontId="7" fillId="0" borderId="8" xfId="0" applyNumberFormat="1" applyFont="1" applyBorder="1" applyAlignment="1">
      <alignment horizontal="center" vertical="center" wrapText="1" shrinkToFit="1"/>
    </xf>
    <xf numFmtId="176" fontId="7" fillId="0" borderId="9" xfId="0" applyNumberFormat="1" applyFont="1" applyBorder="1" applyAlignment="1">
      <alignment horizontal="center" vertical="center" wrapText="1" shrinkToFit="1"/>
    </xf>
    <xf numFmtId="176" fontId="7" fillId="0" borderId="10" xfId="0" applyNumberFormat="1" applyFont="1" applyBorder="1" applyAlignment="1">
      <alignment horizontal="center" vertical="center" wrapText="1" shrinkToFit="1"/>
    </xf>
    <xf numFmtId="0" fontId="34" fillId="0" borderId="0" xfId="0" applyFont="1" applyAlignment="1">
      <alignment horizontal="left" vertical="center"/>
    </xf>
    <xf numFmtId="176" fontId="6" fillId="9" borderId="2" xfId="0" applyNumberFormat="1" applyFont="1" applyFill="1" applyBorder="1" applyAlignment="1">
      <alignment horizontal="center" vertical="center" wrapText="1"/>
    </xf>
    <xf numFmtId="176" fontId="6" fillId="9" borderId="4" xfId="0" applyNumberFormat="1" applyFont="1" applyFill="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21" fillId="5" borderId="1" xfId="0" applyFont="1" applyFill="1" applyBorder="1" applyAlignment="1">
      <alignment horizontal="center" vertical="center" shrinkToFit="1"/>
    </xf>
    <xf numFmtId="0" fontId="21" fillId="5" borderId="17" xfId="0" applyFont="1" applyFill="1" applyBorder="1" applyAlignment="1">
      <alignment horizontal="center" vertical="center" shrinkToFit="1"/>
    </xf>
    <xf numFmtId="0" fontId="20" fillId="5" borderId="1" xfId="0" applyFont="1" applyFill="1" applyBorder="1" applyAlignment="1">
      <alignment horizontal="center" vertical="center" shrinkToFit="1"/>
    </xf>
    <xf numFmtId="0" fontId="20" fillId="5" borderId="17" xfId="0" applyFont="1" applyFill="1" applyBorder="1" applyAlignment="1">
      <alignment horizontal="center" vertical="center" shrinkToFi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28" fillId="6" borderId="1" xfId="0" applyFont="1" applyFill="1" applyBorder="1" applyAlignment="1">
      <alignment horizontal="center" vertical="center"/>
    </xf>
    <xf numFmtId="0" fontId="28" fillId="6" borderId="17" xfId="0" applyFont="1" applyFill="1" applyBorder="1" applyAlignment="1">
      <alignment horizontal="center" vertical="center"/>
    </xf>
    <xf numFmtId="0" fontId="28" fillId="7" borderId="2" xfId="0" applyFont="1" applyFill="1" applyBorder="1" applyAlignment="1">
      <alignment horizontal="center" vertical="center"/>
    </xf>
    <xf numFmtId="0" fontId="28" fillId="7" borderId="3" xfId="0" applyFont="1" applyFill="1" applyBorder="1" applyAlignment="1">
      <alignment horizontal="center" vertical="center"/>
    </xf>
    <xf numFmtId="0" fontId="28" fillId="7" borderId="4" xfId="0" applyFont="1" applyFill="1" applyBorder="1" applyAlignment="1">
      <alignment horizontal="center" vertical="center"/>
    </xf>
    <xf numFmtId="177" fontId="28" fillId="7" borderId="1" xfId="0" applyNumberFormat="1" applyFont="1" applyFill="1" applyBorder="1" applyAlignment="1">
      <alignment horizontal="center" vertical="center"/>
    </xf>
    <xf numFmtId="177" fontId="28" fillId="7" borderId="17" xfId="0" applyNumberFormat="1" applyFont="1" applyFill="1" applyBorder="1" applyAlignment="1">
      <alignment horizontal="center" vertical="center"/>
    </xf>
    <xf numFmtId="0" fontId="2" fillId="4" borderId="0" xfId="0" applyFont="1" applyFill="1" applyBorder="1" applyAlignment="1">
      <alignment vertical="center"/>
    </xf>
    <xf numFmtId="0" fontId="0" fillId="4" borderId="0" xfId="0"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textRotation="255"/>
    </xf>
    <xf numFmtId="0" fontId="3" fillId="4" borderId="0" xfId="0" applyFont="1" applyFill="1" applyBorder="1" applyAlignment="1">
      <alignment vertical="center"/>
    </xf>
    <xf numFmtId="0" fontId="3" fillId="4" borderId="0" xfId="0" applyFont="1" applyFill="1" applyBorder="1" applyAlignment="1">
      <alignment vertical="center"/>
    </xf>
    <xf numFmtId="0" fontId="0" fillId="4" borderId="0" xfId="0" applyFill="1" applyBorder="1" applyAlignment="1">
      <alignment vertical="center"/>
    </xf>
    <xf numFmtId="0" fontId="2" fillId="4" borderId="0" xfId="0" applyFont="1" applyFill="1" applyBorder="1" applyAlignment="1">
      <alignment vertical="center"/>
    </xf>
  </cellXfs>
  <cellStyles count="5">
    <cellStyle name="桁区切り" xfId="4" builtinId="6"/>
    <cellStyle name="標準" xfId="0" builtinId="0"/>
    <cellStyle name="標準 2" xfId="2" xr:uid="{00000000-0005-0000-0000-000002000000}"/>
    <cellStyle name="標準 6" xfId="1" xr:uid="{00000000-0005-0000-0000-000003000000}"/>
    <cellStyle name="標準 6 2" xfId="3" xr:uid="{00000000-0005-0000-0000-000004000000}"/>
  </cellStyles>
  <dxfs count="0"/>
  <tableStyles count="0" defaultTableStyle="TableStyleMedium2" defaultPivotStyle="PivotStyleMedium9"/>
  <colors>
    <mruColors>
      <color rgb="FFFF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222250</xdr:colOff>
      <xdr:row>5</xdr:row>
      <xdr:rowOff>179916</xdr:rowOff>
    </xdr:from>
    <xdr:to>
      <xdr:col>4</xdr:col>
      <xdr:colOff>232833</xdr:colOff>
      <xdr:row>7</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85333" y="1502833"/>
          <a:ext cx="2804583" cy="243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①事業の目的・事業実施の理由</a:t>
          </a:r>
        </a:p>
      </xdr:txBody>
    </xdr:sp>
    <xdr:clientData/>
  </xdr:twoCellAnchor>
  <xdr:twoCellAnchor>
    <xdr:from>
      <xdr:col>1</xdr:col>
      <xdr:colOff>201084</xdr:colOff>
      <xdr:row>22</xdr:row>
      <xdr:rowOff>190500</xdr:rowOff>
    </xdr:from>
    <xdr:to>
      <xdr:col>4</xdr:col>
      <xdr:colOff>211667</xdr:colOff>
      <xdr:row>24</xdr:row>
      <xdr:rowOff>10584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64167" y="5111750"/>
          <a:ext cx="2804583" cy="243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➁事業内容</a:t>
          </a:r>
        </a:p>
      </xdr:txBody>
    </xdr:sp>
    <xdr:clientData/>
  </xdr:twoCellAnchor>
  <xdr:twoCellAnchor>
    <xdr:from>
      <xdr:col>1</xdr:col>
      <xdr:colOff>306917</xdr:colOff>
      <xdr:row>36</xdr:row>
      <xdr:rowOff>199718</xdr:rowOff>
    </xdr:from>
    <xdr:to>
      <xdr:col>4</xdr:col>
      <xdr:colOff>317500</xdr:colOff>
      <xdr:row>38</xdr:row>
      <xdr:rowOff>26630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269659" y="7850444"/>
          <a:ext cx="2806631" cy="236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③事業の効果</a:t>
          </a:r>
        </a:p>
      </xdr:txBody>
    </xdr:sp>
    <xdr:clientData/>
  </xdr:twoCellAnchor>
  <mc:AlternateContent xmlns:mc="http://schemas.openxmlformats.org/markup-compatibility/2006">
    <mc:Choice xmlns:a14="http://schemas.microsoft.com/office/drawing/2010/main" Requires="a14">
      <xdr:twoCellAnchor editAs="oneCell">
        <xdr:from>
          <xdr:col>1</xdr:col>
          <xdr:colOff>628650</xdr:colOff>
          <xdr:row>38</xdr:row>
          <xdr:rowOff>200025</xdr:rowOff>
        </xdr:from>
        <xdr:to>
          <xdr:col>2</xdr:col>
          <xdr:colOff>314325</xdr:colOff>
          <xdr:row>40</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39</xdr:row>
          <xdr:rowOff>200025</xdr:rowOff>
        </xdr:from>
        <xdr:to>
          <xdr:col>2</xdr:col>
          <xdr:colOff>314325</xdr:colOff>
          <xdr:row>41</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40</xdr:row>
          <xdr:rowOff>200025</xdr:rowOff>
        </xdr:from>
        <xdr:to>
          <xdr:col>2</xdr:col>
          <xdr:colOff>314325</xdr:colOff>
          <xdr:row>42</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317500</xdr:colOff>
      <xdr:row>42</xdr:row>
      <xdr:rowOff>150813</xdr:rowOff>
    </xdr:from>
    <xdr:to>
      <xdr:col>4</xdr:col>
      <xdr:colOff>328083</xdr:colOff>
      <xdr:row>43</xdr:row>
      <xdr:rowOff>182563</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77938" y="9096376"/>
          <a:ext cx="282045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理由</a:t>
          </a:r>
        </a:p>
      </xdr:txBody>
    </xdr:sp>
    <xdr:clientData/>
  </xdr:twoCellAnchor>
  <xdr:twoCellAnchor>
    <xdr:from>
      <xdr:col>11</xdr:col>
      <xdr:colOff>0</xdr:colOff>
      <xdr:row>22</xdr:row>
      <xdr:rowOff>174113</xdr:rowOff>
    </xdr:from>
    <xdr:to>
      <xdr:col>14</xdr:col>
      <xdr:colOff>10584</xdr:colOff>
      <xdr:row>24</xdr:row>
      <xdr:rowOff>1024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9443065" y="4957097"/>
          <a:ext cx="2806632" cy="23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④スケジュール</a:t>
          </a:r>
        </a:p>
      </xdr:txBody>
    </xdr:sp>
    <xdr:clientData/>
  </xdr:twoCellAnchor>
  <xdr:twoCellAnchor>
    <xdr:from>
      <xdr:col>11</xdr:col>
      <xdr:colOff>0</xdr:colOff>
      <xdr:row>37</xdr:row>
      <xdr:rowOff>0</xdr:rowOff>
    </xdr:from>
    <xdr:to>
      <xdr:col>14</xdr:col>
      <xdr:colOff>10584</xdr:colOff>
      <xdr:row>38</xdr:row>
      <xdr:rowOff>31750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9497786" y="7837714"/>
          <a:ext cx="2827262" cy="235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⑤その他</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26d\d\&#20491;&#20154;&#12501;&#12457;&#12523;&#12480;\SATORU\H13&#20104;&#31639;\&#20491;&#20154;&#12501;&#12457;&#12523;&#12480;\&#12508;&#12531;&#12496;&#12540;&#26412;&#38291;\&#20104;&#31639;\&#24179;&#25104;9&#24180;&#24230;&#24403;&#21021;&#20104;&#31639;&#36039;&#26009;&#20013;&#22830;&#39376;&#36554;&#2258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YG077PC013U\AppData\Local\Microsoft\Windows\INetCache\IE\UG08B50R\&#23665;&#21475;&#65339;&#12414;&#12392;&#12417;&#65341;&#20196;&#21644;4&#24180;&#24230;&#24403;&#21021;&#20104;&#31639;_&#37096;&#38263;&#12498;&#12450;&#12522;&#12531;&#12464;&#31649;&#29702;&#34920;&#65288;&#12414;&#12392;&#12417;&#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g077pc021\z\&#25919;&#31574;&#35519;&#25972;&#20418;3\&#20196;&#21644;4&#24180;&#24230;&#24403;&#21021;&#21462;&#32068;&#26041;&#37341;\02_3&#37096;&#35506;&#38263;&#20250;&#35696;\&#20304;&#34276;&#12304;&#65299;&#37096;&#35506;&#38263;&#20250;&#35696;&#12305;&#32207;&#25324;&#34920;_&#20196;&#21644;4&#24180;&#24230;&#24403;&#21021;&#20104;&#31639;&#21462;&#32068;&#26041;&#3734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12498;&#12450;&#12522;&#12531;&#12464;&#31649;&#29702;&#349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YG077PC013U\AppData\Local\Microsoft\Windows\INetCache\IE\IEPN9YCB\&#65339;&#29066;&#28580;0917&#20462;&#27491;&#65341;&#20196;&#21644;4&#24180;&#24230;&#24403;&#21021;&#20104;&#31639;_&#37096;&#38263;&#12498;&#12450;&#12522;&#12531;&#12464;&#31649;&#29702;&#34920;&#65288;&#36786;&#26519;&#12539;&#28040;&#38450;&#12539;&#28168;&#29983;&#39208;&#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YG077PC021U\Desktop\&#23665;&#21475;&#12304;&#65299;&#37096;&#35506;&#38263;&#20250;&#35696;&#12305;&#32207;&#25324;&#34920;_&#20196;&#21644;4&#24180;&#24230;&#24403;&#21021;&#20104;&#31639;&#21462;&#32068;&#26041;&#373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g077pc021\z\&#25919;&#31574;&#35519;&#25972;&#20418;3\&#9733;&#21462;&#32068;&#26041;&#37341;\&#20196;&#21644;4&#24180;&#24230;&#24403;&#21021;&#21462;&#32068;&#26041;&#37341;\05_&#27770;&#23450;\&#12304;&#27770;&#23450;&#12305;&#32207;&#25324;&#34920;_&#20196;&#21644;4&#24180;&#24230;&#24403;&#21021;&#20104;&#31639;&#21462;&#32068;&#26041;&#3734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g077pc021\z\&#25919;&#31574;&#35519;&#25972;&#20418;3\&#20196;&#21644;4&#24180;&#24230;&#24403;&#21021;&#21462;&#32068;&#26041;&#37341;\00_&#35506;&#38263;&#12498;&#12450;\&#12498;&#12450;&#12522;&#12531;&#12464;&#31649;&#29702;&#34920;\&#21508;&#25285;&#24403;&#12467;&#12513;&#12531;&#12488;&#20837;&#21147;&#12375;&#12383;&#31649;&#29702;&#34920;\&#65339;&#12414;&#12392;&#12417;&#65341;&#20196;&#21644;4&#24180;&#24230;&#24403;&#21021;&#20104;&#31639;_&#35506;&#38263;&#12498;&#12450;&#12522;&#12531;&#12464;&#31649;&#29702;&#34920;&#65288;&#12414;&#12392;&#1241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YG077PC013U\Desktop\&#12383;&#12363;&#12399;&#12375;&#12304;&#24185;&#20107;&#20250;&#12305;&#32207;&#25324;&#34920;_&#20196;&#21644;4&#24180;&#24230;&#24403;&#21021;&#20104;&#31639;&#21462;&#32068;&#26041;&#3734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YG077PC013U\Desktop\&#12467;&#12500;&#12540;&#65339;&#12414;&#12392;&#12417;&#65341;&#20196;&#21644;4&#24180;&#24230;&#24403;&#21021;&#20104;&#31639;_&#37096;&#38263;&#12498;&#12450;&#12522;&#12531;&#12464;&#31649;&#29702;&#34920;&#65288;&#12414;&#12392;&#12417;&#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YG077PC013U\AppData\Local\Microsoft\Windows\INetCache\IE\43YEDQG6\&#65339;&#33459;&#36032;&#65341;&#20196;&#21644;4&#24180;&#24230;&#24403;&#21021;&#20104;&#31639;_&#37096;&#38263;&#12498;&#12450;&#12522;&#12531;&#12464;&#31649;&#29702;&#34920;&#65288;&#36001;&#25919;&#12539;&#12371;&#12393;&#12418;&#12539;&#37117;&#24066;&#25972;&#20633;&#12539;&#27700;&#36947;&#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YG077PC021U\Desktop\&#65369;&#65357;&#65351;&#12304;&#65299;&#37096;&#35506;&#38263;&#20250;&#35696;&#12305;&#32207;&#25324;&#34920;_&#20196;&#21644;4&#24180;&#24230;&#24403;&#21021;&#20104;&#31639;&#21462;&#32068;&#26041;&#3734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YG077PC013U\AppData\Local\Microsoft\Windows\INetCache\IE\IAAYMEE2\&#20304;&#34276;&#65339;&#12414;&#12392;&#12417;&#65341;&#20196;&#21644;4&#24180;&#24230;&#24403;&#21021;&#20104;&#31639;_&#37096;&#38263;&#12498;&#12450;&#12522;&#12531;&#12464;&#31649;&#29702;&#34920;&#65288;&#12414;&#12392;&#12417;&#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g077pc021\z\&#25919;&#31574;&#35519;&#25972;&#20418;3\&#20196;&#21644;4&#24180;&#24230;&#24403;&#21021;&#21462;&#32068;&#26041;&#37341;\00_&#35506;&#38263;&#12498;&#12450;\&#12498;&#12450;&#12522;&#12531;&#12464;&#31649;&#29702;&#34920;\&#21508;&#25285;&#24403;&#12467;&#12513;&#12531;&#12488;&#20837;&#21147;&#12375;&#12383;&#31649;&#29702;&#34920;\&#65339;&#29066;&#28580;&#65341;&#20196;&#21644;4&#24180;&#24230;&#24403;&#21021;&#20104;&#31639;_&#35506;&#38263;&#12498;&#12450;&#12522;&#12531;&#12464;&#31649;&#29702;&#34920;&#65288;&#12414;&#12392;&#124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山形市中央駐車場"/>
      <sheetName val="Sheet1"/>
      <sheetName val="Sheet2"/>
      <sheetName val="Sheet3"/>
      <sheetName val="主要事業一覧"/>
    </sheetNames>
    <sheetDataSet>
      <sheetData sheetId="0">
        <row r="1">
          <cell r="B1" t="str">
            <v>施設コード</v>
          </cell>
        </row>
        <row r="2">
          <cell r="B2">
            <v>1</v>
          </cell>
        </row>
      </sheetData>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管理表"/>
      <sheetName val="R02管理表（記入例）"/>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３部課長会議 "/>
      <sheetName val="部長ヒアリング"/>
      <sheetName val="課長ヒアリング"/>
      <sheetName val="管理表（コメントあり）"/>
      <sheetName val="R02管理表（記入例）"/>
    </sheetNames>
    <sheetDataSet>
      <sheetData sheetId="0" refreshError="1"/>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管理表"/>
      <sheetName val="R02管理表（記入例）"/>
    </sheetNames>
    <sheetDataSet>
      <sheetData sheetId="0"/>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経営会議"/>
      <sheetName val="幹事会"/>
      <sheetName val="３部課長会議 "/>
      <sheetName val="部長ヒアリング"/>
      <sheetName val="課長ヒアリング"/>
      <sheetName val="管理表（コメントあり）"/>
      <sheetName val="R02管理表（記入例）"/>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経営会議後（決定）"/>
      <sheetName val="経営会議（本番用）"/>
      <sheetName val="経営会議（見え消し）"/>
      <sheetName val="幹事会（本場用）"/>
      <sheetName val="幹事会（見え消し）"/>
      <sheetName val="３部課長会議（本番用）"/>
      <sheetName val="３部課長会議（見え消し） "/>
      <sheetName val="部長ヒアリング"/>
      <sheetName val="課長ヒアリング"/>
      <sheetName val="管理表（コメントあり）"/>
      <sheetName val="R02管理表（記入例）"/>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管理表"/>
      <sheetName val="R02管理表（記入例）"/>
    </sheetNames>
    <sheetDataSet>
      <sheetData sheetId="0" refreshError="1"/>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幹事会（見え消し）"/>
      <sheetName val="３部課長会議（本番用）"/>
      <sheetName val="３部課長会議（見え消し） "/>
      <sheetName val="部長ヒアリング"/>
      <sheetName val="課長ヒアリング"/>
      <sheetName val="管理表（コメントあり）"/>
      <sheetName val="R02管理表（記入例）"/>
    </sheetNames>
    <sheetDataSet>
      <sheetData sheetId="0" refreshError="1"/>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管理表"/>
      <sheetName val="R02管理表（記入例）"/>
      <sheetName val="管理表 (コメントあり)"/>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管理表"/>
      <sheetName val="R02管理表（記入例）"/>
    </sheetNames>
    <sheetDataSet>
      <sheetData sheetId="0"/>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管理表"/>
      <sheetName val="R02管理表（記入例）"/>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管理表"/>
      <sheetName val="R02管理表（記入例）"/>
    </sheetNames>
    <sheetDataSet>
      <sheetData sheetId="0" refreshError="1"/>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C66"/>
  <sheetViews>
    <sheetView tabSelected="1" view="pageBreakPreview" zoomScale="93" zoomScaleNormal="100" zoomScaleSheetLayoutView="93" workbookViewId="0">
      <selection activeCell="U51" sqref="U51"/>
    </sheetView>
  </sheetViews>
  <sheetFormatPr defaultColWidth="9" defaultRowHeight="16.5" customHeight="1"/>
  <cols>
    <col min="1" max="1" width="12.625" style="1" customWidth="1"/>
    <col min="2" max="8" width="12.25" style="1" customWidth="1"/>
    <col min="9" max="9" width="7" style="1" customWidth="1"/>
    <col min="10" max="10" width="6.5" style="1" customWidth="1"/>
    <col min="11" max="17" width="12.25" style="1" customWidth="1"/>
    <col min="18" max="18" width="9" style="1"/>
    <col min="19" max="20" width="3.125" style="1" customWidth="1"/>
    <col min="21" max="27" width="10.625" style="1" customWidth="1"/>
    <col min="28" max="30" width="12.5" style="1" customWidth="1"/>
    <col min="31" max="16384" width="9" style="1"/>
  </cols>
  <sheetData>
    <row r="1" spans="1:18" ht="21" customHeight="1">
      <c r="A1" s="83"/>
      <c r="B1" s="84"/>
      <c r="C1" s="84"/>
      <c r="D1" s="460"/>
      <c r="E1" s="84"/>
      <c r="F1" s="513" t="s">
        <v>1331</v>
      </c>
      <c r="G1" s="514"/>
      <c r="H1" s="514"/>
      <c r="I1" s="515" t="s">
        <v>1323</v>
      </c>
      <c r="J1" s="516"/>
      <c r="K1" s="516"/>
      <c r="L1" s="516"/>
      <c r="M1" s="516"/>
      <c r="N1" s="84"/>
      <c r="O1" s="84"/>
      <c r="P1" s="84"/>
      <c r="Q1" s="462" t="s">
        <v>1332</v>
      </c>
      <c r="R1" s="463"/>
    </row>
    <row r="2" spans="1:18" ht="16.5" customHeight="1">
      <c r="H2" s="466"/>
      <c r="I2" s="466"/>
      <c r="J2" s="466"/>
      <c r="Q2" s="21"/>
    </row>
    <row r="3" spans="1:18" s="459" customFormat="1" ht="33" customHeight="1">
      <c r="A3" s="465" t="s">
        <v>1326</v>
      </c>
      <c r="B3" s="522"/>
      <c r="C3" s="523"/>
      <c r="D3" s="523"/>
      <c r="E3" s="523"/>
      <c r="F3" s="523"/>
      <c r="G3" s="523"/>
      <c r="H3" s="523"/>
      <c r="I3" s="523"/>
      <c r="J3" s="523"/>
      <c r="K3" s="524"/>
      <c r="L3" s="520" t="s">
        <v>1328</v>
      </c>
      <c r="M3" s="521"/>
      <c r="N3" s="517"/>
      <c r="O3" s="518"/>
      <c r="P3" s="518"/>
      <c r="Q3" s="519"/>
      <c r="R3" s="461"/>
    </row>
    <row r="4" spans="1:18" ht="16.5" customHeight="1">
      <c r="A4" s="505" t="s">
        <v>1324</v>
      </c>
      <c r="B4" s="507"/>
      <c r="C4" s="508"/>
      <c r="D4" s="508"/>
      <c r="E4" s="508"/>
      <c r="F4" s="508"/>
      <c r="G4" s="508"/>
      <c r="H4" s="508"/>
      <c r="I4" s="508"/>
      <c r="J4" s="508"/>
      <c r="K4" s="508"/>
      <c r="L4" s="508"/>
      <c r="M4" s="508"/>
      <c r="N4" s="508"/>
      <c r="O4" s="508"/>
      <c r="P4" s="508"/>
      <c r="Q4" s="509"/>
      <c r="R4" s="464"/>
    </row>
    <row r="5" spans="1:18" ht="16.5" customHeight="1">
      <c r="A5" s="506"/>
      <c r="B5" s="510"/>
      <c r="C5" s="511"/>
      <c r="D5" s="511"/>
      <c r="E5" s="511"/>
      <c r="F5" s="511"/>
      <c r="G5" s="511"/>
      <c r="H5" s="511"/>
      <c r="I5" s="511"/>
      <c r="J5" s="511"/>
      <c r="K5" s="511"/>
      <c r="L5" s="511"/>
      <c r="M5" s="511"/>
      <c r="N5" s="511"/>
      <c r="O5" s="511"/>
      <c r="P5" s="511"/>
      <c r="Q5" s="512"/>
    </row>
    <row r="6" spans="1:18" ht="16.5" customHeight="1">
      <c r="A6" s="7"/>
      <c r="B6" s="15"/>
      <c r="C6" s="10"/>
      <c r="D6" s="10"/>
      <c r="E6" s="10"/>
      <c r="F6" s="10"/>
      <c r="G6" s="10"/>
      <c r="H6" s="10"/>
      <c r="I6" s="10"/>
      <c r="J6" s="16"/>
      <c r="L6" s="501" t="s">
        <v>1341</v>
      </c>
      <c r="M6" s="501"/>
      <c r="N6" s="501"/>
      <c r="O6" s="501"/>
      <c r="P6" s="501"/>
      <c r="Q6" s="501"/>
      <c r="R6" s="2"/>
    </row>
    <row r="7" spans="1:18" s="22" customFormat="1" ht="16.5" customHeight="1">
      <c r="A7" s="26"/>
      <c r="B7" s="477"/>
      <c r="C7" s="27"/>
      <c r="D7" s="27"/>
      <c r="E7" s="27"/>
      <c r="F7" s="27"/>
      <c r="G7" s="27"/>
      <c r="H7" s="27"/>
      <c r="I7" s="27"/>
      <c r="J7" s="472"/>
      <c r="L7" s="497"/>
      <c r="M7" s="497"/>
      <c r="N7" s="504" t="s">
        <v>1333</v>
      </c>
      <c r="O7" s="504"/>
      <c r="P7" s="504" t="s">
        <v>1334</v>
      </c>
      <c r="Q7" s="504"/>
      <c r="R7" s="23"/>
    </row>
    <row r="8" spans="1:18" s="22" customFormat="1" ht="16.5" customHeight="1">
      <c r="A8" s="26"/>
      <c r="B8" s="471"/>
      <c r="C8" s="27"/>
      <c r="D8" s="27"/>
      <c r="E8" s="27"/>
      <c r="F8" s="27"/>
      <c r="G8" s="27"/>
      <c r="H8" s="27"/>
      <c r="I8" s="27"/>
      <c r="J8" s="472"/>
      <c r="L8" s="502" t="s">
        <v>1330</v>
      </c>
      <c r="M8" s="502"/>
      <c r="N8" s="498"/>
      <c r="O8" s="498"/>
      <c r="P8" s="484"/>
      <c r="Q8" s="484"/>
      <c r="R8" s="23"/>
    </row>
    <row r="9" spans="1:18" ht="16.5" customHeight="1">
      <c r="A9" s="8"/>
      <c r="B9" s="17"/>
      <c r="C9" s="18"/>
      <c r="D9" s="18"/>
      <c r="E9" s="18"/>
      <c r="F9" s="18"/>
      <c r="G9" s="18"/>
      <c r="H9" s="18"/>
      <c r="I9" s="18"/>
      <c r="J9" s="19"/>
      <c r="K9" s="19"/>
      <c r="L9" s="502"/>
      <c r="M9" s="502"/>
      <c r="N9" s="498"/>
      <c r="O9" s="498"/>
      <c r="P9" s="484"/>
      <c r="Q9" s="484"/>
    </row>
    <row r="10" spans="1:18" ht="16.5" customHeight="1">
      <c r="A10" s="8"/>
      <c r="B10" s="17"/>
      <c r="C10" s="18"/>
      <c r="D10" s="18"/>
      <c r="E10" s="18"/>
      <c r="F10" s="18"/>
      <c r="G10" s="18"/>
      <c r="H10" s="18"/>
      <c r="I10" s="18"/>
      <c r="J10" s="19"/>
      <c r="K10" s="19"/>
      <c r="L10" s="502"/>
      <c r="M10" s="502"/>
      <c r="N10" s="498"/>
      <c r="O10" s="498"/>
      <c r="P10" s="484"/>
      <c r="Q10" s="484"/>
    </row>
    <row r="11" spans="1:18" ht="16.5" customHeight="1">
      <c r="A11" s="8"/>
      <c r="B11" s="17"/>
      <c r="C11" s="18"/>
      <c r="D11" s="18"/>
      <c r="E11" s="18"/>
      <c r="F11" s="18"/>
      <c r="G11" s="18"/>
      <c r="H11" s="18"/>
      <c r="I11" s="18"/>
      <c r="J11" s="19"/>
      <c r="K11" s="19"/>
      <c r="L11" s="502"/>
      <c r="M11" s="502"/>
      <c r="N11" s="498"/>
      <c r="O11" s="498"/>
      <c r="P11" s="484"/>
      <c r="Q11" s="484"/>
    </row>
    <row r="12" spans="1:18" ht="16.5" customHeight="1">
      <c r="A12" s="8"/>
      <c r="B12" s="14"/>
      <c r="C12" s="5"/>
      <c r="D12" s="5"/>
      <c r="E12" s="5"/>
      <c r="F12" s="5"/>
      <c r="G12" s="5"/>
      <c r="H12" s="5"/>
      <c r="I12" s="5"/>
      <c r="J12" s="19"/>
      <c r="K12" s="19"/>
      <c r="L12" s="502"/>
      <c r="M12" s="502"/>
      <c r="N12" s="498"/>
      <c r="O12" s="498"/>
      <c r="P12" s="484"/>
      <c r="Q12" s="484"/>
    </row>
    <row r="13" spans="1:18" ht="16.5" customHeight="1">
      <c r="A13" s="8"/>
      <c r="B13" s="17"/>
      <c r="C13" s="18"/>
      <c r="D13" s="18"/>
      <c r="E13" s="18"/>
      <c r="F13" s="18"/>
      <c r="G13" s="18"/>
      <c r="H13" s="18"/>
      <c r="I13" s="18"/>
      <c r="J13" s="19"/>
      <c r="K13" s="19"/>
      <c r="L13" s="503"/>
      <c r="M13" s="503"/>
      <c r="N13" s="499"/>
      <c r="O13" s="499"/>
      <c r="P13" s="485"/>
      <c r="Q13" s="485"/>
    </row>
    <row r="14" spans="1:18" s="22" customFormat="1" ht="16.5" customHeight="1">
      <c r="A14" s="26"/>
      <c r="B14" s="30"/>
      <c r="C14" s="31"/>
      <c r="D14" s="31"/>
      <c r="E14" s="31"/>
      <c r="F14" s="31"/>
      <c r="G14" s="31"/>
      <c r="H14" s="31"/>
      <c r="I14" s="31"/>
      <c r="J14" s="32"/>
      <c r="K14" s="32"/>
      <c r="L14" s="486" t="s">
        <v>1335</v>
      </c>
      <c r="M14" s="486"/>
      <c r="N14" s="488">
        <f>SUM(P8:Q13)</f>
        <v>0</v>
      </c>
      <c r="O14" s="488"/>
      <c r="P14" s="488"/>
      <c r="Q14" s="488"/>
    </row>
    <row r="15" spans="1:18" ht="16.5" customHeight="1">
      <c r="A15" s="8"/>
      <c r="B15" s="17"/>
      <c r="C15" s="18"/>
      <c r="D15" s="18"/>
      <c r="E15" s="18"/>
      <c r="F15" s="18"/>
      <c r="G15" s="18"/>
      <c r="H15" s="18"/>
      <c r="I15" s="18"/>
      <c r="J15" s="19"/>
      <c r="K15" s="19"/>
      <c r="L15" s="494" t="s">
        <v>1329</v>
      </c>
      <c r="M15" s="494"/>
      <c r="N15" s="500"/>
      <c r="O15" s="500"/>
      <c r="P15" s="490"/>
      <c r="Q15" s="490"/>
    </row>
    <row r="16" spans="1:18" ht="16.5" customHeight="1">
      <c r="A16" s="8"/>
      <c r="B16" s="14"/>
      <c r="C16" s="5"/>
      <c r="D16" s="5"/>
      <c r="E16" s="5"/>
      <c r="F16" s="5"/>
      <c r="G16" s="5"/>
      <c r="H16" s="5"/>
      <c r="I16" s="5"/>
      <c r="J16" s="5"/>
      <c r="K16" s="5"/>
      <c r="L16" s="495"/>
      <c r="M16" s="495"/>
      <c r="N16" s="498"/>
      <c r="O16" s="498"/>
      <c r="P16" s="484"/>
      <c r="Q16" s="484"/>
    </row>
    <row r="17" spans="1:17" s="22" customFormat="1" ht="16.5" customHeight="1">
      <c r="A17" s="26"/>
      <c r="B17" s="476"/>
      <c r="C17" s="473"/>
      <c r="D17" s="473"/>
      <c r="E17" s="473"/>
      <c r="F17" s="473"/>
      <c r="G17" s="473"/>
      <c r="H17" s="473"/>
      <c r="I17" s="473"/>
      <c r="J17" s="473"/>
      <c r="K17" s="473"/>
      <c r="L17" s="495"/>
      <c r="M17" s="495"/>
      <c r="N17" s="498"/>
      <c r="O17" s="498"/>
      <c r="P17" s="484"/>
      <c r="Q17" s="484"/>
    </row>
    <row r="18" spans="1:17" s="22" customFormat="1" ht="16.5" customHeight="1">
      <c r="A18" s="26"/>
      <c r="B18" s="28"/>
      <c r="C18" s="473"/>
      <c r="D18" s="473"/>
      <c r="E18" s="473"/>
      <c r="F18" s="473"/>
      <c r="G18" s="473"/>
      <c r="H18" s="473"/>
      <c r="I18" s="473"/>
      <c r="J18" s="473"/>
      <c r="K18" s="473"/>
      <c r="L18" s="495"/>
      <c r="M18" s="495"/>
      <c r="N18" s="498"/>
      <c r="O18" s="498"/>
      <c r="P18" s="484"/>
      <c r="Q18" s="484"/>
    </row>
    <row r="19" spans="1:17" s="22" customFormat="1" ht="16.5" customHeight="1">
      <c r="A19" s="26"/>
      <c r="B19" s="28"/>
      <c r="C19" s="473"/>
      <c r="D19" s="473"/>
      <c r="E19" s="473"/>
      <c r="F19" s="473"/>
      <c r="G19" s="473"/>
      <c r="H19" s="473"/>
      <c r="I19" s="473"/>
      <c r="J19" s="473"/>
      <c r="K19" s="473"/>
      <c r="L19" s="495"/>
      <c r="M19" s="495"/>
      <c r="N19" s="498"/>
      <c r="O19" s="498"/>
      <c r="P19" s="484"/>
      <c r="Q19" s="484"/>
    </row>
    <row r="20" spans="1:17" s="22" customFormat="1" ht="16.5" customHeight="1">
      <c r="A20" s="26"/>
      <c r="B20" s="28"/>
      <c r="C20" s="473"/>
      <c r="D20" s="473"/>
      <c r="E20" s="473"/>
      <c r="F20" s="473"/>
      <c r="G20" s="473"/>
      <c r="H20" s="473"/>
      <c r="I20" s="473"/>
      <c r="J20" s="473"/>
      <c r="K20" s="473"/>
      <c r="L20" s="496"/>
      <c r="M20" s="496"/>
      <c r="N20" s="499"/>
      <c r="O20" s="499"/>
      <c r="P20" s="485"/>
      <c r="Q20" s="485"/>
    </row>
    <row r="21" spans="1:17" s="22" customFormat="1" ht="16.5" customHeight="1" thickBot="1">
      <c r="A21" s="26"/>
      <c r="B21" s="28"/>
      <c r="C21" s="473"/>
      <c r="D21" s="473"/>
      <c r="E21" s="473"/>
      <c r="F21" s="473"/>
      <c r="G21" s="473"/>
      <c r="H21" s="473"/>
      <c r="I21" s="473"/>
      <c r="J21" s="473"/>
      <c r="K21" s="473"/>
      <c r="L21" s="487" t="s">
        <v>1336</v>
      </c>
      <c r="M21" s="487"/>
      <c r="N21" s="489">
        <f>SUM(P15:Q20)</f>
        <v>0</v>
      </c>
      <c r="O21" s="489"/>
      <c r="P21" s="489"/>
      <c r="Q21" s="489"/>
    </row>
    <row r="22" spans="1:17" s="22" customFormat="1" ht="16.5" customHeight="1" thickTop="1">
      <c r="A22" s="26"/>
      <c r="B22" s="28"/>
      <c r="C22" s="473"/>
      <c r="D22" s="473"/>
      <c r="E22" s="473"/>
      <c r="F22" s="473"/>
      <c r="G22" s="473"/>
      <c r="H22" s="473"/>
      <c r="I22" s="473"/>
      <c r="J22" s="473"/>
      <c r="K22" s="473"/>
      <c r="L22" s="491" t="s">
        <v>1337</v>
      </c>
      <c r="M22" s="491"/>
      <c r="N22" s="492">
        <f>N14-N21</f>
        <v>0</v>
      </c>
      <c r="O22" s="493"/>
      <c r="P22" s="493"/>
      <c r="Q22" s="493"/>
    </row>
    <row r="23" spans="1:17" s="22" customFormat="1" ht="16.5" customHeight="1">
      <c r="A23" s="26"/>
      <c r="B23" s="28"/>
      <c r="C23" s="473"/>
      <c r="D23" s="473"/>
      <c r="E23" s="473"/>
      <c r="F23" s="473"/>
      <c r="G23" s="473"/>
      <c r="H23" s="473"/>
      <c r="I23" s="473"/>
      <c r="J23" s="473"/>
      <c r="K23" s="473"/>
      <c r="L23" s="475"/>
      <c r="M23" s="475"/>
      <c r="N23" s="473"/>
      <c r="O23" s="473"/>
      <c r="P23" s="473"/>
      <c r="Q23" s="25"/>
    </row>
    <row r="24" spans="1:17" ht="16.5" customHeight="1">
      <c r="A24" s="8"/>
      <c r="B24" s="17"/>
      <c r="C24" s="18"/>
      <c r="D24" s="18"/>
      <c r="E24" s="18"/>
      <c r="F24" s="18"/>
      <c r="G24" s="18"/>
      <c r="H24" s="18"/>
      <c r="I24" s="18"/>
      <c r="J24" s="5"/>
      <c r="K24" s="5"/>
      <c r="L24" s="5"/>
      <c r="M24" s="5"/>
      <c r="O24" s="5"/>
      <c r="P24" s="5"/>
      <c r="Q24" s="6"/>
    </row>
    <row r="25" spans="1:17" ht="16.5" customHeight="1">
      <c r="A25" s="8"/>
      <c r="B25" s="17"/>
      <c r="C25" s="18"/>
      <c r="D25" s="18"/>
      <c r="E25" s="18"/>
      <c r="F25" s="18"/>
      <c r="G25" s="18"/>
      <c r="H25" s="18"/>
      <c r="I25" s="18"/>
      <c r="J25" s="5"/>
      <c r="K25" s="5"/>
      <c r="L25" s="5"/>
      <c r="M25" s="5"/>
      <c r="N25" s="5"/>
      <c r="O25" s="5"/>
      <c r="P25" s="5"/>
      <c r="Q25" s="6"/>
    </row>
    <row r="26" spans="1:17" ht="16.5" customHeight="1">
      <c r="A26" s="13"/>
      <c r="B26" s="28"/>
      <c r="C26" s="18"/>
      <c r="D26" s="18"/>
      <c r="E26" s="18"/>
      <c r="F26" s="18"/>
      <c r="G26" s="18"/>
      <c r="H26" s="18"/>
      <c r="I26" s="18"/>
      <c r="J26" s="5"/>
      <c r="K26" s="5"/>
      <c r="L26" s="481"/>
      <c r="M26" s="5"/>
      <c r="N26" s="5"/>
      <c r="O26" s="5"/>
      <c r="P26" s="5"/>
      <c r="Q26" s="6"/>
    </row>
    <row r="27" spans="1:17" ht="16.5" customHeight="1">
      <c r="A27" s="85" t="s">
        <v>1325</v>
      </c>
      <c r="B27" s="17"/>
      <c r="C27" s="18"/>
      <c r="D27" s="18"/>
      <c r="E27" s="18"/>
      <c r="F27" s="18"/>
      <c r="G27" s="18"/>
      <c r="H27" s="18"/>
      <c r="I27" s="18"/>
      <c r="J27" s="5"/>
      <c r="K27" s="5"/>
      <c r="M27" s="5"/>
      <c r="N27" s="5"/>
      <c r="O27" s="5"/>
      <c r="P27" s="5"/>
      <c r="Q27" s="6"/>
    </row>
    <row r="28" spans="1:17" ht="16.5" customHeight="1">
      <c r="A28" s="12"/>
      <c r="B28" s="17"/>
      <c r="C28" s="18"/>
      <c r="D28" s="18"/>
      <c r="E28" s="18"/>
      <c r="F28" s="18"/>
      <c r="G28" s="18"/>
      <c r="H28" s="18"/>
      <c r="I28" s="18"/>
      <c r="J28" s="5"/>
      <c r="K28" s="5"/>
      <c r="L28" s="5"/>
      <c r="M28" s="5"/>
      <c r="N28" s="5"/>
      <c r="O28" s="5"/>
      <c r="P28" s="5"/>
      <c r="Q28" s="6"/>
    </row>
    <row r="29" spans="1:17" ht="16.5" customHeight="1">
      <c r="A29" s="11"/>
      <c r="B29" s="17"/>
      <c r="C29" s="18"/>
      <c r="D29" s="18"/>
      <c r="E29" s="18"/>
      <c r="F29" s="18"/>
      <c r="G29" s="18"/>
      <c r="H29" s="18"/>
      <c r="I29" s="18"/>
      <c r="J29" s="5"/>
      <c r="K29" s="5"/>
      <c r="L29" s="5"/>
      <c r="M29" s="5"/>
      <c r="N29" s="5"/>
      <c r="O29" s="5"/>
      <c r="P29" s="5"/>
      <c r="Q29" s="6"/>
    </row>
    <row r="30" spans="1:17" ht="16.5" customHeight="1">
      <c r="A30" s="8"/>
      <c r="B30" s="17"/>
      <c r="C30" s="18"/>
      <c r="D30" s="18"/>
      <c r="E30" s="18"/>
      <c r="F30" s="18"/>
      <c r="G30" s="18"/>
      <c r="H30" s="18"/>
      <c r="I30" s="18"/>
      <c r="J30" s="5"/>
      <c r="K30" s="5"/>
      <c r="L30" s="5"/>
      <c r="M30" s="5"/>
      <c r="N30" s="5"/>
      <c r="O30" s="5"/>
      <c r="P30" s="5"/>
      <c r="Q30" s="6"/>
    </row>
    <row r="31" spans="1:17" ht="16.5" customHeight="1">
      <c r="A31" s="8"/>
      <c r="B31" s="17"/>
      <c r="C31" s="18"/>
      <c r="D31" s="18"/>
      <c r="E31" s="18"/>
      <c r="F31" s="18"/>
      <c r="G31" s="18"/>
      <c r="H31" s="18"/>
      <c r="I31" s="18"/>
      <c r="J31" s="5"/>
      <c r="K31" s="5"/>
      <c r="L31" s="5"/>
      <c r="M31" s="5"/>
      <c r="N31" s="5"/>
      <c r="O31" s="5"/>
      <c r="P31" s="5"/>
      <c r="Q31" s="6"/>
    </row>
    <row r="32" spans="1:17" ht="16.5" customHeight="1">
      <c r="A32" s="8"/>
      <c r="B32" s="17"/>
      <c r="C32" s="18"/>
      <c r="D32" s="18"/>
      <c r="E32" s="18"/>
      <c r="F32" s="18"/>
      <c r="G32" s="18"/>
      <c r="H32" s="18"/>
      <c r="I32" s="18"/>
      <c r="J32" s="5"/>
      <c r="K32" s="5"/>
      <c r="L32" s="5"/>
      <c r="M32" s="5"/>
      <c r="N32" s="5"/>
      <c r="O32" s="5"/>
      <c r="P32" s="5"/>
      <c r="Q32" s="6"/>
    </row>
    <row r="33" spans="1:29" ht="16.5" customHeight="1">
      <c r="A33" s="8"/>
      <c r="B33" s="17"/>
      <c r="C33" s="18"/>
      <c r="D33" s="18"/>
      <c r="E33" s="18"/>
      <c r="F33" s="18"/>
      <c r="G33" s="18"/>
      <c r="H33" s="18"/>
      <c r="I33" s="18"/>
      <c r="J33" s="5"/>
      <c r="K33" s="5"/>
      <c r="L33" s="5"/>
      <c r="M33" s="5"/>
      <c r="N33" s="5"/>
      <c r="O33" s="5"/>
      <c r="P33" s="5"/>
      <c r="Q33" s="6"/>
    </row>
    <row r="34" spans="1:29" ht="16.5" customHeight="1">
      <c r="A34" s="8"/>
      <c r="B34" s="17"/>
      <c r="C34" s="18"/>
      <c r="D34" s="18"/>
      <c r="E34" s="18"/>
      <c r="F34" s="18"/>
      <c r="G34" s="18"/>
      <c r="H34" s="18"/>
      <c r="I34" s="18"/>
      <c r="J34" s="5"/>
      <c r="K34" s="5"/>
      <c r="L34" s="5"/>
      <c r="M34" s="5"/>
      <c r="N34" s="5"/>
      <c r="O34" s="5"/>
      <c r="P34" s="5"/>
      <c r="Q34" s="6"/>
    </row>
    <row r="35" spans="1:29" ht="16.5" customHeight="1">
      <c r="A35" s="8"/>
      <c r="B35" s="17"/>
      <c r="C35" s="18"/>
      <c r="D35" s="18"/>
      <c r="E35" s="18"/>
      <c r="F35" s="18"/>
      <c r="G35" s="18"/>
      <c r="H35" s="18"/>
      <c r="I35" s="18"/>
      <c r="J35" s="18"/>
      <c r="K35" s="19"/>
      <c r="L35" s="19"/>
      <c r="M35" s="19"/>
      <c r="N35" s="19"/>
      <c r="O35" s="19"/>
      <c r="P35" s="19"/>
      <c r="Q35" s="20"/>
    </row>
    <row r="36" spans="1:29" ht="16.5" customHeight="1">
      <c r="A36" s="8"/>
      <c r="J36" s="19"/>
      <c r="K36" s="19"/>
      <c r="L36" s="19"/>
      <c r="M36" s="19"/>
      <c r="N36" s="19"/>
      <c r="O36" s="19"/>
      <c r="P36" s="19"/>
      <c r="Q36" s="20"/>
      <c r="S36" s="529"/>
      <c r="T36" s="530"/>
      <c r="U36" s="530"/>
      <c r="V36" s="525"/>
      <c r="W36" s="526"/>
    </row>
    <row r="37" spans="1:29" ht="16.5" customHeight="1">
      <c r="A37" s="8"/>
      <c r="J37" s="19"/>
      <c r="K37" s="19"/>
      <c r="L37" s="19"/>
      <c r="M37" s="19"/>
      <c r="N37" s="19"/>
      <c r="O37" s="19"/>
      <c r="P37" s="19"/>
      <c r="Q37" s="20"/>
    </row>
    <row r="38" spans="1:29" s="22" customFormat="1" ht="16.5" customHeight="1">
      <c r="A38" s="26"/>
      <c r="B38" s="478"/>
      <c r="J38" s="32"/>
      <c r="K38" s="32"/>
      <c r="L38" s="474"/>
      <c r="M38" s="32"/>
      <c r="N38" s="32"/>
      <c r="O38" s="32"/>
      <c r="P38" s="32"/>
      <c r="Q38" s="33"/>
    </row>
    <row r="39" spans="1:29" s="22" customFormat="1" ht="16.5" customHeight="1">
      <c r="A39" s="26"/>
      <c r="B39" s="479"/>
      <c r="C39" s="475"/>
      <c r="J39" s="32"/>
      <c r="K39" s="32"/>
      <c r="L39" s="32"/>
      <c r="M39" s="32"/>
      <c r="N39" s="32"/>
      <c r="O39" s="32"/>
      <c r="P39" s="32"/>
      <c r="Q39" s="33"/>
    </row>
    <row r="40" spans="1:29" s="22" customFormat="1" ht="16.5" customHeight="1">
      <c r="A40" s="26"/>
      <c r="B40" s="473"/>
      <c r="C40" s="475" t="s">
        <v>1338</v>
      </c>
      <c r="D40" s="473"/>
      <c r="J40" s="32"/>
      <c r="K40" s="32"/>
      <c r="L40" s="481"/>
      <c r="M40" s="32"/>
      <c r="N40" s="32"/>
      <c r="O40" s="32"/>
      <c r="P40" s="32"/>
      <c r="Q40" s="33"/>
    </row>
    <row r="41" spans="1:29" s="22" customFormat="1" ht="16.5" customHeight="1">
      <c r="A41" s="26"/>
      <c r="B41" s="473"/>
      <c r="C41" s="475" t="s">
        <v>1339</v>
      </c>
      <c r="D41" s="473"/>
      <c r="J41" s="32"/>
      <c r="K41" s="32"/>
      <c r="L41" s="32"/>
      <c r="M41" s="32"/>
      <c r="N41" s="32"/>
      <c r="O41" s="32"/>
      <c r="P41" s="32"/>
      <c r="Q41" s="33"/>
    </row>
    <row r="42" spans="1:29" s="22" customFormat="1" ht="16.5" customHeight="1">
      <c r="A42" s="26"/>
      <c r="B42" s="473"/>
      <c r="C42" s="475" t="s">
        <v>1340</v>
      </c>
      <c r="D42" s="473"/>
      <c r="J42" s="32"/>
      <c r="K42" s="32"/>
      <c r="L42" s="32"/>
      <c r="M42" s="32"/>
      <c r="N42" s="32"/>
      <c r="O42" s="32"/>
      <c r="P42" s="32"/>
      <c r="Q42" s="33"/>
    </row>
    <row r="43" spans="1:29" s="22" customFormat="1" ht="16.5" customHeight="1">
      <c r="A43" s="26"/>
      <c r="J43" s="32"/>
      <c r="K43" s="32"/>
      <c r="L43" s="32"/>
      <c r="M43" s="32"/>
      <c r="N43" s="32"/>
      <c r="O43" s="32"/>
      <c r="P43" s="32"/>
      <c r="Q43" s="33"/>
    </row>
    <row r="44" spans="1:29" s="22" customFormat="1" ht="16.5" customHeight="1">
      <c r="A44" s="26"/>
      <c r="B44" s="480"/>
      <c r="J44" s="32"/>
      <c r="K44" s="32"/>
      <c r="L44" s="32"/>
      <c r="M44" s="32"/>
      <c r="N44" s="32"/>
      <c r="O44" s="32"/>
      <c r="P44" s="32"/>
      <c r="Q44" s="33"/>
    </row>
    <row r="45" spans="1:29" ht="16.5" customHeight="1">
      <c r="A45" s="8"/>
      <c r="E45" s="5"/>
      <c r="F45" s="5"/>
      <c r="G45" s="5"/>
      <c r="H45" s="5"/>
      <c r="I45" s="5"/>
      <c r="J45" s="5"/>
      <c r="K45" s="5"/>
      <c r="L45" s="5"/>
      <c r="M45" s="5"/>
      <c r="N45" s="5"/>
      <c r="O45" s="5"/>
      <c r="P45" s="5"/>
      <c r="Q45" s="6"/>
      <c r="S45" s="567"/>
      <c r="T45" s="568"/>
      <c r="U45" s="568"/>
      <c r="V45" s="569"/>
      <c r="W45" s="569"/>
      <c r="X45" s="569"/>
      <c r="Y45" s="569"/>
      <c r="Z45" s="569"/>
      <c r="AA45" s="569"/>
      <c r="AC45" s="35"/>
    </row>
    <row r="46" spans="1:29" ht="16.5" customHeight="1">
      <c r="A46" s="8"/>
      <c r="B46" s="479"/>
      <c r="C46" s="475"/>
      <c r="D46" s="5"/>
      <c r="E46" s="5"/>
      <c r="F46" s="5"/>
      <c r="G46" s="5"/>
      <c r="H46" s="5"/>
      <c r="I46" s="5"/>
      <c r="J46" s="5"/>
      <c r="K46" s="5"/>
      <c r="L46" s="5"/>
      <c r="M46" s="5"/>
      <c r="N46" s="5"/>
      <c r="O46" s="5"/>
      <c r="P46" s="5"/>
      <c r="Q46" s="6"/>
      <c r="S46" s="570"/>
      <c r="T46" s="571"/>
      <c r="U46" s="568"/>
      <c r="V46" s="567"/>
      <c r="W46" s="568"/>
      <c r="X46" s="568"/>
      <c r="Y46" s="568"/>
      <c r="Z46" s="568"/>
      <c r="AA46" s="568"/>
    </row>
    <row r="47" spans="1:29" s="22" customFormat="1" ht="16.5" customHeight="1">
      <c r="A47" s="26"/>
      <c r="B47" s="459"/>
      <c r="C47" s="475"/>
      <c r="D47" s="459"/>
      <c r="E47" s="459"/>
      <c r="F47" s="459"/>
      <c r="G47" s="459"/>
      <c r="H47" s="459"/>
      <c r="I47" s="459"/>
      <c r="J47" s="459"/>
      <c r="K47" s="459"/>
      <c r="L47" s="459"/>
      <c r="M47" s="459"/>
      <c r="N47" s="459"/>
      <c r="O47" s="459"/>
      <c r="P47" s="459"/>
      <c r="Q47" s="25"/>
      <c r="S47" s="570"/>
      <c r="T47" s="572"/>
      <c r="U47" s="573"/>
      <c r="V47" s="574"/>
      <c r="W47" s="573"/>
      <c r="X47" s="573"/>
      <c r="Y47" s="573"/>
      <c r="Z47" s="573"/>
      <c r="AA47" s="573"/>
    </row>
    <row r="48" spans="1:29" s="22" customFormat="1" ht="16.5" customHeight="1">
      <c r="A48" s="26"/>
      <c r="B48" s="473"/>
      <c r="C48" s="475"/>
      <c r="D48" s="459"/>
      <c r="E48" s="459"/>
      <c r="F48" s="459"/>
      <c r="G48" s="459"/>
      <c r="H48" s="459"/>
      <c r="I48" s="459"/>
      <c r="J48" s="459"/>
      <c r="K48" s="459"/>
      <c r="L48" s="459"/>
      <c r="M48" s="459"/>
      <c r="N48" s="459"/>
      <c r="O48" s="459"/>
      <c r="P48" s="459"/>
      <c r="Q48" s="25"/>
      <c r="S48" s="570"/>
      <c r="T48" s="572"/>
      <c r="U48" s="573"/>
      <c r="V48" s="574"/>
      <c r="W48" s="573"/>
      <c r="X48" s="573"/>
      <c r="Y48" s="573"/>
      <c r="Z48" s="573"/>
      <c r="AA48" s="573"/>
    </row>
    <row r="49" spans="1:27" s="22" customFormat="1" ht="16.5" customHeight="1">
      <c r="A49" s="26"/>
      <c r="B49" s="473"/>
      <c r="C49" s="475"/>
      <c r="D49" s="459"/>
      <c r="E49" s="459"/>
      <c r="F49" s="459"/>
      <c r="G49" s="459"/>
      <c r="H49" s="459"/>
      <c r="I49" s="459"/>
      <c r="J49" s="459"/>
      <c r="K49" s="459"/>
      <c r="L49" s="459"/>
      <c r="M49" s="459"/>
      <c r="N49" s="459"/>
      <c r="O49" s="459"/>
      <c r="P49" s="459"/>
      <c r="Q49" s="25"/>
      <c r="S49" s="570"/>
      <c r="T49" s="572"/>
      <c r="U49" s="573"/>
      <c r="V49" s="574"/>
      <c r="W49" s="573"/>
      <c r="X49" s="573"/>
      <c r="Y49" s="573"/>
      <c r="Z49" s="573"/>
      <c r="AA49" s="573"/>
    </row>
    <row r="50" spans="1:27" ht="16.5" customHeight="1">
      <c r="A50" s="8"/>
      <c r="B50" s="5"/>
      <c r="C50" s="5"/>
      <c r="D50" s="5"/>
      <c r="E50" s="5"/>
      <c r="F50" s="5"/>
      <c r="G50" s="5"/>
      <c r="H50" s="5"/>
      <c r="I50" s="5"/>
      <c r="J50" s="5"/>
      <c r="K50" s="5"/>
      <c r="L50" s="5"/>
      <c r="M50" s="5"/>
      <c r="N50" s="5"/>
      <c r="O50" s="5"/>
      <c r="P50" s="5"/>
      <c r="Q50" s="6"/>
      <c r="S50" s="483"/>
      <c r="T50" s="527"/>
      <c r="U50" s="528"/>
      <c r="V50" s="482"/>
      <c r="W50" s="483"/>
      <c r="X50" s="483"/>
      <c r="Y50" s="483"/>
      <c r="Z50" s="483"/>
      <c r="AA50" s="483"/>
    </row>
    <row r="51" spans="1:27" ht="16.5" customHeight="1">
      <c r="A51" s="8"/>
      <c r="B51" s="5"/>
      <c r="C51" s="5"/>
      <c r="D51" s="5"/>
      <c r="E51" s="5"/>
      <c r="F51" s="5"/>
      <c r="G51" s="5"/>
      <c r="H51" s="5"/>
      <c r="I51" s="5"/>
      <c r="J51" s="5"/>
      <c r="K51" s="5"/>
      <c r="L51" s="5"/>
      <c r="M51" s="5"/>
      <c r="N51" s="5"/>
      <c r="O51" s="5"/>
      <c r="P51" s="5"/>
      <c r="Q51" s="6"/>
      <c r="S51" s="34"/>
      <c r="T51" s="527"/>
      <c r="U51" s="24"/>
      <c r="V51" s="24"/>
      <c r="W51" s="24"/>
      <c r="X51" s="24"/>
      <c r="Y51" s="24"/>
      <c r="Z51" s="24"/>
      <c r="AA51" s="24"/>
    </row>
    <row r="52" spans="1:27" ht="15" customHeight="1">
      <c r="A52" s="9"/>
      <c r="B52" s="3"/>
      <c r="C52" s="3"/>
      <c r="D52" s="3"/>
      <c r="E52" s="3"/>
      <c r="F52" s="3"/>
      <c r="G52" s="3"/>
      <c r="H52" s="3"/>
      <c r="I52" s="3"/>
      <c r="J52" s="3"/>
      <c r="K52" s="3"/>
      <c r="L52" s="3"/>
      <c r="M52" s="3"/>
      <c r="N52" s="3"/>
      <c r="O52" s="3"/>
      <c r="P52" s="3"/>
      <c r="Q52" s="4"/>
      <c r="S52" s="34"/>
      <c r="T52" s="528"/>
      <c r="U52" s="24"/>
      <c r="V52" s="24"/>
      <c r="W52" s="24"/>
      <c r="X52" s="24"/>
      <c r="Y52" s="24"/>
      <c r="Z52" s="24"/>
      <c r="AA52" s="24"/>
    </row>
    <row r="53" spans="1:27" ht="15" customHeight="1"/>
    <row r="54" spans="1:27" ht="15" customHeight="1"/>
    <row r="55" spans="1:27" ht="15" customHeight="1"/>
    <row r="56" spans="1:27" ht="15" customHeight="1"/>
    <row r="57" spans="1:27" ht="15" customHeight="1"/>
    <row r="58" spans="1:27" ht="15" customHeight="1"/>
    <row r="59" spans="1:27" ht="15" customHeight="1"/>
    <row r="60" spans="1:27" ht="15" customHeight="1"/>
    <row r="61" spans="1:27" ht="15" customHeight="1"/>
    <row r="62" spans="1:27" ht="15" customHeight="1"/>
    <row r="63" spans="1:27" ht="15" customHeight="1"/>
    <row r="64" spans="1:27" ht="15" customHeight="1"/>
    <row r="65" ht="15" customHeight="1"/>
    <row r="66" ht="15" customHeight="1"/>
  </sheetData>
  <dataConsolidate/>
  <mergeCells count="51">
    <mergeCell ref="V36:W36"/>
    <mergeCell ref="T51:T52"/>
    <mergeCell ref="T50:U50"/>
    <mergeCell ref="T46:U46"/>
    <mergeCell ref="S36:U36"/>
    <mergeCell ref="V46:AA46"/>
    <mergeCell ref="S46:S49"/>
    <mergeCell ref="S45:U45"/>
    <mergeCell ref="A4:A5"/>
    <mergeCell ref="B4:Q5"/>
    <mergeCell ref="F1:H1"/>
    <mergeCell ref="I1:M1"/>
    <mergeCell ref="N3:Q3"/>
    <mergeCell ref="L3:M3"/>
    <mergeCell ref="B3:K3"/>
    <mergeCell ref="L6:Q6"/>
    <mergeCell ref="L8:M13"/>
    <mergeCell ref="N7:O7"/>
    <mergeCell ref="P7:Q7"/>
    <mergeCell ref="P8:Q8"/>
    <mergeCell ref="P9:Q9"/>
    <mergeCell ref="P10:Q10"/>
    <mergeCell ref="P11:Q11"/>
    <mergeCell ref="P12:Q12"/>
    <mergeCell ref="P13:Q13"/>
    <mergeCell ref="L22:M22"/>
    <mergeCell ref="N22:Q22"/>
    <mergeCell ref="L15:M20"/>
    <mergeCell ref="L7:M7"/>
    <mergeCell ref="N8:O8"/>
    <mergeCell ref="N9:O9"/>
    <mergeCell ref="N10:O10"/>
    <mergeCell ref="N11:O11"/>
    <mergeCell ref="N12:O12"/>
    <mergeCell ref="N13:O13"/>
    <mergeCell ref="N15:O15"/>
    <mergeCell ref="N16:O16"/>
    <mergeCell ref="N17:O17"/>
    <mergeCell ref="N18:O18"/>
    <mergeCell ref="N19:O19"/>
    <mergeCell ref="N20:O20"/>
    <mergeCell ref="P19:Q19"/>
    <mergeCell ref="P20:Q20"/>
    <mergeCell ref="L14:M14"/>
    <mergeCell ref="L21:M21"/>
    <mergeCell ref="N14:Q14"/>
    <mergeCell ref="N21:Q21"/>
    <mergeCell ref="P15:Q15"/>
    <mergeCell ref="P16:Q16"/>
    <mergeCell ref="P17:Q17"/>
    <mergeCell ref="P18:Q18"/>
  </mergeCells>
  <phoneticPr fontId="1"/>
  <pageMargins left="0.6692913385826772" right="0.19685039370078741" top="0.19685039370078741" bottom="0.31496062992125984" header="0.31496062992125984" footer="0.19685039370078741"/>
  <pageSetup paperSize="9" scale="7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1</xdr:col>
                    <xdr:colOff>628650</xdr:colOff>
                    <xdr:row>38</xdr:row>
                    <xdr:rowOff>200025</xdr:rowOff>
                  </from>
                  <to>
                    <xdr:col>2</xdr:col>
                    <xdr:colOff>314325</xdr:colOff>
                    <xdr:row>40</xdr:row>
                    <xdr:rowOff>28575</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1</xdr:col>
                    <xdr:colOff>628650</xdr:colOff>
                    <xdr:row>39</xdr:row>
                    <xdr:rowOff>200025</xdr:rowOff>
                  </from>
                  <to>
                    <xdr:col>2</xdr:col>
                    <xdr:colOff>314325</xdr:colOff>
                    <xdr:row>41</xdr:row>
                    <xdr:rowOff>28575</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1</xdr:col>
                    <xdr:colOff>628650</xdr:colOff>
                    <xdr:row>40</xdr:row>
                    <xdr:rowOff>200025</xdr:rowOff>
                  </from>
                  <to>
                    <xdr:col>2</xdr:col>
                    <xdr:colOff>314325</xdr:colOff>
                    <xdr:row>42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70"/>
  <sheetViews>
    <sheetView zoomScale="90" zoomScaleNormal="90" workbookViewId="0">
      <selection activeCell="F14" sqref="F14"/>
    </sheetView>
  </sheetViews>
  <sheetFormatPr defaultColWidth="9" defaultRowHeight="14.25"/>
  <cols>
    <col min="1" max="1" width="12.625" style="22" customWidth="1"/>
    <col min="2" max="8" width="12.25" style="22" customWidth="1"/>
    <col min="9" max="9" width="7" style="22" customWidth="1"/>
    <col min="10" max="10" width="6.5" style="22" customWidth="1"/>
    <col min="11" max="17" width="12.25" style="22" customWidth="1"/>
    <col min="18" max="18" width="9" style="22"/>
    <col min="19" max="22" width="10.625" style="22" customWidth="1"/>
    <col min="23" max="23" width="9" style="22"/>
    <col min="24" max="24" width="7.25" style="22" customWidth="1"/>
    <col min="25" max="26" width="13.625" style="22" customWidth="1"/>
    <col min="27" max="30" width="12.5" style="22" customWidth="1"/>
    <col min="31" max="16384" width="9" style="22"/>
  </cols>
  <sheetData>
    <row r="1" spans="1:18" ht="21" customHeight="1">
      <c r="A1" s="83"/>
      <c r="B1" s="84"/>
      <c r="C1" s="84"/>
      <c r="D1" s="84"/>
      <c r="E1" s="84"/>
      <c r="F1" s="513" t="s">
        <v>1331</v>
      </c>
      <c r="G1" s="514"/>
      <c r="H1" s="514"/>
      <c r="I1" s="539" t="s">
        <v>1327</v>
      </c>
      <c r="J1" s="516"/>
      <c r="K1" s="516"/>
      <c r="L1" s="516"/>
      <c r="M1" s="516"/>
      <c r="N1" s="84"/>
      <c r="O1" s="84"/>
      <c r="P1" s="84"/>
      <c r="Q1" s="84"/>
    </row>
    <row r="2" spans="1:18" s="468" customFormat="1" ht="33" customHeight="1">
      <c r="A2" s="467" t="s">
        <v>1326</v>
      </c>
      <c r="B2" s="542">
        <f>'事業提案シート（様式１）'!B3</f>
        <v>0</v>
      </c>
      <c r="C2" s="543"/>
      <c r="D2" s="543"/>
      <c r="E2" s="543"/>
      <c r="F2" s="543"/>
      <c r="G2" s="543"/>
      <c r="H2" s="543"/>
      <c r="I2" s="543"/>
      <c r="J2" s="543"/>
      <c r="K2" s="544"/>
      <c r="L2" s="540" t="s">
        <v>1328</v>
      </c>
      <c r="M2" s="541"/>
      <c r="N2" s="517">
        <f>'事業提案シート（様式１）'!N3</f>
        <v>0</v>
      </c>
      <c r="O2" s="518"/>
      <c r="P2" s="518"/>
      <c r="Q2" s="519"/>
      <c r="R2" s="29"/>
    </row>
    <row r="3" spans="1:18" s="470" customFormat="1" ht="16.5" customHeight="1">
      <c r="A3" s="531" t="s">
        <v>1324</v>
      </c>
      <c r="B3" s="533">
        <f>'事業提案シート（様式１）'!B4</f>
        <v>0</v>
      </c>
      <c r="C3" s="534"/>
      <c r="D3" s="534"/>
      <c r="E3" s="534"/>
      <c r="F3" s="534"/>
      <c r="G3" s="534"/>
      <c r="H3" s="534"/>
      <c r="I3" s="534"/>
      <c r="J3" s="534"/>
      <c r="K3" s="534"/>
      <c r="L3" s="534"/>
      <c r="M3" s="534"/>
      <c r="N3" s="534"/>
      <c r="O3" s="534"/>
      <c r="P3" s="534"/>
      <c r="Q3" s="535"/>
      <c r="R3" s="469"/>
    </row>
    <row r="4" spans="1:18" s="470" customFormat="1" ht="16.5" customHeight="1">
      <c r="A4" s="532"/>
      <c r="B4" s="536"/>
      <c r="C4" s="537"/>
      <c r="D4" s="537"/>
      <c r="E4" s="537"/>
      <c r="F4" s="537"/>
      <c r="G4" s="537"/>
      <c r="H4" s="537"/>
      <c r="I4" s="537"/>
      <c r="J4" s="537"/>
      <c r="K4" s="537"/>
      <c r="L4" s="537"/>
      <c r="M4" s="537"/>
      <c r="N4" s="537"/>
      <c r="O4" s="537"/>
      <c r="P4" s="537"/>
      <c r="Q4" s="538"/>
    </row>
    <row r="5" spans="1:18" ht="16.5" customHeight="1">
      <c r="A5" s="63"/>
      <c r="B5" s="64"/>
      <c r="C5" s="65"/>
      <c r="D5" s="65"/>
      <c r="E5" s="65"/>
      <c r="F5" s="65"/>
      <c r="G5" s="65"/>
      <c r="H5" s="65"/>
      <c r="I5" s="65"/>
      <c r="J5" s="66"/>
      <c r="K5" s="67"/>
      <c r="L5" s="65"/>
      <c r="M5" s="65"/>
      <c r="N5" s="65"/>
      <c r="O5" s="65"/>
      <c r="P5" s="65"/>
      <c r="Q5" s="68"/>
      <c r="R5" s="23"/>
    </row>
    <row r="6" spans="1:18" ht="16.5" customHeight="1">
      <c r="A6" s="30"/>
      <c r="B6" s="70"/>
      <c r="C6" s="70"/>
      <c r="D6" s="70"/>
      <c r="E6" s="70"/>
      <c r="F6" s="70"/>
      <c r="G6" s="70"/>
      <c r="H6" s="70"/>
      <c r="I6" s="70"/>
      <c r="J6" s="70"/>
      <c r="K6" s="70"/>
      <c r="L6" s="70"/>
      <c r="M6" s="70"/>
      <c r="N6" s="70"/>
      <c r="O6" s="70"/>
      <c r="P6" s="70"/>
      <c r="Q6" s="71"/>
    </row>
    <row r="7" spans="1:18" ht="16.5" customHeight="1">
      <c r="A7" s="69"/>
      <c r="B7" s="70"/>
      <c r="C7" s="70"/>
      <c r="D7" s="70"/>
      <c r="E7" s="70"/>
      <c r="F7" s="70"/>
      <c r="G7" s="70"/>
      <c r="H7" s="70"/>
      <c r="I7" s="70"/>
      <c r="J7" s="70"/>
      <c r="K7" s="70"/>
      <c r="L7" s="70"/>
      <c r="M7" s="70"/>
      <c r="N7" s="70"/>
      <c r="O7" s="70"/>
      <c r="P7" s="70"/>
      <c r="Q7" s="71"/>
    </row>
    <row r="8" spans="1:18" ht="16.5" customHeight="1">
      <c r="A8" s="69"/>
      <c r="B8" s="70"/>
      <c r="C8" s="70"/>
      <c r="D8" s="70"/>
      <c r="E8" s="70"/>
      <c r="F8" s="70"/>
      <c r="G8" s="70"/>
      <c r="H8" s="70"/>
      <c r="I8" s="70"/>
      <c r="J8" s="70"/>
      <c r="K8" s="70"/>
      <c r="L8" s="70"/>
      <c r="M8" s="70"/>
      <c r="N8" s="70"/>
      <c r="O8" s="70"/>
      <c r="P8" s="70"/>
      <c r="Q8" s="71"/>
    </row>
    <row r="9" spans="1:18" ht="16.5" customHeight="1">
      <c r="A9" s="69"/>
      <c r="B9" s="72"/>
      <c r="C9" s="72"/>
      <c r="D9" s="72"/>
      <c r="E9" s="72"/>
      <c r="F9" s="72"/>
      <c r="G9" s="72"/>
      <c r="H9" s="72"/>
      <c r="I9" s="72"/>
      <c r="J9" s="70"/>
      <c r="K9" s="70"/>
      <c r="L9" s="70"/>
      <c r="M9" s="70"/>
      <c r="N9" s="70"/>
      <c r="O9" s="70"/>
      <c r="P9" s="70"/>
      <c r="Q9" s="71"/>
    </row>
    <row r="10" spans="1:18" ht="16.5" customHeight="1">
      <c r="A10" s="69"/>
      <c r="B10" s="70"/>
      <c r="C10" s="70"/>
      <c r="D10" s="70"/>
      <c r="E10" s="70"/>
      <c r="F10" s="70"/>
      <c r="G10" s="70"/>
      <c r="H10" s="70"/>
      <c r="I10" s="70"/>
      <c r="J10" s="70"/>
      <c r="K10" s="70"/>
      <c r="L10" s="70"/>
      <c r="M10" s="70"/>
      <c r="N10" s="70"/>
      <c r="O10" s="70"/>
      <c r="P10" s="70"/>
      <c r="Q10" s="71"/>
    </row>
    <row r="11" spans="1:18" ht="16.5" customHeight="1">
      <c r="A11" s="69"/>
      <c r="B11" s="70"/>
      <c r="C11" s="70"/>
      <c r="D11" s="70"/>
      <c r="E11" s="70"/>
      <c r="F11" s="70"/>
      <c r="G11" s="70"/>
      <c r="H11" s="70"/>
      <c r="I11" s="70"/>
      <c r="J11" s="70"/>
      <c r="K11" s="70"/>
      <c r="L11" s="70"/>
      <c r="M11" s="70"/>
      <c r="N11" s="70"/>
      <c r="O11" s="70"/>
      <c r="P11" s="70"/>
      <c r="Q11" s="71"/>
    </row>
    <row r="12" spans="1:18" ht="16.5" customHeight="1">
      <c r="A12" s="69"/>
      <c r="B12" s="70"/>
      <c r="C12" s="70"/>
      <c r="D12" s="70"/>
      <c r="E12" s="70"/>
      <c r="F12" s="70"/>
      <c r="G12" s="70"/>
      <c r="H12" s="70"/>
      <c r="I12" s="70"/>
      <c r="J12" s="70"/>
      <c r="K12" s="70"/>
      <c r="L12" s="70"/>
      <c r="M12" s="70"/>
      <c r="N12" s="70"/>
      <c r="O12" s="70"/>
      <c r="P12" s="70"/>
      <c r="Q12" s="71"/>
    </row>
    <row r="13" spans="1:18" ht="16.5" customHeight="1">
      <c r="A13" s="69"/>
      <c r="B13" s="70"/>
      <c r="C13" s="70"/>
      <c r="D13" s="70"/>
      <c r="E13" s="70"/>
      <c r="F13" s="70"/>
      <c r="G13" s="70"/>
      <c r="H13" s="70"/>
      <c r="I13" s="70"/>
      <c r="J13" s="70"/>
      <c r="K13" s="70"/>
      <c r="L13" s="70"/>
      <c r="M13" s="70"/>
      <c r="N13" s="70"/>
      <c r="O13" s="70"/>
      <c r="P13" s="70"/>
      <c r="Q13" s="71"/>
    </row>
    <row r="14" spans="1:18" ht="16.5" customHeight="1">
      <c r="A14" s="69"/>
      <c r="B14" s="72"/>
      <c r="C14" s="72"/>
      <c r="D14" s="72"/>
      <c r="E14" s="72"/>
      <c r="F14" s="72"/>
      <c r="G14" s="72"/>
      <c r="H14" s="72"/>
      <c r="I14" s="72"/>
      <c r="J14" s="72"/>
      <c r="K14" s="72"/>
      <c r="L14" s="72"/>
      <c r="M14" s="72"/>
      <c r="N14" s="72"/>
      <c r="O14" s="72"/>
      <c r="P14" s="72"/>
      <c r="Q14" s="73"/>
    </row>
    <row r="15" spans="1:18" ht="16.5" customHeight="1">
      <c r="A15" s="69"/>
      <c r="B15" s="70"/>
      <c r="C15" s="70"/>
      <c r="D15" s="70"/>
      <c r="E15" s="70"/>
      <c r="F15" s="70"/>
      <c r="G15" s="70"/>
      <c r="H15" s="70"/>
      <c r="I15" s="70"/>
      <c r="J15" s="72"/>
      <c r="K15" s="72"/>
      <c r="L15" s="72"/>
      <c r="M15" s="72"/>
      <c r="N15" s="67"/>
      <c r="O15" s="72"/>
      <c r="P15" s="72"/>
      <c r="Q15" s="73"/>
    </row>
    <row r="16" spans="1:18" ht="16.5" customHeight="1">
      <c r="A16" s="69"/>
      <c r="B16" s="70"/>
      <c r="C16" s="70"/>
      <c r="D16" s="70"/>
      <c r="E16" s="70"/>
      <c r="F16" s="70"/>
      <c r="G16" s="70"/>
      <c r="H16" s="70"/>
      <c r="I16" s="70"/>
      <c r="J16" s="72"/>
      <c r="K16" s="72"/>
      <c r="L16" s="72"/>
      <c r="M16" s="72"/>
      <c r="N16" s="72"/>
      <c r="O16" s="72"/>
      <c r="P16" s="72"/>
      <c r="Q16" s="73"/>
    </row>
    <row r="17" spans="1:17" ht="16.5" customHeight="1">
      <c r="A17" s="74"/>
      <c r="B17" s="70"/>
      <c r="C17" s="70"/>
      <c r="D17" s="70"/>
      <c r="E17" s="70"/>
      <c r="F17" s="70"/>
      <c r="G17" s="70"/>
      <c r="H17" s="70"/>
      <c r="I17" s="70"/>
      <c r="J17" s="72"/>
      <c r="K17" s="72"/>
      <c r="L17" s="72"/>
      <c r="M17" s="72"/>
      <c r="N17" s="72"/>
      <c r="O17" s="72"/>
      <c r="P17" s="72"/>
      <c r="Q17" s="73"/>
    </row>
    <row r="18" spans="1:17" ht="16.5" customHeight="1">
      <c r="A18" s="74"/>
      <c r="B18" s="70"/>
      <c r="C18" s="70"/>
      <c r="D18" s="70"/>
      <c r="E18" s="70"/>
      <c r="F18" s="70"/>
      <c r="G18" s="70"/>
      <c r="H18" s="70"/>
      <c r="I18" s="70"/>
      <c r="J18" s="72"/>
      <c r="K18" s="72"/>
      <c r="L18" s="72"/>
      <c r="M18" s="72"/>
      <c r="N18" s="72"/>
      <c r="O18" s="72"/>
      <c r="P18" s="72"/>
      <c r="Q18" s="73"/>
    </row>
    <row r="19" spans="1:17" ht="16.5" customHeight="1">
      <c r="A19" s="74"/>
      <c r="B19" s="70"/>
      <c r="C19" s="70"/>
      <c r="D19" s="70"/>
      <c r="E19" s="70"/>
      <c r="F19" s="70"/>
      <c r="G19" s="70"/>
      <c r="H19" s="70"/>
      <c r="I19" s="70"/>
      <c r="J19" s="72"/>
      <c r="K19" s="72"/>
      <c r="L19" s="72"/>
      <c r="M19" s="72"/>
      <c r="N19" s="72"/>
      <c r="O19" s="72"/>
      <c r="P19" s="72"/>
      <c r="Q19" s="73"/>
    </row>
    <row r="20" spans="1:17" ht="16.5" customHeight="1">
      <c r="A20" s="74"/>
      <c r="B20" s="70"/>
      <c r="C20" s="70"/>
      <c r="D20" s="70"/>
      <c r="E20" s="70"/>
      <c r="F20" s="70"/>
      <c r="G20" s="70"/>
      <c r="H20" s="70"/>
      <c r="I20" s="70"/>
      <c r="J20" s="72"/>
      <c r="K20" s="72"/>
      <c r="L20" s="72"/>
      <c r="M20" s="72"/>
      <c r="N20" s="72"/>
      <c r="O20" s="72"/>
      <c r="P20" s="72"/>
      <c r="Q20" s="73"/>
    </row>
    <row r="21" spans="1:17" ht="16.5" customHeight="1">
      <c r="A21" s="74"/>
      <c r="B21" s="70"/>
      <c r="C21" s="70"/>
      <c r="D21" s="70"/>
      <c r="E21" s="70"/>
      <c r="F21" s="70"/>
      <c r="G21" s="70"/>
      <c r="H21" s="70"/>
      <c r="I21" s="70"/>
      <c r="J21" s="72"/>
      <c r="K21" s="72"/>
      <c r="L21" s="72"/>
      <c r="M21" s="72"/>
      <c r="N21" s="72"/>
      <c r="O21" s="72"/>
      <c r="P21" s="72"/>
      <c r="Q21" s="73"/>
    </row>
    <row r="22" spans="1:17" ht="16.5" customHeight="1">
      <c r="A22" s="74"/>
      <c r="B22" s="70"/>
      <c r="C22" s="70"/>
      <c r="D22" s="70"/>
      <c r="E22" s="70"/>
      <c r="F22" s="70"/>
      <c r="G22" s="70"/>
      <c r="H22" s="70"/>
      <c r="I22" s="70"/>
      <c r="J22" s="72"/>
      <c r="K22" s="72"/>
      <c r="L22" s="72"/>
      <c r="M22" s="72"/>
      <c r="N22" s="72"/>
      <c r="O22" s="72"/>
      <c r="P22" s="72"/>
      <c r="Q22" s="73"/>
    </row>
    <row r="23" spans="1:17" ht="16.5" customHeight="1">
      <c r="A23" s="74"/>
      <c r="B23" s="70"/>
      <c r="C23" s="70"/>
      <c r="D23" s="70"/>
      <c r="E23" s="70"/>
      <c r="F23" s="70"/>
      <c r="G23" s="70"/>
      <c r="H23" s="70"/>
      <c r="I23" s="70"/>
      <c r="J23" s="72"/>
      <c r="K23" s="72"/>
      <c r="L23" s="72"/>
      <c r="M23" s="72"/>
      <c r="N23" s="72"/>
      <c r="O23" s="72"/>
      <c r="P23" s="72"/>
      <c r="Q23" s="73"/>
    </row>
    <row r="24" spans="1:17" ht="16.5" customHeight="1">
      <c r="A24" s="74"/>
      <c r="B24" s="70"/>
      <c r="C24" s="70"/>
      <c r="D24" s="70"/>
      <c r="E24" s="70"/>
      <c r="F24" s="70"/>
      <c r="G24" s="70"/>
      <c r="H24" s="70"/>
      <c r="I24" s="70"/>
      <c r="J24" s="72"/>
      <c r="K24" s="72"/>
      <c r="L24" s="72"/>
      <c r="M24" s="72"/>
      <c r="N24" s="72"/>
      <c r="O24" s="72"/>
      <c r="P24" s="72"/>
      <c r="Q24" s="73"/>
    </row>
    <row r="25" spans="1:17" ht="16.5" customHeight="1">
      <c r="A25" s="74"/>
      <c r="B25" s="70"/>
      <c r="C25" s="70"/>
      <c r="D25" s="70"/>
      <c r="E25" s="70"/>
      <c r="F25" s="70"/>
      <c r="G25" s="70"/>
      <c r="H25" s="70"/>
      <c r="I25" s="70"/>
      <c r="J25" s="72"/>
      <c r="K25" s="72"/>
      <c r="L25" s="72"/>
      <c r="M25" s="72"/>
      <c r="N25" s="72"/>
      <c r="O25" s="72"/>
      <c r="P25" s="72"/>
      <c r="Q25" s="73"/>
    </row>
    <row r="26" spans="1:17" ht="16.5" customHeight="1">
      <c r="A26" s="74"/>
      <c r="B26" s="70"/>
      <c r="C26" s="70"/>
      <c r="D26" s="70"/>
      <c r="E26" s="70"/>
      <c r="F26" s="70"/>
      <c r="G26" s="70"/>
      <c r="H26" s="70"/>
      <c r="I26" s="70"/>
      <c r="J26" s="72"/>
      <c r="K26" s="72"/>
      <c r="L26" s="72"/>
      <c r="M26" s="72"/>
      <c r="N26" s="72"/>
      <c r="O26" s="72"/>
      <c r="P26" s="72"/>
      <c r="Q26" s="73"/>
    </row>
    <row r="27" spans="1:17" ht="16.5" customHeight="1">
      <c r="A27" s="74"/>
      <c r="B27" s="70"/>
      <c r="C27" s="70"/>
      <c r="D27" s="70"/>
      <c r="E27" s="70"/>
      <c r="F27" s="70"/>
      <c r="G27" s="70"/>
      <c r="H27" s="70"/>
      <c r="I27" s="70"/>
      <c r="J27" s="72"/>
      <c r="K27" s="72"/>
      <c r="L27" s="72"/>
      <c r="M27" s="72"/>
      <c r="N27" s="72"/>
      <c r="O27" s="72"/>
      <c r="P27" s="72"/>
      <c r="Q27" s="73"/>
    </row>
    <row r="28" spans="1:17" ht="16.5" customHeight="1">
      <c r="A28" s="74"/>
      <c r="B28" s="70"/>
      <c r="C28" s="70"/>
      <c r="D28" s="70"/>
      <c r="E28" s="70"/>
      <c r="F28" s="70"/>
      <c r="G28" s="70"/>
      <c r="H28" s="70"/>
      <c r="I28" s="70"/>
      <c r="J28" s="72"/>
      <c r="K28" s="72"/>
      <c r="L28" s="72"/>
      <c r="M28" s="72"/>
      <c r="N28" s="72"/>
      <c r="O28" s="72"/>
      <c r="P28" s="72"/>
      <c r="Q28" s="73"/>
    </row>
    <row r="29" spans="1:17" ht="16.5" customHeight="1">
      <c r="A29" s="74"/>
      <c r="B29" s="70"/>
      <c r="C29" s="70"/>
      <c r="D29" s="70"/>
      <c r="E29" s="70"/>
      <c r="F29" s="70"/>
      <c r="G29" s="70"/>
      <c r="H29" s="70"/>
      <c r="I29" s="70"/>
      <c r="J29" s="72"/>
      <c r="K29" s="72"/>
      <c r="L29" s="72"/>
      <c r="M29" s="72"/>
      <c r="N29" s="72"/>
      <c r="O29" s="72"/>
      <c r="P29" s="72"/>
      <c r="Q29" s="73"/>
    </row>
    <row r="30" spans="1:17" ht="16.5" customHeight="1">
      <c r="A30" s="74"/>
      <c r="B30" s="70"/>
      <c r="C30" s="70"/>
      <c r="D30" s="70"/>
      <c r="E30" s="70"/>
      <c r="F30" s="70"/>
      <c r="G30" s="70"/>
      <c r="H30" s="70"/>
      <c r="I30" s="70"/>
      <c r="J30" s="72"/>
      <c r="K30" s="72"/>
      <c r="L30" s="72"/>
      <c r="M30" s="72"/>
      <c r="N30" s="72"/>
      <c r="O30" s="72"/>
      <c r="P30" s="72"/>
      <c r="Q30" s="73"/>
    </row>
    <row r="31" spans="1:17" ht="16.5" customHeight="1">
      <c r="A31" s="74"/>
      <c r="B31" s="70"/>
      <c r="C31" s="70"/>
      <c r="D31" s="70"/>
      <c r="E31" s="70"/>
      <c r="F31" s="70"/>
      <c r="G31" s="70"/>
      <c r="H31" s="70"/>
      <c r="I31" s="70"/>
      <c r="J31" s="72"/>
      <c r="K31" s="72"/>
      <c r="L31" s="72"/>
      <c r="M31" s="72"/>
      <c r="N31" s="72"/>
      <c r="O31" s="72"/>
      <c r="P31" s="72"/>
      <c r="Q31" s="73"/>
    </row>
    <row r="32" spans="1:17" ht="16.5" customHeight="1">
      <c r="A32" s="74"/>
      <c r="B32" s="70"/>
      <c r="C32" s="70"/>
      <c r="D32" s="70"/>
      <c r="E32" s="70"/>
      <c r="F32" s="70"/>
      <c r="G32" s="70"/>
      <c r="H32" s="70"/>
      <c r="I32" s="70"/>
      <c r="J32" s="72"/>
      <c r="K32" s="72"/>
      <c r="L32" s="72"/>
      <c r="M32" s="72"/>
      <c r="N32" s="72"/>
      <c r="O32" s="72"/>
      <c r="P32" s="72"/>
      <c r="Q32" s="73"/>
    </row>
    <row r="33" spans="1:17" ht="16.5" customHeight="1">
      <c r="A33" s="74"/>
      <c r="B33" s="70"/>
      <c r="C33" s="70"/>
      <c r="D33" s="70"/>
      <c r="E33" s="70"/>
      <c r="F33" s="70"/>
      <c r="G33" s="70"/>
      <c r="H33" s="70"/>
      <c r="I33" s="70"/>
      <c r="J33" s="72"/>
      <c r="K33" s="72"/>
      <c r="L33" s="72"/>
      <c r="M33" s="72"/>
      <c r="N33" s="72"/>
      <c r="O33" s="72"/>
      <c r="P33" s="72"/>
      <c r="Q33" s="73"/>
    </row>
    <row r="34" spans="1:17" ht="16.5" customHeight="1">
      <c r="A34" s="74"/>
      <c r="B34" s="70"/>
      <c r="C34" s="70"/>
      <c r="D34" s="70"/>
      <c r="E34" s="70"/>
      <c r="F34" s="70"/>
      <c r="G34" s="70"/>
      <c r="H34" s="70"/>
      <c r="I34" s="70"/>
      <c r="J34" s="72"/>
      <c r="K34" s="72"/>
      <c r="L34" s="72"/>
      <c r="M34" s="72"/>
      <c r="N34" s="72"/>
      <c r="O34" s="72"/>
      <c r="P34" s="72"/>
      <c r="Q34" s="73"/>
    </row>
    <row r="35" spans="1:17" ht="16.5" customHeight="1">
      <c r="A35" s="74"/>
      <c r="B35" s="70"/>
      <c r="C35" s="70"/>
      <c r="D35" s="70"/>
      <c r="E35" s="70"/>
      <c r="F35" s="70"/>
      <c r="G35" s="70"/>
      <c r="H35" s="70"/>
      <c r="I35" s="70"/>
      <c r="J35" s="72"/>
      <c r="K35" s="72"/>
      <c r="L35" s="72"/>
      <c r="M35" s="72"/>
      <c r="N35" s="72"/>
      <c r="O35" s="72"/>
      <c r="P35" s="72"/>
      <c r="Q35" s="73"/>
    </row>
    <row r="36" spans="1:17" ht="16.5" customHeight="1">
      <c r="A36" s="74"/>
      <c r="B36" s="70"/>
      <c r="C36" s="70"/>
      <c r="D36" s="70"/>
      <c r="E36" s="70"/>
      <c r="F36" s="70"/>
      <c r="G36" s="70"/>
      <c r="H36" s="70"/>
      <c r="I36" s="70"/>
      <c r="J36" s="72"/>
      <c r="K36" s="72"/>
      <c r="L36" s="72"/>
      <c r="M36" s="72"/>
      <c r="N36" s="72"/>
      <c r="O36" s="72"/>
      <c r="P36" s="72"/>
      <c r="Q36" s="73"/>
    </row>
    <row r="37" spans="1:17" ht="16.5" customHeight="1">
      <c r="A37" s="74"/>
      <c r="B37" s="70"/>
      <c r="C37" s="70"/>
      <c r="D37" s="70"/>
      <c r="E37" s="70"/>
      <c r="F37" s="70"/>
      <c r="G37" s="70"/>
      <c r="H37" s="70"/>
      <c r="I37" s="70"/>
      <c r="J37" s="72"/>
      <c r="K37" s="72"/>
      <c r="L37" s="72"/>
      <c r="M37" s="72"/>
      <c r="N37" s="72"/>
      <c r="O37" s="72"/>
      <c r="P37" s="72"/>
      <c r="Q37" s="73"/>
    </row>
    <row r="38" spans="1:17" ht="16.5" customHeight="1">
      <c r="A38" s="74"/>
      <c r="B38" s="70"/>
      <c r="C38" s="70"/>
      <c r="D38" s="70"/>
      <c r="E38" s="70"/>
      <c r="F38" s="70"/>
      <c r="G38" s="70"/>
      <c r="H38" s="70"/>
      <c r="I38" s="70"/>
      <c r="J38" s="72"/>
      <c r="K38" s="72"/>
      <c r="L38" s="72"/>
      <c r="M38" s="72"/>
      <c r="N38" s="72"/>
      <c r="O38" s="72"/>
      <c r="P38" s="72"/>
      <c r="Q38" s="73"/>
    </row>
    <row r="39" spans="1:17" ht="16.5" customHeight="1">
      <c r="A39" s="75"/>
      <c r="B39" s="70"/>
      <c r="C39" s="70"/>
      <c r="D39" s="70"/>
      <c r="E39" s="70"/>
      <c r="F39" s="70"/>
      <c r="G39" s="70"/>
      <c r="H39" s="70"/>
      <c r="I39" s="70"/>
      <c r="J39" s="72"/>
      <c r="K39" s="72"/>
      <c r="L39" s="72"/>
      <c r="M39" s="72"/>
      <c r="N39" s="72"/>
      <c r="O39" s="72"/>
      <c r="P39" s="72"/>
      <c r="Q39" s="73"/>
    </row>
    <row r="40" spans="1:17" ht="16.5" customHeight="1">
      <c r="A40" s="76"/>
      <c r="B40" s="70"/>
      <c r="C40" s="70"/>
      <c r="D40" s="70"/>
      <c r="E40" s="70"/>
      <c r="F40" s="70"/>
      <c r="G40" s="70"/>
      <c r="H40" s="70"/>
      <c r="I40" s="70"/>
      <c r="J40" s="72"/>
      <c r="K40" s="72"/>
      <c r="L40" s="72"/>
      <c r="M40" s="72"/>
      <c r="N40" s="72"/>
      <c r="O40" s="72"/>
      <c r="P40" s="72"/>
      <c r="Q40" s="73"/>
    </row>
    <row r="41" spans="1:17" ht="16.5" customHeight="1">
      <c r="A41" s="69"/>
      <c r="B41" s="70"/>
      <c r="C41" s="70"/>
      <c r="D41" s="70"/>
      <c r="E41" s="70"/>
      <c r="F41" s="70"/>
      <c r="G41" s="70"/>
      <c r="H41" s="70"/>
      <c r="I41" s="70"/>
      <c r="J41" s="72"/>
      <c r="K41" s="72"/>
      <c r="L41" s="72"/>
      <c r="M41" s="72"/>
      <c r="N41" s="72"/>
      <c r="O41" s="72"/>
      <c r="P41" s="72"/>
      <c r="Q41" s="73"/>
    </row>
    <row r="42" spans="1:17" ht="16.5" customHeight="1">
      <c r="A42" s="69"/>
      <c r="B42" s="70"/>
      <c r="C42" s="70"/>
      <c r="D42" s="70"/>
      <c r="E42" s="70"/>
      <c r="F42" s="70"/>
      <c r="G42" s="70"/>
      <c r="H42" s="70"/>
      <c r="I42" s="70"/>
      <c r="J42" s="72"/>
      <c r="K42" s="72"/>
      <c r="L42" s="72"/>
      <c r="M42" s="72"/>
      <c r="N42" s="72"/>
      <c r="O42" s="72"/>
      <c r="P42" s="72"/>
      <c r="Q42" s="73"/>
    </row>
    <row r="43" spans="1:17" ht="16.5" customHeight="1">
      <c r="A43" s="69"/>
      <c r="B43" s="72"/>
      <c r="C43" s="72"/>
      <c r="D43" s="72"/>
      <c r="E43" s="72"/>
      <c r="F43" s="72"/>
      <c r="G43" s="72"/>
      <c r="H43" s="72"/>
      <c r="I43" s="72"/>
      <c r="J43" s="72"/>
      <c r="K43" s="72"/>
      <c r="L43" s="72"/>
      <c r="M43" s="72"/>
      <c r="N43" s="72"/>
      <c r="O43" s="72"/>
      <c r="P43" s="72"/>
      <c r="Q43" s="73"/>
    </row>
    <row r="44" spans="1:17" ht="16.5" customHeight="1">
      <c r="A44" s="69"/>
      <c r="B44" s="72"/>
      <c r="C44" s="72"/>
      <c r="D44" s="72"/>
      <c r="E44" s="72"/>
      <c r="F44" s="72"/>
      <c r="G44" s="72"/>
      <c r="H44" s="72"/>
      <c r="I44" s="72"/>
      <c r="J44" s="72"/>
      <c r="K44" s="72"/>
      <c r="L44" s="72"/>
      <c r="M44" s="72"/>
      <c r="N44" s="72"/>
      <c r="O44" s="72"/>
      <c r="P44" s="72"/>
      <c r="Q44" s="73"/>
    </row>
    <row r="45" spans="1:17" ht="16.5" customHeight="1">
      <c r="A45" s="69"/>
      <c r="B45" s="72"/>
      <c r="C45" s="72"/>
      <c r="D45" s="72"/>
      <c r="E45" s="72"/>
      <c r="F45" s="72"/>
      <c r="G45" s="72"/>
      <c r="H45" s="72"/>
      <c r="I45" s="72"/>
      <c r="J45" s="72"/>
      <c r="K45" s="72"/>
      <c r="L45" s="72"/>
      <c r="M45" s="72"/>
      <c r="N45" s="72"/>
      <c r="O45" s="72"/>
      <c r="P45" s="72"/>
      <c r="Q45" s="73"/>
    </row>
    <row r="46" spans="1:17" ht="16.5" customHeight="1">
      <c r="A46" s="69"/>
      <c r="B46" s="72"/>
      <c r="C46" s="72"/>
      <c r="D46" s="72"/>
      <c r="E46" s="72"/>
      <c r="F46" s="72"/>
      <c r="G46" s="72"/>
      <c r="H46" s="72"/>
      <c r="I46" s="72"/>
      <c r="J46" s="72"/>
      <c r="K46" s="72"/>
      <c r="L46" s="72"/>
      <c r="M46" s="72"/>
      <c r="N46" s="72"/>
      <c r="O46" s="72"/>
      <c r="P46" s="72"/>
      <c r="Q46" s="73"/>
    </row>
    <row r="47" spans="1:17" ht="16.5" customHeight="1">
      <c r="A47" s="69"/>
      <c r="B47" s="72"/>
      <c r="C47" s="72"/>
      <c r="D47" s="72"/>
      <c r="E47" s="72"/>
      <c r="F47" s="72"/>
      <c r="G47" s="72"/>
      <c r="H47" s="72"/>
      <c r="I47" s="72"/>
      <c r="J47" s="72"/>
      <c r="K47" s="72"/>
      <c r="L47" s="72"/>
      <c r="M47" s="72"/>
      <c r="N47" s="72"/>
      <c r="O47" s="72"/>
      <c r="P47" s="72"/>
      <c r="Q47" s="73"/>
    </row>
    <row r="48" spans="1:17" ht="16.5" customHeight="1">
      <c r="A48" s="69"/>
      <c r="B48" s="72"/>
      <c r="C48" s="72"/>
      <c r="D48" s="72"/>
      <c r="E48" s="72"/>
      <c r="F48" s="72"/>
      <c r="G48" s="72"/>
      <c r="H48" s="72"/>
      <c r="I48" s="72"/>
      <c r="J48" s="72"/>
      <c r="K48" s="72"/>
      <c r="L48" s="72"/>
      <c r="M48" s="72"/>
      <c r="N48" s="72"/>
      <c r="O48" s="72"/>
      <c r="P48" s="72"/>
      <c r="Q48" s="73"/>
    </row>
    <row r="49" spans="1:17" ht="16.5" customHeight="1">
      <c r="A49" s="69"/>
      <c r="B49" s="72"/>
      <c r="C49" s="72"/>
      <c r="D49" s="72"/>
      <c r="E49" s="72"/>
      <c r="F49" s="72"/>
      <c r="G49" s="72"/>
      <c r="H49" s="72"/>
      <c r="I49" s="72"/>
      <c r="J49" s="72"/>
      <c r="K49" s="72"/>
      <c r="L49" s="72"/>
      <c r="M49" s="72"/>
      <c r="N49" s="72"/>
      <c r="O49" s="72"/>
      <c r="P49" s="77"/>
      <c r="Q49" s="73"/>
    </row>
    <row r="50" spans="1:17" ht="16.5" customHeight="1">
      <c r="A50" s="69"/>
      <c r="B50" s="72"/>
      <c r="C50" s="72"/>
      <c r="D50" s="72"/>
      <c r="E50" s="72"/>
      <c r="F50" s="72"/>
      <c r="G50" s="72"/>
      <c r="H50" s="72"/>
      <c r="I50" s="72"/>
      <c r="J50" s="72"/>
      <c r="K50" s="72"/>
      <c r="L50" s="72"/>
      <c r="M50" s="72"/>
      <c r="N50" s="72"/>
      <c r="O50" s="72"/>
      <c r="P50" s="72"/>
      <c r="Q50" s="73"/>
    </row>
    <row r="51" spans="1:17" ht="15" customHeight="1">
      <c r="A51" s="78"/>
      <c r="B51" s="79"/>
      <c r="C51" s="79"/>
      <c r="D51" s="79"/>
      <c r="E51" s="79"/>
      <c r="F51" s="79"/>
      <c r="G51" s="79"/>
      <c r="H51" s="79"/>
      <c r="I51" s="79"/>
      <c r="J51" s="79"/>
      <c r="K51" s="79"/>
      <c r="L51" s="79"/>
      <c r="M51" s="79"/>
      <c r="N51" s="79"/>
      <c r="O51" s="79"/>
      <c r="P51" s="79"/>
      <c r="Q51" s="80"/>
    </row>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sheetData>
  <mergeCells count="7">
    <mergeCell ref="N2:Q2"/>
    <mergeCell ref="A3:A4"/>
    <mergeCell ref="B3:Q4"/>
    <mergeCell ref="F1:H1"/>
    <mergeCell ref="I1:M1"/>
    <mergeCell ref="L2:M2"/>
    <mergeCell ref="B2:K2"/>
  </mergeCells>
  <phoneticPr fontId="1"/>
  <pageMargins left="0.6692913385826772" right="0.19685039370078741" top="0.19685039370078741" bottom="0.31496062992125984" header="0.31496062992125984" footer="0.19685039370078741"/>
  <pageSetup paperSize="9" scale="7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8"/>
  <sheetViews>
    <sheetView topLeftCell="A58" zoomScale="90" zoomScaleNormal="90" workbookViewId="0">
      <selection activeCell="B88" sqref="B88"/>
    </sheetView>
  </sheetViews>
  <sheetFormatPr defaultRowHeight="13.5"/>
  <cols>
    <col min="1" max="1" width="7.625" style="60" bestFit="1" customWidth="1"/>
    <col min="2" max="2" width="2.75" style="61" bestFit="1" customWidth="1"/>
    <col min="3" max="3" width="44.375" style="60" bestFit="1" customWidth="1"/>
    <col min="4" max="4" width="4.75" style="61" bestFit="1" customWidth="1"/>
    <col min="5" max="5" width="71.125" style="60" bestFit="1" customWidth="1"/>
    <col min="6" max="6" width="3.375" style="62" bestFit="1" customWidth="1"/>
    <col min="7" max="7" width="61.875" style="60" bestFit="1" customWidth="1"/>
    <col min="8" max="256" width="9" style="60"/>
    <col min="257" max="257" width="7.625" style="60" bestFit="1" customWidth="1"/>
    <col min="258" max="258" width="2.75" style="60" bestFit="1" customWidth="1"/>
    <col min="259" max="259" width="44.375" style="60" bestFit="1" customWidth="1"/>
    <col min="260" max="260" width="4.75" style="60" bestFit="1" customWidth="1"/>
    <col min="261" max="261" width="71.125" style="60" bestFit="1" customWidth="1"/>
    <col min="262" max="262" width="3.375" style="60" bestFit="1" customWidth="1"/>
    <col min="263" max="263" width="61.875" style="60" bestFit="1" customWidth="1"/>
    <col min="264" max="512" width="9" style="60"/>
    <col min="513" max="513" width="7.625" style="60" bestFit="1" customWidth="1"/>
    <col min="514" max="514" width="2.75" style="60" bestFit="1" customWidth="1"/>
    <col min="515" max="515" width="44.375" style="60" bestFit="1" customWidth="1"/>
    <col min="516" max="516" width="4.75" style="60" bestFit="1" customWidth="1"/>
    <col min="517" max="517" width="71.125" style="60" bestFit="1" customWidth="1"/>
    <col min="518" max="518" width="3.375" style="60" bestFit="1" customWidth="1"/>
    <col min="519" max="519" width="61.875" style="60" bestFit="1" customWidth="1"/>
    <col min="520" max="768" width="9" style="60"/>
    <col min="769" max="769" width="7.625" style="60" bestFit="1" customWidth="1"/>
    <col min="770" max="770" width="2.75" style="60" bestFit="1" customWidth="1"/>
    <col min="771" max="771" width="44.375" style="60" bestFit="1" customWidth="1"/>
    <col min="772" max="772" width="4.75" style="60" bestFit="1" customWidth="1"/>
    <col min="773" max="773" width="71.125" style="60" bestFit="1" customWidth="1"/>
    <col min="774" max="774" width="3.375" style="60" bestFit="1" customWidth="1"/>
    <col min="775" max="775" width="61.875" style="60" bestFit="1" customWidth="1"/>
    <col min="776" max="1024" width="9" style="60"/>
    <col min="1025" max="1025" width="7.625" style="60" bestFit="1" customWidth="1"/>
    <col min="1026" max="1026" width="2.75" style="60" bestFit="1" customWidth="1"/>
    <col min="1027" max="1027" width="44.375" style="60" bestFit="1" customWidth="1"/>
    <col min="1028" max="1028" width="4.75" style="60" bestFit="1" customWidth="1"/>
    <col min="1029" max="1029" width="71.125" style="60" bestFit="1" customWidth="1"/>
    <col min="1030" max="1030" width="3.375" style="60" bestFit="1" customWidth="1"/>
    <col min="1031" max="1031" width="61.875" style="60" bestFit="1" customWidth="1"/>
    <col min="1032" max="1280" width="9" style="60"/>
    <col min="1281" max="1281" width="7.625" style="60" bestFit="1" customWidth="1"/>
    <col min="1282" max="1282" width="2.75" style="60" bestFit="1" customWidth="1"/>
    <col min="1283" max="1283" width="44.375" style="60" bestFit="1" customWidth="1"/>
    <col min="1284" max="1284" width="4.75" style="60" bestFit="1" customWidth="1"/>
    <col min="1285" max="1285" width="71.125" style="60" bestFit="1" customWidth="1"/>
    <col min="1286" max="1286" width="3.375" style="60" bestFit="1" customWidth="1"/>
    <col min="1287" max="1287" width="61.875" style="60" bestFit="1" customWidth="1"/>
    <col min="1288" max="1536" width="9" style="60"/>
    <col min="1537" max="1537" width="7.625" style="60" bestFit="1" customWidth="1"/>
    <col min="1538" max="1538" width="2.75" style="60" bestFit="1" customWidth="1"/>
    <col min="1539" max="1539" width="44.375" style="60" bestFit="1" customWidth="1"/>
    <col min="1540" max="1540" width="4.75" style="60" bestFit="1" customWidth="1"/>
    <col min="1541" max="1541" width="71.125" style="60" bestFit="1" customWidth="1"/>
    <col min="1542" max="1542" width="3.375" style="60" bestFit="1" customWidth="1"/>
    <col min="1543" max="1543" width="61.875" style="60" bestFit="1" customWidth="1"/>
    <col min="1544" max="1792" width="9" style="60"/>
    <col min="1793" max="1793" width="7.625" style="60" bestFit="1" customWidth="1"/>
    <col min="1794" max="1794" width="2.75" style="60" bestFit="1" customWidth="1"/>
    <col min="1795" max="1795" width="44.375" style="60" bestFit="1" customWidth="1"/>
    <col min="1796" max="1796" width="4.75" style="60" bestFit="1" customWidth="1"/>
    <col min="1797" max="1797" width="71.125" style="60" bestFit="1" customWidth="1"/>
    <col min="1798" max="1798" width="3.375" style="60" bestFit="1" customWidth="1"/>
    <col min="1799" max="1799" width="61.875" style="60" bestFit="1" customWidth="1"/>
    <col min="1800" max="2048" width="9" style="60"/>
    <col min="2049" max="2049" width="7.625" style="60" bestFit="1" customWidth="1"/>
    <col min="2050" max="2050" width="2.75" style="60" bestFit="1" customWidth="1"/>
    <col min="2051" max="2051" width="44.375" style="60" bestFit="1" customWidth="1"/>
    <col min="2052" max="2052" width="4.75" style="60" bestFit="1" customWidth="1"/>
    <col min="2053" max="2053" width="71.125" style="60" bestFit="1" customWidth="1"/>
    <col min="2054" max="2054" width="3.375" style="60" bestFit="1" customWidth="1"/>
    <col min="2055" max="2055" width="61.875" style="60" bestFit="1" customWidth="1"/>
    <col min="2056" max="2304" width="9" style="60"/>
    <col min="2305" max="2305" width="7.625" style="60" bestFit="1" customWidth="1"/>
    <col min="2306" max="2306" width="2.75" style="60" bestFit="1" customWidth="1"/>
    <col min="2307" max="2307" width="44.375" style="60" bestFit="1" customWidth="1"/>
    <col min="2308" max="2308" width="4.75" style="60" bestFit="1" customWidth="1"/>
    <col min="2309" max="2309" width="71.125" style="60" bestFit="1" customWidth="1"/>
    <col min="2310" max="2310" width="3.375" style="60" bestFit="1" customWidth="1"/>
    <col min="2311" max="2311" width="61.875" style="60" bestFit="1" customWidth="1"/>
    <col min="2312" max="2560" width="9" style="60"/>
    <col min="2561" max="2561" width="7.625" style="60" bestFit="1" customWidth="1"/>
    <col min="2562" max="2562" width="2.75" style="60" bestFit="1" customWidth="1"/>
    <col min="2563" max="2563" width="44.375" style="60" bestFit="1" customWidth="1"/>
    <col min="2564" max="2564" width="4.75" style="60" bestFit="1" customWidth="1"/>
    <col min="2565" max="2565" width="71.125" style="60" bestFit="1" customWidth="1"/>
    <col min="2566" max="2566" width="3.375" style="60" bestFit="1" customWidth="1"/>
    <col min="2567" max="2567" width="61.875" style="60" bestFit="1" customWidth="1"/>
    <col min="2568" max="2816" width="9" style="60"/>
    <col min="2817" max="2817" width="7.625" style="60" bestFit="1" customWidth="1"/>
    <col min="2818" max="2818" width="2.75" style="60" bestFit="1" customWidth="1"/>
    <col min="2819" max="2819" width="44.375" style="60" bestFit="1" customWidth="1"/>
    <col min="2820" max="2820" width="4.75" style="60" bestFit="1" customWidth="1"/>
    <col min="2821" max="2821" width="71.125" style="60" bestFit="1" customWidth="1"/>
    <col min="2822" max="2822" width="3.375" style="60" bestFit="1" customWidth="1"/>
    <col min="2823" max="2823" width="61.875" style="60" bestFit="1" customWidth="1"/>
    <col min="2824" max="3072" width="9" style="60"/>
    <col min="3073" max="3073" width="7.625" style="60" bestFit="1" customWidth="1"/>
    <col min="3074" max="3074" width="2.75" style="60" bestFit="1" customWidth="1"/>
    <col min="3075" max="3075" width="44.375" style="60" bestFit="1" customWidth="1"/>
    <col min="3076" max="3076" width="4.75" style="60" bestFit="1" customWidth="1"/>
    <col min="3077" max="3077" width="71.125" style="60" bestFit="1" customWidth="1"/>
    <col min="3078" max="3078" width="3.375" style="60" bestFit="1" customWidth="1"/>
    <col min="3079" max="3079" width="61.875" style="60" bestFit="1" customWidth="1"/>
    <col min="3080" max="3328" width="9" style="60"/>
    <col min="3329" max="3329" width="7.625" style="60" bestFit="1" customWidth="1"/>
    <col min="3330" max="3330" width="2.75" style="60" bestFit="1" customWidth="1"/>
    <col min="3331" max="3331" width="44.375" style="60" bestFit="1" customWidth="1"/>
    <col min="3332" max="3332" width="4.75" style="60" bestFit="1" customWidth="1"/>
    <col min="3333" max="3333" width="71.125" style="60" bestFit="1" customWidth="1"/>
    <col min="3334" max="3334" width="3.375" style="60" bestFit="1" customWidth="1"/>
    <col min="3335" max="3335" width="61.875" style="60" bestFit="1" customWidth="1"/>
    <col min="3336" max="3584" width="9" style="60"/>
    <col min="3585" max="3585" width="7.625" style="60" bestFit="1" customWidth="1"/>
    <col min="3586" max="3586" width="2.75" style="60" bestFit="1" customWidth="1"/>
    <col min="3587" max="3587" width="44.375" style="60" bestFit="1" customWidth="1"/>
    <col min="3588" max="3588" width="4.75" style="60" bestFit="1" customWidth="1"/>
    <col min="3589" max="3589" width="71.125" style="60" bestFit="1" customWidth="1"/>
    <col min="3590" max="3590" width="3.375" style="60" bestFit="1" customWidth="1"/>
    <col min="3591" max="3591" width="61.875" style="60" bestFit="1" customWidth="1"/>
    <col min="3592" max="3840" width="9" style="60"/>
    <col min="3841" max="3841" width="7.625" style="60" bestFit="1" customWidth="1"/>
    <col min="3842" max="3842" width="2.75" style="60" bestFit="1" customWidth="1"/>
    <col min="3843" max="3843" width="44.375" style="60" bestFit="1" customWidth="1"/>
    <col min="3844" max="3844" width="4.75" style="60" bestFit="1" customWidth="1"/>
    <col min="3845" max="3845" width="71.125" style="60" bestFit="1" customWidth="1"/>
    <col min="3846" max="3846" width="3.375" style="60" bestFit="1" customWidth="1"/>
    <col min="3847" max="3847" width="61.875" style="60" bestFit="1" customWidth="1"/>
    <col min="3848" max="4096" width="9" style="60"/>
    <col min="4097" max="4097" width="7.625" style="60" bestFit="1" customWidth="1"/>
    <col min="4098" max="4098" width="2.75" style="60" bestFit="1" customWidth="1"/>
    <col min="4099" max="4099" width="44.375" style="60" bestFit="1" customWidth="1"/>
    <col min="4100" max="4100" width="4.75" style="60" bestFit="1" customWidth="1"/>
    <col min="4101" max="4101" width="71.125" style="60" bestFit="1" customWidth="1"/>
    <col min="4102" max="4102" width="3.375" style="60" bestFit="1" customWidth="1"/>
    <col min="4103" max="4103" width="61.875" style="60" bestFit="1" customWidth="1"/>
    <col min="4104" max="4352" width="9" style="60"/>
    <col min="4353" max="4353" width="7.625" style="60" bestFit="1" customWidth="1"/>
    <col min="4354" max="4354" width="2.75" style="60" bestFit="1" customWidth="1"/>
    <col min="4355" max="4355" width="44.375" style="60" bestFit="1" customWidth="1"/>
    <col min="4356" max="4356" width="4.75" style="60" bestFit="1" customWidth="1"/>
    <col min="4357" max="4357" width="71.125" style="60" bestFit="1" customWidth="1"/>
    <col min="4358" max="4358" width="3.375" style="60" bestFit="1" customWidth="1"/>
    <col min="4359" max="4359" width="61.875" style="60" bestFit="1" customWidth="1"/>
    <col min="4360" max="4608" width="9" style="60"/>
    <col min="4609" max="4609" width="7.625" style="60" bestFit="1" customWidth="1"/>
    <col min="4610" max="4610" width="2.75" style="60" bestFit="1" customWidth="1"/>
    <col min="4611" max="4611" width="44.375" style="60" bestFit="1" customWidth="1"/>
    <col min="4612" max="4612" width="4.75" style="60" bestFit="1" customWidth="1"/>
    <col min="4613" max="4613" width="71.125" style="60" bestFit="1" customWidth="1"/>
    <col min="4614" max="4614" width="3.375" style="60" bestFit="1" customWidth="1"/>
    <col min="4615" max="4615" width="61.875" style="60" bestFit="1" customWidth="1"/>
    <col min="4616" max="4864" width="9" style="60"/>
    <col min="4865" max="4865" width="7.625" style="60" bestFit="1" customWidth="1"/>
    <col min="4866" max="4866" width="2.75" style="60" bestFit="1" customWidth="1"/>
    <col min="4867" max="4867" width="44.375" style="60" bestFit="1" customWidth="1"/>
    <col min="4868" max="4868" width="4.75" style="60" bestFit="1" customWidth="1"/>
    <col min="4869" max="4869" width="71.125" style="60" bestFit="1" customWidth="1"/>
    <col min="4870" max="4870" width="3.375" style="60" bestFit="1" customWidth="1"/>
    <col min="4871" max="4871" width="61.875" style="60" bestFit="1" customWidth="1"/>
    <col min="4872" max="5120" width="9" style="60"/>
    <col min="5121" max="5121" width="7.625" style="60" bestFit="1" customWidth="1"/>
    <col min="5122" max="5122" width="2.75" style="60" bestFit="1" customWidth="1"/>
    <col min="5123" max="5123" width="44.375" style="60" bestFit="1" customWidth="1"/>
    <col min="5124" max="5124" width="4.75" style="60" bestFit="1" customWidth="1"/>
    <col min="5125" max="5125" width="71.125" style="60" bestFit="1" customWidth="1"/>
    <col min="5126" max="5126" width="3.375" style="60" bestFit="1" customWidth="1"/>
    <col min="5127" max="5127" width="61.875" style="60" bestFit="1" customWidth="1"/>
    <col min="5128" max="5376" width="9" style="60"/>
    <col min="5377" max="5377" width="7.625" style="60" bestFit="1" customWidth="1"/>
    <col min="5378" max="5378" width="2.75" style="60" bestFit="1" customWidth="1"/>
    <col min="5379" max="5379" width="44.375" style="60" bestFit="1" customWidth="1"/>
    <col min="5380" max="5380" width="4.75" style="60" bestFit="1" customWidth="1"/>
    <col min="5381" max="5381" width="71.125" style="60" bestFit="1" customWidth="1"/>
    <col min="5382" max="5382" width="3.375" style="60" bestFit="1" customWidth="1"/>
    <col min="5383" max="5383" width="61.875" style="60" bestFit="1" customWidth="1"/>
    <col min="5384" max="5632" width="9" style="60"/>
    <col min="5633" max="5633" width="7.625" style="60" bestFit="1" customWidth="1"/>
    <col min="5634" max="5634" width="2.75" style="60" bestFit="1" customWidth="1"/>
    <col min="5635" max="5635" width="44.375" style="60" bestFit="1" customWidth="1"/>
    <col min="5636" max="5636" width="4.75" style="60" bestFit="1" customWidth="1"/>
    <col min="5637" max="5637" width="71.125" style="60" bestFit="1" customWidth="1"/>
    <col min="5638" max="5638" width="3.375" style="60" bestFit="1" customWidth="1"/>
    <col min="5639" max="5639" width="61.875" style="60" bestFit="1" customWidth="1"/>
    <col min="5640" max="5888" width="9" style="60"/>
    <col min="5889" max="5889" width="7.625" style="60" bestFit="1" customWidth="1"/>
    <col min="5890" max="5890" width="2.75" style="60" bestFit="1" customWidth="1"/>
    <col min="5891" max="5891" width="44.375" style="60" bestFit="1" customWidth="1"/>
    <col min="5892" max="5892" width="4.75" style="60" bestFit="1" customWidth="1"/>
    <col min="5893" max="5893" width="71.125" style="60" bestFit="1" customWidth="1"/>
    <col min="5894" max="5894" width="3.375" style="60" bestFit="1" customWidth="1"/>
    <col min="5895" max="5895" width="61.875" style="60" bestFit="1" customWidth="1"/>
    <col min="5896" max="6144" width="9" style="60"/>
    <col min="6145" max="6145" width="7.625" style="60" bestFit="1" customWidth="1"/>
    <col min="6146" max="6146" width="2.75" style="60" bestFit="1" customWidth="1"/>
    <col min="6147" max="6147" width="44.375" style="60" bestFit="1" customWidth="1"/>
    <col min="6148" max="6148" width="4.75" style="60" bestFit="1" customWidth="1"/>
    <col min="6149" max="6149" width="71.125" style="60" bestFit="1" customWidth="1"/>
    <col min="6150" max="6150" width="3.375" style="60" bestFit="1" customWidth="1"/>
    <col min="6151" max="6151" width="61.875" style="60" bestFit="1" customWidth="1"/>
    <col min="6152" max="6400" width="9" style="60"/>
    <col min="6401" max="6401" width="7.625" style="60" bestFit="1" customWidth="1"/>
    <col min="6402" max="6402" width="2.75" style="60" bestFit="1" customWidth="1"/>
    <col min="6403" max="6403" width="44.375" style="60" bestFit="1" customWidth="1"/>
    <col min="6404" max="6404" width="4.75" style="60" bestFit="1" customWidth="1"/>
    <col min="6405" max="6405" width="71.125" style="60" bestFit="1" customWidth="1"/>
    <col min="6406" max="6406" width="3.375" style="60" bestFit="1" customWidth="1"/>
    <col min="6407" max="6407" width="61.875" style="60" bestFit="1" customWidth="1"/>
    <col min="6408" max="6656" width="9" style="60"/>
    <col min="6657" max="6657" width="7.625" style="60" bestFit="1" customWidth="1"/>
    <col min="6658" max="6658" width="2.75" style="60" bestFit="1" customWidth="1"/>
    <col min="6659" max="6659" width="44.375" style="60" bestFit="1" customWidth="1"/>
    <col min="6660" max="6660" width="4.75" style="60" bestFit="1" customWidth="1"/>
    <col min="6661" max="6661" width="71.125" style="60" bestFit="1" customWidth="1"/>
    <col min="6662" max="6662" width="3.375" style="60" bestFit="1" customWidth="1"/>
    <col min="6663" max="6663" width="61.875" style="60" bestFit="1" customWidth="1"/>
    <col min="6664" max="6912" width="9" style="60"/>
    <col min="6913" max="6913" width="7.625" style="60" bestFit="1" customWidth="1"/>
    <col min="6914" max="6914" width="2.75" style="60" bestFit="1" customWidth="1"/>
    <col min="6915" max="6915" width="44.375" style="60" bestFit="1" customWidth="1"/>
    <col min="6916" max="6916" width="4.75" style="60" bestFit="1" customWidth="1"/>
    <col min="6917" max="6917" width="71.125" style="60" bestFit="1" customWidth="1"/>
    <col min="6918" max="6918" width="3.375" style="60" bestFit="1" customWidth="1"/>
    <col min="6919" max="6919" width="61.875" style="60" bestFit="1" customWidth="1"/>
    <col min="6920" max="7168" width="9" style="60"/>
    <col min="7169" max="7169" width="7.625" style="60" bestFit="1" customWidth="1"/>
    <col min="7170" max="7170" width="2.75" style="60" bestFit="1" customWidth="1"/>
    <col min="7171" max="7171" width="44.375" style="60" bestFit="1" customWidth="1"/>
    <col min="7172" max="7172" width="4.75" style="60" bestFit="1" customWidth="1"/>
    <col min="7173" max="7173" width="71.125" style="60" bestFit="1" customWidth="1"/>
    <col min="7174" max="7174" width="3.375" style="60" bestFit="1" customWidth="1"/>
    <col min="7175" max="7175" width="61.875" style="60" bestFit="1" customWidth="1"/>
    <col min="7176" max="7424" width="9" style="60"/>
    <col min="7425" max="7425" width="7.625" style="60" bestFit="1" customWidth="1"/>
    <col min="7426" max="7426" width="2.75" style="60" bestFit="1" customWidth="1"/>
    <col min="7427" max="7427" width="44.375" style="60" bestFit="1" customWidth="1"/>
    <col min="7428" max="7428" width="4.75" style="60" bestFit="1" customWidth="1"/>
    <col min="7429" max="7429" width="71.125" style="60" bestFit="1" customWidth="1"/>
    <col min="7430" max="7430" width="3.375" style="60" bestFit="1" customWidth="1"/>
    <col min="7431" max="7431" width="61.875" style="60" bestFit="1" customWidth="1"/>
    <col min="7432" max="7680" width="9" style="60"/>
    <col min="7681" max="7681" width="7.625" style="60" bestFit="1" customWidth="1"/>
    <col min="7682" max="7682" width="2.75" style="60" bestFit="1" customWidth="1"/>
    <col min="7683" max="7683" width="44.375" style="60" bestFit="1" customWidth="1"/>
    <col min="7684" max="7684" width="4.75" style="60" bestFit="1" customWidth="1"/>
    <col min="7685" max="7685" width="71.125" style="60" bestFit="1" customWidth="1"/>
    <col min="7686" max="7686" width="3.375" style="60" bestFit="1" customWidth="1"/>
    <col min="7687" max="7687" width="61.875" style="60" bestFit="1" customWidth="1"/>
    <col min="7688" max="7936" width="9" style="60"/>
    <col min="7937" max="7937" width="7.625" style="60" bestFit="1" customWidth="1"/>
    <col min="7938" max="7938" width="2.75" style="60" bestFit="1" customWidth="1"/>
    <col min="7939" max="7939" width="44.375" style="60" bestFit="1" customWidth="1"/>
    <col min="7940" max="7940" width="4.75" style="60" bestFit="1" customWidth="1"/>
    <col min="7941" max="7941" width="71.125" style="60" bestFit="1" customWidth="1"/>
    <col min="7942" max="7942" width="3.375" style="60" bestFit="1" customWidth="1"/>
    <col min="7943" max="7943" width="61.875" style="60" bestFit="1" customWidth="1"/>
    <col min="7944" max="8192" width="9" style="60"/>
    <col min="8193" max="8193" width="7.625" style="60" bestFit="1" customWidth="1"/>
    <col min="8194" max="8194" width="2.75" style="60" bestFit="1" customWidth="1"/>
    <col min="8195" max="8195" width="44.375" style="60" bestFit="1" customWidth="1"/>
    <col min="8196" max="8196" width="4.75" style="60" bestFit="1" customWidth="1"/>
    <col min="8197" max="8197" width="71.125" style="60" bestFit="1" customWidth="1"/>
    <col min="8198" max="8198" width="3.375" style="60" bestFit="1" customWidth="1"/>
    <col min="8199" max="8199" width="61.875" style="60" bestFit="1" customWidth="1"/>
    <col min="8200" max="8448" width="9" style="60"/>
    <col min="8449" max="8449" width="7.625" style="60" bestFit="1" customWidth="1"/>
    <col min="8450" max="8450" width="2.75" style="60" bestFit="1" customWidth="1"/>
    <col min="8451" max="8451" width="44.375" style="60" bestFit="1" customWidth="1"/>
    <col min="8452" max="8452" width="4.75" style="60" bestFit="1" customWidth="1"/>
    <col min="8453" max="8453" width="71.125" style="60" bestFit="1" customWidth="1"/>
    <col min="8454" max="8454" width="3.375" style="60" bestFit="1" customWidth="1"/>
    <col min="8455" max="8455" width="61.875" style="60" bestFit="1" customWidth="1"/>
    <col min="8456" max="8704" width="9" style="60"/>
    <col min="8705" max="8705" width="7.625" style="60" bestFit="1" customWidth="1"/>
    <col min="8706" max="8706" width="2.75" style="60" bestFit="1" customWidth="1"/>
    <col min="8707" max="8707" width="44.375" style="60" bestFit="1" customWidth="1"/>
    <col min="8708" max="8708" width="4.75" style="60" bestFit="1" customWidth="1"/>
    <col min="8709" max="8709" width="71.125" style="60" bestFit="1" customWidth="1"/>
    <col min="8710" max="8710" width="3.375" style="60" bestFit="1" customWidth="1"/>
    <col min="8711" max="8711" width="61.875" style="60" bestFit="1" customWidth="1"/>
    <col min="8712" max="8960" width="9" style="60"/>
    <col min="8961" max="8961" width="7.625" style="60" bestFit="1" customWidth="1"/>
    <col min="8962" max="8962" width="2.75" style="60" bestFit="1" customWidth="1"/>
    <col min="8963" max="8963" width="44.375" style="60" bestFit="1" customWidth="1"/>
    <col min="8964" max="8964" width="4.75" style="60" bestFit="1" customWidth="1"/>
    <col min="8965" max="8965" width="71.125" style="60" bestFit="1" customWidth="1"/>
    <col min="8966" max="8966" width="3.375" style="60" bestFit="1" customWidth="1"/>
    <col min="8967" max="8967" width="61.875" style="60" bestFit="1" customWidth="1"/>
    <col min="8968" max="9216" width="9" style="60"/>
    <col min="9217" max="9217" width="7.625" style="60" bestFit="1" customWidth="1"/>
    <col min="9218" max="9218" width="2.75" style="60" bestFit="1" customWidth="1"/>
    <col min="9219" max="9219" width="44.375" style="60" bestFit="1" customWidth="1"/>
    <col min="9220" max="9220" width="4.75" style="60" bestFit="1" customWidth="1"/>
    <col min="9221" max="9221" width="71.125" style="60" bestFit="1" customWidth="1"/>
    <col min="9222" max="9222" width="3.375" style="60" bestFit="1" customWidth="1"/>
    <col min="9223" max="9223" width="61.875" style="60" bestFit="1" customWidth="1"/>
    <col min="9224" max="9472" width="9" style="60"/>
    <col min="9473" max="9473" width="7.625" style="60" bestFit="1" customWidth="1"/>
    <col min="9474" max="9474" width="2.75" style="60" bestFit="1" customWidth="1"/>
    <col min="9475" max="9475" width="44.375" style="60" bestFit="1" customWidth="1"/>
    <col min="9476" max="9476" width="4.75" style="60" bestFit="1" customWidth="1"/>
    <col min="9477" max="9477" width="71.125" style="60" bestFit="1" customWidth="1"/>
    <col min="9478" max="9478" width="3.375" style="60" bestFit="1" customWidth="1"/>
    <col min="9479" max="9479" width="61.875" style="60" bestFit="1" customWidth="1"/>
    <col min="9480" max="9728" width="9" style="60"/>
    <col min="9729" max="9729" width="7.625" style="60" bestFit="1" customWidth="1"/>
    <col min="9730" max="9730" width="2.75" style="60" bestFit="1" customWidth="1"/>
    <col min="9731" max="9731" width="44.375" style="60" bestFit="1" customWidth="1"/>
    <col min="9732" max="9732" width="4.75" style="60" bestFit="1" customWidth="1"/>
    <col min="9733" max="9733" width="71.125" style="60" bestFit="1" customWidth="1"/>
    <col min="9734" max="9734" width="3.375" style="60" bestFit="1" customWidth="1"/>
    <col min="9735" max="9735" width="61.875" style="60" bestFit="1" customWidth="1"/>
    <col min="9736" max="9984" width="9" style="60"/>
    <col min="9985" max="9985" width="7.625" style="60" bestFit="1" customWidth="1"/>
    <col min="9986" max="9986" width="2.75" style="60" bestFit="1" customWidth="1"/>
    <col min="9987" max="9987" width="44.375" style="60" bestFit="1" customWidth="1"/>
    <col min="9988" max="9988" width="4.75" style="60" bestFit="1" customWidth="1"/>
    <col min="9989" max="9989" width="71.125" style="60" bestFit="1" customWidth="1"/>
    <col min="9990" max="9990" width="3.375" style="60" bestFit="1" customWidth="1"/>
    <col min="9991" max="9991" width="61.875" style="60" bestFit="1" customWidth="1"/>
    <col min="9992" max="10240" width="9" style="60"/>
    <col min="10241" max="10241" width="7.625" style="60" bestFit="1" customWidth="1"/>
    <col min="10242" max="10242" width="2.75" style="60" bestFit="1" customWidth="1"/>
    <col min="10243" max="10243" width="44.375" style="60" bestFit="1" customWidth="1"/>
    <col min="10244" max="10244" width="4.75" style="60" bestFit="1" customWidth="1"/>
    <col min="10245" max="10245" width="71.125" style="60" bestFit="1" customWidth="1"/>
    <col min="10246" max="10246" width="3.375" style="60" bestFit="1" customWidth="1"/>
    <col min="10247" max="10247" width="61.875" style="60" bestFit="1" customWidth="1"/>
    <col min="10248" max="10496" width="9" style="60"/>
    <col min="10497" max="10497" width="7.625" style="60" bestFit="1" customWidth="1"/>
    <col min="10498" max="10498" width="2.75" style="60" bestFit="1" customWidth="1"/>
    <col min="10499" max="10499" width="44.375" style="60" bestFit="1" customWidth="1"/>
    <col min="10500" max="10500" width="4.75" style="60" bestFit="1" customWidth="1"/>
    <col min="10501" max="10501" width="71.125" style="60" bestFit="1" customWidth="1"/>
    <col min="10502" max="10502" width="3.375" style="60" bestFit="1" customWidth="1"/>
    <col min="10503" max="10503" width="61.875" style="60" bestFit="1" customWidth="1"/>
    <col min="10504" max="10752" width="9" style="60"/>
    <col min="10753" max="10753" width="7.625" style="60" bestFit="1" customWidth="1"/>
    <col min="10754" max="10754" width="2.75" style="60" bestFit="1" customWidth="1"/>
    <col min="10755" max="10755" width="44.375" style="60" bestFit="1" customWidth="1"/>
    <col min="10756" max="10756" width="4.75" style="60" bestFit="1" customWidth="1"/>
    <col min="10757" max="10757" width="71.125" style="60" bestFit="1" customWidth="1"/>
    <col min="10758" max="10758" width="3.375" style="60" bestFit="1" customWidth="1"/>
    <col min="10759" max="10759" width="61.875" style="60" bestFit="1" customWidth="1"/>
    <col min="10760" max="11008" width="9" style="60"/>
    <col min="11009" max="11009" width="7.625" style="60" bestFit="1" customWidth="1"/>
    <col min="11010" max="11010" width="2.75" style="60" bestFit="1" customWidth="1"/>
    <col min="11011" max="11011" width="44.375" style="60" bestFit="1" customWidth="1"/>
    <col min="11012" max="11012" width="4.75" style="60" bestFit="1" customWidth="1"/>
    <col min="11013" max="11013" width="71.125" style="60" bestFit="1" customWidth="1"/>
    <col min="11014" max="11014" width="3.375" style="60" bestFit="1" customWidth="1"/>
    <col min="11015" max="11015" width="61.875" style="60" bestFit="1" customWidth="1"/>
    <col min="11016" max="11264" width="9" style="60"/>
    <col min="11265" max="11265" width="7.625" style="60" bestFit="1" customWidth="1"/>
    <col min="11266" max="11266" width="2.75" style="60" bestFit="1" customWidth="1"/>
    <col min="11267" max="11267" width="44.375" style="60" bestFit="1" customWidth="1"/>
    <col min="11268" max="11268" width="4.75" style="60" bestFit="1" customWidth="1"/>
    <col min="11269" max="11269" width="71.125" style="60" bestFit="1" customWidth="1"/>
    <col min="11270" max="11270" width="3.375" style="60" bestFit="1" customWidth="1"/>
    <col min="11271" max="11271" width="61.875" style="60" bestFit="1" customWidth="1"/>
    <col min="11272" max="11520" width="9" style="60"/>
    <col min="11521" max="11521" width="7.625" style="60" bestFit="1" customWidth="1"/>
    <col min="11522" max="11522" width="2.75" style="60" bestFit="1" customWidth="1"/>
    <col min="11523" max="11523" width="44.375" style="60" bestFit="1" customWidth="1"/>
    <col min="11524" max="11524" width="4.75" style="60" bestFit="1" customWidth="1"/>
    <col min="11525" max="11525" width="71.125" style="60" bestFit="1" customWidth="1"/>
    <col min="11526" max="11526" width="3.375" style="60" bestFit="1" customWidth="1"/>
    <col min="11527" max="11527" width="61.875" style="60" bestFit="1" customWidth="1"/>
    <col min="11528" max="11776" width="9" style="60"/>
    <col min="11777" max="11777" width="7.625" style="60" bestFit="1" customWidth="1"/>
    <col min="11778" max="11778" width="2.75" style="60" bestFit="1" customWidth="1"/>
    <col min="11779" max="11779" width="44.375" style="60" bestFit="1" customWidth="1"/>
    <col min="11780" max="11780" width="4.75" style="60" bestFit="1" customWidth="1"/>
    <col min="11781" max="11781" width="71.125" style="60" bestFit="1" customWidth="1"/>
    <col min="11782" max="11782" width="3.375" style="60" bestFit="1" customWidth="1"/>
    <col min="11783" max="11783" width="61.875" style="60" bestFit="1" customWidth="1"/>
    <col min="11784" max="12032" width="9" style="60"/>
    <col min="12033" max="12033" width="7.625" style="60" bestFit="1" customWidth="1"/>
    <col min="12034" max="12034" width="2.75" style="60" bestFit="1" customWidth="1"/>
    <col min="12035" max="12035" width="44.375" style="60" bestFit="1" customWidth="1"/>
    <col min="12036" max="12036" width="4.75" style="60" bestFit="1" customWidth="1"/>
    <col min="12037" max="12037" width="71.125" style="60" bestFit="1" customWidth="1"/>
    <col min="12038" max="12038" width="3.375" style="60" bestFit="1" customWidth="1"/>
    <col min="12039" max="12039" width="61.875" style="60" bestFit="1" customWidth="1"/>
    <col min="12040" max="12288" width="9" style="60"/>
    <col min="12289" max="12289" width="7.625" style="60" bestFit="1" customWidth="1"/>
    <col min="12290" max="12290" width="2.75" style="60" bestFit="1" customWidth="1"/>
    <col min="12291" max="12291" width="44.375" style="60" bestFit="1" customWidth="1"/>
    <col min="12292" max="12292" width="4.75" style="60" bestFit="1" customWidth="1"/>
    <col min="12293" max="12293" width="71.125" style="60" bestFit="1" customWidth="1"/>
    <col min="12294" max="12294" width="3.375" style="60" bestFit="1" customWidth="1"/>
    <col min="12295" max="12295" width="61.875" style="60" bestFit="1" customWidth="1"/>
    <col min="12296" max="12544" width="9" style="60"/>
    <col min="12545" max="12545" width="7.625" style="60" bestFit="1" customWidth="1"/>
    <col min="12546" max="12546" width="2.75" style="60" bestFit="1" customWidth="1"/>
    <col min="12547" max="12547" width="44.375" style="60" bestFit="1" customWidth="1"/>
    <col min="12548" max="12548" width="4.75" style="60" bestFit="1" customWidth="1"/>
    <col min="12549" max="12549" width="71.125" style="60" bestFit="1" customWidth="1"/>
    <col min="12550" max="12550" width="3.375" style="60" bestFit="1" customWidth="1"/>
    <col min="12551" max="12551" width="61.875" style="60" bestFit="1" customWidth="1"/>
    <col min="12552" max="12800" width="9" style="60"/>
    <col min="12801" max="12801" width="7.625" style="60" bestFit="1" customWidth="1"/>
    <col min="12802" max="12802" width="2.75" style="60" bestFit="1" customWidth="1"/>
    <col min="12803" max="12803" width="44.375" style="60" bestFit="1" customWidth="1"/>
    <col min="12804" max="12804" width="4.75" style="60" bestFit="1" customWidth="1"/>
    <col min="12805" max="12805" width="71.125" style="60" bestFit="1" customWidth="1"/>
    <col min="12806" max="12806" width="3.375" style="60" bestFit="1" customWidth="1"/>
    <col min="12807" max="12807" width="61.875" style="60" bestFit="1" customWidth="1"/>
    <col min="12808" max="13056" width="9" style="60"/>
    <col min="13057" max="13057" width="7.625" style="60" bestFit="1" customWidth="1"/>
    <col min="13058" max="13058" width="2.75" style="60" bestFit="1" customWidth="1"/>
    <col min="13059" max="13059" width="44.375" style="60" bestFit="1" customWidth="1"/>
    <col min="13060" max="13060" width="4.75" style="60" bestFit="1" customWidth="1"/>
    <col min="13061" max="13061" width="71.125" style="60" bestFit="1" customWidth="1"/>
    <col min="13062" max="13062" width="3.375" style="60" bestFit="1" customWidth="1"/>
    <col min="13063" max="13063" width="61.875" style="60" bestFit="1" customWidth="1"/>
    <col min="13064" max="13312" width="9" style="60"/>
    <col min="13313" max="13313" width="7.625" style="60" bestFit="1" customWidth="1"/>
    <col min="13314" max="13314" width="2.75" style="60" bestFit="1" customWidth="1"/>
    <col min="13315" max="13315" width="44.375" style="60" bestFit="1" customWidth="1"/>
    <col min="13316" max="13316" width="4.75" style="60" bestFit="1" customWidth="1"/>
    <col min="13317" max="13317" width="71.125" style="60" bestFit="1" customWidth="1"/>
    <col min="13318" max="13318" width="3.375" style="60" bestFit="1" customWidth="1"/>
    <col min="13319" max="13319" width="61.875" style="60" bestFit="1" customWidth="1"/>
    <col min="13320" max="13568" width="9" style="60"/>
    <col min="13569" max="13569" width="7.625" style="60" bestFit="1" customWidth="1"/>
    <col min="13570" max="13570" width="2.75" style="60" bestFit="1" customWidth="1"/>
    <col min="13571" max="13571" width="44.375" style="60" bestFit="1" customWidth="1"/>
    <col min="13572" max="13572" width="4.75" style="60" bestFit="1" customWidth="1"/>
    <col min="13573" max="13573" width="71.125" style="60" bestFit="1" customWidth="1"/>
    <col min="13574" max="13574" width="3.375" style="60" bestFit="1" customWidth="1"/>
    <col min="13575" max="13575" width="61.875" style="60" bestFit="1" customWidth="1"/>
    <col min="13576" max="13824" width="9" style="60"/>
    <col min="13825" max="13825" width="7.625" style="60" bestFit="1" customWidth="1"/>
    <col min="13826" max="13826" width="2.75" style="60" bestFit="1" customWidth="1"/>
    <col min="13827" max="13827" width="44.375" style="60" bestFit="1" customWidth="1"/>
    <col min="13828" max="13828" width="4.75" style="60" bestFit="1" customWidth="1"/>
    <col min="13829" max="13829" width="71.125" style="60" bestFit="1" customWidth="1"/>
    <col min="13830" max="13830" width="3.375" style="60" bestFit="1" customWidth="1"/>
    <col min="13831" max="13831" width="61.875" style="60" bestFit="1" customWidth="1"/>
    <col min="13832" max="14080" width="9" style="60"/>
    <col min="14081" max="14081" width="7.625" style="60" bestFit="1" customWidth="1"/>
    <col min="14082" max="14082" width="2.75" style="60" bestFit="1" customWidth="1"/>
    <col min="14083" max="14083" width="44.375" style="60" bestFit="1" customWidth="1"/>
    <col min="14084" max="14084" width="4.75" style="60" bestFit="1" customWidth="1"/>
    <col min="14085" max="14085" width="71.125" style="60" bestFit="1" customWidth="1"/>
    <col min="14086" max="14086" width="3.375" style="60" bestFit="1" customWidth="1"/>
    <col min="14087" max="14087" width="61.875" style="60" bestFit="1" customWidth="1"/>
    <col min="14088" max="14336" width="9" style="60"/>
    <col min="14337" max="14337" width="7.625" style="60" bestFit="1" customWidth="1"/>
    <col min="14338" max="14338" width="2.75" style="60" bestFit="1" customWidth="1"/>
    <col min="14339" max="14339" width="44.375" style="60" bestFit="1" customWidth="1"/>
    <col min="14340" max="14340" width="4.75" style="60" bestFit="1" customWidth="1"/>
    <col min="14341" max="14341" width="71.125" style="60" bestFit="1" customWidth="1"/>
    <col min="14342" max="14342" width="3.375" style="60" bestFit="1" customWidth="1"/>
    <col min="14343" max="14343" width="61.875" style="60" bestFit="1" customWidth="1"/>
    <col min="14344" max="14592" width="9" style="60"/>
    <col min="14593" max="14593" width="7.625" style="60" bestFit="1" customWidth="1"/>
    <col min="14594" max="14594" width="2.75" style="60" bestFit="1" customWidth="1"/>
    <col min="14595" max="14595" width="44.375" style="60" bestFit="1" customWidth="1"/>
    <col min="14596" max="14596" width="4.75" style="60" bestFit="1" customWidth="1"/>
    <col min="14597" max="14597" width="71.125" style="60" bestFit="1" customWidth="1"/>
    <col min="14598" max="14598" width="3.375" style="60" bestFit="1" customWidth="1"/>
    <col min="14599" max="14599" width="61.875" style="60" bestFit="1" customWidth="1"/>
    <col min="14600" max="14848" width="9" style="60"/>
    <col min="14849" max="14849" width="7.625" style="60" bestFit="1" customWidth="1"/>
    <col min="14850" max="14850" width="2.75" style="60" bestFit="1" customWidth="1"/>
    <col min="14851" max="14851" width="44.375" style="60" bestFit="1" customWidth="1"/>
    <col min="14852" max="14852" width="4.75" style="60" bestFit="1" customWidth="1"/>
    <col min="14853" max="14853" width="71.125" style="60" bestFit="1" customWidth="1"/>
    <col min="14854" max="14854" width="3.375" style="60" bestFit="1" customWidth="1"/>
    <col min="14855" max="14855" width="61.875" style="60" bestFit="1" customWidth="1"/>
    <col min="14856" max="15104" width="9" style="60"/>
    <col min="15105" max="15105" width="7.625" style="60" bestFit="1" customWidth="1"/>
    <col min="15106" max="15106" width="2.75" style="60" bestFit="1" customWidth="1"/>
    <col min="15107" max="15107" width="44.375" style="60" bestFit="1" customWidth="1"/>
    <col min="15108" max="15108" width="4.75" style="60" bestFit="1" customWidth="1"/>
    <col min="15109" max="15109" width="71.125" style="60" bestFit="1" customWidth="1"/>
    <col min="15110" max="15110" width="3.375" style="60" bestFit="1" customWidth="1"/>
    <col min="15111" max="15111" width="61.875" style="60" bestFit="1" customWidth="1"/>
    <col min="15112" max="15360" width="9" style="60"/>
    <col min="15361" max="15361" width="7.625" style="60" bestFit="1" customWidth="1"/>
    <col min="15362" max="15362" width="2.75" style="60" bestFit="1" customWidth="1"/>
    <col min="15363" max="15363" width="44.375" style="60" bestFit="1" customWidth="1"/>
    <col min="15364" max="15364" width="4.75" style="60" bestFit="1" customWidth="1"/>
    <col min="15365" max="15365" width="71.125" style="60" bestFit="1" customWidth="1"/>
    <col min="15366" max="15366" width="3.375" style="60" bestFit="1" customWidth="1"/>
    <col min="15367" max="15367" width="61.875" style="60" bestFit="1" customWidth="1"/>
    <col min="15368" max="15616" width="9" style="60"/>
    <col min="15617" max="15617" width="7.625" style="60" bestFit="1" customWidth="1"/>
    <col min="15618" max="15618" width="2.75" style="60" bestFit="1" customWidth="1"/>
    <col min="15619" max="15619" width="44.375" style="60" bestFit="1" customWidth="1"/>
    <col min="15620" max="15620" width="4.75" style="60" bestFit="1" customWidth="1"/>
    <col min="15621" max="15621" width="71.125" style="60" bestFit="1" customWidth="1"/>
    <col min="15622" max="15622" width="3.375" style="60" bestFit="1" customWidth="1"/>
    <col min="15623" max="15623" width="61.875" style="60" bestFit="1" customWidth="1"/>
    <col min="15624" max="15872" width="9" style="60"/>
    <col min="15873" max="15873" width="7.625" style="60" bestFit="1" customWidth="1"/>
    <col min="15874" max="15874" width="2.75" style="60" bestFit="1" customWidth="1"/>
    <col min="15875" max="15875" width="44.375" style="60" bestFit="1" customWidth="1"/>
    <col min="15876" max="15876" width="4.75" style="60" bestFit="1" customWidth="1"/>
    <col min="15877" max="15877" width="71.125" style="60" bestFit="1" customWidth="1"/>
    <col min="15878" max="15878" width="3.375" style="60" bestFit="1" customWidth="1"/>
    <col min="15879" max="15879" width="61.875" style="60" bestFit="1" customWidth="1"/>
    <col min="15880" max="16128" width="9" style="60"/>
    <col min="16129" max="16129" width="7.625" style="60" bestFit="1" customWidth="1"/>
    <col min="16130" max="16130" width="2.75" style="60" bestFit="1" customWidth="1"/>
    <col min="16131" max="16131" width="44.375" style="60" bestFit="1" customWidth="1"/>
    <col min="16132" max="16132" width="4.75" style="60" bestFit="1" customWidth="1"/>
    <col min="16133" max="16133" width="71.125" style="60" bestFit="1" customWidth="1"/>
    <col min="16134" max="16134" width="3.375" style="60" bestFit="1" customWidth="1"/>
    <col min="16135" max="16135" width="61.875" style="60" bestFit="1" customWidth="1"/>
    <col min="16136" max="16384" width="9" style="60"/>
  </cols>
  <sheetData>
    <row r="1" spans="1:7">
      <c r="A1" s="60" t="s">
        <v>0</v>
      </c>
      <c r="B1" s="545" t="s">
        <v>1</v>
      </c>
      <c r="C1" s="545"/>
      <c r="D1" s="546" t="s">
        <v>2</v>
      </c>
      <c r="E1" s="546"/>
      <c r="F1" s="546" t="s">
        <v>3</v>
      </c>
      <c r="G1" s="546"/>
    </row>
    <row r="2" spans="1:7">
      <c r="A2" s="81" t="str">
        <f t="shared" ref="A2:A65" si="0">B2&amp;D2&amp;F2</f>
        <v>1(1)①</v>
      </c>
      <c r="B2" s="61">
        <v>1</v>
      </c>
      <c r="C2" s="60" t="s">
        <v>4</v>
      </c>
      <c r="D2" s="61" t="s">
        <v>990</v>
      </c>
      <c r="E2" s="60" t="s">
        <v>5</v>
      </c>
      <c r="F2" s="62" t="s">
        <v>6</v>
      </c>
      <c r="G2" s="60" t="s">
        <v>7</v>
      </c>
    </row>
    <row r="3" spans="1:7">
      <c r="A3" s="81" t="str">
        <f t="shared" si="0"/>
        <v>1(1)②</v>
      </c>
      <c r="B3" s="61">
        <v>1</v>
      </c>
      <c r="C3" s="60" t="s">
        <v>4</v>
      </c>
      <c r="D3" s="61" t="s">
        <v>990</v>
      </c>
      <c r="E3" s="60" t="s">
        <v>5</v>
      </c>
      <c r="F3" s="62" t="s">
        <v>8</v>
      </c>
      <c r="G3" s="60" t="s">
        <v>9</v>
      </c>
    </row>
    <row r="4" spans="1:7">
      <c r="A4" s="81" t="str">
        <f t="shared" si="0"/>
        <v>1(2)①</v>
      </c>
      <c r="B4" s="61">
        <v>1</v>
      </c>
      <c r="C4" s="60" t="s">
        <v>4</v>
      </c>
      <c r="D4" s="61" t="s">
        <v>1016</v>
      </c>
      <c r="E4" s="60" t="s">
        <v>965</v>
      </c>
      <c r="F4" s="62" t="s">
        <v>6</v>
      </c>
      <c r="G4" s="60" t="s">
        <v>966</v>
      </c>
    </row>
    <row r="5" spans="1:7">
      <c r="A5" s="81" t="str">
        <f t="shared" si="0"/>
        <v>1(2)②</v>
      </c>
      <c r="B5" s="61">
        <v>1</v>
      </c>
      <c r="C5" s="60" t="s">
        <v>4</v>
      </c>
      <c r="D5" s="61" t="s">
        <v>1016</v>
      </c>
      <c r="E5" s="60" t="s">
        <v>965</v>
      </c>
      <c r="F5" s="62" t="s">
        <v>8</v>
      </c>
      <c r="G5" s="60" t="s">
        <v>967</v>
      </c>
    </row>
    <row r="6" spans="1:7">
      <c r="A6" s="81" t="str">
        <f t="shared" si="0"/>
        <v>1(3)①</v>
      </c>
      <c r="B6" s="61">
        <v>1</v>
      </c>
      <c r="C6" s="60" t="s">
        <v>4</v>
      </c>
      <c r="D6" s="61" t="s">
        <v>1015</v>
      </c>
      <c r="E6" s="60" t="s">
        <v>10</v>
      </c>
      <c r="F6" s="62" t="s">
        <v>6</v>
      </c>
      <c r="G6" s="60" t="s">
        <v>11</v>
      </c>
    </row>
    <row r="7" spans="1:7">
      <c r="A7" s="81" t="str">
        <f t="shared" si="0"/>
        <v>1(3)②</v>
      </c>
      <c r="B7" s="61">
        <v>1</v>
      </c>
      <c r="C7" s="60" t="s">
        <v>4</v>
      </c>
      <c r="D7" s="61" t="s">
        <v>1015</v>
      </c>
      <c r="E7" s="60" t="s">
        <v>10</v>
      </c>
      <c r="F7" s="62" t="s">
        <v>8</v>
      </c>
      <c r="G7" s="60" t="s">
        <v>12</v>
      </c>
    </row>
    <row r="8" spans="1:7">
      <c r="A8" s="81" t="str">
        <f t="shared" si="0"/>
        <v>1(3)③</v>
      </c>
      <c r="B8" s="61">
        <v>1</v>
      </c>
      <c r="C8" s="60" t="s">
        <v>4</v>
      </c>
      <c r="D8" s="61" t="s">
        <v>1015</v>
      </c>
      <c r="E8" s="60" t="s">
        <v>10</v>
      </c>
      <c r="F8" s="62" t="s">
        <v>13</v>
      </c>
      <c r="G8" s="60" t="s">
        <v>14</v>
      </c>
    </row>
    <row r="9" spans="1:7">
      <c r="A9" s="81" t="str">
        <f t="shared" si="0"/>
        <v>1(4)①</v>
      </c>
      <c r="B9" s="61">
        <v>1</v>
      </c>
      <c r="C9" s="60" t="s">
        <v>4</v>
      </c>
      <c r="D9" s="61" t="s">
        <v>996</v>
      </c>
      <c r="E9" s="60" t="s">
        <v>15</v>
      </c>
      <c r="F9" s="62" t="s">
        <v>6</v>
      </c>
      <c r="G9" s="60" t="s">
        <v>16</v>
      </c>
    </row>
    <row r="10" spans="1:7">
      <c r="A10" s="81" t="str">
        <f t="shared" si="0"/>
        <v>1(4)②</v>
      </c>
      <c r="B10" s="61">
        <v>1</v>
      </c>
      <c r="C10" s="60" t="s">
        <v>4</v>
      </c>
      <c r="D10" s="61" t="s">
        <v>996</v>
      </c>
      <c r="E10" s="60" t="s">
        <v>15</v>
      </c>
      <c r="F10" s="62" t="s">
        <v>8</v>
      </c>
      <c r="G10" s="60" t="s">
        <v>17</v>
      </c>
    </row>
    <row r="11" spans="1:7">
      <c r="A11" s="81" t="str">
        <f t="shared" si="0"/>
        <v>1(4)③</v>
      </c>
      <c r="B11" s="61">
        <v>1</v>
      </c>
      <c r="C11" s="60" t="s">
        <v>4</v>
      </c>
      <c r="D11" s="61" t="s">
        <v>996</v>
      </c>
      <c r="E11" s="60" t="s">
        <v>15</v>
      </c>
      <c r="F11" s="62" t="s">
        <v>13</v>
      </c>
      <c r="G11" s="60" t="s">
        <v>18</v>
      </c>
    </row>
    <row r="12" spans="1:7">
      <c r="A12" s="81" t="str">
        <f t="shared" si="0"/>
        <v>1(5)①</v>
      </c>
      <c r="B12" s="61">
        <v>1</v>
      </c>
      <c r="C12" s="60" t="s">
        <v>4</v>
      </c>
      <c r="D12" s="61" t="s">
        <v>998</v>
      </c>
      <c r="E12" s="60" t="s">
        <v>19</v>
      </c>
      <c r="F12" s="62" t="s">
        <v>6</v>
      </c>
      <c r="G12" s="60" t="s">
        <v>20</v>
      </c>
    </row>
    <row r="13" spans="1:7">
      <c r="A13" s="81" t="str">
        <f t="shared" si="0"/>
        <v>1(5)②</v>
      </c>
      <c r="B13" s="61">
        <v>1</v>
      </c>
      <c r="C13" s="60" t="s">
        <v>4</v>
      </c>
      <c r="D13" s="61" t="s">
        <v>998</v>
      </c>
      <c r="E13" s="60" t="s">
        <v>19</v>
      </c>
      <c r="F13" s="62" t="s">
        <v>8</v>
      </c>
      <c r="G13" s="60" t="s">
        <v>21</v>
      </c>
    </row>
    <row r="14" spans="1:7">
      <c r="A14" s="81" t="str">
        <f t="shared" si="0"/>
        <v>1(5)③</v>
      </c>
      <c r="B14" s="61">
        <v>1</v>
      </c>
      <c r="C14" s="60" t="s">
        <v>4</v>
      </c>
      <c r="D14" s="61" t="s">
        <v>999</v>
      </c>
      <c r="E14" s="60" t="s">
        <v>19</v>
      </c>
      <c r="F14" s="62" t="s">
        <v>13</v>
      </c>
      <c r="G14" s="60" t="s">
        <v>22</v>
      </c>
    </row>
    <row r="15" spans="1:7">
      <c r="A15" s="81" t="str">
        <f t="shared" si="0"/>
        <v>1(5)④</v>
      </c>
      <c r="B15" s="61">
        <v>1</v>
      </c>
      <c r="C15" s="60" t="s">
        <v>4</v>
      </c>
      <c r="D15" s="61" t="s">
        <v>999</v>
      </c>
      <c r="E15" s="60" t="s">
        <v>19</v>
      </c>
      <c r="F15" s="62" t="s">
        <v>23</v>
      </c>
      <c r="G15" s="60" t="s">
        <v>24</v>
      </c>
    </row>
    <row r="16" spans="1:7">
      <c r="A16" s="81" t="str">
        <f t="shared" si="0"/>
        <v>2(1)①</v>
      </c>
      <c r="B16" s="61">
        <v>2</v>
      </c>
      <c r="C16" s="60" t="s">
        <v>25</v>
      </c>
      <c r="D16" s="61" t="s">
        <v>990</v>
      </c>
      <c r="E16" s="60" t="s">
        <v>26</v>
      </c>
      <c r="F16" s="62" t="s">
        <v>6</v>
      </c>
      <c r="G16" s="60" t="s">
        <v>27</v>
      </c>
    </row>
    <row r="17" spans="1:7">
      <c r="A17" s="81" t="str">
        <f t="shared" si="0"/>
        <v>2(1)②</v>
      </c>
      <c r="B17" s="61">
        <v>2</v>
      </c>
      <c r="C17" s="60" t="s">
        <v>25</v>
      </c>
      <c r="D17" s="61" t="s">
        <v>990</v>
      </c>
      <c r="E17" s="60" t="s">
        <v>26</v>
      </c>
      <c r="F17" s="62" t="s">
        <v>8</v>
      </c>
      <c r="G17" s="60" t="s">
        <v>28</v>
      </c>
    </row>
    <row r="18" spans="1:7">
      <c r="A18" s="81" t="str">
        <f t="shared" si="0"/>
        <v>2(1)③</v>
      </c>
      <c r="B18" s="61">
        <v>2</v>
      </c>
      <c r="C18" s="60" t="s">
        <v>25</v>
      </c>
      <c r="D18" s="61" t="s">
        <v>990</v>
      </c>
      <c r="E18" s="60" t="s">
        <v>26</v>
      </c>
      <c r="F18" s="62" t="s">
        <v>29</v>
      </c>
      <c r="G18" s="60" t="s">
        <v>30</v>
      </c>
    </row>
    <row r="19" spans="1:7">
      <c r="A19" s="81" t="str">
        <f t="shared" si="0"/>
        <v>2(2)①</v>
      </c>
      <c r="B19" s="61">
        <v>2</v>
      </c>
      <c r="C19" s="60" t="s">
        <v>25</v>
      </c>
      <c r="D19" s="61" t="s">
        <v>1016</v>
      </c>
      <c r="E19" s="60" t="s">
        <v>31</v>
      </c>
      <c r="F19" s="62" t="s">
        <v>6</v>
      </c>
      <c r="G19" s="60" t="s">
        <v>32</v>
      </c>
    </row>
    <row r="20" spans="1:7">
      <c r="A20" s="81" t="str">
        <f t="shared" si="0"/>
        <v>2(2)②</v>
      </c>
      <c r="B20" s="61">
        <v>2</v>
      </c>
      <c r="C20" s="60" t="s">
        <v>25</v>
      </c>
      <c r="D20" s="61" t="s">
        <v>1016</v>
      </c>
      <c r="E20" s="60" t="s">
        <v>31</v>
      </c>
      <c r="F20" s="62" t="s">
        <v>8</v>
      </c>
      <c r="G20" s="60" t="s">
        <v>33</v>
      </c>
    </row>
    <row r="21" spans="1:7">
      <c r="A21" s="81" t="str">
        <f t="shared" si="0"/>
        <v>2(2)③</v>
      </c>
      <c r="B21" s="61">
        <v>2</v>
      </c>
      <c r="C21" s="60" t="s">
        <v>25</v>
      </c>
      <c r="D21" s="61" t="s">
        <v>1016</v>
      </c>
      <c r="E21" s="60" t="s">
        <v>31</v>
      </c>
      <c r="F21" s="62" t="s">
        <v>29</v>
      </c>
      <c r="G21" s="60" t="s">
        <v>34</v>
      </c>
    </row>
    <row r="22" spans="1:7">
      <c r="A22" s="81" t="str">
        <f t="shared" si="0"/>
        <v>2(2)④</v>
      </c>
      <c r="B22" s="61">
        <v>2</v>
      </c>
      <c r="C22" s="60" t="s">
        <v>25</v>
      </c>
      <c r="D22" s="61" t="s">
        <v>992</v>
      </c>
      <c r="E22" s="60" t="s">
        <v>31</v>
      </c>
      <c r="F22" s="62" t="s">
        <v>35</v>
      </c>
      <c r="G22" s="60" t="s">
        <v>36</v>
      </c>
    </row>
    <row r="23" spans="1:7">
      <c r="A23" s="81" t="str">
        <f t="shared" si="0"/>
        <v>2(2)⑤</v>
      </c>
      <c r="B23" s="61">
        <v>2</v>
      </c>
      <c r="C23" s="60" t="s">
        <v>25</v>
      </c>
      <c r="D23" s="61" t="s">
        <v>992</v>
      </c>
      <c r="E23" s="60" t="s">
        <v>31</v>
      </c>
      <c r="F23" s="62" t="s">
        <v>37</v>
      </c>
      <c r="G23" s="60" t="s">
        <v>38</v>
      </c>
    </row>
    <row r="24" spans="1:7">
      <c r="A24" s="81" t="str">
        <f t="shared" si="0"/>
        <v>2(3)①</v>
      </c>
      <c r="B24" s="61">
        <v>2</v>
      </c>
      <c r="C24" s="60" t="s">
        <v>25</v>
      </c>
      <c r="D24" s="61" t="s">
        <v>1015</v>
      </c>
      <c r="E24" s="60" t="s">
        <v>39</v>
      </c>
      <c r="F24" s="62" t="s">
        <v>6</v>
      </c>
      <c r="G24" s="60" t="s">
        <v>968</v>
      </c>
    </row>
    <row r="25" spans="1:7">
      <c r="A25" s="81" t="str">
        <f t="shared" si="0"/>
        <v>2(3)②</v>
      </c>
      <c r="B25" s="61">
        <v>2</v>
      </c>
      <c r="C25" s="60" t="s">
        <v>25</v>
      </c>
      <c r="D25" s="61" t="s">
        <v>1015</v>
      </c>
      <c r="E25" s="60" t="s">
        <v>39</v>
      </c>
      <c r="F25" s="62" t="s">
        <v>40</v>
      </c>
      <c r="G25" s="60" t="s">
        <v>41</v>
      </c>
    </row>
    <row r="26" spans="1:7">
      <c r="A26" s="81" t="str">
        <f t="shared" si="0"/>
        <v>2(3)③</v>
      </c>
      <c r="B26" s="61">
        <v>2</v>
      </c>
      <c r="C26" s="60" t="s">
        <v>25</v>
      </c>
      <c r="D26" s="61" t="s">
        <v>995</v>
      </c>
      <c r="E26" s="60" t="s">
        <v>39</v>
      </c>
      <c r="F26" s="62" t="s">
        <v>29</v>
      </c>
      <c r="G26" s="60" t="s">
        <v>42</v>
      </c>
    </row>
    <row r="27" spans="1:7">
      <c r="A27" s="81" t="str">
        <f t="shared" si="0"/>
        <v>3(1)①</v>
      </c>
      <c r="B27" s="61">
        <v>3</v>
      </c>
      <c r="C27" s="60" t="s">
        <v>43</v>
      </c>
      <c r="D27" s="61" t="s">
        <v>990</v>
      </c>
      <c r="E27" s="60" t="s">
        <v>44</v>
      </c>
      <c r="F27" s="62" t="s">
        <v>6</v>
      </c>
      <c r="G27" s="60" t="s">
        <v>45</v>
      </c>
    </row>
    <row r="28" spans="1:7">
      <c r="A28" s="81" t="str">
        <f t="shared" si="0"/>
        <v>3(2)①</v>
      </c>
      <c r="B28" s="61">
        <v>3</v>
      </c>
      <c r="C28" s="60" t="s">
        <v>43</v>
      </c>
      <c r="D28" s="61" t="s">
        <v>992</v>
      </c>
      <c r="E28" s="60" t="s">
        <v>46</v>
      </c>
      <c r="F28" s="62" t="s">
        <v>6</v>
      </c>
      <c r="G28" s="60" t="s">
        <v>47</v>
      </c>
    </row>
    <row r="29" spans="1:7">
      <c r="A29" s="81" t="str">
        <f t="shared" si="0"/>
        <v>3(2)②</v>
      </c>
      <c r="B29" s="82">
        <v>3</v>
      </c>
      <c r="C29" s="60" t="s">
        <v>43</v>
      </c>
      <c r="D29" s="61" t="s">
        <v>992</v>
      </c>
      <c r="E29" s="60" t="s">
        <v>46</v>
      </c>
      <c r="F29" s="62" t="s">
        <v>40</v>
      </c>
      <c r="G29" s="60" t="s">
        <v>48</v>
      </c>
    </row>
    <row r="30" spans="1:7">
      <c r="A30" s="81" t="str">
        <f t="shared" si="0"/>
        <v>3(3)①</v>
      </c>
      <c r="B30" s="82">
        <v>3</v>
      </c>
      <c r="C30" s="60" t="s">
        <v>43</v>
      </c>
      <c r="D30" s="61" t="s">
        <v>1015</v>
      </c>
      <c r="E30" s="60" t="s">
        <v>49</v>
      </c>
      <c r="F30" s="62" t="s">
        <v>6</v>
      </c>
      <c r="G30" s="60" t="s">
        <v>964</v>
      </c>
    </row>
    <row r="31" spans="1:7">
      <c r="A31" s="81" t="str">
        <f t="shared" si="0"/>
        <v>3(3)②</v>
      </c>
      <c r="B31" s="82">
        <v>3</v>
      </c>
      <c r="C31" s="60" t="s">
        <v>43</v>
      </c>
      <c r="D31" s="61" t="s">
        <v>1015</v>
      </c>
      <c r="E31" s="60" t="s">
        <v>49</v>
      </c>
      <c r="F31" s="62" t="s">
        <v>8</v>
      </c>
      <c r="G31" s="60" t="s">
        <v>50</v>
      </c>
    </row>
    <row r="32" spans="1:7">
      <c r="A32" s="81" t="str">
        <f t="shared" si="0"/>
        <v>3(3)③</v>
      </c>
      <c r="B32" s="82">
        <v>3</v>
      </c>
      <c r="C32" s="60" t="s">
        <v>43</v>
      </c>
      <c r="D32" s="61" t="s">
        <v>995</v>
      </c>
      <c r="E32" s="60" t="s">
        <v>49</v>
      </c>
      <c r="F32" s="62" t="s">
        <v>13</v>
      </c>
      <c r="G32" s="60" t="s">
        <v>51</v>
      </c>
    </row>
    <row r="33" spans="1:7">
      <c r="A33" s="81" t="str">
        <f t="shared" si="0"/>
        <v>4(1)①</v>
      </c>
      <c r="B33" s="82">
        <v>4</v>
      </c>
      <c r="C33" s="60" t="s">
        <v>52</v>
      </c>
      <c r="D33" s="61" t="s">
        <v>990</v>
      </c>
      <c r="E33" s="60" t="s">
        <v>52</v>
      </c>
      <c r="F33" s="62" t="s">
        <v>53</v>
      </c>
      <c r="G33" s="60" t="s">
        <v>54</v>
      </c>
    </row>
    <row r="34" spans="1:7">
      <c r="A34" s="81" t="str">
        <f t="shared" si="0"/>
        <v>4(1)②</v>
      </c>
      <c r="B34" s="82">
        <v>4</v>
      </c>
      <c r="C34" s="60" t="s">
        <v>52</v>
      </c>
      <c r="D34" s="61" t="s">
        <v>990</v>
      </c>
      <c r="E34" s="60" t="s">
        <v>52</v>
      </c>
      <c r="F34" s="62" t="s">
        <v>963</v>
      </c>
      <c r="G34" s="60" t="s">
        <v>969</v>
      </c>
    </row>
    <row r="35" spans="1:7">
      <c r="A35" s="81" t="str">
        <f t="shared" si="0"/>
        <v>5(1)①</v>
      </c>
      <c r="B35" s="61" t="s">
        <v>55</v>
      </c>
      <c r="C35" s="60" t="s">
        <v>56</v>
      </c>
      <c r="D35" s="61" t="s">
        <v>990</v>
      </c>
      <c r="E35" s="60" t="s">
        <v>57</v>
      </c>
      <c r="F35" s="62" t="s">
        <v>6</v>
      </c>
      <c r="G35" s="60" t="s">
        <v>58</v>
      </c>
    </row>
    <row r="36" spans="1:7">
      <c r="A36" s="81" t="str">
        <f t="shared" si="0"/>
        <v>5(1)②</v>
      </c>
      <c r="B36" s="61" t="s">
        <v>55</v>
      </c>
      <c r="C36" s="60" t="s">
        <v>56</v>
      </c>
      <c r="D36" s="61" t="s">
        <v>991</v>
      </c>
      <c r="E36" s="60" t="s">
        <v>57</v>
      </c>
      <c r="F36" s="62" t="s">
        <v>8</v>
      </c>
      <c r="G36" s="60" t="s">
        <v>59</v>
      </c>
    </row>
    <row r="37" spans="1:7">
      <c r="A37" s="81" t="str">
        <f t="shared" si="0"/>
        <v>5(1)③</v>
      </c>
      <c r="B37" s="61" t="s">
        <v>60</v>
      </c>
      <c r="C37" s="60" t="s">
        <v>56</v>
      </c>
      <c r="D37" s="61" t="s">
        <v>991</v>
      </c>
      <c r="E37" s="60" t="s">
        <v>57</v>
      </c>
      <c r="F37" s="62" t="s">
        <v>13</v>
      </c>
      <c r="G37" s="60" t="s">
        <v>61</v>
      </c>
    </row>
    <row r="38" spans="1:7">
      <c r="A38" s="81" t="str">
        <f t="shared" si="0"/>
        <v>5(2)①</v>
      </c>
      <c r="B38" s="61" t="s">
        <v>60</v>
      </c>
      <c r="C38" s="60" t="s">
        <v>56</v>
      </c>
      <c r="D38" s="61" t="s">
        <v>992</v>
      </c>
      <c r="E38" s="60" t="s">
        <v>62</v>
      </c>
      <c r="F38" s="62" t="s">
        <v>6</v>
      </c>
      <c r="G38" s="60" t="s">
        <v>63</v>
      </c>
    </row>
    <row r="39" spans="1:7">
      <c r="A39" s="81" t="str">
        <f t="shared" si="0"/>
        <v>5(2)②</v>
      </c>
      <c r="B39" s="61" t="s">
        <v>60</v>
      </c>
      <c r="C39" s="60" t="s">
        <v>56</v>
      </c>
      <c r="D39" s="61" t="s">
        <v>992</v>
      </c>
      <c r="E39" s="60" t="s">
        <v>62</v>
      </c>
      <c r="F39" s="62" t="s">
        <v>8</v>
      </c>
      <c r="G39" s="60" t="s">
        <v>64</v>
      </c>
    </row>
    <row r="40" spans="1:7">
      <c r="A40" s="81" t="str">
        <f t="shared" si="0"/>
        <v>5(2)③</v>
      </c>
      <c r="B40" s="61" t="s">
        <v>60</v>
      </c>
      <c r="C40" s="60" t="s">
        <v>56</v>
      </c>
      <c r="D40" s="61" t="s">
        <v>992</v>
      </c>
      <c r="E40" s="60" t="s">
        <v>62</v>
      </c>
      <c r="F40" s="62" t="s">
        <v>13</v>
      </c>
      <c r="G40" s="60" t="s">
        <v>65</v>
      </c>
    </row>
    <row r="41" spans="1:7">
      <c r="A41" s="81" t="str">
        <f t="shared" si="0"/>
        <v>5(3)①</v>
      </c>
      <c r="B41" s="61" t="s">
        <v>60</v>
      </c>
      <c r="C41" s="60" t="s">
        <v>56</v>
      </c>
      <c r="D41" s="61" t="s">
        <v>1015</v>
      </c>
      <c r="E41" s="60" t="s">
        <v>66</v>
      </c>
      <c r="F41" s="62" t="s">
        <v>6</v>
      </c>
      <c r="G41" s="60" t="s">
        <v>67</v>
      </c>
    </row>
    <row r="42" spans="1:7">
      <c r="A42" s="81" t="str">
        <f t="shared" si="0"/>
        <v>5(3)②</v>
      </c>
      <c r="B42" s="61" t="s">
        <v>60</v>
      </c>
      <c r="C42" s="60" t="s">
        <v>56</v>
      </c>
      <c r="D42" s="61" t="s">
        <v>995</v>
      </c>
      <c r="E42" s="60" t="s">
        <v>66</v>
      </c>
      <c r="F42" s="62" t="s">
        <v>8</v>
      </c>
      <c r="G42" s="60" t="s">
        <v>68</v>
      </c>
    </row>
    <row r="43" spans="1:7">
      <c r="A43" s="81" t="str">
        <f t="shared" si="0"/>
        <v>5(4)①</v>
      </c>
      <c r="B43" s="61" t="s">
        <v>60</v>
      </c>
      <c r="C43" s="60" t="s">
        <v>56</v>
      </c>
      <c r="D43" s="61" t="s">
        <v>996</v>
      </c>
      <c r="E43" s="60" t="s">
        <v>69</v>
      </c>
      <c r="F43" s="62" t="s">
        <v>6</v>
      </c>
      <c r="G43" s="60" t="s">
        <v>70</v>
      </c>
    </row>
    <row r="44" spans="1:7">
      <c r="A44" s="81" t="str">
        <f t="shared" si="0"/>
        <v>5(4)②</v>
      </c>
      <c r="B44" s="61" t="s">
        <v>60</v>
      </c>
      <c r="C44" s="60" t="s">
        <v>56</v>
      </c>
      <c r="D44" s="61" t="s">
        <v>996</v>
      </c>
      <c r="E44" s="60" t="s">
        <v>69</v>
      </c>
      <c r="F44" s="62" t="s">
        <v>8</v>
      </c>
      <c r="G44" s="60" t="s">
        <v>71</v>
      </c>
    </row>
    <row r="45" spans="1:7">
      <c r="A45" s="81" t="str">
        <f t="shared" si="0"/>
        <v>5(4)③</v>
      </c>
      <c r="B45" s="61" t="s">
        <v>60</v>
      </c>
      <c r="C45" s="60" t="s">
        <v>56</v>
      </c>
      <c r="D45" s="61" t="s">
        <v>997</v>
      </c>
      <c r="E45" s="60" t="s">
        <v>69</v>
      </c>
      <c r="F45" s="62" t="s">
        <v>13</v>
      </c>
      <c r="G45" s="60" t="s">
        <v>72</v>
      </c>
    </row>
    <row r="46" spans="1:7">
      <c r="A46" s="81" t="str">
        <f t="shared" si="0"/>
        <v>5(4)④</v>
      </c>
      <c r="B46" s="61" t="s">
        <v>60</v>
      </c>
      <c r="C46" s="60" t="s">
        <v>56</v>
      </c>
      <c r="D46" s="61" t="s">
        <v>997</v>
      </c>
      <c r="E46" s="60" t="s">
        <v>69</v>
      </c>
      <c r="F46" s="62" t="s">
        <v>35</v>
      </c>
      <c r="G46" s="60" t="s">
        <v>73</v>
      </c>
    </row>
    <row r="47" spans="1:7">
      <c r="A47" s="81" t="str">
        <f t="shared" si="0"/>
        <v>6(1)①</v>
      </c>
      <c r="B47" s="61" t="s">
        <v>74</v>
      </c>
      <c r="C47" s="60" t="s">
        <v>75</v>
      </c>
      <c r="D47" s="61" t="s">
        <v>990</v>
      </c>
      <c r="E47" s="60" t="s">
        <v>76</v>
      </c>
      <c r="F47" s="62" t="s">
        <v>6</v>
      </c>
      <c r="G47" s="60" t="s">
        <v>77</v>
      </c>
    </row>
    <row r="48" spans="1:7">
      <c r="A48" s="81" t="str">
        <f t="shared" si="0"/>
        <v>6(1)②</v>
      </c>
      <c r="B48" s="61" t="s">
        <v>74</v>
      </c>
      <c r="C48" s="60" t="s">
        <v>75</v>
      </c>
      <c r="D48" s="61" t="s">
        <v>990</v>
      </c>
      <c r="E48" s="60" t="s">
        <v>76</v>
      </c>
      <c r="F48" s="62" t="s">
        <v>8</v>
      </c>
      <c r="G48" s="60" t="s">
        <v>78</v>
      </c>
    </row>
    <row r="49" spans="1:7">
      <c r="A49" s="81" t="str">
        <f t="shared" si="0"/>
        <v>6(2)①</v>
      </c>
      <c r="B49" s="61" t="s">
        <v>79</v>
      </c>
      <c r="C49" s="60" t="s">
        <v>75</v>
      </c>
      <c r="D49" s="61" t="s">
        <v>992</v>
      </c>
      <c r="E49" s="60" t="s">
        <v>80</v>
      </c>
      <c r="F49" s="62" t="s">
        <v>6</v>
      </c>
      <c r="G49" s="60" t="s">
        <v>81</v>
      </c>
    </row>
    <row r="50" spans="1:7">
      <c r="A50" s="81" t="str">
        <f t="shared" si="0"/>
        <v>6(2)②</v>
      </c>
      <c r="B50" s="61" t="s">
        <v>79</v>
      </c>
      <c r="C50" s="60" t="s">
        <v>75</v>
      </c>
      <c r="D50" s="61" t="s">
        <v>992</v>
      </c>
      <c r="E50" s="60" t="s">
        <v>80</v>
      </c>
      <c r="F50" s="62" t="s">
        <v>8</v>
      </c>
      <c r="G50" s="60" t="s">
        <v>82</v>
      </c>
    </row>
    <row r="51" spans="1:7">
      <c r="A51" s="81" t="str">
        <f t="shared" si="0"/>
        <v>6(2)③</v>
      </c>
      <c r="B51" s="61" t="s">
        <v>79</v>
      </c>
      <c r="C51" s="60" t="s">
        <v>75</v>
      </c>
      <c r="D51" s="61" t="s">
        <v>992</v>
      </c>
      <c r="E51" s="60" t="s">
        <v>80</v>
      </c>
      <c r="F51" s="62" t="s">
        <v>13</v>
      </c>
      <c r="G51" s="60" t="s">
        <v>83</v>
      </c>
    </row>
    <row r="52" spans="1:7">
      <c r="A52" s="81" t="str">
        <f t="shared" si="0"/>
        <v>6(2)④</v>
      </c>
      <c r="B52" s="61" t="s">
        <v>79</v>
      </c>
      <c r="C52" s="60" t="s">
        <v>75</v>
      </c>
      <c r="D52" s="61" t="s">
        <v>992</v>
      </c>
      <c r="E52" s="60" t="s">
        <v>80</v>
      </c>
      <c r="F52" s="62" t="s">
        <v>35</v>
      </c>
      <c r="G52" s="60" t="s">
        <v>84</v>
      </c>
    </row>
    <row r="53" spans="1:7">
      <c r="A53" s="81" t="str">
        <f t="shared" si="0"/>
        <v>6(3)①</v>
      </c>
      <c r="B53" s="61" t="s">
        <v>79</v>
      </c>
      <c r="C53" s="60" t="s">
        <v>75</v>
      </c>
      <c r="D53" s="61" t="s">
        <v>1015</v>
      </c>
      <c r="E53" s="60" t="s">
        <v>85</v>
      </c>
      <c r="F53" s="62" t="s">
        <v>6</v>
      </c>
      <c r="G53" s="60" t="s">
        <v>86</v>
      </c>
    </row>
    <row r="54" spans="1:7">
      <c r="A54" s="81" t="str">
        <f t="shared" si="0"/>
        <v>6(3)②</v>
      </c>
      <c r="B54" s="61" t="s">
        <v>79</v>
      </c>
      <c r="C54" s="60" t="s">
        <v>75</v>
      </c>
      <c r="D54" s="61" t="s">
        <v>995</v>
      </c>
      <c r="E54" s="60" t="s">
        <v>85</v>
      </c>
      <c r="F54" s="62" t="s">
        <v>8</v>
      </c>
      <c r="G54" s="60" t="s">
        <v>87</v>
      </c>
    </row>
    <row r="55" spans="1:7">
      <c r="A55" s="81" t="str">
        <f t="shared" si="0"/>
        <v>6(4)①</v>
      </c>
      <c r="B55" s="61" t="s">
        <v>79</v>
      </c>
      <c r="C55" s="60" t="s">
        <v>75</v>
      </c>
      <c r="D55" s="61" t="s">
        <v>997</v>
      </c>
      <c r="E55" s="60" t="s">
        <v>88</v>
      </c>
      <c r="F55" s="62" t="s">
        <v>6</v>
      </c>
      <c r="G55" s="60" t="s">
        <v>89</v>
      </c>
    </row>
    <row r="56" spans="1:7">
      <c r="A56" s="81" t="str">
        <f t="shared" si="0"/>
        <v>6(4)②</v>
      </c>
      <c r="B56" s="61" t="s">
        <v>79</v>
      </c>
      <c r="C56" s="60" t="s">
        <v>75</v>
      </c>
      <c r="D56" s="61" t="s">
        <v>997</v>
      </c>
      <c r="E56" s="60" t="s">
        <v>88</v>
      </c>
      <c r="F56" s="62" t="s">
        <v>8</v>
      </c>
      <c r="G56" s="60" t="s">
        <v>90</v>
      </c>
    </row>
    <row r="57" spans="1:7">
      <c r="A57" s="81" t="str">
        <f t="shared" si="0"/>
        <v>6(5)①</v>
      </c>
      <c r="B57" s="61" t="s">
        <v>79</v>
      </c>
      <c r="C57" s="60" t="s">
        <v>75</v>
      </c>
      <c r="D57" s="61" t="s">
        <v>998</v>
      </c>
      <c r="E57" s="60" t="s">
        <v>91</v>
      </c>
      <c r="F57" s="62" t="s">
        <v>6</v>
      </c>
      <c r="G57" s="60" t="s">
        <v>92</v>
      </c>
    </row>
    <row r="58" spans="1:7">
      <c r="A58" s="81" t="str">
        <f t="shared" si="0"/>
        <v>6(5)②</v>
      </c>
      <c r="B58" s="61" t="s">
        <v>79</v>
      </c>
      <c r="C58" s="60" t="s">
        <v>75</v>
      </c>
      <c r="D58" s="61" t="s">
        <v>998</v>
      </c>
      <c r="E58" s="60" t="s">
        <v>91</v>
      </c>
      <c r="F58" s="62" t="s">
        <v>8</v>
      </c>
      <c r="G58" s="60" t="s">
        <v>93</v>
      </c>
    </row>
    <row r="59" spans="1:7">
      <c r="A59" s="81" t="str">
        <f t="shared" si="0"/>
        <v>7(1)①</v>
      </c>
      <c r="B59" s="61" t="s">
        <v>94</v>
      </c>
      <c r="C59" s="60" t="s">
        <v>95</v>
      </c>
      <c r="D59" s="61" t="s">
        <v>990</v>
      </c>
      <c r="E59" s="60" t="s">
        <v>96</v>
      </c>
      <c r="F59" s="62" t="s">
        <v>6</v>
      </c>
      <c r="G59" s="60" t="s">
        <v>97</v>
      </c>
    </row>
    <row r="60" spans="1:7">
      <c r="A60" s="81" t="str">
        <f t="shared" si="0"/>
        <v>7(1)②</v>
      </c>
      <c r="B60" s="61" t="s">
        <v>94</v>
      </c>
      <c r="C60" s="60" t="s">
        <v>95</v>
      </c>
      <c r="D60" s="61" t="s">
        <v>990</v>
      </c>
      <c r="E60" s="60" t="s">
        <v>96</v>
      </c>
      <c r="F60" s="62" t="s">
        <v>8</v>
      </c>
      <c r="G60" s="60" t="s">
        <v>98</v>
      </c>
    </row>
    <row r="61" spans="1:7">
      <c r="A61" s="81" t="str">
        <f t="shared" si="0"/>
        <v>7(2)①</v>
      </c>
      <c r="B61" s="61" t="s">
        <v>99</v>
      </c>
      <c r="C61" s="60" t="s">
        <v>95</v>
      </c>
      <c r="D61" s="61" t="s">
        <v>992</v>
      </c>
      <c r="E61" s="60" t="s">
        <v>100</v>
      </c>
      <c r="F61" s="62" t="s">
        <v>6</v>
      </c>
      <c r="G61" s="60" t="s">
        <v>101</v>
      </c>
    </row>
    <row r="62" spans="1:7">
      <c r="A62" s="81" t="str">
        <f t="shared" si="0"/>
        <v>7(2)②</v>
      </c>
      <c r="B62" s="61" t="s">
        <v>99</v>
      </c>
      <c r="C62" s="60" t="s">
        <v>95</v>
      </c>
      <c r="D62" s="61" t="s">
        <v>992</v>
      </c>
      <c r="E62" s="60" t="s">
        <v>100</v>
      </c>
      <c r="F62" s="62" t="s">
        <v>8</v>
      </c>
      <c r="G62" s="60" t="s">
        <v>102</v>
      </c>
    </row>
    <row r="63" spans="1:7">
      <c r="A63" s="81" t="str">
        <f t="shared" si="0"/>
        <v>7(3)①</v>
      </c>
      <c r="B63" s="61" t="s">
        <v>99</v>
      </c>
      <c r="C63" s="60" t="s">
        <v>95</v>
      </c>
      <c r="D63" s="61" t="s">
        <v>1015</v>
      </c>
      <c r="E63" s="60" t="s">
        <v>103</v>
      </c>
      <c r="F63" s="62" t="s">
        <v>6</v>
      </c>
      <c r="G63" s="60" t="s">
        <v>104</v>
      </c>
    </row>
    <row r="64" spans="1:7">
      <c r="A64" s="81" t="str">
        <f t="shared" si="0"/>
        <v>7(3)②</v>
      </c>
      <c r="B64" s="61" t="s">
        <v>99</v>
      </c>
      <c r="C64" s="60" t="s">
        <v>95</v>
      </c>
      <c r="D64" s="61" t="s">
        <v>995</v>
      </c>
      <c r="E64" s="60" t="s">
        <v>103</v>
      </c>
      <c r="F64" s="62" t="s">
        <v>8</v>
      </c>
      <c r="G64" s="60" t="s">
        <v>105</v>
      </c>
    </row>
    <row r="65" spans="1:7">
      <c r="A65" s="81" t="str">
        <f t="shared" si="0"/>
        <v>7(4)①</v>
      </c>
      <c r="B65" s="61" t="s">
        <v>99</v>
      </c>
      <c r="C65" s="60" t="s">
        <v>95</v>
      </c>
      <c r="D65" s="61" t="s">
        <v>997</v>
      </c>
      <c r="E65" s="60" t="s">
        <v>106</v>
      </c>
      <c r="F65" s="62" t="s">
        <v>6</v>
      </c>
      <c r="G65" s="60" t="s">
        <v>107</v>
      </c>
    </row>
    <row r="66" spans="1:7">
      <c r="A66" s="81" t="str">
        <f t="shared" ref="A66:A98" si="1">B66&amp;D66&amp;F66</f>
        <v>7(4)②</v>
      </c>
      <c r="B66" s="61" t="s">
        <v>99</v>
      </c>
      <c r="C66" s="60" t="s">
        <v>95</v>
      </c>
      <c r="D66" s="61" t="s">
        <v>997</v>
      </c>
      <c r="E66" s="60" t="s">
        <v>106</v>
      </c>
      <c r="F66" s="62" t="s">
        <v>8</v>
      </c>
      <c r="G66" s="60" t="s">
        <v>108</v>
      </c>
    </row>
    <row r="67" spans="1:7">
      <c r="A67" s="81" t="str">
        <f t="shared" si="1"/>
        <v>7(5)①</v>
      </c>
      <c r="B67" s="61" t="s">
        <v>99</v>
      </c>
      <c r="C67" s="60" t="s">
        <v>95</v>
      </c>
      <c r="D67" s="61" t="s">
        <v>998</v>
      </c>
      <c r="E67" s="60" t="s">
        <v>109</v>
      </c>
      <c r="F67" s="62" t="s">
        <v>6</v>
      </c>
      <c r="G67" s="60" t="s">
        <v>110</v>
      </c>
    </row>
    <row r="68" spans="1:7">
      <c r="A68" s="81" t="str">
        <f t="shared" si="1"/>
        <v>7(5)②</v>
      </c>
      <c r="B68" s="61" t="s">
        <v>99</v>
      </c>
      <c r="C68" s="60" t="s">
        <v>95</v>
      </c>
      <c r="D68" s="61" t="s">
        <v>998</v>
      </c>
      <c r="E68" s="60" t="s">
        <v>109</v>
      </c>
      <c r="F68" s="62" t="s">
        <v>8</v>
      </c>
      <c r="G68" s="60" t="s">
        <v>111</v>
      </c>
    </row>
    <row r="69" spans="1:7">
      <c r="A69" s="81" t="str">
        <f t="shared" si="1"/>
        <v>7(6)①</v>
      </c>
      <c r="B69" s="61" t="s">
        <v>99</v>
      </c>
      <c r="C69" s="60" t="s">
        <v>95</v>
      </c>
      <c r="D69" s="61" t="s">
        <v>1014</v>
      </c>
      <c r="E69" s="60" t="s">
        <v>112</v>
      </c>
      <c r="F69" s="62" t="s">
        <v>6</v>
      </c>
      <c r="G69" s="60" t="s">
        <v>112</v>
      </c>
    </row>
    <row r="70" spans="1:7">
      <c r="A70" s="81" t="str">
        <f t="shared" si="1"/>
        <v>7(6)②</v>
      </c>
      <c r="B70" s="61" t="s">
        <v>99</v>
      </c>
      <c r="C70" s="60" t="s">
        <v>95</v>
      </c>
      <c r="D70" s="61" t="s">
        <v>1014</v>
      </c>
      <c r="E70" s="60" t="s">
        <v>112</v>
      </c>
      <c r="F70" s="62" t="s">
        <v>8</v>
      </c>
      <c r="G70" s="60" t="s">
        <v>113</v>
      </c>
    </row>
    <row r="71" spans="1:7">
      <c r="A71" s="81" t="str">
        <f t="shared" si="1"/>
        <v>7(6)③</v>
      </c>
      <c r="B71" s="61" t="s">
        <v>99</v>
      </c>
      <c r="C71" s="60" t="s">
        <v>95</v>
      </c>
      <c r="D71" s="61" t="s">
        <v>1007</v>
      </c>
      <c r="E71" s="60" t="s">
        <v>112</v>
      </c>
      <c r="F71" s="62" t="s">
        <v>13</v>
      </c>
      <c r="G71" s="60" t="s">
        <v>114</v>
      </c>
    </row>
    <row r="72" spans="1:7">
      <c r="A72" s="81" t="str">
        <f t="shared" si="1"/>
        <v>7(6)④</v>
      </c>
      <c r="B72" s="61" t="s">
        <v>99</v>
      </c>
      <c r="C72" s="60" t="s">
        <v>95</v>
      </c>
      <c r="D72" s="61" t="s">
        <v>1007</v>
      </c>
      <c r="E72" s="60" t="s">
        <v>112</v>
      </c>
      <c r="F72" s="62" t="s">
        <v>35</v>
      </c>
      <c r="G72" s="60" t="s">
        <v>115</v>
      </c>
    </row>
    <row r="73" spans="1:7">
      <c r="A73" s="81" t="str">
        <f t="shared" si="1"/>
        <v>7(6)⑤</v>
      </c>
      <c r="B73" s="61" t="s">
        <v>99</v>
      </c>
      <c r="C73" s="60" t="s">
        <v>95</v>
      </c>
      <c r="D73" s="61" t="s">
        <v>1007</v>
      </c>
      <c r="E73" s="60" t="s">
        <v>112</v>
      </c>
      <c r="F73" s="62" t="s">
        <v>37</v>
      </c>
      <c r="G73" s="60" t="s">
        <v>116</v>
      </c>
    </row>
    <row r="74" spans="1:7">
      <c r="A74" s="81" t="str">
        <f t="shared" si="1"/>
        <v>7(6)⑥</v>
      </c>
      <c r="B74" s="61" t="s">
        <v>99</v>
      </c>
      <c r="C74" s="60" t="s">
        <v>95</v>
      </c>
      <c r="D74" s="61" t="s">
        <v>1007</v>
      </c>
      <c r="E74" s="60" t="s">
        <v>112</v>
      </c>
      <c r="F74" s="62" t="s">
        <v>117</v>
      </c>
      <c r="G74" s="60" t="s">
        <v>118</v>
      </c>
    </row>
    <row r="75" spans="1:7">
      <c r="A75" s="81" t="str">
        <f t="shared" si="1"/>
        <v>8(1)①</v>
      </c>
      <c r="B75" s="61" t="s">
        <v>119</v>
      </c>
      <c r="C75" s="60" t="s">
        <v>120</v>
      </c>
      <c r="D75" s="61" t="s">
        <v>990</v>
      </c>
      <c r="E75" s="60" t="s">
        <v>970</v>
      </c>
      <c r="F75" s="62" t="s">
        <v>53</v>
      </c>
      <c r="G75" s="60" t="s">
        <v>971</v>
      </c>
    </row>
    <row r="76" spans="1:7">
      <c r="A76" s="81" t="str">
        <f t="shared" si="1"/>
        <v>8(1)②</v>
      </c>
      <c r="B76" s="61" t="s">
        <v>119</v>
      </c>
      <c r="C76" s="60" t="s">
        <v>120</v>
      </c>
      <c r="D76" s="61" t="s">
        <v>990</v>
      </c>
      <c r="E76" s="60" t="s">
        <v>970</v>
      </c>
      <c r="F76" s="62" t="s">
        <v>40</v>
      </c>
      <c r="G76" s="60" t="s">
        <v>121</v>
      </c>
    </row>
    <row r="77" spans="1:7">
      <c r="A77" s="81" t="str">
        <f t="shared" si="1"/>
        <v>8(1)③</v>
      </c>
      <c r="B77" s="61" t="s">
        <v>122</v>
      </c>
      <c r="C77" s="60" t="s">
        <v>120</v>
      </c>
      <c r="D77" s="61" t="s">
        <v>990</v>
      </c>
      <c r="E77" s="60" t="s">
        <v>970</v>
      </c>
      <c r="F77" s="62" t="s">
        <v>29</v>
      </c>
      <c r="G77" s="60" t="s">
        <v>123</v>
      </c>
    </row>
    <row r="78" spans="1:7">
      <c r="A78" s="81" t="str">
        <f t="shared" si="1"/>
        <v>A(1)①</v>
      </c>
      <c r="B78" s="61" t="s">
        <v>136</v>
      </c>
      <c r="C78" s="60" t="s">
        <v>124</v>
      </c>
      <c r="D78" s="61" t="s">
        <v>990</v>
      </c>
      <c r="E78" s="60" t="s">
        <v>125</v>
      </c>
      <c r="F78" s="62" t="s">
        <v>53</v>
      </c>
      <c r="G78" s="60" t="s">
        <v>125</v>
      </c>
    </row>
    <row r="79" spans="1:7">
      <c r="A79" s="81" t="str">
        <f t="shared" si="1"/>
        <v>A(2)①</v>
      </c>
      <c r="B79" s="61" t="s">
        <v>136</v>
      </c>
      <c r="C79" s="60" t="s">
        <v>124</v>
      </c>
      <c r="D79" s="61" t="s">
        <v>992</v>
      </c>
      <c r="E79" s="60" t="s">
        <v>126</v>
      </c>
      <c r="F79" s="62" t="s">
        <v>53</v>
      </c>
      <c r="G79" s="60" t="s">
        <v>126</v>
      </c>
    </row>
    <row r="80" spans="1:7">
      <c r="A80" s="81" t="str">
        <f t="shared" si="1"/>
        <v>A(3)①</v>
      </c>
      <c r="B80" s="61" t="s">
        <v>136</v>
      </c>
      <c r="C80" s="60" t="s">
        <v>124</v>
      </c>
      <c r="D80" s="61" t="s">
        <v>1015</v>
      </c>
      <c r="E80" s="60" t="s">
        <v>127</v>
      </c>
      <c r="F80" s="62" t="s">
        <v>53</v>
      </c>
      <c r="G80" s="60" t="s">
        <v>127</v>
      </c>
    </row>
    <row r="81" spans="1:7">
      <c r="A81" s="81" t="str">
        <f t="shared" si="1"/>
        <v>B(1)①</v>
      </c>
      <c r="B81" s="61" t="s">
        <v>137</v>
      </c>
      <c r="C81" s="60" t="s">
        <v>128</v>
      </c>
      <c r="D81" s="61" t="s">
        <v>990</v>
      </c>
      <c r="E81" s="60" t="s">
        <v>129</v>
      </c>
      <c r="F81" s="62" t="s">
        <v>53</v>
      </c>
      <c r="G81" s="60" t="s">
        <v>129</v>
      </c>
    </row>
    <row r="82" spans="1:7">
      <c r="A82" s="81" t="str">
        <f t="shared" si="1"/>
        <v>B(2)①</v>
      </c>
      <c r="B82" s="61" t="s">
        <v>137</v>
      </c>
      <c r="C82" s="60" t="s">
        <v>128</v>
      </c>
      <c r="D82" s="61" t="s">
        <v>992</v>
      </c>
      <c r="E82" s="60" t="s">
        <v>130</v>
      </c>
      <c r="F82" s="62" t="s">
        <v>53</v>
      </c>
      <c r="G82" s="60" t="s">
        <v>130</v>
      </c>
    </row>
    <row r="83" spans="1:7">
      <c r="A83" s="81" t="str">
        <f t="shared" si="1"/>
        <v>C(1)①</v>
      </c>
      <c r="B83" s="61" t="s">
        <v>138</v>
      </c>
      <c r="C83" s="60" t="s">
        <v>131</v>
      </c>
      <c r="D83" s="61" t="s">
        <v>990</v>
      </c>
      <c r="E83" s="60" t="s">
        <v>132</v>
      </c>
      <c r="F83" s="62" t="s">
        <v>53</v>
      </c>
      <c r="G83" s="60" t="s">
        <v>132</v>
      </c>
    </row>
    <row r="84" spans="1:7">
      <c r="A84" s="81" t="str">
        <f t="shared" si="1"/>
        <v>C(2)①</v>
      </c>
      <c r="B84" s="61" t="s">
        <v>138</v>
      </c>
      <c r="C84" s="60" t="s">
        <v>131</v>
      </c>
      <c r="D84" s="61" t="s">
        <v>992</v>
      </c>
      <c r="E84" s="60" t="s">
        <v>133</v>
      </c>
      <c r="F84" s="62" t="s">
        <v>53</v>
      </c>
      <c r="G84" s="60" t="s">
        <v>133</v>
      </c>
    </row>
    <row r="85" spans="1:7">
      <c r="A85" s="81" t="str">
        <f t="shared" si="1"/>
        <v>C(3)①</v>
      </c>
      <c r="B85" s="61" t="s">
        <v>138</v>
      </c>
      <c r="C85" s="60" t="s">
        <v>131</v>
      </c>
      <c r="D85" s="61" t="s">
        <v>1015</v>
      </c>
      <c r="E85" s="60" t="s">
        <v>134</v>
      </c>
      <c r="F85" s="62" t="s">
        <v>53</v>
      </c>
      <c r="G85" s="60" t="s">
        <v>134</v>
      </c>
    </row>
    <row r="86" spans="1:7">
      <c r="A86" s="81" t="str">
        <f t="shared" si="1"/>
        <v>C(3)②</v>
      </c>
      <c r="B86" s="61" t="s">
        <v>138</v>
      </c>
      <c r="C86" s="60" t="s">
        <v>131</v>
      </c>
      <c r="D86" s="61" t="s">
        <v>995</v>
      </c>
      <c r="E86" s="60" t="s">
        <v>134</v>
      </c>
      <c r="F86" s="62" t="s">
        <v>40</v>
      </c>
      <c r="G86" s="60" t="s">
        <v>972</v>
      </c>
    </row>
    <row r="87" spans="1:7">
      <c r="A87" s="81" t="str">
        <f t="shared" si="1"/>
        <v>D(1)①</v>
      </c>
      <c r="B87" s="61" t="s">
        <v>139</v>
      </c>
      <c r="C87" s="60" t="s">
        <v>135</v>
      </c>
      <c r="D87" s="61" t="s">
        <v>990</v>
      </c>
      <c r="E87" s="60" t="s">
        <v>135</v>
      </c>
      <c r="F87" s="62" t="s">
        <v>53</v>
      </c>
      <c r="G87" s="60" t="s">
        <v>135</v>
      </c>
    </row>
    <row r="88" spans="1:7">
      <c r="A88" s="81" t="str">
        <f t="shared" si="1"/>
        <v>E(1)①</v>
      </c>
      <c r="B88" s="61" t="s">
        <v>973</v>
      </c>
      <c r="C88" s="60" t="s">
        <v>974</v>
      </c>
      <c r="D88" s="61" t="s">
        <v>990</v>
      </c>
      <c r="E88" s="60" t="s">
        <v>975</v>
      </c>
      <c r="F88" s="62" t="s">
        <v>53</v>
      </c>
      <c r="G88" s="60" t="s">
        <v>976</v>
      </c>
    </row>
    <row r="89" spans="1:7">
      <c r="A89" s="81" t="str">
        <f t="shared" si="1"/>
        <v>E(1)②</v>
      </c>
      <c r="B89" s="61" t="s">
        <v>973</v>
      </c>
      <c r="C89" s="60" t="s">
        <v>974</v>
      </c>
      <c r="D89" s="61" t="s">
        <v>990</v>
      </c>
      <c r="E89" s="60" t="s">
        <v>975</v>
      </c>
      <c r="F89" s="62" t="s">
        <v>40</v>
      </c>
      <c r="G89" s="60" t="s">
        <v>977</v>
      </c>
    </row>
    <row r="90" spans="1:7">
      <c r="A90" s="81" t="str">
        <f t="shared" si="1"/>
        <v>E(1)③</v>
      </c>
      <c r="B90" s="61" t="s">
        <v>973</v>
      </c>
      <c r="C90" s="60" t="s">
        <v>974</v>
      </c>
      <c r="D90" s="61" t="s">
        <v>990</v>
      </c>
      <c r="E90" s="60" t="s">
        <v>975</v>
      </c>
      <c r="F90" s="62" t="s">
        <v>29</v>
      </c>
      <c r="G90" s="60" t="s">
        <v>978</v>
      </c>
    </row>
    <row r="91" spans="1:7">
      <c r="A91" s="81" t="str">
        <f t="shared" si="1"/>
        <v>E(2)①</v>
      </c>
      <c r="B91" s="61" t="s">
        <v>973</v>
      </c>
      <c r="C91" s="60" t="s">
        <v>974</v>
      </c>
      <c r="D91" s="61" t="s">
        <v>992</v>
      </c>
      <c r="E91" s="60" t="s">
        <v>979</v>
      </c>
      <c r="F91" s="62" t="s">
        <v>53</v>
      </c>
      <c r="G91" s="60" t="s">
        <v>980</v>
      </c>
    </row>
    <row r="92" spans="1:7">
      <c r="A92" s="81" t="str">
        <f t="shared" si="1"/>
        <v>E(2)②</v>
      </c>
      <c r="B92" s="61" t="s">
        <v>973</v>
      </c>
      <c r="C92" s="60" t="s">
        <v>974</v>
      </c>
      <c r="D92" s="61" t="s">
        <v>992</v>
      </c>
      <c r="E92" s="60" t="s">
        <v>979</v>
      </c>
      <c r="F92" s="62" t="s">
        <v>40</v>
      </c>
      <c r="G92" s="60" t="s">
        <v>981</v>
      </c>
    </row>
    <row r="93" spans="1:7">
      <c r="A93" s="81" t="str">
        <f t="shared" si="1"/>
        <v>E(2)③</v>
      </c>
      <c r="B93" s="61" t="s">
        <v>973</v>
      </c>
      <c r="C93" s="60" t="s">
        <v>974</v>
      </c>
      <c r="D93" s="61" t="s">
        <v>992</v>
      </c>
      <c r="E93" s="60" t="s">
        <v>979</v>
      </c>
      <c r="F93" s="62" t="s">
        <v>29</v>
      </c>
      <c r="G93" s="60" t="s">
        <v>982</v>
      </c>
    </row>
    <row r="94" spans="1:7">
      <c r="A94" s="81" t="str">
        <f t="shared" si="1"/>
        <v>E(2)④</v>
      </c>
      <c r="B94" s="61" t="s">
        <v>973</v>
      </c>
      <c r="C94" s="60" t="s">
        <v>974</v>
      </c>
      <c r="D94" s="61" t="s">
        <v>992</v>
      </c>
      <c r="E94" s="60" t="s">
        <v>979</v>
      </c>
      <c r="F94" s="62" t="s">
        <v>35</v>
      </c>
      <c r="G94" s="60" t="s">
        <v>983</v>
      </c>
    </row>
    <row r="95" spans="1:7">
      <c r="A95" s="81" t="str">
        <f t="shared" si="1"/>
        <v>E(3)①</v>
      </c>
      <c r="B95" s="61" t="s">
        <v>973</v>
      </c>
      <c r="C95" s="60" t="s">
        <v>974</v>
      </c>
      <c r="D95" s="61" t="s">
        <v>1015</v>
      </c>
      <c r="E95" s="60" t="s">
        <v>984</v>
      </c>
      <c r="F95" s="62" t="s">
        <v>53</v>
      </c>
      <c r="G95" s="60" t="s">
        <v>985</v>
      </c>
    </row>
    <row r="96" spans="1:7">
      <c r="A96" s="81" t="str">
        <f t="shared" si="1"/>
        <v>E(4)①</v>
      </c>
      <c r="B96" s="61" t="s">
        <v>973</v>
      </c>
      <c r="C96" s="60" t="s">
        <v>974</v>
      </c>
      <c r="D96" s="61" t="s">
        <v>997</v>
      </c>
      <c r="E96" s="60" t="s">
        <v>986</v>
      </c>
      <c r="F96" s="62" t="s">
        <v>53</v>
      </c>
      <c r="G96" s="60" t="s">
        <v>987</v>
      </c>
    </row>
    <row r="97" spans="1:7">
      <c r="A97" s="81" t="str">
        <f t="shared" si="1"/>
        <v>E(5)①</v>
      </c>
      <c r="B97" s="61" t="s">
        <v>973</v>
      </c>
      <c r="C97" s="60" t="s">
        <v>974</v>
      </c>
      <c r="D97" s="61" t="s">
        <v>998</v>
      </c>
      <c r="E97" s="60" t="s">
        <v>988</v>
      </c>
      <c r="F97" s="62" t="s">
        <v>53</v>
      </c>
      <c r="G97" s="60" t="s">
        <v>988</v>
      </c>
    </row>
    <row r="98" spans="1:7">
      <c r="A98" s="81" t="str">
        <f t="shared" si="1"/>
        <v>E(6)①</v>
      </c>
      <c r="B98" s="61" t="s">
        <v>973</v>
      </c>
      <c r="C98" s="60" t="s">
        <v>974</v>
      </c>
      <c r="D98" s="61" t="s">
        <v>1014</v>
      </c>
      <c r="E98" s="60" t="s">
        <v>989</v>
      </c>
      <c r="F98" s="62" t="s">
        <v>53</v>
      </c>
      <c r="G98" s="60" t="s">
        <v>989</v>
      </c>
    </row>
  </sheetData>
  <mergeCells count="3">
    <mergeCell ref="B1:C1"/>
    <mergeCell ref="D1:E1"/>
    <mergeCell ref="F1:G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77"/>
  <sheetViews>
    <sheetView zoomScale="80" zoomScaleNormal="80" workbookViewId="0">
      <selection activeCell="D16" sqref="D16"/>
    </sheetView>
  </sheetViews>
  <sheetFormatPr defaultRowHeight="13.5"/>
  <cols>
    <col min="2" max="2" width="42.75" customWidth="1"/>
  </cols>
  <sheetData>
    <row r="1" spans="1:15">
      <c r="A1" s="550" t="s">
        <v>145</v>
      </c>
      <c r="B1" s="552" t="s">
        <v>1051</v>
      </c>
      <c r="C1" s="554" t="s">
        <v>1052</v>
      </c>
      <c r="D1" s="555"/>
      <c r="E1" s="556"/>
      <c r="F1" s="560" t="s">
        <v>1053</v>
      </c>
      <c r="G1" s="562" t="s">
        <v>1054</v>
      </c>
      <c r="H1" s="563"/>
      <c r="I1" s="564"/>
      <c r="J1" s="565" t="s">
        <v>1055</v>
      </c>
      <c r="K1" s="547" t="s">
        <v>1056</v>
      </c>
      <c r="L1" s="548"/>
      <c r="M1" s="548"/>
      <c r="N1" s="548"/>
      <c r="O1" s="549"/>
    </row>
    <row r="2" spans="1:15">
      <c r="A2" s="551"/>
      <c r="B2" s="553"/>
      <c r="C2" s="557"/>
      <c r="D2" s="558"/>
      <c r="E2" s="559"/>
      <c r="F2" s="561"/>
      <c r="G2" s="86" t="s">
        <v>1057</v>
      </c>
      <c r="H2" s="86" t="s">
        <v>1058</v>
      </c>
      <c r="I2" s="86" t="s">
        <v>1059</v>
      </c>
      <c r="J2" s="566"/>
      <c r="K2" s="87" t="s">
        <v>1060</v>
      </c>
      <c r="L2" s="88" t="s">
        <v>1061</v>
      </c>
      <c r="M2" s="88" t="s">
        <v>1062</v>
      </c>
      <c r="N2" s="88" t="s">
        <v>1063</v>
      </c>
      <c r="O2" s="89" t="s">
        <v>1064</v>
      </c>
    </row>
    <row r="3" spans="1:15" ht="50.1" customHeight="1">
      <c r="A3" s="550" t="s">
        <v>145</v>
      </c>
      <c r="B3" s="552" t="s">
        <v>1051</v>
      </c>
      <c r="C3" s="554" t="s">
        <v>1052</v>
      </c>
      <c r="D3" s="555"/>
      <c r="E3" s="556"/>
      <c r="F3" s="560" t="s">
        <v>1053</v>
      </c>
      <c r="G3" s="562" t="s">
        <v>1054</v>
      </c>
      <c r="H3" s="563"/>
      <c r="I3" s="564"/>
      <c r="J3" s="565" t="s">
        <v>1055</v>
      </c>
      <c r="K3" s="547" t="s">
        <v>1056</v>
      </c>
      <c r="L3" s="548"/>
      <c r="M3" s="548"/>
      <c r="N3" s="548"/>
      <c r="O3" s="549"/>
    </row>
    <row r="4" spans="1:15" ht="50.1" customHeight="1">
      <c r="A4" s="551"/>
      <c r="B4" s="553"/>
      <c r="C4" s="557"/>
      <c r="D4" s="558"/>
      <c r="E4" s="559"/>
      <c r="F4" s="561"/>
      <c r="G4" s="86" t="s">
        <v>1057</v>
      </c>
      <c r="H4" s="86" t="s">
        <v>1058</v>
      </c>
      <c r="I4" s="86" t="s">
        <v>1059</v>
      </c>
      <c r="J4" s="566"/>
      <c r="K4" s="87" t="s">
        <v>1060</v>
      </c>
      <c r="L4" s="88" t="s">
        <v>1061</v>
      </c>
      <c r="M4" s="88" t="s">
        <v>1062</v>
      </c>
      <c r="N4" s="88" t="s">
        <v>1063</v>
      </c>
      <c r="O4" s="89" t="s">
        <v>1064</v>
      </c>
    </row>
    <row r="5" spans="1:15" ht="50.1" customHeight="1">
      <c r="A5" s="90" t="s">
        <v>1065</v>
      </c>
      <c r="B5" s="91" t="s">
        <v>962</v>
      </c>
      <c r="C5" s="92" t="s">
        <v>993</v>
      </c>
      <c r="D5" s="93" t="s">
        <v>1066</v>
      </c>
      <c r="E5" s="94"/>
      <c r="F5" s="95">
        <v>547</v>
      </c>
      <c r="G5" s="96"/>
      <c r="H5" s="97">
        <v>0</v>
      </c>
      <c r="I5" s="98"/>
      <c r="J5" s="99">
        <v>547</v>
      </c>
      <c r="K5" s="100"/>
      <c r="L5" s="101"/>
      <c r="M5" s="101"/>
      <c r="N5" s="101"/>
      <c r="O5" s="102" t="s">
        <v>1067</v>
      </c>
    </row>
    <row r="6" spans="1:15" ht="50.1" customHeight="1">
      <c r="A6" s="103" t="s">
        <v>1065</v>
      </c>
      <c r="B6" s="104" t="s">
        <v>1068</v>
      </c>
      <c r="C6" s="105" t="s">
        <v>993</v>
      </c>
      <c r="D6" s="93" t="s">
        <v>1066</v>
      </c>
      <c r="E6" s="106"/>
      <c r="F6" s="107">
        <v>53</v>
      </c>
      <c r="G6" s="108"/>
      <c r="H6" s="109">
        <v>0</v>
      </c>
      <c r="I6" s="110"/>
      <c r="J6" s="111">
        <v>53</v>
      </c>
      <c r="K6" s="112" t="s">
        <v>1067</v>
      </c>
      <c r="L6" s="113" t="s">
        <v>1067</v>
      </c>
      <c r="M6" s="113"/>
      <c r="N6" s="113"/>
      <c r="O6" s="114" t="s">
        <v>1067</v>
      </c>
    </row>
    <row r="7" spans="1:15" ht="50.1" customHeight="1">
      <c r="A7" s="115" t="s">
        <v>1069</v>
      </c>
      <c r="B7" s="116" t="s">
        <v>1070</v>
      </c>
      <c r="C7" s="117" t="s">
        <v>993</v>
      </c>
      <c r="D7" s="118" t="s">
        <v>1066</v>
      </c>
      <c r="E7" s="119"/>
      <c r="F7" s="120">
        <v>14398</v>
      </c>
      <c r="G7" s="121"/>
      <c r="H7" s="122">
        <v>0</v>
      </c>
      <c r="I7" s="123"/>
      <c r="J7" s="124">
        <v>14398</v>
      </c>
      <c r="K7" s="125" t="s">
        <v>1067</v>
      </c>
      <c r="L7" s="126" t="s">
        <v>1067</v>
      </c>
      <c r="M7" s="126"/>
      <c r="N7" s="126"/>
      <c r="O7" s="127" t="s">
        <v>1067</v>
      </c>
    </row>
    <row r="8" spans="1:15" ht="50.1" customHeight="1">
      <c r="A8" s="128" t="s">
        <v>1065</v>
      </c>
      <c r="B8" s="129" t="s">
        <v>1018</v>
      </c>
      <c r="C8" s="130" t="s">
        <v>993</v>
      </c>
      <c r="D8" s="131" t="s">
        <v>1066</v>
      </c>
      <c r="E8" s="132"/>
      <c r="F8" s="133">
        <v>11012</v>
      </c>
      <c r="G8" s="134"/>
      <c r="H8" s="135">
        <v>0</v>
      </c>
      <c r="I8" s="136"/>
      <c r="J8" s="137">
        <v>11012</v>
      </c>
      <c r="K8" s="138"/>
      <c r="L8" s="139"/>
      <c r="M8" s="139"/>
      <c r="N8" s="139"/>
      <c r="O8" s="140" t="s">
        <v>1067</v>
      </c>
    </row>
    <row r="9" spans="1:15" ht="50.1" customHeight="1">
      <c r="A9" s="141" t="s">
        <v>1071</v>
      </c>
      <c r="B9" s="142" t="s">
        <v>949</v>
      </c>
      <c r="C9" s="143"/>
      <c r="D9" s="144"/>
      <c r="E9" s="145" t="s">
        <v>1072</v>
      </c>
      <c r="F9" s="146">
        <v>0</v>
      </c>
      <c r="G9" s="147"/>
      <c r="H9" s="148">
        <v>0</v>
      </c>
      <c r="I9" s="149"/>
      <c r="J9" s="150">
        <v>0</v>
      </c>
      <c r="K9" s="151"/>
      <c r="L9" s="152"/>
      <c r="M9" s="152"/>
      <c r="N9" s="152"/>
      <c r="O9" s="153" t="s">
        <v>1067</v>
      </c>
    </row>
    <row r="10" spans="1:15" ht="50.1" customHeight="1">
      <c r="A10" s="103" t="s">
        <v>1065</v>
      </c>
      <c r="B10" s="154" t="s">
        <v>950</v>
      </c>
      <c r="C10" s="105" t="s">
        <v>993</v>
      </c>
      <c r="D10" s="93" t="s">
        <v>1066</v>
      </c>
      <c r="E10" s="106"/>
      <c r="F10" s="107">
        <v>8766</v>
      </c>
      <c r="G10" s="108"/>
      <c r="H10" s="109">
        <v>0</v>
      </c>
      <c r="I10" s="110"/>
      <c r="J10" s="111">
        <v>8766</v>
      </c>
      <c r="K10" s="112"/>
      <c r="L10" s="113"/>
      <c r="M10" s="113"/>
      <c r="N10" s="113"/>
      <c r="O10" s="114" t="s">
        <v>1067</v>
      </c>
    </row>
    <row r="11" spans="1:15" ht="50.1" customHeight="1">
      <c r="A11" s="103" t="s">
        <v>1065</v>
      </c>
      <c r="B11" s="154" t="s">
        <v>951</v>
      </c>
      <c r="C11" s="105" t="s">
        <v>993</v>
      </c>
      <c r="D11" s="93" t="s">
        <v>1066</v>
      </c>
      <c r="E11" s="106"/>
      <c r="F11" s="107">
        <v>4422</v>
      </c>
      <c r="G11" s="108">
        <v>2205</v>
      </c>
      <c r="H11" s="109">
        <v>0</v>
      </c>
      <c r="I11" s="110"/>
      <c r="J11" s="111">
        <v>2217</v>
      </c>
      <c r="K11" s="112"/>
      <c r="L11" s="113"/>
      <c r="M11" s="113"/>
      <c r="N11" s="113"/>
      <c r="O11" s="114" t="s">
        <v>1067</v>
      </c>
    </row>
    <row r="12" spans="1:15" ht="50.1" customHeight="1">
      <c r="A12" s="103" t="s">
        <v>1065</v>
      </c>
      <c r="B12" s="154" t="s">
        <v>952</v>
      </c>
      <c r="C12" s="105" t="s">
        <v>993</v>
      </c>
      <c r="D12" s="93" t="s">
        <v>1066</v>
      </c>
      <c r="E12" s="106"/>
      <c r="F12" s="107">
        <v>71965</v>
      </c>
      <c r="G12" s="108"/>
      <c r="H12" s="109">
        <v>0</v>
      </c>
      <c r="I12" s="110"/>
      <c r="J12" s="111">
        <v>71965</v>
      </c>
      <c r="K12" s="112"/>
      <c r="L12" s="113"/>
      <c r="M12" s="113"/>
      <c r="N12" s="113"/>
      <c r="O12" s="114" t="s">
        <v>1067</v>
      </c>
    </row>
    <row r="13" spans="1:15" ht="50.1" customHeight="1">
      <c r="A13" s="155" t="s">
        <v>1065</v>
      </c>
      <c r="B13" s="156" t="s">
        <v>953</v>
      </c>
      <c r="C13" s="157" t="s">
        <v>993</v>
      </c>
      <c r="D13" s="158" t="s">
        <v>1066</v>
      </c>
      <c r="E13" s="159"/>
      <c r="F13" s="160">
        <v>7000</v>
      </c>
      <c r="G13" s="161"/>
      <c r="H13" s="162">
        <v>5200</v>
      </c>
      <c r="I13" s="163"/>
      <c r="J13" s="164">
        <v>1800</v>
      </c>
      <c r="K13" s="165"/>
      <c r="L13" s="166"/>
      <c r="M13" s="166"/>
      <c r="N13" s="166"/>
      <c r="O13" s="167" t="s">
        <v>1073</v>
      </c>
    </row>
    <row r="14" spans="1:15" ht="50.1" customHeight="1">
      <c r="A14" s="90" t="s">
        <v>1065</v>
      </c>
      <c r="B14" s="168" t="s">
        <v>1021</v>
      </c>
      <c r="C14" s="92" t="s">
        <v>993</v>
      </c>
      <c r="D14" s="93" t="s">
        <v>1066</v>
      </c>
      <c r="E14" s="94"/>
      <c r="F14" s="95">
        <v>7482</v>
      </c>
      <c r="G14" s="96"/>
      <c r="H14" s="97">
        <v>0</v>
      </c>
      <c r="I14" s="98">
        <v>1236</v>
      </c>
      <c r="J14" s="99">
        <v>6246</v>
      </c>
      <c r="K14" s="100"/>
      <c r="L14" s="101" t="s">
        <v>1067</v>
      </c>
      <c r="M14" s="101"/>
      <c r="N14" s="101"/>
      <c r="O14" s="102" t="s">
        <v>1067</v>
      </c>
    </row>
    <row r="15" spans="1:15" ht="50.1" customHeight="1">
      <c r="A15" s="103" t="s">
        <v>1069</v>
      </c>
      <c r="B15" s="169" t="s">
        <v>841</v>
      </c>
      <c r="C15" s="105" t="s">
        <v>993</v>
      </c>
      <c r="D15" s="93" t="s">
        <v>1066</v>
      </c>
      <c r="E15" s="106"/>
      <c r="F15" s="107">
        <v>6160</v>
      </c>
      <c r="G15" s="108"/>
      <c r="H15" s="109">
        <v>0</v>
      </c>
      <c r="I15" s="110">
        <v>400</v>
      </c>
      <c r="J15" s="111">
        <v>5760</v>
      </c>
      <c r="K15" s="112"/>
      <c r="L15" s="113" t="s">
        <v>1067</v>
      </c>
      <c r="M15" s="113"/>
      <c r="N15" s="113"/>
      <c r="O15" s="114" t="s">
        <v>1067</v>
      </c>
    </row>
    <row r="16" spans="1:15" ht="50.1" customHeight="1">
      <c r="A16" s="103" t="s">
        <v>1065</v>
      </c>
      <c r="B16" s="169" t="s">
        <v>1029</v>
      </c>
      <c r="C16" s="105" t="s">
        <v>993</v>
      </c>
      <c r="D16" s="93" t="s">
        <v>1066</v>
      </c>
      <c r="E16" s="106"/>
      <c r="F16" s="107">
        <v>736</v>
      </c>
      <c r="G16" s="108"/>
      <c r="H16" s="109">
        <v>0</v>
      </c>
      <c r="I16" s="110"/>
      <c r="J16" s="111">
        <v>736</v>
      </c>
      <c r="K16" s="112"/>
      <c r="L16" s="113" t="s">
        <v>1067</v>
      </c>
      <c r="M16" s="113"/>
      <c r="N16" s="113"/>
      <c r="O16" s="114" t="s">
        <v>1067</v>
      </c>
    </row>
    <row r="17" spans="1:15" ht="50.1" customHeight="1">
      <c r="A17" s="155" t="s">
        <v>1065</v>
      </c>
      <c r="B17" s="170" t="s">
        <v>1074</v>
      </c>
      <c r="C17" s="157" t="s">
        <v>993</v>
      </c>
      <c r="D17" s="171" t="s">
        <v>1066</v>
      </c>
      <c r="E17" s="119"/>
      <c r="F17" s="120">
        <v>590</v>
      </c>
      <c r="G17" s="121"/>
      <c r="H17" s="122">
        <v>0</v>
      </c>
      <c r="I17" s="123"/>
      <c r="J17" s="124">
        <v>590</v>
      </c>
      <c r="K17" s="125"/>
      <c r="L17" s="126" t="s">
        <v>1067</v>
      </c>
      <c r="M17" s="126"/>
      <c r="N17" s="126"/>
      <c r="O17" s="127" t="s">
        <v>1067</v>
      </c>
    </row>
    <row r="18" spans="1:15" ht="50.1" customHeight="1">
      <c r="A18" s="128" t="s">
        <v>1065</v>
      </c>
      <c r="B18" s="129" t="s">
        <v>1008</v>
      </c>
      <c r="C18" s="130" t="s">
        <v>993</v>
      </c>
      <c r="D18" s="131" t="s">
        <v>1066</v>
      </c>
      <c r="E18" s="172"/>
      <c r="F18" s="133">
        <v>22077</v>
      </c>
      <c r="G18" s="134"/>
      <c r="H18" s="135">
        <v>0</v>
      </c>
      <c r="I18" s="136"/>
      <c r="J18" s="137">
        <v>22077</v>
      </c>
      <c r="K18" s="138" t="s">
        <v>1067</v>
      </c>
      <c r="L18" s="139"/>
      <c r="M18" s="139" t="s">
        <v>1073</v>
      </c>
      <c r="N18" s="139"/>
      <c r="O18" s="140" t="s">
        <v>1067</v>
      </c>
    </row>
    <row r="19" spans="1:15" ht="50.1" customHeight="1">
      <c r="A19" s="103" t="s">
        <v>1065</v>
      </c>
      <c r="B19" s="154" t="s">
        <v>930</v>
      </c>
      <c r="C19" s="105" t="s">
        <v>993</v>
      </c>
      <c r="D19" s="93" t="s">
        <v>1066</v>
      </c>
      <c r="E19" s="106"/>
      <c r="F19" s="107">
        <v>1927</v>
      </c>
      <c r="G19" s="108"/>
      <c r="H19" s="109">
        <v>0</v>
      </c>
      <c r="I19" s="110"/>
      <c r="J19" s="111">
        <v>1927</v>
      </c>
      <c r="K19" s="112"/>
      <c r="L19" s="113"/>
      <c r="M19" s="113" t="s">
        <v>1073</v>
      </c>
      <c r="N19" s="113"/>
      <c r="O19" s="114" t="s">
        <v>1067</v>
      </c>
    </row>
    <row r="20" spans="1:15" ht="50.1" customHeight="1">
      <c r="A20" s="103" t="s">
        <v>1065</v>
      </c>
      <c r="B20" s="154" t="s">
        <v>1020</v>
      </c>
      <c r="C20" s="105" t="s">
        <v>993</v>
      </c>
      <c r="D20" s="93" t="s">
        <v>1066</v>
      </c>
      <c r="E20" s="106"/>
      <c r="F20" s="107">
        <v>6202</v>
      </c>
      <c r="G20" s="108"/>
      <c r="H20" s="109">
        <v>0</v>
      </c>
      <c r="I20" s="110"/>
      <c r="J20" s="111">
        <v>6202</v>
      </c>
      <c r="K20" s="112"/>
      <c r="L20" s="113"/>
      <c r="M20" s="113" t="s">
        <v>1073</v>
      </c>
      <c r="N20" s="113"/>
      <c r="O20" s="114" t="s">
        <v>1067</v>
      </c>
    </row>
    <row r="21" spans="1:15" ht="50.1" customHeight="1">
      <c r="A21" s="103" t="s">
        <v>1069</v>
      </c>
      <c r="B21" s="173" t="s">
        <v>1036</v>
      </c>
      <c r="C21" s="117" t="s">
        <v>993</v>
      </c>
      <c r="D21" s="118" t="s">
        <v>1066</v>
      </c>
      <c r="E21" s="119"/>
      <c r="F21" s="120">
        <v>16930</v>
      </c>
      <c r="G21" s="108"/>
      <c r="H21" s="109">
        <v>0</v>
      </c>
      <c r="I21" s="110"/>
      <c r="J21" s="111">
        <v>16930</v>
      </c>
      <c r="K21" s="125"/>
      <c r="L21" s="126"/>
      <c r="M21" s="126" t="s">
        <v>1073</v>
      </c>
      <c r="N21" s="126"/>
      <c r="O21" s="127" t="s">
        <v>1067</v>
      </c>
    </row>
    <row r="22" spans="1:15" ht="50.1" customHeight="1">
      <c r="A22" s="115" t="s">
        <v>1075</v>
      </c>
      <c r="B22" s="156" t="s">
        <v>1076</v>
      </c>
      <c r="C22" s="157" t="s">
        <v>1077</v>
      </c>
      <c r="D22" s="174" t="s">
        <v>1066</v>
      </c>
      <c r="E22" s="159"/>
      <c r="F22" s="160">
        <v>1538</v>
      </c>
      <c r="G22" s="161"/>
      <c r="H22" s="162">
        <v>0</v>
      </c>
      <c r="I22" s="163"/>
      <c r="J22" s="164">
        <v>1538</v>
      </c>
      <c r="K22" s="165" t="s">
        <v>1067</v>
      </c>
      <c r="L22" s="166" t="s">
        <v>1067</v>
      </c>
      <c r="M22" s="166" t="s">
        <v>1073</v>
      </c>
      <c r="N22" s="166"/>
      <c r="O22" s="167" t="s">
        <v>1067</v>
      </c>
    </row>
    <row r="23" spans="1:15" ht="50.1" customHeight="1">
      <c r="A23" s="175" t="s">
        <v>1071</v>
      </c>
      <c r="B23" s="176" t="s">
        <v>1078</v>
      </c>
      <c r="C23" s="177"/>
      <c r="D23" s="144"/>
      <c r="E23" s="178" t="s">
        <v>1079</v>
      </c>
      <c r="F23" s="179">
        <v>0</v>
      </c>
      <c r="G23" s="180"/>
      <c r="H23" s="181">
        <v>0</v>
      </c>
      <c r="I23" s="182"/>
      <c r="J23" s="183">
        <v>0</v>
      </c>
      <c r="K23" s="184"/>
      <c r="L23" s="185" t="s">
        <v>1067</v>
      </c>
      <c r="M23" s="185"/>
      <c r="N23" s="185"/>
      <c r="O23" s="186" t="s">
        <v>1073</v>
      </c>
    </row>
    <row r="24" spans="1:15" ht="50.1" customHeight="1">
      <c r="A24" s="187" t="s">
        <v>1071</v>
      </c>
      <c r="B24" s="188" t="s">
        <v>1011</v>
      </c>
      <c r="C24" s="189"/>
      <c r="D24" s="190"/>
      <c r="E24" s="191" t="s">
        <v>1080</v>
      </c>
      <c r="F24" s="192">
        <v>0</v>
      </c>
      <c r="G24" s="193"/>
      <c r="H24" s="194">
        <v>0</v>
      </c>
      <c r="I24" s="195"/>
      <c r="J24" s="196">
        <v>0</v>
      </c>
      <c r="K24" s="197" t="s">
        <v>1067</v>
      </c>
      <c r="L24" s="198" t="s">
        <v>1067</v>
      </c>
      <c r="M24" s="198"/>
      <c r="N24" s="198"/>
      <c r="O24" s="199" t="s">
        <v>1073</v>
      </c>
    </row>
    <row r="25" spans="1:15" ht="50.1" customHeight="1">
      <c r="A25" s="90" t="s">
        <v>1065</v>
      </c>
      <c r="B25" s="168" t="s">
        <v>1081</v>
      </c>
      <c r="C25" s="92" t="s">
        <v>993</v>
      </c>
      <c r="D25" s="93" t="s">
        <v>1066</v>
      </c>
      <c r="E25" s="200"/>
      <c r="F25" s="201">
        <v>13474</v>
      </c>
      <c r="G25" s="202">
        <v>6730</v>
      </c>
      <c r="H25" s="97">
        <v>0</v>
      </c>
      <c r="I25" s="203"/>
      <c r="J25" s="99">
        <v>6744</v>
      </c>
      <c r="K25" s="100"/>
      <c r="L25" s="101" t="s">
        <v>1067</v>
      </c>
      <c r="M25" s="101" t="s">
        <v>1067</v>
      </c>
      <c r="N25" s="101" t="s">
        <v>1067</v>
      </c>
      <c r="O25" s="102" t="s">
        <v>1067</v>
      </c>
    </row>
    <row r="26" spans="1:15" ht="50.1" customHeight="1">
      <c r="A26" s="103" t="s">
        <v>1065</v>
      </c>
      <c r="B26" s="169" t="s">
        <v>879</v>
      </c>
      <c r="C26" s="105" t="s">
        <v>993</v>
      </c>
      <c r="D26" s="204" t="s">
        <v>1066</v>
      </c>
      <c r="E26" s="205"/>
      <c r="F26" s="206">
        <v>5681</v>
      </c>
      <c r="G26" s="207">
        <v>1485</v>
      </c>
      <c r="H26" s="109">
        <v>0</v>
      </c>
      <c r="I26" s="208">
        <v>104</v>
      </c>
      <c r="J26" s="111">
        <v>4092</v>
      </c>
      <c r="K26" s="112"/>
      <c r="L26" s="113"/>
      <c r="M26" s="113"/>
      <c r="N26" s="113"/>
      <c r="O26" s="114" t="s">
        <v>1067</v>
      </c>
    </row>
    <row r="27" spans="1:15" ht="50.1" customHeight="1">
      <c r="A27" s="103" t="s">
        <v>1065</v>
      </c>
      <c r="B27" s="154" t="s">
        <v>898</v>
      </c>
      <c r="C27" s="105" t="s">
        <v>993</v>
      </c>
      <c r="D27" s="204" t="s">
        <v>1066</v>
      </c>
      <c r="E27" s="205"/>
      <c r="F27" s="206">
        <v>900</v>
      </c>
      <c r="G27" s="207"/>
      <c r="H27" s="109">
        <v>0</v>
      </c>
      <c r="I27" s="208">
        <v>752</v>
      </c>
      <c r="J27" s="111">
        <v>148</v>
      </c>
      <c r="K27" s="112"/>
      <c r="L27" s="113"/>
      <c r="M27" s="113"/>
      <c r="N27" s="113"/>
      <c r="O27" s="114" t="s">
        <v>1067</v>
      </c>
    </row>
    <row r="28" spans="1:15" ht="50.1" customHeight="1">
      <c r="A28" s="103" t="s">
        <v>1065</v>
      </c>
      <c r="B28" s="154" t="s">
        <v>1001</v>
      </c>
      <c r="C28" s="105" t="s">
        <v>993</v>
      </c>
      <c r="D28" s="204" t="s">
        <v>1066</v>
      </c>
      <c r="E28" s="205"/>
      <c r="F28" s="206">
        <v>22687</v>
      </c>
      <c r="G28" s="207">
        <v>15000</v>
      </c>
      <c r="H28" s="109">
        <v>0</v>
      </c>
      <c r="I28" s="208"/>
      <c r="J28" s="111">
        <v>7687</v>
      </c>
      <c r="K28" s="112"/>
      <c r="L28" s="113"/>
      <c r="M28" s="113"/>
      <c r="N28" s="113"/>
      <c r="O28" s="114" t="s">
        <v>1067</v>
      </c>
    </row>
    <row r="29" spans="1:15" ht="50.1" customHeight="1">
      <c r="A29" s="103" t="s">
        <v>1069</v>
      </c>
      <c r="B29" s="154" t="s">
        <v>1024</v>
      </c>
      <c r="C29" s="105" t="s">
        <v>993</v>
      </c>
      <c r="D29" s="204" t="s">
        <v>1066</v>
      </c>
      <c r="E29" s="205"/>
      <c r="F29" s="206">
        <v>10450</v>
      </c>
      <c r="G29" s="207">
        <v>5225</v>
      </c>
      <c r="H29" s="109">
        <v>0</v>
      </c>
      <c r="I29" s="208"/>
      <c r="J29" s="111">
        <v>5225</v>
      </c>
      <c r="K29" s="112"/>
      <c r="L29" s="113" t="s">
        <v>1073</v>
      </c>
      <c r="M29" s="113"/>
      <c r="N29" s="113"/>
      <c r="O29" s="114" t="s">
        <v>1067</v>
      </c>
    </row>
    <row r="30" spans="1:15" ht="50.1" customHeight="1">
      <c r="A30" s="103" t="s">
        <v>1065</v>
      </c>
      <c r="B30" s="154" t="s">
        <v>919</v>
      </c>
      <c r="C30" s="105" t="s">
        <v>993</v>
      </c>
      <c r="D30" s="204" t="s">
        <v>1066</v>
      </c>
      <c r="E30" s="205"/>
      <c r="F30" s="206">
        <v>748767</v>
      </c>
      <c r="G30" s="207">
        <v>259786</v>
      </c>
      <c r="H30" s="109">
        <v>338580</v>
      </c>
      <c r="I30" s="208"/>
      <c r="J30" s="111">
        <v>150401</v>
      </c>
      <c r="K30" s="112"/>
      <c r="L30" s="113"/>
      <c r="M30" s="113" t="s">
        <v>1067</v>
      </c>
      <c r="N30" s="113"/>
      <c r="O30" s="114" t="s">
        <v>1067</v>
      </c>
    </row>
    <row r="31" spans="1:15" ht="50.1" customHeight="1">
      <c r="A31" s="103" t="s">
        <v>1069</v>
      </c>
      <c r="B31" s="154" t="s">
        <v>960</v>
      </c>
      <c r="C31" s="105" t="s">
        <v>993</v>
      </c>
      <c r="D31" s="204" t="s">
        <v>1066</v>
      </c>
      <c r="E31" s="205"/>
      <c r="F31" s="206">
        <v>19012</v>
      </c>
      <c r="G31" s="207"/>
      <c r="H31" s="109">
        <v>0</v>
      </c>
      <c r="I31" s="208"/>
      <c r="J31" s="111">
        <v>19012</v>
      </c>
      <c r="K31" s="112"/>
      <c r="L31" s="113" t="s">
        <v>1067</v>
      </c>
      <c r="M31" s="113"/>
      <c r="N31" s="113"/>
      <c r="O31" s="114" t="s">
        <v>1067</v>
      </c>
    </row>
    <row r="32" spans="1:15" ht="50.1" customHeight="1">
      <c r="A32" s="103" t="s">
        <v>1065</v>
      </c>
      <c r="B32" s="154" t="s">
        <v>921</v>
      </c>
      <c r="C32" s="105" t="s">
        <v>993</v>
      </c>
      <c r="D32" s="204" t="s">
        <v>1066</v>
      </c>
      <c r="E32" s="205"/>
      <c r="F32" s="206">
        <v>10000</v>
      </c>
      <c r="G32" s="207">
        <v>7500</v>
      </c>
      <c r="H32" s="109">
        <v>0</v>
      </c>
      <c r="I32" s="208"/>
      <c r="J32" s="111">
        <v>2500</v>
      </c>
      <c r="K32" s="112"/>
      <c r="L32" s="113" t="s">
        <v>1067</v>
      </c>
      <c r="M32" s="113"/>
      <c r="N32" s="113"/>
      <c r="O32" s="114" t="s">
        <v>1067</v>
      </c>
    </row>
    <row r="33" spans="1:15" ht="50.1" customHeight="1">
      <c r="A33" s="103" t="s">
        <v>1065</v>
      </c>
      <c r="B33" s="154" t="s">
        <v>1082</v>
      </c>
      <c r="C33" s="105" t="s">
        <v>993</v>
      </c>
      <c r="D33" s="204" t="s">
        <v>1066</v>
      </c>
      <c r="E33" s="205"/>
      <c r="F33" s="206">
        <v>10532</v>
      </c>
      <c r="G33" s="207">
        <v>5266</v>
      </c>
      <c r="H33" s="109">
        <v>0</v>
      </c>
      <c r="I33" s="208"/>
      <c r="J33" s="111">
        <v>5266</v>
      </c>
      <c r="K33" s="112" t="s">
        <v>1073</v>
      </c>
      <c r="L33" s="113" t="s">
        <v>1067</v>
      </c>
      <c r="M33" s="113"/>
      <c r="N33" s="113"/>
      <c r="O33" s="114" t="s">
        <v>1067</v>
      </c>
    </row>
    <row r="34" spans="1:15" ht="50.1" customHeight="1">
      <c r="A34" s="103" t="s">
        <v>1069</v>
      </c>
      <c r="B34" s="154" t="s">
        <v>1005</v>
      </c>
      <c r="C34" s="105" t="s">
        <v>993</v>
      </c>
      <c r="D34" s="204" t="s">
        <v>1066</v>
      </c>
      <c r="E34" s="205"/>
      <c r="F34" s="206">
        <v>2097</v>
      </c>
      <c r="G34" s="207"/>
      <c r="H34" s="109">
        <v>0</v>
      </c>
      <c r="I34" s="208"/>
      <c r="J34" s="111">
        <v>2097</v>
      </c>
      <c r="K34" s="112"/>
      <c r="L34" s="113"/>
      <c r="M34" s="113"/>
      <c r="N34" s="113"/>
      <c r="O34" s="114" t="s">
        <v>1067</v>
      </c>
    </row>
    <row r="35" spans="1:15" ht="50.1" customHeight="1">
      <c r="A35" s="103" t="s">
        <v>1069</v>
      </c>
      <c r="B35" s="154" t="s">
        <v>1083</v>
      </c>
      <c r="C35" s="105" t="s">
        <v>993</v>
      </c>
      <c r="D35" s="204" t="s">
        <v>1066</v>
      </c>
      <c r="E35" s="205"/>
      <c r="F35" s="206">
        <v>28075</v>
      </c>
      <c r="G35" s="207"/>
      <c r="H35" s="109">
        <v>0</v>
      </c>
      <c r="I35" s="208"/>
      <c r="J35" s="111">
        <v>28075</v>
      </c>
      <c r="K35" s="112"/>
      <c r="L35" s="113" t="s">
        <v>1067</v>
      </c>
      <c r="M35" s="113"/>
      <c r="N35" s="113"/>
      <c r="O35" s="114" t="s">
        <v>1067</v>
      </c>
    </row>
    <row r="36" spans="1:15" ht="50.1" customHeight="1">
      <c r="A36" s="103" t="s">
        <v>1065</v>
      </c>
      <c r="B36" s="169" t="s">
        <v>1084</v>
      </c>
      <c r="C36" s="105" t="s">
        <v>993</v>
      </c>
      <c r="D36" s="204" t="s">
        <v>1066</v>
      </c>
      <c r="E36" s="205"/>
      <c r="F36" s="206">
        <v>96082</v>
      </c>
      <c r="G36" s="207">
        <v>8300</v>
      </c>
      <c r="H36" s="109">
        <v>0</v>
      </c>
      <c r="I36" s="208">
        <v>1540</v>
      </c>
      <c r="J36" s="111">
        <v>86242</v>
      </c>
      <c r="K36" s="112" t="s">
        <v>1067</v>
      </c>
      <c r="L36" s="113" t="s">
        <v>1067</v>
      </c>
      <c r="M36" s="113" t="s">
        <v>1067</v>
      </c>
      <c r="N36" s="113" t="s">
        <v>1067</v>
      </c>
      <c r="O36" s="114" t="s">
        <v>1067</v>
      </c>
    </row>
    <row r="37" spans="1:15" ht="50.1" customHeight="1">
      <c r="A37" s="103" t="s">
        <v>1065</v>
      </c>
      <c r="B37" s="169" t="s">
        <v>1085</v>
      </c>
      <c r="C37" s="105" t="s">
        <v>993</v>
      </c>
      <c r="D37" s="204" t="s">
        <v>1066</v>
      </c>
      <c r="E37" s="205"/>
      <c r="F37" s="206">
        <v>64554</v>
      </c>
      <c r="G37" s="207">
        <v>5504</v>
      </c>
      <c r="H37" s="109">
        <v>0</v>
      </c>
      <c r="I37" s="208">
        <v>1637</v>
      </c>
      <c r="J37" s="111">
        <v>57413</v>
      </c>
      <c r="K37" s="112" t="s">
        <v>1067</v>
      </c>
      <c r="L37" s="113" t="s">
        <v>1067</v>
      </c>
      <c r="M37" s="113" t="s">
        <v>1067</v>
      </c>
      <c r="N37" s="113" t="s">
        <v>1067</v>
      </c>
      <c r="O37" s="114" t="s">
        <v>1067</v>
      </c>
    </row>
    <row r="38" spans="1:15" ht="50.1" customHeight="1">
      <c r="A38" s="103" t="s">
        <v>1065</v>
      </c>
      <c r="B38" s="169" t="s">
        <v>1086</v>
      </c>
      <c r="C38" s="105" t="s">
        <v>993</v>
      </c>
      <c r="D38" s="204" t="s">
        <v>1066</v>
      </c>
      <c r="E38" s="205"/>
      <c r="F38" s="206">
        <v>94386</v>
      </c>
      <c r="G38" s="207">
        <v>10414</v>
      </c>
      <c r="H38" s="109">
        <v>0</v>
      </c>
      <c r="I38" s="208"/>
      <c r="J38" s="111">
        <v>83972</v>
      </c>
      <c r="K38" s="112" t="s">
        <v>1067</v>
      </c>
      <c r="L38" s="113" t="s">
        <v>1067</v>
      </c>
      <c r="M38" s="113" t="s">
        <v>1067</v>
      </c>
      <c r="N38" s="113" t="s">
        <v>1067</v>
      </c>
      <c r="O38" s="114" t="s">
        <v>1067</v>
      </c>
    </row>
    <row r="39" spans="1:15" ht="50.1" customHeight="1">
      <c r="A39" s="103" t="s">
        <v>1065</v>
      </c>
      <c r="B39" s="154" t="s">
        <v>1035</v>
      </c>
      <c r="C39" s="105" t="s">
        <v>993</v>
      </c>
      <c r="D39" s="204" t="s">
        <v>1066</v>
      </c>
      <c r="E39" s="205"/>
      <c r="F39" s="206">
        <v>17001</v>
      </c>
      <c r="G39" s="207"/>
      <c r="H39" s="109">
        <v>0</v>
      </c>
      <c r="I39" s="208">
        <v>15650</v>
      </c>
      <c r="J39" s="111">
        <v>1351</v>
      </c>
      <c r="K39" s="112"/>
      <c r="L39" s="113"/>
      <c r="M39" s="113"/>
      <c r="N39" s="113"/>
      <c r="O39" s="114" t="s">
        <v>1067</v>
      </c>
    </row>
    <row r="40" spans="1:15" ht="50.1" customHeight="1">
      <c r="A40" s="103" t="s">
        <v>1065</v>
      </c>
      <c r="B40" s="154" t="s">
        <v>948</v>
      </c>
      <c r="C40" s="105" t="s">
        <v>993</v>
      </c>
      <c r="D40" s="204" t="s">
        <v>1066</v>
      </c>
      <c r="E40" s="205"/>
      <c r="F40" s="206">
        <v>824</v>
      </c>
      <c r="G40" s="207"/>
      <c r="H40" s="109">
        <v>0</v>
      </c>
      <c r="I40" s="208"/>
      <c r="J40" s="111">
        <v>824</v>
      </c>
      <c r="K40" s="112"/>
      <c r="L40" s="113"/>
      <c r="M40" s="113"/>
      <c r="N40" s="113"/>
      <c r="O40" s="114" t="s">
        <v>1067</v>
      </c>
    </row>
    <row r="41" spans="1:15" ht="50.1" customHeight="1">
      <c r="A41" s="103" t="s">
        <v>1065</v>
      </c>
      <c r="B41" s="154" t="s">
        <v>1087</v>
      </c>
      <c r="C41" s="105" t="s">
        <v>993</v>
      </c>
      <c r="D41" s="204" t="s">
        <v>1066</v>
      </c>
      <c r="E41" s="205"/>
      <c r="F41" s="206">
        <v>5072</v>
      </c>
      <c r="G41" s="207"/>
      <c r="H41" s="109">
        <v>0</v>
      </c>
      <c r="I41" s="208"/>
      <c r="J41" s="111">
        <v>5072</v>
      </c>
      <c r="K41" s="112"/>
      <c r="L41" s="113"/>
      <c r="M41" s="113" t="s">
        <v>1067</v>
      </c>
      <c r="N41" s="113"/>
      <c r="O41" s="114" t="s">
        <v>1067</v>
      </c>
    </row>
    <row r="42" spans="1:15" ht="50.1" customHeight="1">
      <c r="A42" s="103" t="s">
        <v>1065</v>
      </c>
      <c r="B42" s="154" t="s">
        <v>1088</v>
      </c>
      <c r="C42" s="105" t="s">
        <v>993</v>
      </c>
      <c r="D42" s="204" t="s">
        <v>1066</v>
      </c>
      <c r="E42" s="205"/>
      <c r="F42" s="206">
        <v>2496</v>
      </c>
      <c r="G42" s="207"/>
      <c r="H42" s="109">
        <v>0</v>
      </c>
      <c r="I42" s="208"/>
      <c r="J42" s="111">
        <v>2496</v>
      </c>
      <c r="K42" s="112"/>
      <c r="L42" s="113" t="s">
        <v>1067</v>
      </c>
      <c r="M42" s="113"/>
      <c r="N42" s="113"/>
      <c r="O42" s="114" t="s">
        <v>1067</v>
      </c>
    </row>
    <row r="43" spans="1:15" ht="50.1" customHeight="1">
      <c r="A43" s="155" t="s">
        <v>1065</v>
      </c>
      <c r="B43" s="209" t="s">
        <v>858</v>
      </c>
      <c r="C43" s="157" t="s">
        <v>993</v>
      </c>
      <c r="D43" s="174" t="s">
        <v>1066</v>
      </c>
      <c r="E43" s="210"/>
      <c r="F43" s="211">
        <v>191268</v>
      </c>
      <c r="G43" s="212"/>
      <c r="H43" s="162">
        <v>143300</v>
      </c>
      <c r="I43" s="213"/>
      <c r="J43" s="164">
        <v>47968</v>
      </c>
      <c r="K43" s="165"/>
      <c r="L43" s="166"/>
      <c r="M43" s="166" t="s">
        <v>1067</v>
      </c>
      <c r="N43" s="166"/>
      <c r="O43" s="167" t="s">
        <v>1067</v>
      </c>
    </row>
    <row r="44" spans="1:15" ht="50.1" customHeight="1">
      <c r="A44" s="128" t="s">
        <v>1065</v>
      </c>
      <c r="B44" s="214" t="s">
        <v>1089</v>
      </c>
      <c r="C44" s="130" t="s">
        <v>993</v>
      </c>
      <c r="D44" s="131" t="s">
        <v>1066</v>
      </c>
      <c r="E44" s="215"/>
      <c r="F44" s="216">
        <v>14000</v>
      </c>
      <c r="G44" s="217">
        <v>5700</v>
      </c>
      <c r="H44" s="135">
        <v>0</v>
      </c>
      <c r="I44" s="218"/>
      <c r="J44" s="219">
        <v>8300</v>
      </c>
      <c r="K44" s="138" t="s">
        <v>1067</v>
      </c>
      <c r="L44" s="139" t="s">
        <v>1067</v>
      </c>
      <c r="M44" s="139"/>
      <c r="N44" s="139"/>
      <c r="O44" s="140" t="s">
        <v>1067</v>
      </c>
    </row>
    <row r="45" spans="1:15" ht="50.1" customHeight="1">
      <c r="A45" s="103" t="s">
        <v>1069</v>
      </c>
      <c r="B45" s="220" t="s">
        <v>1090</v>
      </c>
      <c r="C45" s="105" t="s">
        <v>993</v>
      </c>
      <c r="D45" s="204" t="s">
        <v>1066</v>
      </c>
      <c r="E45" s="205"/>
      <c r="F45" s="221">
        <v>1000</v>
      </c>
      <c r="G45" s="222">
        <v>500</v>
      </c>
      <c r="H45" s="109"/>
      <c r="I45" s="223"/>
      <c r="J45" s="224">
        <v>500</v>
      </c>
      <c r="K45" s="112" t="s">
        <v>1067</v>
      </c>
      <c r="L45" s="113" t="s">
        <v>1067</v>
      </c>
      <c r="M45" s="113"/>
      <c r="N45" s="113"/>
      <c r="O45" s="114" t="s">
        <v>1067</v>
      </c>
    </row>
    <row r="46" spans="1:15" ht="50.1" customHeight="1">
      <c r="A46" s="103" t="s">
        <v>1065</v>
      </c>
      <c r="B46" s="225" t="s">
        <v>1017</v>
      </c>
      <c r="C46" s="105" t="s">
        <v>993</v>
      </c>
      <c r="D46" s="204" t="s">
        <v>1066</v>
      </c>
      <c r="E46" s="106"/>
      <c r="F46" s="226">
        <v>173450</v>
      </c>
      <c r="G46" s="222">
        <v>50807</v>
      </c>
      <c r="H46" s="109">
        <v>35800</v>
      </c>
      <c r="I46" s="223">
        <v>1902</v>
      </c>
      <c r="J46" s="224">
        <v>84941</v>
      </c>
      <c r="K46" s="112" t="s">
        <v>1067</v>
      </c>
      <c r="L46" s="113" t="s">
        <v>1067</v>
      </c>
      <c r="M46" s="113"/>
      <c r="N46" s="113"/>
      <c r="O46" s="114" t="s">
        <v>1067</v>
      </c>
    </row>
    <row r="47" spans="1:15" ht="50.1" customHeight="1">
      <c r="A47" s="103" t="s">
        <v>1065</v>
      </c>
      <c r="B47" s="225" t="s">
        <v>1091</v>
      </c>
      <c r="C47" s="105" t="s">
        <v>993</v>
      </c>
      <c r="D47" s="204" t="s">
        <v>1066</v>
      </c>
      <c r="E47" s="205"/>
      <c r="F47" s="221">
        <v>17293</v>
      </c>
      <c r="G47" s="222"/>
      <c r="H47" s="109">
        <v>0</v>
      </c>
      <c r="I47" s="223"/>
      <c r="J47" s="224">
        <v>17293</v>
      </c>
      <c r="K47" s="112" t="s">
        <v>1067</v>
      </c>
      <c r="L47" s="113" t="s">
        <v>1067</v>
      </c>
      <c r="M47" s="113" t="s">
        <v>1067</v>
      </c>
      <c r="N47" s="113"/>
      <c r="O47" s="114" t="s">
        <v>1067</v>
      </c>
    </row>
    <row r="48" spans="1:15" ht="50.1" customHeight="1">
      <c r="A48" s="103" t="s">
        <v>1065</v>
      </c>
      <c r="B48" s="227" t="s">
        <v>1033</v>
      </c>
      <c r="C48" s="105" t="s">
        <v>993</v>
      </c>
      <c r="D48" s="204" t="s">
        <v>1066</v>
      </c>
      <c r="E48" s="205"/>
      <c r="F48" s="221">
        <v>50000</v>
      </c>
      <c r="G48" s="222"/>
      <c r="H48" s="109">
        <v>0</v>
      </c>
      <c r="I48" s="223"/>
      <c r="J48" s="224">
        <v>50000</v>
      </c>
      <c r="K48" s="112"/>
      <c r="L48" s="113" t="s">
        <v>1067</v>
      </c>
      <c r="M48" s="113"/>
      <c r="N48" s="113"/>
      <c r="O48" s="114" t="s">
        <v>1067</v>
      </c>
    </row>
    <row r="49" spans="1:15" ht="50.1" customHeight="1">
      <c r="A49" s="103" t="s">
        <v>1065</v>
      </c>
      <c r="B49" s="228" t="s">
        <v>909</v>
      </c>
      <c r="C49" s="105" t="s">
        <v>993</v>
      </c>
      <c r="D49" s="204" t="s">
        <v>1066</v>
      </c>
      <c r="E49" s="205"/>
      <c r="F49" s="229">
        <v>1000</v>
      </c>
      <c r="G49" s="230"/>
      <c r="H49" s="109">
        <v>0</v>
      </c>
      <c r="I49" s="231"/>
      <c r="J49" s="224">
        <v>1000</v>
      </c>
      <c r="K49" s="112"/>
      <c r="L49" s="113" t="s">
        <v>1067</v>
      </c>
      <c r="M49" s="113"/>
      <c r="N49" s="113"/>
      <c r="O49" s="114" t="s">
        <v>1067</v>
      </c>
    </row>
    <row r="50" spans="1:15" ht="50.1" customHeight="1">
      <c r="A50" s="103" t="s">
        <v>1065</v>
      </c>
      <c r="B50" s="232" t="s">
        <v>1092</v>
      </c>
      <c r="C50" s="105" t="s">
        <v>993</v>
      </c>
      <c r="D50" s="204" t="s">
        <v>1066</v>
      </c>
      <c r="E50" s="205"/>
      <c r="F50" s="229">
        <v>482</v>
      </c>
      <c r="G50" s="230">
        <v>0</v>
      </c>
      <c r="H50" s="109">
        <v>0</v>
      </c>
      <c r="I50" s="231"/>
      <c r="J50" s="224">
        <v>482</v>
      </c>
      <c r="K50" s="112"/>
      <c r="L50" s="113"/>
      <c r="M50" s="113"/>
      <c r="N50" s="113"/>
      <c r="O50" s="114" t="s">
        <v>1067</v>
      </c>
    </row>
    <row r="51" spans="1:15" ht="50.1" customHeight="1">
      <c r="A51" s="103" t="s">
        <v>1065</v>
      </c>
      <c r="B51" s="232" t="s">
        <v>1093</v>
      </c>
      <c r="C51" s="105" t="s">
        <v>993</v>
      </c>
      <c r="D51" s="204" t="s">
        <v>1066</v>
      </c>
      <c r="E51" s="205"/>
      <c r="F51" s="229">
        <v>3279</v>
      </c>
      <c r="G51" s="230">
        <v>1786</v>
      </c>
      <c r="H51" s="109">
        <v>0</v>
      </c>
      <c r="I51" s="231"/>
      <c r="J51" s="224">
        <v>1493</v>
      </c>
      <c r="K51" s="112"/>
      <c r="L51" s="113"/>
      <c r="M51" s="113"/>
      <c r="N51" s="113"/>
      <c r="O51" s="114" t="s">
        <v>1067</v>
      </c>
    </row>
    <row r="52" spans="1:15" ht="50.1" customHeight="1">
      <c r="A52" s="103" t="s">
        <v>1075</v>
      </c>
      <c r="B52" s="232" t="s">
        <v>1094</v>
      </c>
      <c r="C52" s="105" t="s">
        <v>1000</v>
      </c>
      <c r="D52" s="204" t="s">
        <v>1066</v>
      </c>
      <c r="E52" s="205"/>
      <c r="F52" s="221">
        <v>2750</v>
      </c>
      <c r="G52" s="222"/>
      <c r="H52" s="109">
        <v>0</v>
      </c>
      <c r="I52" s="223">
        <v>2750</v>
      </c>
      <c r="J52" s="224">
        <v>0</v>
      </c>
      <c r="K52" s="112"/>
      <c r="L52" s="113"/>
      <c r="M52" s="113"/>
      <c r="N52" s="113"/>
      <c r="O52" s="114" t="s">
        <v>1067</v>
      </c>
    </row>
    <row r="53" spans="1:15" ht="50.1" customHeight="1">
      <c r="A53" s="103" t="s">
        <v>1075</v>
      </c>
      <c r="B53" s="232" t="s">
        <v>1095</v>
      </c>
      <c r="C53" s="105" t="s">
        <v>1000</v>
      </c>
      <c r="D53" s="204" t="s">
        <v>1066</v>
      </c>
      <c r="E53" s="205"/>
      <c r="F53" s="229">
        <v>1258</v>
      </c>
      <c r="G53" s="230">
        <v>1236</v>
      </c>
      <c r="H53" s="109">
        <v>0</v>
      </c>
      <c r="I53" s="231"/>
      <c r="J53" s="224">
        <v>22</v>
      </c>
      <c r="K53" s="112"/>
      <c r="L53" s="113" t="s">
        <v>1067</v>
      </c>
      <c r="M53" s="113"/>
      <c r="N53" s="113"/>
      <c r="O53" s="114" t="s">
        <v>1067</v>
      </c>
    </row>
    <row r="54" spans="1:15" ht="50.1" customHeight="1">
      <c r="A54" s="103" t="s">
        <v>1075</v>
      </c>
      <c r="B54" s="232" t="s">
        <v>1096</v>
      </c>
      <c r="C54" s="105" t="s">
        <v>1000</v>
      </c>
      <c r="D54" s="204" t="s">
        <v>1066</v>
      </c>
      <c r="E54" s="205"/>
      <c r="F54" s="229">
        <v>736</v>
      </c>
      <c r="G54" s="230"/>
      <c r="H54" s="109">
        <v>0</v>
      </c>
      <c r="I54" s="231"/>
      <c r="J54" s="224"/>
      <c r="K54" s="112"/>
      <c r="L54" s="113"/>
      <c r="M54" s="113"/>
      <c r="N54" s="113"/>
      <c r="O54" s="114" t="s">
        <v>1067</v>
      </c>
    </row>
    <row r="55" spans="1:15" ht="50.1" customHeight="1">
      <c r="A55" s="103" t="s">
        <v>1075</v>
      </c>
      <c r="B55" s="232" t="s">
        <v>1097</v>
      </c>
      <c r="C55" s="105" t="s">
        <v>1077</v>
      </c>
      <c r="D55" s="204" t="s">
        <v>1066</v>
      </c>
      <c r="E55" s="106"/>
      <c r="F55" s="233">
        <v>1835</v>
      </c>
      <c r="G55" s="230"/>
      <c r="H55" s="109">
        <v>0</v>
      </c>
      <c r="I55" s="231"/>
      <c r="J55" s="224">
        <v>1835</v>
      </c>
      <c r="K55" s="112" t="s">
        <v>1067</v>
      </c>
      <c r="L55" s="113" t="s">
        <v>1067</v>
      </c>
      <c r="M55" s="113"/>
      <c r="N55" s="113"/>
      <c r="O55" s="114" t="s">
        <v>1067</v>
      </c>
    </row>
    <row r="56" spans="1:15" ht="50.1" customHeight="1">
      <c r="A56" s="103" t="s">
        <v>1075</v>
      </c>
      <c r="B56" s="232" t="s">
        <v>1098</v>
      </c>
      <c r="C56" s="105" t="s">
        <v>1077</v>
      </c>
      <c r="D56" s="204" t="s">
        <v>1066</v>
      </c>
      <c r="E56" s="205"/>
      <c r="F56" s="229">
        <v>3086</v>
      </c>
      <c r="G56" s="230"/>
      <c r="H56" s="109">
        <v>0</v>
      </c>
      <c r="I56" s="231"/>
      <c r="J56" s="224">
        <v>3086</v>
      </c>
      <c r="K56" s="112"/>
      <c r="L56" s="113"/>
      <c r="M56" s="113"/>
      <c r="N56" s="113"/>
      <c r="O56" s="114" t="s">
        <v>1067</v>
      </c>
    </row>
    <row r="57" spans="1:15" ht="50.1" customHeight="1">
      <c r="A57" s="128" t="s">
        <v>1065</v>
      </c>
      <c r="B57" s="214" t="s">
        <v>1039</v>
      </c>
      <c r="C57" s="130" t="s">
        <v>993</v>
      </c>
      <c r="D57" s="131" t="s">
        <v>1066</v>
      </c>
      <c r="E57" s="215"/>
      <c r="F57" s="234">
        <v>103</v>
      </c>
      <c r="G57" s="235"/>
      <c r="H57" s="135">
        <v>0</v>
      </c>
      <c r="I57" s="236"/>
      <c r="J57" s="219">
        <v>103</v>
      </c>
      <c r="K57" s="138"/>
      <c r="L57" s="139"/>
      <c r="M57" s="139"/>
      <c r="N57" s="139"/>
      <c r="O57" s="140" t="s">
        <v>1067</v>
      </c>
    </row>
    <row r="58" spans="1:15" ht="50.1" customHeight="1">
      <c r="A58" s="103" t="s">
        <v>1069</v>
      </c>
      <c r="B58" s="232" t="s">
        <v>954</v>
      </c>
      <c r="C58" s="105" t="s">
        <v>993</v>
      </c>
      <c r="D58" s="204" t="s">
        <v>1066</v>
      </c>
      <c r="E58" s="106"/>
      <c r="F58" s="237">
        <v>8285</v>
      </c>
      <c r="G58" s="230"/>
      <c r="H58" s="109">
        <v>0</v>
      </c>
      <c r="I58" s="231">
        <v>48</v>
      </c>
      <c r="J58" s="224">
        <v>8237</v>
      </c>
      <c r="K58" s="112"/>
      <c r="L58" s="113" t="s">
        <v>1067</v>
      </c>
      <c r="M58" s="113"/>
      <c r="N58" s="113"/>
      <c r="O58" s="114" t="s">
        <v>1067</v>
      </c>
    </row>
    <row r="59" spans="1:15" ht="50.1" customHeight="1">
      <c r="A59" s="103" t="s">
        <v>1065</v>
      </c>
      <c r="B59" s="232" t="s">
        <v>1037</v>
      </c>
      <c r="C59" s="105" t="s">
        <v>993</v>
      </c>
      <c r="D59" s="204" t="s">
        <v>1066</v>
      </c>
      <c r="E59" s="238"/>
      <c r="F59" s="239">
        <v>353</v>
      </c>
      <c r="G59" s="230"/>
      <c r="H59" s="109">
        <v>0</v>
      </c>
      <c r="I59" s="231"/>
      <c r="J59" s="224">
        <v>353</v>
      </c>
      <c r="K59" s="112"/>
      <c r="L59" s="113" t="s">
        <v>1067</v>
      </c>
      <c r="M59" s="113"/>
      <c r="N59" s="113"/>
      <c r="O59" s="114" t="s">
        <v>1067</v>
      </c>
    </row>
    <row r="60" spans="1:15" ht="50.1" customHeight="1">
      <c r="A60" s="103" t="s">
        <v>1065</v>
      </c>
      <c r="B60" s="232" t="s">
        <v>1099</v>
      </c>
      <c r="C60" s="105" t="s">
        <v>993</v>
      </c>
      <c r="D60" s="204" t="s">
        <v>1066</v>
      </c>
      <c r="E60" s="238"/>
      <c r="F60" s="239">
        <v>818</v>
      </c>
      <c r="G60" s="230"/>
      <c r="H60" s="109">
        <v>0</v>
      </c>
      <c r="I60" s="231"/>
      <c r="J60" s="224">
        <v>818</v>
      </c>
      <c r="K60" s="112"/>
      <c r="L60" s="113" t="s">
        <v>1067</v>
      </c>
      <c r="M60" s="113"/>
      <c r="N60" s="113"/>
      <c r="O60" s="114" t="s">
        <v>1067</v>
      </c>
    </row>
    <row r="61" spans="1:15" ht="50.1" customHeight="1">
      <c r="A61" s="103" t="s">
        <v>1075</v>
      </c>
      <c r="B61" s="232" t="s">
        <v>1100</v>
      </c>
      <c r="C61" s="157" t="s">
        <v>1000</v>
      </c>
      <c r="D61" s="174" t="s">
        <v>1066</v>
      </c>
      <c r="E61" s="240"/>
      <c r="F61" s="241">
        <v>12500</v>
      </c>
      <c r="G61" s="230"/>
      <c r="H61" s="109">
        <v>0</v>
      </c>
      <c r="I61" s="231">
        <v>12000</v>
      </c>
      <c r="J61" s="224">
        <v>500</v>
      </c>
      <c r="K61" s="112"/>
      <c r="L61" s="113"/>
      <c r="M61" s="113"/>
      <c r="N61" s="113"/>
      <c r="O61" s="114" t="s">
        <v>1067</v>
      </c>
    </row>
    <row r="62" spans="1:15" ht="50.1" customHeight="1">
      <c r="A62" s="128" t="s">
        <v>1065</v>
      </c>
      <c r="B62" s="242" t="s">
        <v>1101</v>
      </c>
      <c r="C62" s="92" t="s">
        <v>993</v>
      </c>
      <c r="D62" s="93" t="s">
        <v>1066</v>
      </c>
      <c r="E62" s="215"/>
      <c r="F62" s="234">
        <v>4020</v>
      </c>
      <c r="G62" s="235"/>
      <c r="H62" s="135">
        <v>0</v>
      </c>
      <c r="I62" s="236"/>
      <c r="J62" s="219">
        <v>4020</v>
      </c>
      <c r="K62" s="138" t="s">
        <v>1067</v>
      </c>
      <c r="L62" s="139"/>
      <c r="M62" s="139"/>
      <c r="N62" s="139"/>
      <c r="O62" s="140" t="s">
        <v>1067</v>
      </c>
    </row>
    <row r="63" spans="1:15" ht="50.1" customHeight="1">
      <c r="A63" s="103" t="s">
        <v>1065</v>
      </c>
      <c r="B63" s="243" t="s">
        <v>1322</v>
      </c>
      <c r="C63" s="105" t="s">
        <v>993</v>
      </c>
      <c r="D63" s="204" t="s">
        <v>1066</v>
      </c>
      <c r="E63" s="205"/>
      <c r="F63" s="241">
        <v>164500</v>
      </c>
      <c r="G63" s="230"/>
      <c r="H63" s="109">
        <v>0</v>
      </c>
      <c r="I63" s="231"/>
      <c r="J63" s="224">
        <v>164500</v>
      </c>
      <c r="K63" s="112" t="s">
        <v>1067</v>
      </c>
      <c r="L63" s="113"/>
      <c r="M63" s="113"/>
      <c r="N63" s="113"/>
      <c r="O63" s="114" t="s">
        <v>1067</v>
      </c>
    </row>
    <row r="64" spans="1:15" ht="50.1" customHeight="1">
      <c r="A64" s="155" t="s">
        <v>1065</v>
      </c>
      <c r="B64" s="244" t="s">
        <v>1102</v>
      </c>
      <c r="C64" s="245" t="s">
        <v>993</v>
      </c>
      <c r="D64" s="158" t="s">
        <v>1066</v>
      </c>
      <c r="E64" s="246"/>
      <c r="F64" s="247">
        <v>3916</v>
      </c>
      <c r="G64" s="248"/>
      <c r="H64" s="162">
        <v>0</v>
      </c>
      <c r="I64" s="249"/>
      <c r="J64" s="250">
        <v>3916</v>
      </c>
      <c r="K64" s="165" t="s">
        <v>1067</v>
      </c>
      <c r="L64" s="166"/>
      <c r="M64" s="166"/>
      <c r="N64" s="166"/>
      <c r="O64" s="167" t="s">
        <v>1067</v>
      </c>
    </row>
    <row r="65" spans="1:15" ht="50.1" customHeight="1">
      <c r="A65" s="90" t="s">
        <v>1065</v>
      </c>
      <c r="B65" s="251" t="s">
        <v>1103</v>
      </c>
      <c r="C65" s="92" t="s">
        <v>993</v>
      </c>
      <c r="D65" s="93" t="s">
        <v>1066</v>
      </c>
      <c r="E65" s="200"/>
      <c r="F65" s="252">
        <v>36094</v>
      </c>
      <c r="G65" s="253"/>
      <c r="H65" s="97">
        <v>0</v>
      </c>
      <c r="I65" s="254">
        <v>21</v>
      </c>
      <c r="J65" s="255">
        <v>36073</v>
      </c>
      <c r="K65" s="100"/>
      <c r="L65" s="101" t="s">
        <v>1067</v>
      </c>
      <c r="M65" s="101"/>
      <c r="N65" s="101"/>
      <c r="O65" s="102" t="s">
        <v>1067</v>
      </c>
    </row>
    <row r="66" spans="1:15" ht="50.1" customHeight="1">
      <c r="A66" s="103" t="s">
        <v>1065</v>
      </c>
      <c r="B66" s="225" t="s">
        <v>1104</v>
      </c>
      <c r="C66" s="105" t="s">
        <v>993</v>
      </c>
      <c r="D66" s="204" t="s">
        <v>1066</v>
      </c>
      <c r="E66" s="106"/>
      <c r="F66" s="226">
        <v>5290</v>
      </c>
      <c r="G66" s="222"/>
      <c r="H66" s="109">
        <v>0</v>
      </c>
      <c r="I66" s="223"/>
      <c r="J66" s="224">
        <v>5290</v>
      </c>
      <c r="K66" s="112" t="s">
        <v>1067</v>
      </c>
      <c r="L66" s="113" t="s">
        <v>1067</v>
      </c>
      <c r="M66" s="113"/>
      <c r="N66" s="113"/>
      <c r="O66" s="114" t="s">
        <v>1067</v>
      </c>
    </row>
    <row r="67" spans="1:15" ht="50.1" customHeight="1">
      <c r="A67" s="103" t="s">
        <v>1069</v>
      </c>
      <c r="B67" s="225" t="s">
        <v>1105</v>
      </c>
      <c r="C67" s="105" t="s">
        <v>993</v>
      </c>
      <c r="D67" s="204" t="s">
        <v>1066</v>
      </c>
      <c r="E67" s="205"/>
      <c r="F67" s="221">
        <v>51497</v>
      </c>
      <c r="G67" s="222"/>
      <c r="H67" s="109">
        <v>13600</v>
      </c>
      <c r="I67" s="223">
        <v>2773</v>
      </c>
      <c r="J67" s="224">
        <v>35124</v>
      </c>
      <c r="K67" s="112"/>
      <c r="L67" s="113" t="s">
        <v>1067</v>
      </c>
      <c r="M67" s="113"/>
      <c r="N67" s="113"/>
      <c r="O67" s="114" t="s">
        <v>1067</v>
      </c>
    </row>
    <row r="68" spans="1:15" ht="50.1" customHeight="1">
      <c r="A68" s="103" t="s">
        <v>1065</v>
      </c>
      <c r="B68" s="228" t="s">
        <v>1106</v>
      </c>
      <c r="C68" s="105" t="s">
        <v>993</v>
      </c>
      <c r="D68" s="204" t="s">
        <v>1066</v>
      </c>
      <c r="E68" s="205"/>
      <c r="F68" s="221">
        <v>107239</v>
      </c>
      <c r="G68" s="222"/>
      <c r="H68" s="109">
        <v>0</v>
      </c>
      <c r="I68" s="223">
        <v>4800</v>
      </c>
      <c r="J68" s="224">
        <v>102439</v>
      </c>
      <c r="K68" s="112" t="s">
        <v>1067</v>
      </c>
      <c r="L68" s="113" t="s">
        <v>1067</v>
      </c>
      <c r="M68" s="113" t="s">
        <v>1067</v>
      </c>
      <c r="N68" s="113"/>
      <c r="O68" s="114" t="s">
        <v>1067</v>
      </c>
    </row>
    <row r="69" spans="1:15" ht="50.1" customHeight="1">
      <c r="A69" s="103" t="s">
        <v>1065</v>
      </c>
      <c r="B69" s="232" t="s">
        <v>1107</v>
      </c>
      <c r="C69" s="105" t="s">
        <v>993</v>
      </c>
      <c r="D69" s="204" t="s">
        <v>1066</v>
      </c>
      <c r="E69" s="205"/>
      <c r="F69" s="221">
        <v>35511</v>
      </c>
      <c r="G69" s="222"/>
      <c r="H69" s="109">
        <v>0</v>
      </c>
      <c r="I69" s="223">
        <v>6416</v>
      </c>
      <c r="J69" s="224">
        <v>29095</v>
      </c>
      <c r="K69" s="112"/>
      <c r="L69" s="113"/>
      <c r="M69" s="113"/>
      <c r="N69" s="113"/>
      <c r="O69" s="114" t="s">
        <v>1067</v>
      </c>
    </row>
    <row r="70" spans="1:15" ht="50.1" customHeight="1">
      <c r="A70" s="103" t="s">
        <v>1065</v>
      </c>
      <c r="B70" s="232" t="s">
        <v>1108</v>
      </c>
      <c r="C70" s="105" t="s">
        <v>993</v>
      </c>
      <c r="D70" s="204" t="s">
        <v>1066</v>
      </c>
      <c r="E70" s="205"/>
      <c r="F70" s="221">
        <v>6984</v>
      </c>
      <c r="G70" s="222">
        <v>2360</v>
      </c>
      <c r="H70" s="109">
        <v>0</v>
      </c>
      <c r="I70" s="223"/>
      <c r="J70" s="224">
        <v>4624</v>
      </c>
      <c r="K70" s="112"/>
      <c r="L70" s="113" t="s">
        <v>1067</v>
      </c>
      <c r="M70" s="113"/>
      <c r="N70" s="113"/>
      <c r="O70" s="114" t="s">
        <v>1067</v>
      </c>
    </row>
    <row r="71" spans="1:15" ht="50.1" customHeight="1">
      <c r="A71" s="103" t="s">
        <v>1065</v>
      </c>
      <c r="B71" s="232" t="s">
        <v>1109</v>
      </c>
      <c r="C71" s="105" t="s">
        <v>993</v>
      </c>
      <c r="D71" s="204" t="s">
        <v>1066</v>
      </c>
      <c r="E71" s="205"/>
      <c r="F71" s="221"/>
      <c r="G71" s="222"/>
      <c r="H71" s="109">
        <v>0</v>
      </c>
      <c r="I71" s="223"/>
      <c r="J71" s="224">
        <v>0</v>
      </c>
      <c r="K71" s="112" t="s">
        <v>1067</v>
      </c>
      <c r="L71" s="113" t="s">
        <v>1067</v>
      </c>
      <c r="M71" s="113" t="s">
        <v>1067</v>
      </c>
      <c r="N71" s="113" t="s">
        <v>1067</v>
      </c>
      <c r="O71" s="114" t="s">
        <v>1067</v>
      </c>
    </row>
    <row r="72" spans="1:15" ht="50.1" customHeight="1">
      <c r="A72" s="103" t="s">
        <v>1065</v>
      </c>
      <c r="B72" s="232" t="s">
        <v>1110</v>
      </c>
      <c r="C72" s="105" t="s">
        <v>993</v>
      </c>
      <c r="D72" s="204" t="s">
        <v>1066</v>
      </c>
      <c r="E72" s="205"/>
      <c r="F72" s="221">
        <v>36354</v>
      </c>
      <c r="G72" s="222"/>
      <c r="H72" s="109">
        <v>0</v>
      </c>
      <c r="I72" s="223">
        <v>500</v>
      </c>
      <c r="J72" s="224">
        <v>35854</v>
      </c>
      <c r="K72" s="112" t="s">
        <v>1067</v>
      </c>
      <c r="L72" s="113" t="s">
        <v>1067</v>
      </c>
      <c r="M72" s="113"/>
      <c r="N72" s="113"/>
      <c r="O72" s="114" t="s">
        <v>1067</v>
      </c>
    </row>
    <row r="73" spans="1:15" ht="50.1" customHeight="1">
      <c r="A73" s="103" t="s">
        <v>1065</v>
      </c>
      <c r="B73" s="232" t="s">
        <v>1111</v>
      </c>
      <c r="C73" s="105" t="s">
        <v>993</v>
      </c>
      <c r="D73" s="204" t="s">
        <v>1066</v>
      </c>
      <c r="E73" s="205"/>
      <c r="F73" s="221">
        <v>81453</v>
      </c>
      <c r="G73" s="222">
        <v>2000</v>
      </c>
      <c r="H73" s="109">
        <v>0</v>
      </c>
      <c r="I73" s="223">
        <v>6400</v>
      </c>
      <c r="J73" s="224">
        <v>73053</v>
      </c>
      <c r="K73" s="112"/>
      <c r="L73" s="113" t="s">
        <v>1067</v>
      </c>
      <c r="M73" s="113"/>
      <c r="N73" s="113"/>
      <c r="O73" s="114" t="s">
        <v>1067</v>
      </c>
    </row>
    <row r="74" spans="1:15" ht="50.1" customHeight="1">
      <c r="A74" s="115" t="s">
        <v>1065</v>
      </c>
      <c r="B74" s="256" t="s">
        <v>1112</v>
      </c>
      <c r="C74" s="117" t="s">
        <v>993</v>
      </c>
      <c r="D74" s="171" t="s">
        <v>1066</v>
      </c>
      <c r="E74" s="238"/>
      <c r="F74" s="257">
        <v>20015</v>
      </c>
      <c r="G74" s="222"/>
      <c r="H74" s="109">
        <v>0</v>
      </c>
      <c r="I74" s="223"/>
      <c r="J74" s="224">
        <v>20015</v>
      </c>
      <c r="K74" s="112"/>
      <c r="L74" s="113"/>
      <c r="M74" s="113"/>
      <c r="N74" s="113"/>
      <c r="O74" s="114" t="s">
        <v>1067</v>
      </c>
    </row>
    <row r="75" spans="1:15" ht="50.1" customHeight="1">
      <c r="A75" s="103" t="s">
        <v>1075</v>
      </c>
      <c r="B75" s="220" t="s">
        <v>1113</v>
      </c>
      <c r="C75" s="105" t="s">
        <v>1077</v>
      </c>
      <c r="D75" s="204" t="s">
        <v>1066</v>
      </c>
      <c r="E75" s="205"/>
      <c r="F75" s="221">
        <v>9130</v>
      </c>
      <c r="G75" s="222"/>
      <c r="H75" s="109">
        <v>0</v>
      </c>
      <c r="I75" s="223"/>
      <c r="J75" s="224">
        <v>9130</v>
      </c>
      <c r="K75" s="112"/>
      <c r="L75" s="113"/>
      <c r="M75" s="113"/>
      <c r="N75" s="113"/>
      <c r="O75" s="114" t="s">
        <v>1067</v>
      </c>
    </row>
    <row r="76" spans="1:15" ht="50.1" customHeight="1">
      <c r="A76" s="103" t="s">
        <v>1075</v>
      </c>
      <c r="B76" s="232" t="s">
        <v>1114</v>
      </c>
      <c r="C76" s="105" t="s">
        <v>1077</v>
      </c>
      <c r="D76" s="204" t="s">
        <v>1066</v>
      </c>
      <c r="E76" s="205"/>
      <c r="F76" s="221">
        <v>70400</v>
      </c>
      <c r="G76" s="222"/>
      <c r="H76" s="109">
        <v>45000</v>
      </c>
      <c r="I76" s="223"/>
      <c r="J76" s="224">
        <v>25400</v>
      </c>
      <c r="K76" s="112"/>
      <c r="L76" s="113" t="s">
        <v>1067</v>
      </c>
      <c r="M76" s="113"/>
      <c r="N76" s="113"/>
      <c r="O76" s="114" t="s">
        <v>1067</v>
      </c>
    </row>
    <row r="77" spans="1:15" ht="50.1" customHeight="1">
      <c r="A77" s="103" t="s">
        <v>1075</v>
      </c>
      <c r="B77" s="232" t="s">
        <v>1115</v>
      </c>
      <c r="C77" s="105" t="s">
        <v>1077</v>
      </c>
      <c r="D77" s="204" t="s">
        <v>1066</v>
      </c>
      <c r="E77" s="106"/>
      <c r="F77" s="226">
        <v>25487</v>
      </c>
      <c r="G77" s="222"/>
      <c r="H77" s="109">
        <v>19100</v>
      </c>
      <c r="I77" s="223"/>
      <c r="J77" s="224">
        <v>6387</v>
      </c>
      <c r="K77" s="112"/>
      <c r="L77" s="113"/>
      <c r="M77" s="113"/>
      <c r="N77" s="113"/>
      <c r="O77" s="114" t="s">
        <v>1067</v>
      </c>
    </row>
    <row r="78" spans="1:15" ht="50.1" customHeight="1">
      <c r="A78" s="103" t="s">
        <v>1075</v>
      </c>
      <c r="B78" s="232" t="s">
        <v>1116</v>
      </c>
      <c r="C78" s="105" t="s">
        <v>1077</v>
      </c>
      <c r="D78" s="204" t="s">
        <v>1066</v>
      </c>
      <c r="E78" s="205"/>
      <c r="F78" s="221">
        <v>6625</v>
      </c>
      <c r="G78" s="222"/>
      <c r="H78" s="109">
        <v>0</v>
      </c>
      <c r="I78" s="223"/>
      <c r="J78" s="224">
        <v>6625</v>
      </c>
      <c r="K78" s="112"/>
      <c r="L78" s="113"/>
      <c r="M78" s="113"/>
      <c r="N78" s="113"/>
      <c r="O78" s="114" t="s">
        <v>1067</v>
      </c>
    </row>
    <row r="79" spans="1:15" ht="50.1" customHeight="1">
      <c r="A79" s="103" t="s">
        <v>1075</v>
      </c>
      <c r="B79" s="232" t="s">
        <v>1117</v>
      </c>
      <c r="C79" s="105" t="s">
        <v>1077</v>
      </c>
      <c r="D79" s="204" t="s">
        <v>1066</v>
      </c>
      <c r="E79" s="205"/>
      <c r="F79" s="221">
        <v>6840</v>
      </c>
      <c r="G79" s="222"/>
      <c r="H79" s="109">
        <v>0</v>
      </c>
      <c r="I79" s="223"/>
      <c r="J79" s="224">
        <v>6840</v>
      </c>
      <c r="K79" s="112"/>
      <c r="L79" s="113"/>
      <c r="M79" s="113"/>
      <c r="N79" s="113"/>
      <c r="O79" s="114" t="s">
        <v>1067</v>
      </c>
    </row>
    <row r="80" spans="1:15" ht="50.1" customHeight="1">
      <c r="A80" s="103" t="s">
        <v>1075</v>
      </c>
      <c r="B80" s="232" t="s">
        <v>1118</v>
      </c>
      <c r="C80" s="105" t="s">
        <v>1077</v>
      </c>
      <c r="D80" s="204" t="s">
        <v>1066</v>
      </c>
      <c r="E80" s="205"/>
      <c r="F80" s="221"/>
      <c r="G80" s="222"/>
      <c r="H80" s="109">
        <v>0</v>
      </c>
      <c r="I80" s="223"/>
      <c r="J80" s="224">
        <v>0</v>
      </c>
      <c r="K80" s="112"/>
      <c r="L80" s="113"/>
      <c r="M80" s="113"/>
      <c r="N80" s="113"/>
      <c r="O80" s="114" t="s">
        <v>1067</v>
      </c>
    </row>
    <row r="81" spans="1:15" ht="50.1" customHeight="1">
      <c r="A81" s="103" t="s">
        <v>1075</v>
      </c>
      <c r="B81" s="232" t="s">
        <v>1119</v>
      </c>
      <c r="C81" s="105" t="s">
        <v>1077</v>
      </c>
      <c r="D81" s="204" t="s">
        <v>1066</v>
      </c>
      <c r="E81" s="205"/>
      <c r="F81" s="221">
        <v>72000</v>
      </c>
      <c r="G81" s="222"/>
      <c r="H81" s="109">
        <v>54000</v>
      </c>
      <c r="I81" s="223"/>
      <c r="J81" s="224">
        <v>18000</v>
      </c>
      <c r="K81" s="112"/>
      <c r="L81" s="113"/>
      <c r="M81" s="113" t="s">
        <v>1067</v>
      </c>
      <c r="N81" s="113"/>
      <c r="O81" s="114" t="s">
        <v>1067</v>
      </c>
    </row>
    <row r="82" spans="1:15" ht="50.1" customHeight="1">
      <c r="A82" s="103" t="s">
        <v>1120</v>
      </c>
      <c r="B82" s="232" t="s">
        <v>1121</v>
      </c>
      <c r="C82" s="105" t="s">
        <v>1077</v>
      </c>
      <c r="D82" s="204" t="s">
        <v>1066</v>
      </c>
      <c r="E82" s="205"/>
      <c r="F82" s="221">
        <v>29847</v>
      </c>
      <c r="G82" s="222"/>
      <c r="H82" s="109">
        <v>0</v>
      </c>
      <c r="I82" s="223"/>
      <c r="J82" s="224">
        <v>29847</v>
      </c>
      <c r="K82" s="112" t="s">
        <v>1067</v>
      </c>
      <c r="L82" s="113" t="s">
        <v>1067</v>
      </c>
      <c r="M82" s="113" t="s">
        <v>1067</v>
      </c>
      <c r="N82" s="113" t="s">
        <v>1067</v>
      </c>
      <c r="O82" s="114" t="s">
        <v>1067</v>
      </c>
    </row>
    <row r="83" spans="1:15" ht="50.1" customHeight="1">
      <c r="A83" s="258" t="s">
        <v>1122</v>
      </c>
      <c r="B83" s="244" t="s">
        <v>1123</v>
      </c>
      <c r="C83" s="245" t="s">
        <v>1077</v>
      </c>
      <c r="D83" s="158" t="s">
        <v>1066</v>
      </c>
      <c r="E83" s="246"/>
      <c r="F83" s="259">
        <v>43848</v>
      </c>
      <c r="G83" s="260">
        <v>5097</v>
      </c>
      <c r="H83" s="162">
        <v>39300</v>
      </c>
      <c r="I83" s="261"/>
      <c r="J83" s="250">
        <v>-549</v>
      </c>
      <c r="K83" s="165"/>
      <c r="L83" s="166"/>
      <c r="M83" s="166" t="s">
        <v>1073</v>
      </c>
      <c r="N83" s="166"/>
      <c r="O83" s="167" t="s">
        <v>1067</v>
      </c>
    </row>
    <row r="84" spans="1:15" ht="50.1" customHeight="1">
      <c r="A84" s="262" t="s">
        <v>1065</v>
      </c>
      <c r="B84" s="263" t="s">
        <v>880</v>
      </c>
      <c r="C84" s="92" t="s">
        <v>993</v>
      </c>
      <c r="D84" s="93" t="s">
        <v>1066</v>
      </c>
      <c r="E84" s="264"/>
      <c r="F84" s="265">
        <v>0</v>
      </c>
      <c r="G84" s="96"/>
      <c r="H84" s="97">
        <v>0</v>
      </c>
      <c r="I84" s="98"/>
      <c r="J84" s="99">
        <v>0</v>
      </c>
      <c r="K84" s="100"/>
      <c r="L84" s="101"/>
      <c r="M84" s="101"/>
      <c r="N84" s="101" t="s">
        <v>1067</v>
      </c>
      <c r="O84" s="102" t="s">
        <v>1067</v>
      </c>
    </row>
    <row r="85" spans="1:15" ht="50.1" customHeight="1">
      <c r="A85" s="103" t="s">
        <v>1069</v>
      </c>
      <c r="B85" s="154" t="s">
        <v>1124</v>
      </c>
      <c r="C85" s="105" t="s">
        <v>993</v>
      </c>
      <c r="D85" s="204" t="s">
        <v>1066</v>
      </c>
      <c r="E85" s="205"/>
      <c r="F85" s="266">
        <v>110000</v>
      </c>
      <c r="G85" s="108">
        <v>108000</v>
      </c>
      <c r="H85" s="109">
        <v>0</v>
      </c>
      <c r="I85" s="110"/>
      <c r="J85" s="111">
        <v>2000</v>
      </c>
      <c r="K85" s="112" t="s">
        <v>1067</v>
      </c>
      <c r="L85" s="113" t="s">
        <v>1067</v>
      </c>
      <c r="M85" s="113"/>
      <c r="N85" s="113"/>
      <c r="O85" s="114" t="s">
        <v>1067</v>
      </c>
    </row>
    <row r="86" spans="1:15" ht="50.1" customHeight="1">
      <c r="A86" s="90" t="s">
        <v>1075</v>
      </c>
      <c r="B86" s="263" t="s">
        <v>1125</v>
      </c>
      <c r="C86" s="92" t="s">
        <v>1077</v>
      </c>
      <c r="D86" s="93" t="s">
        <v>1066</v>
      </c>
      <c r="E86" s="267"/>
      <c r="F86" s="268">
        <v>499</v>
      </c>
      <c r="G86" s="269"/>
      <c r="H86" s="97">
        <v>0</v>
      </c>
      <c r="I86" s="270"/>
      <c r="J86" s="99">
        <v>499</v>
      </c>
      <c r="K86" s="271"/>
      <c r="L86" s="272"/>
      <c r="M86" s="272"/>
      <c r="N86" s="272"/>
      <c r="O86" s="273" t="s">
        <v>1067</v>
      </c>
    </row>
    <row r="87" spans="1:15" ht="50.1" customHeight="1">
      <c r="A87" s="258" t="s">
        <v>1122</v>
      </c>
      <c r="B87" s="274" t="s">
        <v>1126</v>
      </c>
      <c r="C87" s="245" t="s">
        <v>1077</v>
      </c>
      <c r="D87" s="158" t="s">
        <v>1066</v>
      </c>
      <c r="E87" s="210"/>
      <c r="F87" s="275">
        <v>1300</v>
      </c>
      <c r="G87" s="161"/>
      <c r="H87" s="162">
        <v>1100</v>
      </c>
      <c r="I87" s="163"/>
      <c r="J87" s="164">
        <v>200</v>
      </c>
      <c r="K87" s="165"/>
      <c r="L87" s="166"/>
      <c r="M87" s="166" t="s">
        <v>1073</v>
      </c>
      <c r="N87" s="166" t="s">
        <v>1067</v>
      </c>
      <c r="O87" s="167" t="s">
        <v>1067</v>
      </c>
    </row>
    <row r="88" spans="1:15" ht="50.1" customHeight="1">
      <c r="A88" s="262" t="s">
        <v>1065</v>
      </c>
      <c r="B88" s="263" t="s">
        <v>875</v>
      </c>
      <c r="C88" s="276" t="s">
        <v>993</v>
      </c>
      <c r="D88" s="118" t="s">
        <v>1066</v>
      </c>
      <c r="E88" s="267"/>
      <c r="F88" s="277">
        <v>1375</v>
      </c>
      <c r="G88" s="269">
        <v>687</v>
      </c>
      <c r="H88" s="278">
        <v>0</v>
      </c>
      <c r="I88" s="270"/>
      <c r="J88" s="279">
        <v>688</v>
      </c>
      <c r="K88" s="271"/>
      <c r="L88" s="272"/>
      <c r="M88" s="272"/>
      <c r="N88" s="272"/>
      <c r="O88" s="273" t="s">
        <v>1067</v>
      </c>
    </row>
    <row r="89" spans="1:15" ht="50.1" customHeight="1">
      <c r="A89" s="128" t="s">
        <v>1065</v>
      </c>
      <c r="B89" s="129" t="s">
        <v>876</v>
      </c>
      <c r="C89" s="130" t="s">
        <v>993</v>
      </c>
      <c r="D89" s="131" t="s">
        <v>1066</v>
      </c>
      <c r="E89" s="215"/>
      <c r="F89" s="280">
        <v>4212</v>
      </c>
      <c r="G89" s="134">
        <v>2710</v>
      </c>
      <c r="H89" s="135">
        <v>0</v>
      </c>
      <c r="I89" s="136"/>
      <c r="J89" s="137">
        <v>1502</v>
      </c>
      <c r="K89" s="138"/>
      <c r="L89" s="139"/>
      <c r="M89" s="139"/>
      <c r="N89" s="139"/>
      <c r="O89" s="140" t="s">
        <v>1067</v>
      </c>
    </row>
    <row r="90" spans="1:15" ht="50.1" customHeight="1">
      <c r="A90" s="103" t="s">
        <v>1069</v>
      </c>
      <c r="B90" s="154" t="s">
        <v>877</v>
      </c>
      <c r="C90" s="105" t="s">
        <v>993</v>
      </c>
      <c r="D90" s="204" t="s">
        <v>1066</v>
      </c>
      <c r="E90" s="106"/>
      <c r="F90" s="281">
        <v>44207</v>
      </c>
      <c r="G90" s="108">
        <v>18960</v>
      </c>
      <c r="H90" s="109">
        <v>0</v>
      </c>
      <c r="I90" s="110">
        <v>0</v>
      </c>
      <c r="J90" s="111">
        <v>25247</v>
      </c>
      <c r="K90" s="112" t="s">
        <v>1073</v>
      </c>
      <c r="L90" s="113" t="s">
        <v>1073</v>
      </c>
      <c r="M90" s="113"/>
      <c r="N90" s="113"/>
      <c r="O90" s="114" t="s">
        <v>1067</v>
      </c>
    </row>
    <row r="91" spans="1:15" ht="50.1" customHeight="1">
      <c r="A91" s="103" t="s">
        <v>1065</v>
      </c>
      <c r="B91" s="154" t="s">
        <v>1127</v>
      </c>
      <c r="C91" s="105" t="s">
        <v>993</v>
      </c>
      <c r="D91" s="204" t="s">
        <v>1066</v>
      </c>
      <c r="E91" s="106"/>
      <c r="F91" s="281">
        <v>191</v>
      </c>
      <c r="G91" s="108"/>
      <c r="H91" s="109">
        <v>0</v>
      </c>
      <c r="I91" s="110"/>
      <c r="J91" s="111">
        <v>191</v>
      </c>
      <c r="K91" s="112"/>
      <c r="L91" s="113"/>
      <c r="M91" s="113"/>
      <c r="N91" s="113"/>
      <c r="O91" s="114" t="s">
        <v>1067</v>
      </c>
    </row>
    <row r="92" spans="1:15" ht="50.1" customHeight="1">
      <c r="A92" s="103" t="s">
        <v>1065</v>
      </c>
      <c r="B92" s="154" t="s">
        <v>1128</v>
      </c>
      <c r="C92" s="105" t="s">
        <v>993</v>
      </c>
      <c r="D92" s="204" t="s">
        <v>1066</v>
      </c>
      <c r="E92" s="205"/>
      <c r="F92" s="282">
        <v>253</v>
      </c>
      <c r="G92" s="108">
        <v>126</v>
      </c>
      <c r="H92" s="109">
        <v>0</v>
      </c>
      <c r="I92" s="110"/>
      <c r="J92" s="111">
        <v>127</v>
      </c>
      <c r="K92" s="112"/>
      <c r="L92" s="113" t="s">
        <v>1067</v>
      </c>
      <c r="M92" s="113"/>
      <c r="N92" s="113"/>
      <c r="O92" s="114" t="s">
        <v>1067</v>
      </c>
    </row>
    <row r="93" spans="1:15" ht="50.1" customHeight="1">
      <c r="A93" s="103" t="s">
        <v>1065</v>
      </c>
      <c r="B93" s="154" t="s">
        <v>1129</v>
      </c>
      <c r="C93" s="105" t="s">
        <v>993</v>
      </c>
      <c r="D93" s="204" t="s">
        <v>1066</v>
      </c>
      <c r="E93" s="205"/>
      <c r="F93" s="282">
        <v>5000</v>
      </c>
      <c r="G93" s="108"/>
      <c r="H93" s="109">
        <v>0</v>
      </c>
      <c r="I93" s="110"/>
      <c r="J93" s="111">
        <v>5000</v>
      </c>
      <c r="K93" s="112"/>
      <c r="L93" s="113" t="s">
        <v>1067</v>
      </c>
      <c r="M93" s="113"/>
      <c r="N93" s="113"/>
      <c r="O93" s="114" t="s">
        <v>1067</v>
      </c>
    </row>
    <row r="94" spans="1:15" ht="50.1" customHeight="1">
      <c r="A94" s="103" t="s">
        <v>1065</v>
      </c>
      <c r="B94" s="154" t="s">
        <v>1130</v>
      </c>
      <c r="C94" s="105" t="s">
        <v>993</v>
      </c>
      <c r="D94" s="204" t="s">
        <v>1066</v>
      </c>
      <c r="E94" s="205"/>
      <c r="F94" s="282">
        <v>16981</v>
      </c>
      <c r="G94" s="108"/>
      <c r="H94" s="109">
        <v>0</v>
      </c>
      <c r="I94" s="110"/>
      <c r="J94" s="111">
        <v>16981</v>
      </c>
      <c r="K94" s="112"/>
      <c r="L94" s="113"/>
      <c r="M94" s="113"/>
      <c r="N94" s="113"/>
      <c r="O94" s="114" t="s">
        <v>1067</v>
      </c>
    </row>
    <row r="95" spans="1:15" ht="50.1" customHeight="1">
      <c r="A95" s="103" t="s">
        <v>1065</v>
      </c>
      <c r="B95" s="154" t="s">
        <v>1131</v>
      </c>
      <c r="C95" s="105" t="s">
        <v>993</v>
      </c>
      <c r="D95" s="204" t="s">
        <v>1066</v>
      </c>
      <c r="E95" s="205"/>
      <c r="F95" s="282">
        <v>62767</v>
      </c>
      <c r="G95" s="108"/>
      <c r="H95" s="109">
        <v>0</v>
      </c>
      <c r="I95" s="110"/>
      <c r="J95" s="111">
        <v>62767</v>
      </c>
      <c r="K95" s="112"/>
      <c r="L95" s="113"/>
      <c r="M95" s="113"/>
      <c r="N95" s="113"/>
      <c r="O95" s="114" t="s">
        <v>1067</v>
      </c>
    </row>
    <row r="96" spans="1:15" ht="50.1" customHeight="1">
      <c r="A96" s="103" t="s">
        <v>1065</v>
      </c>
      <c r="B96" s="154" t="s">
        <v>1132</v>
      </c>
      <c r="C96" s="105" t="s">
        <v>993</v>
      </c>
      <c r="D96" s="204" t="s">
        <v>1066</v>
      </c>
      <c r="E96" s="205"/>
      <c r="F96" s="282">
        <v>1394</v>
      </c>
      <c r="G96" s="108"/>
      <c r="H96" s="109">
        <v>0</v>
      </c>
      <c r="I96" s="110"/>
      <c r="J96" s="111">
        <v>1394</v>
      </c>
      <c r="K96" s="112"/>
      <c r="L96" s="113"/>
      <c r="M96" s="113"/>
      <c r="N96" s="113"/>
      <c r="O96" s="114" t="s">
        <v>1067</v>
      </c>
    </row>
    <row r="97" spans="1:15" ht="50.1" customHeight="1">
      <c r="A97" s="103" t="s">
        <v>1065</v>
      </c>
      <c r="B97" s="104" t="s">
        <v>1133</v>
      </c>
      <c r="C97" s="105" t="s">
        <v>993</v>
      </c>
      <c r="D97" s="204" t="s">
        <v>1066</v>
      </c>
      <c r="E97" s="205"/>
      <c r="F97" s="282">
        <v>712</v>
      </c>
      <c r="G97" s="108"/>
      <c r="H97" s="109">
        <v>0</v>
      </c>
      <c r="I97" s="110"/>
      <c r="J97" s="111">
        <v>712</v>
      </c>
      <c r="K97" s="112"/>
      <c r="L97" s="113"/>
      <c r="M97" s="113"/>
      <c r="N97" s="113"/>
      <c r="O97" s="114" t="s">
        <v>1067</v>
      </c>
    </row>
    <row r="98" spans="1:15" ht="50.1" customHeight="1">
      <c r="A98" s="103" t="s">
        <v>1065</v>
      </c>
      <c r="B98" s="154" t="s">
        <v>1134</v>
      </c>
      <c r="C98" s="105" t="s">
        <v>993</v>
      </c>
      <c r="D98" s="204" t="s">
        <v>1066</v>
      </c>
      <c r="E98" s="205"/>
      <c r="F98" s="282">
        <v>72588</v>
      </c>
      <c r="G98" s="108"/>
      <c r="H98" s="109">
        <v>0</v>
      </c>
      <c r="I98" s="110"/>
      <c r="J98" s="111">
        <v>72588</v>
      </c>
      <c r="K98" s="112"/>
      <c r="L98" s="113"/>
      <c r="M98" s="113"/>
      <c r="N98" s="113"/>
      <c r="O98" s="114" t="s">
        <v>1067</v>
      </c>
    </row>
    <row r="99" spans="1:15" ht="50.1" customHeight="1">
      <c r="A99" s="103" t="s">
        <v>1065</v>
      </c>
      <c r="B99" s="154" t="s">
        <v>1135</v>
      </c>
      <c r="C99" s="105" t="s">
        <v>993</v>
      </c>
      <c r="D99" s="204" t="s">
        <v>1066</v>
      </c>
      <c r="E99" s="205"/>
      <c r="F99" s="282">
        <v>2051</v>
      </c>
      <c r="G99" s="108">
        <v>1357</v>
      </c>
      <c r="H99" s="109">
        <v>0</v>
      </c>
      <c r="I99" s="110"/>
      <c r="J99" s="111">
        <v>694</v>
      </c>
      <c r="K99" s="112"/>
      <c r="L99" s="113"/>
      <c r="M99" s="113"/>
      <c r="N99" s="113"/>
      <c r="O99" s="114" t="s">
        <v>1067</v>
      </c>
    </row>
    <row r="100" spans="1:15" ht="50.1" customHeight="1">
      <c r="A100" s="103" t="s">
        <v>1065</v>
      </c>
      <c r="B100" s="154" t="s">
        <v>1136</v>
      </c>
      <c r="C100" s="105" t="s">
        <v>993</v>
      </c>
      <c r="D100" s="204" t="s">
        <v>1066</v>
      </c>
      <c r="E100" s="106"/>
      <c r="F100" s="281">
        <v>11669</v>
      </c>
      <c r="G100" s="108">
        <v>623</v>
      </c>
      <c r="H100" s="109">
        <v>0</v>
      </c>
      <c r="I100" s="110"/>
      <c r="J100" s="111">
        <v>11046</v>
      </c>
      <c r="K100" s="112"/>
      <c r="L100" s="113"/>
      <c r="M100" s="113"/>
      <c r="N100" s="113"/>
      <c r="O100" s="114" t="s">
        <v>1067</v>
      </c>
    </row>
    <row r="101" spans="1:15" ht="50.1" customHeight="1">
      <c r="A101" s="103" t="s">
        <v>1065</v>
      </c>
      <c r="B101" s="154" t="s">
        <v>1137</v>
      </c>
      <c r="C101" s="105" t="s">
        <v>993</v>
      </c>
      <c r="D101" s="204" t="s">
        <v>1066</v>
      </c>
      <c r="E101" s="205" t="s">
        <v>1138</v>
      </c>
      <c r="F101" s="282">
        <v>2270</v>
      </c>
      <c r="G101" s="108">
        <v>1120</v>
      </c>
      <c r="H101" s="109">
        <v>0</v>
      </c>
      <c r="I101" s="110"/>
      <c r="J101" s="111">
        <v>1150</v>
      </c>
      <c r="K101" s="112"/>
      <c r="L101" s="113"/>
      <c r="M101" s="113"/>
      <c r="N101" s="113"/>
      <c r="O101" s="114" t="s">
        <v>1067</v>
      </c>
    </row>
    <row r="102" spans="1:15" ht="50.1" customHeight="1">
      <c r="A102" s="155" t="s">
        <v>1065</v>
      </c>
      <c r="B102" s="156" t="s">
        <v>1139</v>
      </c>
      <c r="C102" s="157" t="s">
        <v>993</v>
      </c>
      <c r="D102" s="174" t="s">
        <v>1066</v>
      </c>
      <c r="E102" s="210"/>
      <c r="F102" s="283">
        <v>2810</v>
      </c>
      <c r="G102" s="161">
        <v>1400</v>
      </c>
      <c r="H102" s="162">
        <v>0</v>
      </c>
      <c r="I102" s="163"/>
      <c r="J102" s="164">
        <v>1410</v>
      </c>
      <c r="K102" s="165"/>
      <c r="L102" s="166"/>
      <c r="M102" s="166"/>
      <c r="N102" s="166"/>
      <c r="O102" s="167" t="s">
        <v>1067</v>
      </c>
    </row>
    <row r="103" spans="1:15" ht="50.1" customHeight="1">
      <c r="A103" s="128" t="s">
        <v>1065</v>
      </c>
      <c r="B103" s="129" t="s">
        <v>1140</v>
      </c>
      <c r="C103" s="130" t="s">
        <v>993</v>
      </c>
      <c r="D103" s="131" t="s">
        <v>1066</v>
      </c>
      <c r="E103" s="215"/>
      <c r="F103" s="280">
        <v>1320</v>
      </c>
      <c r="G103" s="134"/>
      <c r="H103" s="135">
        <v>0</v>
      </c>
      <c r="I103" s="136"/>
      <c r="J103" s="137">
        <v>1320</v>
      </c>
      <c r="K103" s="138"/>
      <c r="L103" s="139" t="s">
        <v>1067</v>
      </c>
      <c r="M103" s="139"/>
      <c r="N103" s="139"/>
      <c r="O103" s="140" t="s">
        <v>1067</v>
      </c>
    </row>
    <row r="104" spans="1:15" ht="50.1" customHeight="1">
      <c r="A104" s="103" t="s">
        <v>1065</v>
      </c>
      <c r="B104" s="154" t="s">
        <v>1141</v>
      </c>
      <c r="C104" s="105" t="s">
        <v>993</v>
      </c>
      <c r="D104" s="204" t="s">
        <v>1066</v>
      </c>
      <c r="E104" s="205"/>
      <c r="F104" s="282">
        <v>10800</v>
      </c>
      <c r="G104" s="108"/>
      <c r="H104" s="109">
        <v>0</v>
      </c>
      <c r="I104" s="110"/>
      <c r="J104" s="111">
        <v>10800</v>
      </c>
      <c r="K104" s="112"/>
      <c r="L104" s="113" t="s">
        <v>1067</v>
      </c>
      <c r="M104" s="113"/>
      <c r="N104" s="113"/>
      <c r="O104" s="114" t="s">
        <v>1067</v>
      </c>
    </row>
    <row r="105" spans="1:15" ht="50.1" customHeight="1">
      <c r="A105" s="103" t="s">
        <v>1065</v>
      </c>
      <c r="B105" s="154" t="s">
        <v>1142</v>
      </c>
      <c r="C105" s="105" t="s">
        <v>993</v>
      </c>
      <c r="D105" s="204" t="s">
        <v>1066</v>
      </c>
      <c r="E105" s="205"/>
      <c r="F105" s="282">
        <v>52055</v>
      </c>
      <c r="G105" s="108">
        <v>25910</v>
      </c>
      <c r="H105" s="109">
        <v>0</v>
      </c>
      <c r="I105" s="110"/>
      <c r="J105" s="111">
        <v>26145</v>
      </c>
      <c r="K105" s="112"/>
      <c r="L105" s="113"/>
      <c r="M105" s="113"/>
      <c r="N105" s="113"/>
      <c r="O105" s="114" t="s">
        <v>1067</v>
      </c>
    </row>
    <row r="106" spans="1:15" ht="50.1" customHeight="1">
      <c r="A106" s="103" t="s">
        <v>1065</v>
      </c>
      <c r="B106" s="154" t="s">
        <v>1143</v>
      </c>
      <c r="C106" s="105" t="s">
        <v>993</v>
      </c>
      <c r="D106" s="204" t="s">
        <v>1066</v>
      </c>
      <c r="E106" s="205"/>
      <c r="F106" s="282">
        <v>8331</v>
      </c>
      <c r="G106" s="108">
        <v>5681</v>
      </c>
      <c r="H106" s="109">
        <v>0</v>
      </c>
      <c r="I106" s="110"/>
      <c r="J106" s="111">
        <v>2650</v>
      </c>
      <c r="K106" s="112"/>
      <c r="L106" s="113"/>
      <c r="M106" s="113"/>
      <c r="N106" s="113"/>
      <c r="O106" s="114" t="s">
        <v>1067</v>
      </c>
    </row>
    <row r="107" spans="1:15" ht="50.1" customHeight="1">
      <c r="A107" s="284" t="s">
        <v>1065</v>
      </c>
      <c r="B107" s="154" t="s">
        <v>1144</v>
      </c>
      <c r="C107" s="105" t="s">
        <v>993</v>
      </c>
      <c r="D107" s="204" t="s">
        <v>1066</v>
      </c>
      <c r="E107" s="205"/>
      <c r="F107" s="282">
        <v>143</v>
      </c>
      <c r="G107" s="108">
        <v>63</v>
      </c>
      <c r="H107" s="109">
        <v>0</v>
      </c>
      <c r="I107" s="110">
        <v>16</v>
      </c>
      <c r="J107" s="111">
        <v>64</v>
      </c>
      <c r="K107" s="112"/>
      <c r="L107" s="113"/>
      <c r="M107" s="113"/>
      <c r="N107" s="113"/>
      <c r="O107" s="114" t="s">
        <v>1067</v>
      </c>
    </row>
    <row r="108" spans="1:15" ht="50.1" customHeight="1">
      <c r="A108" s="103" t="s">
        <v>1065</v>
      </c>
      <c r="B108" s="154" t="s">
        <v>1145</v>
      </c>
      <c r="C108" s="105" t="s">
        <v>993</v>
      </c>
      <c r="D108" s="204" t="s">
        <v>1066</v>
      </c>
      <c r="E108" s="205"/>
      <c r="F108" s="282">
        <v>3886</v>
      </c>
      <c r="G108" s="108"/>
      <c r="H108" s="109">
        <v>0</v>
      </c>
      <c r="I108" s="110"/>
      <c r="J108" s="111">
        <v>3886</v>
      </c>
      <c r="K108" s="112"/>
      <c r="L108" s="113"/>
      <c r="M108" s="113"/>
      <c r="N108" s="113"/>
      <c r="O108" s="114" t="s">
        <v>1067</v>
      </c>
    </row>
    <row r="109" spans="1:15" ht="50.1" customHeight="1">
      <c r="A109" s="284" t="s">
        <v>1065</v>
      </c>
      <c r="B109" s="154" t="s">
        <v>824</v>
      </c>
      <c r="C109" s="105" t="s">
        <v>993</v>
      </c>
      <c r="D109" s="204" t="s">
        <v>1146</v>
      </c>
      <c r="E109" s="106" t="s">
        <v>1147</v>
      </c>
      <c r="F109" s="282">
        <v>0</v>
      </c>
      <c r="G109" s="108"/>
      <c r="H109" s="109">
        <v>0</v>
      </c>
      <c r="I109" s="110"/>
      <c r="J109" s="111">
        <v>0</v>
      </c>
      <c r="K109" s="112"/>
      <c r="L109" s="113"/>
      <c r="M109" s="113"/>
      <c r="N109" s="113"/>
      <c r="O109" s="114" t="s">
        <v>1067</v>
      </c>
    </row>
    <row r="110" spans="1:15" ht="50.1" customHeight="1">
      <c r="A110" s="284" t="s">
        <v>1065</v>
      </c>
      <c r="B110" s="154" t="s">
        <v>1050</v>
      </c>
      <c r="C110" s="105" t="s">
        <v>993</v>
      </c>
      <c r="D110" s="204" t="s">
        <v>1066</v>
      </c>
      <c r="E110" s="205"/>
      <c r="F110" s="282">
        <v>153227</v>
      </c>
      <c r="G110" s="108"/>
      <c r="H110" s="109">
        <v>0</v>
      </c>
      <c r="I110" s="110"/>
      <c r="J110" s="111">
        <v>153227</v>
      </c>
      <c r="K110" s="112"/>
      <c r="L110" s="113"/>
      <c r="M110" s="113"/>
      <c r="N110" s="113"/>
      <c r="O110" s="114" t="s">
        <v>1067</v>
      </c>
    </row>
    <row r="111" spans="1:15" ht="50.1" customHeight="1">
      <c r="A111" s="103" t="s">
        <v>1065</v>
      </c>
      <c r="B111" s="154" t="s">
        <v>1148</v>
      </c>
      <c r="C111" s="105" t="s">
        <v>993</v>
      </c>
      <c r="D111" s="204" t="s">
        <v>1066</v>
      </c>
      <c r="E111" s="205"/>
      <c r="F111" s="282">
        <v>4158</v>
      </c>
      <c r="G111" s="108">
        <v>2155</v>
      </c>
      <c r="H111" s="109">
        <v>0</v>
      </c>
      <c r="I111" s="110"/>
      <c r="J111" s="111">
        <v>2003</v>
      </c>
      <c r="K111" s="112"/>
      <c r="L111" s="113"/>
      <c r="M111" s="113"/>
      <c r="N111" s="113"/>
      <c r="O111" s="114" t="s">
        <v>1067</v>
      </c>
    </row>
    <row r="112" spans="1:15" ht="50.1" customHeight="1">
      <c r="A112" s="103" t="s">
        <v>1065</v>
      </c>
      <c r="B112" s="154" t="s">
        <v>1149</v>
      </c>
      <c r="C112" s="105" t="s">
        <v>993</v>
      </c>
      <c r="D112" s="204" t="s">
        <v>1066</v>
      </c>
      <c r="E112" s="106" t="s">
        <v>1150</v>
      </c>
      <c r="F112" s="282">
        <v>16313</v>
      </c>
      <c r="G112" s="108">
        <v>10468</v>
      </c>
      <c r="H112" s="109">
        <v>0</v>
      </c>
      <c r="I112" s="110"/>
      <c r="J112" s="111">
        <v>5845</v>
      </c>
      <c r="K112" s="112"/>
      <c r="L112" s="113"/>
      <c r="M112" s="113"/>
      <c r="N112" s="113"/>
      <c r="O112" s="114" t="s">
        <v>1067</v>
      </c>
    </row>
    <row r="113" spans="1:15" ht="50.1" customHeight="1">
      <c r="A113" s="103" t="s">
        <v>1065</v>
      </c>
      <c r="B113" s="154" t="s">
        <v>1151</v>
      </c>
      <c r="C113" s="105" t="s">
        <v>993</v>
      </c>
      <c r="D113" s="204" t="s">
        <v>1066</v>
      </c>
      <c r="E113" s="205"/>
      <c r="F113" s="282">
        <v>12378</v>
      </c>
      <c r="G113" s="108">
        <v>10315</v>
      </c>
      <c r="H113" s="109">
        <v>0</v>
      </c>
      <c r="I113" s="110"/>
      <c r="J113" s="111">
        <v>2063</v>
      </c>
      <c r="K113" s="112"/>
      <c r="L113" s="113"/>
      <c r="M113" s="113"/>
      <c r="N113" s="113"/>
      <c r="O113" s="114" t="s">
        <v>1067</v>
      </c>
    </row>
    <row r="114" spans="1:15" ht="50.1" customHeight="1">
      <c r="A114" s="115" t="s">
        <v>1152</v>
      </c>
      <c r="B114" s="154" t="s">
        <v>1153</v>
      </c>
      <c r="C114" s="105" t="s">
        <v>1000</v>
      </c>
      <c r="D114" s="204" t="s">
        <v>1066</v>
      </c>
      <c r="E114" s="205"/>
      <c r="F114" s="282">
        <v>1000</v>
      </c>
      <c r="G114" s="108">
        <v>500</v>
      </c>
      <c r="H114" s="109">
        <v>0</v>
      </c>
      <c r="I114" s="110"/>
      <c r="J114" s="111">
        <v>500</v>
      </c>
      <c r="K114" s="112"/>
      <c r="L114" s="113"/>
      <c r="M114" s="113"/>
      <c r="N114" s="113"/>
      <c r="O114" s="114" t="s">
        <v>1067</v>
      </c>
    </row>
    <row r="115" spans="1:15" ht="50.1" customHeight="1">
      <c r="A115" s="155" t="s">
        <v>1120</v>
      </c>
      <c r="B115" s="173" t="s">
        <v>1154</v>
      </c>
      <c r="C115" s="117" t="s">
        <v>1077</v>
      </c>
      <c r="D115" s="171" t="s">
        <v>1066</v>
      </c>
      <c r="E115" s="238"/>
      <c r="F115" s="285">
        <v>10435</v>
      </c>
      <c r="G115" s="121"/>
      <c r="H115" s="122">
        <v>0</v>
      </c>
      <c r="I115" s="123"/>
      <c r="J115" s="124">
        <v>10435</v>
      </c>
      <c r="K115" s="125"/>
      <c r="L115" s="126"/>
      <c r="M115" s="126"/>
      <c r="N115" s="126"/>
      <c r="O115" s="127" t="s">
        <v>1067</v>
      </c>
    </row>
    <row r="116" spans="1:15" ht="50.1" customHeight="1">
      <c r="A116" s="286" t="s">
        <v>1065</v>
      </c>
      <c r="B116" s="287" t="s">
        <v>1028</v>
      </c>
      <c r="C116" s="288" t="s">
        <v>993</v>
      </c>
      <c r="D116" s="289" t="s">
        <v>1066</v>
      </c>
      <c r="E116" s="290"/>
      <c r="F116" s="291">
        <v>199</v>
      </c>
      <c r="G116" s="292"/>
      <c r="H116" s="293">
        <v>0</v>
      </c>
      <c r="I116" s="294"/>
      <c r="J116" s="295">
        <v>199</v>
      </c>
      <c r="K116" s="296"/>
      <c r="L116" s="297" t="s">
        <v>1067</v>
      </c>
      <c r="M116" s="297"/>
      <c r="N116" s="297"/>
      <c r="O116" s="298" t="s">
        <v>1067</v>
      </c>
    </row>
    <row r="117" spans="1:15" ht="50.1" customHeight="1">
      <c r="A117" s="103" t="s">
        <v>1069</v>
      </c>
      <c r="B117" s="287" t="s">
        <v>881</v>
      </c>
      <c r="C117" s="288" t="s">
        <v>993</v>
      </c>
      <c r="D117" s="289" t="s">
        <v>1066</v>
      </c>
      <c r="E117" s="290"/>
      <c r="F117" s="291">
        <v>2204</v>
      </c>
      <c r="G117" s="292"/>
      <c r="H117" s="293">
        <v>0</v>
      </c>
      <c r="I117" s="294">
        <v>1900</v>
      </c>
      <c r="J117" s="295">
        <v>304</v>
      </c>
      <c r="K117" s="296"/>
      <c r="L117" s="297"/>
      <c r="M117" s="297"/>
      <c r="N117" s="297"/>
      <c r="O117" s="298" t="s">
        <v>1067</v>
      </c>
    </row>
    <row r="118" spans="1:15" ht="50.1" customHeight="1">
      <c r="A118" s="286" t="s">
        <v>1065</v>
      </c>
      <c r="B118" s="287" t="s">
        <v>1155</v>
      </c>
      <c r="C118" s="288" t="s">
        <v>993</v>
      </c>
      <c r="D118" s="289" t="s">
        <v>1066</v>
      </c>
      <c r="E118" s="290"/>
      <c r="F118" s="291">
        <v>20</v>
      </c>
      <c r="G118" s="292"/>
      <c r="H118" s="293">
        <v>0</v>
      </c>
      <c r="I118" s="294"/>
      <c r="J118" s="295">
        <v>20</v>
      </c>
      <c r="K118" s="296"/>
      <c r="L118" s="297"/>
      <c r="M118" s="297"/>
      <c r="N118" s="297"/>
      <c r="O118" s="298" t="s">
        <v>1067</v>
      </c>
    </row>
    <row r="119" spans="1:15" ht="50.1" customHeight="1">
      <c r="A119" s="103" t="s">
        <v>1069</v>
      </c>
      <c r="B119" s="154" t="s">
        <v>1156</v>
      </c>
      <c r="C119" s="92" t="s">
        <v>993</v>
      </c>
      <c r="D119" s="93" t="s">
        <v>1066</v>
      </c>
      <c r="E119" s="205"/>
      <c r="F119" s="206">
        <v>5814</v>
      </c>
      <c r="G119" s="207"/>
      <c r="H119" s="109">
        <v>0</v>
      </c>
      <c r="I119" s="208">
        <v>1163</v>
      </c>
      <c r="J119" s="111">
        <v>4651</v>
      </c>
      <c r="K119" s="112"/>
      <c r="L119" s="113"/>
      <c r="M119" s="113"/>
      <c r="N119" s="113" t="s">
        <v>1067</v>
      </c>
      <c r="O119" s="114" t="s">
        <v>1067</v>
      </c>
    </row>
    <row r="120" spans="1:15" ht="50.1" customHeight="1">
      <c r="A120" s="103" t="s">
        <v>1065</v>
      </c>
      <c r="B120" s="154" t="s">
        <v>1157</v>
      </c>
      <c r="C120" s="92" t="s">
        <v>993</v>
      </c>
      <c r="D120" s="93" t="s">
        <v>1066</v>
      </c>
      <c r="E120" s="205"/>
      <c r="F120" s="206">
        <v>0</v>
      </c>
      <c r="G120" s="207"/>
      <c r="H120" s="109">
        <v>0</v>
      </c>
      <c r="I120" s="208"/>
      <c r="J120" s="111">
        <v>0</v>
      </c>
      <c r="K120" s="112"/>
      <c r="L120" s="113"/>
      <c r="M120" s="113" t="s">
        <v>1067</v>
      </c>
      <c r="N120" s="113" t="s">
        <v>1067</v>
      </c>
      <c r="O120" s="114" t="s">
        <v>1067</v>
      </c>
    </row>
    <row r="121" spans="1:15" ht="50.1" customHeight="1">
      <c r="A121" s="103" t="s">
        <v>1065</v>
      </c>
      <c r="B121" s="173" t="s">
        <v>1158</v>
      </c>
      <c r="C121" s="92" t="s">
        <v>993</v>
      </c>
      <c r="D121" s="93" t="s">
        <v>1066</v>
      </c>
      <c r="E121" s="238"/>
      <c r="F121" s="299">
        <v>30200</v>
      </c>
      <c r="G121" s="207"/>
      <c r="H121" s="109">
        <v>0</v>
      </c>
      <c r="I121" s="208">
        <v>6040</v>
      </c>
      <c r="J121" s="111">
        <v>24160</v>
      </c>
      <c r="K121" s="112"/>
      <c r="L121" s="113"/>
      <c r="M121" s="113" t="s">
        <v>1067</v>
      </c>
      <c r="N121" s="113" t="s">
        <v>1067</v>
      </c>
      <c r="O121" s="114" t="s">
        <v>1067</v>
      </c>
    </row>
    <row r="122" spans="1:15" ht="50.1" customHeight="1">
      <c r="A122" s="103" t="s">
        <v>1065</v>
      </c>
      <c r="B122" s="154" t="s">
        <v>1049</v>
      </c>
      <c r="C122" s="92" t="s">
        <v>993</v>
      </c>
      <c r="D122" s="93" t="s">
        <v>1066</v>
      </c>
      <c r="E122" s="205"/>
      <c r="F122" s="206">
        <v>9300</v>
      </c>
      <c r="G122" s="207"/>
      <c r="H122" s="109">
        <v>0</v>
      </c>
      <c r="I122" s="208">
        <v>1860</v>
      </c>
      <c r="J122" s="111">
        <v>7440</v>
      </c>
      <c r="K122" s="112"/>
      <c r="L122" s="113"/>
      <c r="M122" s="113"/>
      <c r="N122" s="113" t="s">
        <v>1067</v>
      </c>
      <c r="O122" s="114" t="s">
        <v>1067</v>
      </c>
    </row>
    <row r="123" spans="1:15" ht="50.1" customHeight="1">
      <c r="A123" s="103" t="s">
        <v>1069</v>
      </c>
      <c r="B123" s="154" t="s">
        <v>947</v>
      </c>
      <c r="C123" s="92" t="s">
        <v>993</v>
      </c>
      <c r="D123" s="93" t="s">
        <v>1066</v>
      </c>
      <c r="E123" s="205"/>
      <c r="F123" s="206">
        <v>6550</v>
      </c>
      <c r="G123" s="207">
        <v>302</v>
      </c>
      <c r="H123" s="109">
        <v>0</v>
      </c>
      <c r="I123" s="208"/>
      <c r="J123" s="111">
        <v>6248</v>
      </c>
      <c r="K123" s="112"/>
      <c r="L123" s="113"/>
      <c r="M123" s="113"/>
      <c r="N123" s="113"/>
      <c r="O123" s="114" t="s">
        <v>1067</v>
      </c>
    </row>
    <row r="124" spans="1:15" ht="50.1" customHeight="1">
      <c r="A124" s="155" t="s">
        <v>1159</v>
      </c>
      <c r="B124" s="300" t="s">
        <v>1160</v>
      </c>
      <c r="C124" s="245" t="s">
        <v>1077</v>
      </c>
      <c r="D124" s="158" t="s">
        <v>1066</v>
      </c>
      <c r="E124" s="210"/>
      <c r="F124" s="211">
        <v>17240</v>
      </c>
      <c r="G124" s="212"/>
      <c r="H124" s="162">
        <v>0</v>
      </c>
      <c r="I124" s="213"/>
      <c r="J124" s="164">
        <v>17240</v>
      </c>
      <c r="K124" s="165"/>
      <c r="L124" s="166"/>
      <c r="M124" s="166" t="s">
        <v>1067</v>
      </c>
      <c r="N124" s="166" t="s">
        <v>1067</v>
      </c>
      <c r="O124" s="167" t="s">
        <v>1067</v>
      </c>
    </row>
    <row r="125" spans="1:15" ht="50.1" customHeight="1">
      <c r="A125" s="128" t="s">
        <v>1065</v>
      </c>
      <c r="B125" s="301" t="s">
        <v>942</v>
      </c>
      <c r="C125" s="130" t="s">
        <v>993</v>
      </c>
      <c r="D125" s="131" t="s">
        <v>1066</v>
      </c>
      <c r="E125" s="132"/>
      <c r="F125" s="302">
        <v>180</v>
      </c>
      <c r="G125" s="303"/>
      <c r="H125" s="135">
        <v>0</v>
      </c>
      <c r="I125" s="304"/>
      <c r="J125" s="137">
        <v>180</v>
      </c>
      <c r="K125" s="138"/>
      <c r="L125" s="139"/>
      <c r="M125" s="139"/>
      <c r="N125" s="139"/>
      <c r="O125" s="140" t="s">
        <v>1067</v>
      </c>
    </row>
    <row r="126" spans="1:15" ht="50.1" customHeight="1">
      <c r="A126" s="103" t="s">
        <v>1065</v>
      </c>
      <c r="B126" s="154" t="s">
        <v>943</v>
      </c>
      <c r="C126" s="92" t="s">
        <v>993</v>
      </c>
      <c r="D126" s="93" t="s">
        <v>1066</v>
      </c>
      <c r="E126" s="205"/>
      <c r="F126" s="206">
        <v>54350</v>
      </c>
      <c r="G126" s="207"/>
      <c r="H126" s="109">
        <v>0</v>
      </c>
      <c r="I126" s="208">
        <v>54350</v>
      </c>
      <c r="J126" s="111">
        <v>0</v>
      </c>
      <c r="K126" s="112"/>
      <c r="L126" s="113"/>
      <c r="M126" s="113"/>
      <c r="N126" s="113"/>
      <c r="O126" s="114" t="s">
        <v>1067</v>
      </c>
    </row>
    <row r="127" spans="1:15" ht="50.1" customHeight="1">
      <c r="A127" s="103" t="s">
        <v>1065</v>
      </c>
      <c r="B127" s="154" t="s">
        <v>944</v>
      </c>
      <c r="C127" s="92" t="s">
        <v>993</v>
      </c>
      <c r="D127" s="93" t="s">
        <v>1066</v>
      </c>
      <c r="E127" s="205"/>
      <c r="F127" s="206">
        <v>3057</v>
      </c>
      <c r="G127" s="207"/>
      <c r="H127" s="109">
        <v>0</v>
      </c>
      <c r="I127" s="208">
        <v>340</v>
      </c>
      <c r="J127" s="111">
        <v>2717</v>
      </c>
      <c r="K127" s="112"/>
      <c r="L127" s="113"/>
      <c r="M127" s="113"/>
      <c r="N127" s="113"/>
      <c r="O127" s="114" t="s">
        <v>1067</v>
      </c>
    </row>
    <row r="128" spans="1:15" ht="50.1" customHeight="1">
      <c r="A128" s="103" t="s">
        <v>1065</v>
      </c>
      <c r="B128" s="154" t="s">
        <v>945</v>
      </c>
      <c r="C128" s="92" t="s">
        <v>993</v>
      </c>
      <c r="D128" s="93" t="s">
        <v>1066</v>
      </c>
      <c r="E128" s="205"/>
      <c r="F128" s="206">
        <v>74352</v>
      </c>
      <c r="G128" s="207"/>
      <c r="H128" s="109">
        <v>0</v>
      </c>
      <c r="I128" s="208">
        <v>12787</v>
      </c>
      <c r="J128" s="111">
        <v>61565</v>
      </c>
      <c r="K128" s="112"/>
      <c r="L128" s="113"/>
      <c r="M128" s="113"/>
      <c r="N128" s="113"/>
      <c r="O128" s="114" t="s">
        <v>1067</v>
      </c>
    </row>
    <row r="129" spans="1:15" ht="50.1" customHeight="1">
      <c r="A129" s="103" t="s">
        <v>1065</v>
      </c>
      <c r="B129" s="154" t="s">
        <v>1161</v>
      </c>
      <c r="C129" s="92" t="s">
        <v>993</v>
      </c>
      <c r="D129" s="93" t="s">
        <v>1066</v>
      </c>
      <c r="E129" s="205"/>
      <c r="F129" s="206">
        <v>1600</v>
      </c>
      <c r="G129" s="207"/>
      <c r="H129" s="109">
        <v>0</v>
      </c>
      <c r="I129" s="208">
        <v>1600</v>
      </c>
      <c r="J129" s="111">
        <v>0</v>
      </c>
      <c r="K129" s="112"/>
      <c r="L129" s="113"/>
      <c r="M129" s="113"/>
      <c r="N129" s="113"/>
      <c r="O129" s="114" t="s">
        <v>1067</v>
      </c>
    </row>
    <row r="130" spans="1:15" ht="50.1" customHeight="1">
      <c r="A130" s="103" t="s">
        <v>1159</v>
      </c>
      <c r="B130" s="154" t="s">
        <v>1162</v>
      </c>
      <c r="C130" s="92" t="s">
        <v>1077</v>
      </c>
      <c r="D130" s="93" t="s">
        <v>1066</v>
      </c>
      <c r="E130" s="205"/>
      <c r="F130" s="206">
        <v>5350</v>
      </c>
      <c r="G130" s="207"/>
      <c r="H130" s="109">
        <v>0</v>
      </c>
      <c r="I130" s="208"/>
      <c r="J130" s="111">
        <v>5350</v>
      </c>
      <c r="K130" s="112"/>
      <c r="L130" s="113"/>
      <c r="M130" s="113"/>
      <c r="N130" s="113"/>
      <c r="O130" s="114" t="s">
        <v>1067</v>
      </c>
    </row>
    <row r="131" spans="1:15" ht="50.1" customHeight="1">
      <c r="A131" s="305" t="s">
        <v>1122</v>
      </c>
      <c r="B131" s="274" t="s">
        <v>1163</v>
      </c>
      <c r="C131" s="245" t="s">
        <v>1077</v>
      </c>
      <c r="D131" s="158" t="s">
        <v>1066</v>
      </c>
      <c r="E131" s="210"/>
      <c r="F131" s="211">
        <v>13236</v>
      </c>
      <c r="G131" s="212"/>
      <c r="H131" s="162">
        <v>0</v>
      </c>
      <c r="I131" s="213"/>
      <c r="J131" s="164">
        <v>13236</v>
      </c>
      <c r="K131" s="165"/>
      <c r="L131" s="166"/>
      <c r="M131" s="166"/>
      <c r="N131" s="166"/>
      <c r="O131" s="167" t="s">
        <v>1067</v>
      </c>
    </row>
    <row r="132" spans="1:15" ht="50.1" customHeight="1">
      <c r="A132" s="90" t="s">
        <v>1065</v>
      </c>
      <c r="B132" s="306" t="s">
        <v>946</v>
      </c>
      <c r="C132" s="92" t="s">
        <v>993</v>
      </c>
      <c r="D132" s="93" t="s">
        <v>1066</v>
      </c>
      <c r="E132" s="267"/>
      <c r="F132" s="307">
        <v>91772</v>
      </c>
      <c r="G132" s="202">
        <v>30590</v>
      </c>
      <c r="H132" s="97">
        <v>0</v>
      </c>
      <c r="I132" s="203"/>
      <c r="J132" s="99">
        <v>61182</v>
      </c>
      <c r="K132" s="271"/>
      <c r="L132" s="272"/>
      <c r="M132" s="272"/>
      <c r="N132" s="272"/>
      <c r="O132" s="273" t="s">
        <v>1067</v>
      </c>
    </row>
    <row r="133" spans="1:15" ht="50.1" customHeight="1">
      <c r="A133" s="103" t="s">
        <v>1075</v>
      </c>
      <c r="B133" s="308" t="s">
        <v>1164</v>
      </c>
      <c r="C133" s="92" t="s">
        <v>993</v>
      </c>
      <c r="D133" s="93" t="s">
        <v>1066</v>
      </c>
      <c r="E133" s="238"/>
      <c r="F133" s="299">
        <v>8393</v>
      </c>
      <c r="G133" s="207"/>
      <c r="H133" s="109">
        <v>6200</v>
      </c>
      <c r="I133" s="208"/>
      <c r="J133" s="111">
        <v>2193</v>
      </c>
      <c r="K133" s="125"/>
      <c r="L133" s="126"/>
      <c r="M133" s="126"/>
      <c r="N133" s="126"/>
      <c r="O133" s="127" t="s">
        <v>1067</v>
      </c>
    </row>
    <row r="134" spans="1:15" ht="50.1" customHeight="1" thickBot="1">
      <c r="A134" s="155" t="s">
        <v>1122</v>
      </c>
      <c r="B134" s="300" t="s">
        <v>1165</v>
      </c>
      <c r="C134" s="245" t="s">
        <v>1077</v>
      </c>
      <c r="D134" s="158" t="s">
        <v>1066</v>
      </c>
      <c r="E134" s="210"/>
      <c r="F134" s="211">
        <v>0</v>
      </c>
      <c r="G134" s="212"/>
      <c r="H134" s="162">
        <v>0</v>
      </c>
      <c r="I134" s="213"/>
      <c r="J134" s="164">
        <v>0</v>
      </c>
      <c r="K134" s="165"/>
      <c r="L134" s="166"/>
      <c r="M134" s="166"/>
      <c r="N134" s="166"/>
      <c r="O134" s="167" t="s">
        <v>1067</v>
      </c>
    </row>
    <row r="135" spans="1:15" ht="50.1" customHeight="1" thickTop="1">
      <c r="A135" s="309" t="s">
        <v>1071</v>
      </c>
      <c r="B135" s="310" t="s">
        <v>899</v>
      </c>
      <c r="C135" s="311"/>
      <c r="D135" s="312"/>
      <c r="E135" s="313" t="s">
        <v>1079</v>
      </c>
      <c r="F135" s="314">
        <v>0</v>
      </c>
      <c r="G135" s="315"/>
      <c r="H135" s="316">
        <v>0</v>
      </c>
      <c r="I135" s="317"/>
      <c r="J135" s="318">
        <v>0</v>
      </c>
      <c r="K135" s="319"/>
      <c r="L135" s="320"/>
      <c r="M135" s="320"/>
      <c r="N135" s="320"/>
      <c r="O135" s="321" t="s">
        <v>1067</v>
      </c>
    </row>
    <row r="136" spans="1:15" ht="50.1" customHeight="1">
      <c r="A136" s="103" t="s">
        <v>1065</v>
      </c>
      <c r="B136" s="169" t="s">
        <v>1166</v>
      </c>
      <c r="C136" s="92" t="s">
        <v>993</v>
      </c>
      <c r="D136" s="204" t="s">
        <v>1066</v>
      </c>
      <c r="E136" s="205"/>
      <c r="F136" s="221">
        <v>7323</v>
      </c>
      <c r="G136" s="222">
        <v>7323</v>
      </c>
      <c r="H136" s="109">
        <v>0</v>
      </c>
      <c r="I136" s="223"/>
      <c r="J136" s="224">
        <v>0</v>
      </c>
      <c r="K136" s="112"/>
      <c r="L136" s="113"/>
      <c r="M136" s="113"/>
      <c r="N136" s="113"/>
      <c r="O136" s="114" t="s">
        <v>1067</v>
      </c>
    </row>
    <row r="137" spans="1:15" ht="50.1" customHeight="1">
      <c r="A137" s="103" t="s">
        <v>1065</v>
      </c>
      <c r="B137" s="169" t="s">
        <v>1002</v>
      </c>
      <c r="C137" s="92" t="s">
        <v>993</v>
      </c>
      <c r="D137" s="204" t="s">
        <v>1066</v>
      </c>
      <c r="E137" s="205"/>
      <c r="F137" s="221">
        <v>5907</v>
      </c>
      <c r="G137" s="222">
        <v>2750</v>
      </c>
      <c r="H137" s="109">
        <v>0</v>
      </c>
      <c r="I137" s="223"/>
      <c r="J137" s="224">
        <v>3157</v>
      </c>
      <c r="K137" s="112"/>
      <c r="L137" s="113"/>
      <c r="M137" s="113"/>
      <c r="N137" s="113"/>
      <c r="O137" s="114" t="s">
        <v>1067</v>
      </c>
    </row>
    <row r="138" spans="1:15" ht="50.1" customHeight="1">
      <c r="A138" s="103" t="s">
        <v>1065</v>
      </c>
      <c r="B138" s="154" t="s">
        <v>900</v>
      </c>
      <c r="C138" s="92" t="s">
        <v>993</v>
      </c>
      <c r="D138" s="204" t="s">
        <v>1066</v>
      </c>
      <c r="E138" s="205"/>
      <c r="F138" s="221">
        <v>30438</v>
      </c>
      <c r="G138" s="222">
        <v>1250</v>
      </c>
      <c r="H138" s="109">
        <v>0</v>
      </c>
      <c r="I138" s="223"/>
      <c r="J138" s="224">
        <v>29188</v>
      </c>
      <c r="K138" s="112"/>
      <c r="L138" s="113"/>
      <c r="M138" s="113"/>
      <c r="N138" s="113"/>
      <c r="O138" s="114" t="s">
        <v>1067</v>
      </c>
    </row>
    <row r="139" spans="1:15" ht="50.1" customHeight="1">
      <c r="A139" s="103" t="s">
        <v>1167</v>
      </c>
      <c r="B139" s="154" t="s">
        <v>1168</v>
      </c>
      <c r="C139" s="92" t="s">
        <v>993</v>
      </c>
      <c r="D139" s="93" t="s">
        <v>1066</v>
      </c>
      <c r="E139" s="106"/>
      <c r="F139" s="226">
        <v>68</v>
      </c>
      <c r="G139" s="222"/>
      <c r="H139" s="109">
        <v>0</v>
      </c>
      <c r="I139" s="223"/>
      <c r="J139" s="224">
        <v>68</v>
      </c>
      <c r="K139" s="112"/>
      <c r="L139" s="113"/>
      <c r="M139" s="113"/>
      <c r="N139" s="113"/>
      <c r="O139" s="114" t="s">
        <v>1067</v>
      </c>
    </row>
    <row r="140" spans="1:15" ht="50.1" customHeight="1">
      <c r="A140" s="103" t="s">
        <v>1065</v>
      </c>
      <c r="B140" s="322" t="s">
        <v>1169</v>
      </c>
      <c r="C140" s="105" t="s">
        <v>993</v>
      </c>
      <c r="D140" s="204" t="s">
        <v>1066</v>
      </c>
      <c r="E140" s="205"/>
      <c r="F140" s="257">
        <v>3603</v>
      </c>
      <c r="G140" s="222">
        <v>1802</v>
      </c>
      <c r="H140" s="109">
        <v>0</v>
      </c>
      <c r="I140" s="223"/>
      <c r="J140" s="224">
        <v>1801</v>
      </c>
      <c r="K140" s="112"/>
      <c r="L140" s="113"/>
      <c r="M140" s="113"/>
      <c r="N140" s="113"/>
      <c r="O140" s="114" t="s">
        <v>1067</v>
      </c>
    </row>
    <row r="141" spans="1:15" ht="50.1" customHeight="1">
      <c r="A141" s="115" t="s">
        <v>1075</v>
      </c>
      <c r="B141" s="322" t="s">
        <v>1170</v>
      </c>
      <c r="C141" s="105" t="s">
        <v>1000</v>
      </c>
      <c r="D141" s="204" t="s">
        <v>1066</v>
      </c>
      <c r="E141" s="205" t="s">
        <v>1171</v>
      </c>
      <c r="F141" s="257">
        <v>41500</v>
      </c>
      <c r="G141" s="323">
        <v>31125</v>
      </c>
      <c r="H141" s="109">
        <v>0</v>
      </c>
      <c r="I141" s="324"/>
      <c r="J141" s="224">
        <v>10375</v>
      </c>
      <c r="K141" s="125"/>
      <c r="L141" s="126"/>
      <c r="M141" s="126"/>
      <c r="N141" s="126"/>
      <c r="O141" s="114" t="s">
        <v>1067</v>
      </c>
    </row>
    <row r="142" spans="1:15" ht="50.1" customHeight="1">
      <c r="A142" s="155" t="s">
        <v>1120</v>
      </c>
      <c r="B142" s="325" t="s">
        <v>1172</v>
      </c>
      <c r="C142" s="245" t="s">
        <v>1077</v>
      </c>
      <c r="D142" s="158" t="s">
        <v>1066</v>
      </c>
      <c r="E142" s="326" t="s">
        <v>1173</v>
      </c>
      <c r="F142" s="327">
        <v>30156</v>
      </c>
      <c r="G142" s="260"/>
      <c r="H142" s="162">
        <v>0</v>
      </c>
      <c r="I142" s="261"/>
      <c r="J142" s="250">
        <v>30156</v>
      </c>
      <c r="K142" s="165"/>
      <c r="L142" s="166"/>
      <c r="M142" s="166"/>
      <c r="N142" s="166"/>
      <c r="O142" s="167" t="s">
        <v>1067</v>
      </c>
    </row>
    <row r="143" spans="1:15" ht="50.1" customHeight="1">
      <c r="A143" s="90" t="s">
        <v>1069</v>
      </c>
      <c r="B143" s="91" t="s">
        <v>1174</v>
      </c>
      <c r="C143" s="92" t="s">
        <v>993</v>
      </c>
      <c r="D143" s="93" t="s">
        <v>1066</v>
      </c>
      <c r="E143" s="200"/>
      <c r="F143" s="328">
        <v>347366</v>
      </c>
      <c r="G143" s="253">
        <v>200604</v>
      </c>
      <c r="H143" s="97">
        <v>0</v>
      </c>
      <c r="I143" s="254">
        <v>79894</v>
      </c>
      <c r="J143" s="255">
        <v>66868</v>
      </c>
      <c r="K143" s="100"/>
      <c r="L143" s="101" t="s">
        <v>1073</v>
      </c>
      <c r="M143" s="329"/>
      <c r="N143" s="101"/>
      <c r="O143" s="102" t="s">
        <v>1067</v>
      </c>
    </row>
    <row r="144" spans="1:15" ht="50.1" customHeight="1">
      <c r="A144" s="103" t="s">
        <v>1065</v>
      </c>
      <c r="B144" s="91" t="s">
        <v>1030</v>
      </c>
      <c r="C144" s="92" t="s">
        <v>993</v>
      </c>
      <c r="D144" s="93" t="s">
        <v>1066</v>
      </c>
      <c r="E144" s="200"/>
      <c r="F144" s="328">
        <v>11138</v>
      </c>
      <c r="G144" s="222">
        <v>6432</v>
      </c>
      <c r="H144" s="109">
        <v>0</v>
      </c>
      <c r="I144" s="223">
        <v>2562</v>
      </c>
      <c r="J144" s="224">
        <v>2144</v>
      </c>
      <c r="K144" s="112"/>
      <c r="L144" s="113" t="s">
        <v>1073</v>
      </c>
      <c r="M144" s="113"/>
      <c r="N144" s="113"/>
      <c r="O144" s="114" t="s">
        <v>1067</v>
      </c>
    </row>
    <row r="145" spans="1:15" ht="50.1" customHeight="1">
      <c r="A145" s="103" t="s">
        <v>1069</v>
      </c>
      <c r="B145" s="169" t="s">
        <v>1019</v>
      </c>
      <c r="C145" s="92" t="s">
        <v>993</v>
      </c>
      <c r="D145" s="93" t="s">
        <v>1066</v>
      </c>
      <c r="E145" s="106"/>
      <c r="F145" s="330">
        <v>744</v>
      </c>
      <c r="G145" s="222"/>
      <c r="H145" s="109">
        <v>0</v>
      </c>
      <c r="I145" s="223">
        <v>744</v>
      </c>
      <c r="J145" s="224">
        <v>0</v>
      </c>
      <c r="K145" s="112"/>
      <c r="L145" s="113"/>
      <c r="M145" s="113"/>
      <c r="N145" s="113"/>
      <c r="O145" s="114" t="s">
        <v>1067</v>
      </c>
    </row>
    <row r="146" spans="1:15" ht="50.1" customHeight="1">
      <c r="A146" s="103" t="s">
        <v>1069</v>
      </c>
      <c r="B146" s="154" t="s">
        <v>1175</v>
      </c>
      <c r="C146" s="92" t="s">
        <v>993</v>
      </c>
      <c r="D146" s="93" t="s">
        <v>1066</v>
      </c>
      <c r="E146" s="331"/>
      <c r="F146" s="330">
        <v>122016</v>
      </c>
      <c r="G146" s="222"/>
      <c r="H146" s="109">
        <v>0</v>
      </c>
      <c r="I146" s="223"/>
      <c r="J146" s="224">
        <v>122016</v>
      </c>
      <c r="K146" s="112" t="s">
        <v>1073</v>
      </c>
      <c r="L146" s="113"/>
      <c r="M146" s="113"/>
      <c r="N146" s="113"/>
      <c r="O146" s="114" t="s">
        <v>1067</v>
      </c>
    </row>
    <row r="147" spans="1:15" ht="50.1" customHeight="1">
      <c r="A147" s="103" t="s">
        <v>1065</v>
      </c>
      <c r="B147" s="154" t="s">
        <v>1003</v>
      </c>
      <c r="C147" s="92" t="s">
        <v>993</v>
      </c>
      <c r="D147" s="93" t="s">
        <v>1066</v>
      </c>
      <c r="E147" s="205"/>
      <c r="F147" s="332">
        <v>6945</v>
      </c>
      <c r="G147" s="222"/>
      <c r="H147" s="109">
        <v>0</v>
      </c>
      <c r="I147" s="223"/>
      <c r="J147" s="224">
        <v>6945</v>
      </c>
      <c r="K147" s="112"/>
      <c r="L147" s="113"/>
      <c r="M147" s="113"/>
      <c r="N147" s="113"/>
      <c r="O147" s="114" t="s">
        <v>1067</v>
      </c>
    </row>
    <row r="148" spans="1:15" ht="50.1" customHeight="1">
      <c r="A148" s="103" t="s">
        <v>1065</v>
      </c>
      <c r="B148" s="154" t="s">
        <v>1176</v>
      </c>
      <c r="C148" s="92" t="s">
        <v>993</v>
      </c>
      <c r="D148" s="93" t="s">
        <v>1066</v>
      </c>
      <c r="E148" s="205"/>
      <c r="F148" s="332">
        <v>20866</v>
      </c>
      <c r="G148" s="222">
        <v>961</v>
      </c>
      <c r="H148" s="109">
        <v>0</v>
      </c>
      <c r="I148" s="223">
        <v>450</v>
      </c>
      <c r="J148" s="224">
        <v>19455</v>
      </c>
      <c r="K148" s="112"/>
      <c r="L148" s="113"/>
      <c r="M148" s="113"/>
      <c r="N148" s="113"/>
      <c r="O148" s="114" t="s">
        <v>1067</v>
      </c>
    </row>
    <row r="149" spans="1:15" ht="50.1" customHeight="1">
      <c r="A149" s="103" t="s">
        <v>1065</v>
      </c>
      <c r="B149" s="154" t="s">
        <v>901</v>
      </c>
      <c r="C149" s="92" t="s">
        <v>993</v>
      </c>
      <c r="D149" s="93" t="s">
        <v>1066</v>
      </c>
      <c r="E149" s="205"/>
      <c r="F149" s="332">
        <v>71746</v>
      </c>
      <c r="G149" s="222">
        <v>41433</v>
      </c>
      <c r="H149" s="109">
        <v>0</v>
      </c>
      <c r="I149" s="223">
        <v>16502</v>
      </c>
      <c r="J149" s="224">
        <v>13811</v>
      </c>
      <c r="K149" s="112"/>
      <c r="L149" s="113"/>
      <c r="M149" s="113"/>
      <c r="N149" s="113"/>
      <c r="O149" s="114" t="s">
        <v>1067</v>
      </c>
    </row>
    <row r="150" spans="1:15" ht="50.1" customHeight="1">
      <c r="A150" s="103" t="s">
        <v>1069</v>
      </c>
      <c r="B150" s="154" t="s">
        <v>1026</v>
      </c>
      <c r="C150" s="92" t="s">
        <v>993</v>
      </c>
      <c r="D150" s="93" t="s">
        <v>1066</v>
      </c>
      <c r="E150" s="205"/>
      <c r="F150" s="332">
        <v>647608</v>
      </c>
      <c r="G150" s="222">
        <v>242853</v>
      </c>
      <c r="H150" s="109">
        <v>0</v>
      </c>
      <c r="I150" s="223">
        <v>323804</v>
      </c>
      <c r="J150" s="224">
        <v>80951</v>
      </c>
      <c r="K150" s="112"/>
      <c r="L150" s="113" t="s">
        <v>1073</v>
      </c>
      <c r="M150" s="113"/>
      <c r="N150" s="113"/>
      <c r="O150" s="114" t="s">
        <v>1067</v>
      </c>
    </row>
    <row r="151" spans="1:15" ht="50.1" customHeight="1">
      <c r="A151" s="103" t="s">
        <v>1065</v>
      </c>
      <c r="B151" s="154" t="s">
        <v>902</v>
      </c>
      <c r="C151" s="92" t="s">
        <v>993</v>
      </c>
      <c r="D151" s="93" t="s">
        <v>1066</v>
      </c>
      <c r="E151" s="205"/>
      <c r="F151" s="332">
        <v>1145</v>
      </c>
      <c r="G151" s="222">
        <v>661</v>
      </c>
      <c r="H151" s="109">
        <v>0</v>
      </c>
      <c r="I151" s="223">
        <v>263</v>
      </c>
      <c r="J151" s="224">
        <v>221</v>
      </c>
      <c r="K151" s="112"/>
      <c r="L151" s="113"/>
      <c r="M151" s="113"/>
      <c r="N151" s="113"/>
      <c r="O151" s="114" t="s">
        <v>1067</v>
      </c>
    </row>
    <row r="152" spans="1:15" ht="50.1" customHeight="1">
      <c r="A152" s="103" t="s">
        <v>1065</v>
      </c>
      <c r="B152" s="154" t="s">
        <v>1031</v>
      </c>
      <c r="C152" s="92" t="s">
        <v>993</v>
      </c>
      <c r="D152" s="93" t="s">
        <v>1066</v>
      </c>
      <c r="E152" s="205"/>
      <c r="F152" s="332">
        <v>5120</v>
      </c>
      <c r="G152" s="222"/>
      <c r="H152" s="109">
        <v>0</v>
      </c>
      <c r="I152" s="223"/>
      <c r="J152" s="224">
        <v>5120</v>
      </c>
      <c r="K152" s="112"/>
      <c r="L152" s="113" t="s">
        <v>1073</v>
      </c>
      <c r="M152" s="113"/>
      <c r="N152" s="113"/>
      <c r="O152" s="114" t="s">
        <v>1067</v>
      </c>
    </row>
    <row r="153" spans="1:15" ht="50.1" customHeight="1">
      <c r="A153" s="103" t="s">
        <v>1065</v>
      </c>
      <c r="B153" s="154" t="s">
        <v>903</v>
      </c>
      <c r="C153" s="92" t="s">
        <v>993</v>
      </c>
      <c r="D153" s="93" t="s">
        <v>1066</v>
      </c>
      <c r="E153" s="205"/>
      <c r="F153" s="332">
        <v>26698</v>
      </c>
      <c r="G153" s="222">
        <v>15418</v>
      </c>
      <c r="H153" s="109">
        <v>0</v>
      </c>
      <c r="I153" s="223">
        <v>6141</v>
      </c>
      <c r="J153" s="224">
        <v>5139</v>
      </c>
      <c r="K153" s="112"/>
      <c r="L153" s="113"/>
      <c r="M153" s="113"/>
      <c r="N153" s="113"/>
      <c r="O153" s="114" t="s">
        <v>1067</v>
      </c>
    </row>
    <row r="154" spans="1:15" ht="50.1" customHeight="1">
      <c r="A154" s="103" t="s">
        <v>1065</v>
      </c>
      <c r="B154" s="154" t="s">
        <v>904</v>
      </c>
      <c r="C154" s="92" t="s">
        <v>993</v>
      </c>
      <c r="D154" s="93" t="s">
        <v>1066</v>
      </c>
      <c r="E154" s="205"/>
      <c r="F154" s="332">
        <v>616</v>
      </c>
      <c r="G154" s="222">
        <v>356</v>
      </c>
      <c r="H154" s="109">
        <v>0</v>
      </c>
      <c r="I154" s="223">
        <v>141</v>
      </c>
      <c r="J154" s="224">
        <v>119</v>
      </c>
      <c r="K154" s="112" t="s">
        <v>1073</v>
      </c>
      <c r="L154" s="113"/>
      <c r="M154" s="113"/>
      <c r="N154" s="113"/>
      <c r="O154" s="114" t="s">
        <v>1067</v>
      </c>
    </row>
    <row r="155" spans="1:15" ht="50.1" customHeight="1">
      <c r="A155" s="103" t="s">
        <v>1065</v>
      </c>
      <c r="B155" s="154" t="s">
        <v>905</v>
      </c>
      <c r="C155" s="92" t="s">
        <v>993</v>
      </c>
      <c r="D155" s="93" t="s">
        <v>1066</v>
      </c>
      <c r="E155" s="205"/>
      <c r="F155" s="332">
        <v>71235</v>
      </c>
      <c r="G155" s="222">
        <v>71235</v>
      </c>
      <c r="H155" s="109">
        <v>0</v>
      </c>
      <c r="I155" s="223"/>
      <c r="J155" s="224">
        <v>0</v>
      </c>
      <c r="K155" s="112"/>
      <c r="L155" s="113"/>
      <c r="M155" s="113"/>
      <c r="N155" s="113"/>
      <c r="O155" s="114" t="s">
        <v>1067</v>
      </c>
    </row>
    <row r="156" spans="1:15" ht="50.1" customHeight="1">
      <c r="A156" s="103" t="s">
        <v>1065</v>
      </c>
      <c r="B156" s="154" t="s">
        <v>1177</v>
      </c>
      <c r="C156" s="92" t="s">
        <v>993</v>
      </c>
      <c r="D156" s="93" t="s">
        <v>1066</v>
      </c>
      <c r="E156" s="106"/>
      <c r="F156" s="330">
        <v>8000</v>
      </c>
      <c r="G156" s="222">
        <v>8000</v>
      </c>
      <c r="H156" s="109">
        <v>0</v>
      </c>
      <c r="I156" s="223"/>
      <c r="J156" s="224">
        <v>0</v>
      </c>
      <c r="K156" s="112"/>
      <c r="L156" s="113"/>
      <c r="M156" s="113"/>
      <c r="N156" s="113"/>
      <c r="O156" s="114" t="s">
        <v>1067</v>
      </c>
    </row>
    <row r="157" spans="1:15" ht="50.1" customHeight="1">
      <c r="A157" s="103" t="s">
        <v>1069</v>
      </c>
      <c r="B157" s="333" t="s">
        <v>1009</v>
      </c>
      <c r="C157" s="117" t="s">
        <v>993</v>
      </c>
      <c r="D157" s="171" t="s">
        <v>1066</v>
      </c>
      <c r="E157" s="238"/>
      <c r="F157" s="334">
        <v>5940</v>
      </c>
      <c r="G157" s="222"/>
      <c r="H157" s="109">
        <v>0</v>
      </c>
      <c r="I157" s="223"/>
      <c r="J157" s="224">
        <v>5940</v>
      </c>
      <c r="K157" s="112" t="s">
        <v>1073</v>
      </c>
      <c r="L157" s="113"/>
      <c r="M157" s="113"/>
      <c r="N157" s="113"/>
      <c r="O157" s="114" t="s">
        <v>1073</v>
      </c>
    </row>
    <row r="158" spans="1:15" ht="50.1" customHeight="1">
      <c r="A158" s="155" t="s">
        <v>1120</v>
      </c>
      <c r="B158" s="274" t="s">
        <v>1178</v>
      </c>
      <c r="C158" s="157" t="s">
        <v>1077</v>
      </c>
      <c r="D158" s="174" t="s">
        <v>1066</v>
      </c>
      <c r="E158" s="210"/>
      <c r="F158" s="335">
        <v>19971</v>
      </c>
      <c r="G158" s="260">
        <v>5020</v>
      </c>
      <c r="H158" s="162">
        <v>0</v>
      </c>
      <c r="I158" s="261">
        <v>6695</v>
      </c>
      <c r="J158" s="250">
        <v>8256</v>
      </c>
      <c r="K158" s="336"/>
      <c r="L158" s="337"/>
      <c r="M158" s="337"/>
      <c r="N158" s="337"/>
      <c r="O158" s="338" t="s">
        <v>1067</v>
      </c>
    </row>
    <row r="159" spans="1:15" ht="50.1" customHeight="1">
      <c r="A159" s="128" t="s">
        <v>1065</v>
      </c>
      <c r="B159" s="129" t="s">
        <v>884</v>
      </c>
      <c r="C159" s="130" t="s">
        <v>993</v>
      </c>
      <c r="D159" s="131" t="s">
        <v>1066</v>
      </c>
      <c r="E159" s="215"/>
      <c r="F159" s="339">
        <v>1132208</v>
      </c>
      <c r="G159" s="217">
        <v>849156</v>
      </c>
      <c r="H159" s="135">
        <v>0</v>
      </c>
      <c r="I159" s="218"/>
      <c r="J159" s="219">
        <v>283052</v>
      </c>
      <c r="K159" s="138"/>
      <c r="L159" s="139"/>
      <c r="M159" s="139"/>
      <c r="N159" s="139"/>
      <c r="O159" s="140" t="s">
        <v>1067</v>
      </c>
    </row>
    <row r="160" spans="1:15" ht="50.1" customHeight="1">
      <c r="A160" s="103" t="s">
        <v>1065</v>
      </c>
      <c r="B160" s="154" t="s">
        <v>885</v>
      </c>
      <c r="C160" s="92" t="s">
        <v>993</v>
      </c>
      <c r="D160" s="93" t="s">
        <v>1066</v>
      </c>
      <c r="E160" s="205"/>
      <c r="F160" s="332">
        <v>1500</v>
      </c>
      <c r="G160" s="222"/>
      <c r="H160" s="109">
        <v>0</v>
      </c>
      <c r="I160" s="223"/>
      <c r="J160" s="224">
        <v>1500</v>
      </c>
      <c r="K160" s="112"/>
      <c r="L160" s="113"/>
      <c r="M160" s="113"/>
      <c r="N160" s="113"/>
      <c r="O160" s="114" t="s">
        <v>1067</v>
      </c>
    </row>
    <row r="161" spans="1:15" ht="50.1" customHeight="1">
      <c r="A161" s="103" t="s">
        <v>1065</v>
      </c>
      <c r="B161" s="154" t="s">
        <v>906</v>
      </c>
      <c r="C161" s="92" t="s">
        <v>993</v>
      </c>
      <c r="D161" s="93" t="s">
        <v>1066</v>
      </c>
      <c r="E161" s="205"/>
      <c r="F161" s="332">
        <v>3468738</v>
      </c>
      <c r="G161" s="222">
        <v>2601553</v>
      </c>
      <c r="H161" s="109">
        <v>0</v>
      </c>
      <c r="I161" s="223"/>
      <c r="J161" s="224">
        <v>867185</v>
      </c>
      <c r="K161" s="112"/>
      <c r="L161" s="113"/>
      <c r="M161" s="113"/>
      <c r="N161" s="113"/>
      <c r="O161" s="114" t="s">
        <v>1067</v>
      </c>
    </row>
    <row r="162" spans="1:15" ht="50.1" customHeight="1">
      <c r="A162" s="103" t="s">
        <v>1065</v>
      </c>
      <c r="B162" s="154" t="s">
        <v>1179</v>
      </c>
      <c r="C162" s="92" t="s">
        <v>993</v>
      </c>
      <c r="D162" s="93" t="s">
        <v>1066</v>
      </c>
      <c r="E162" s="205"/>
      <c r="F162" s="332">
        <v>245828</v>
      </c>
      <c r="G162" s="222">
        <v>184369</v>
      </c>
      <c r="H162" s="109">
        <v>0</v>
      </c>
      <c r="I162" s="223"/>
      <c r="J162" s="224">
        <v>61459</v>
      </c>
      <c r="K162" s="112"/>
      <c r="L162" s="113"/>
      <c r="M162" s="113"/>
      <c r="N162" s="113"/>
      <c r="O162" s="114" t="s">
        <v>1067</v>
      </c>
    </row>
    <row r="163" spans="1:15" ht="50.1" customHeight="1">
      <c r="A163" s="103" t="s">
        <v>1065</v>
      </c>
      <c r="B163" s="154" t="s">
        <v>1180</v>
      </c>
      <c r="C163" s="92" t="s">
        <v>993</v>
      </c>
      <c r="D163" s="93" t="s">
        <v>1066</v>
      </c>
      <c r="E163" s="205"/>
      <c r="F163" s="332">
        <v>120910</v>
      </c>
      <c r="G163" s="222">
        <v>90034</v>
      </c>
      <c r="H163" s="109">
        <v>0</v>
      </c>
      <c r="I163" s="223"/>
      <c r="J163" s="224">
        <v>30876</v>
      </c>
      <c r="K163" s="112"/>
      <c r="L163" s="113"/>
      <c r="M163" s="113"/>
      <c r="N163" s="113"/>
      <c r="O163" s="114" t="s">
        <v>1067</v>
      </c>
    </row>
    <row r="164" spans="1:15" ht="50.1" customHeight="1">
      <c r="A164" s="103" t="s">
        <v>1065</v>
      </c>
      <c r="B164" s="104" t="s">
        <v>1181</v>
      </c>
      <c r="C164" s="92" t="s">
        <v>993</v>
      </c>
      <c r="D164" s="93" t="s">
        <v>1066</v>
      </c>
      <c r="E164" s="205"/>
      <c r="F164" s="332">
        <v>269843</v>
      </c>
      <c r="G164" s="222">
        <v>164604</v>
      </c>
      <c r="H164" s="109">
        <v>0</v>
      </c>
      <c r="I164" s="223">
        <v>7</v>
      </c>
      <c r="J164" s="224">
        <v>105232</v>
      </c>
      <c r="K164" s="112"/>
      <c r="L164" s="113"/>
      <c r="M164" s="113"/>
      <c r="N164" s="113"/>
      <c r="O164" s="114" t="s">
        <v>1067</v>
      </c>
    </row>
    <row r="165" spans="1:15" ht="50.1" customHeight="1">
      <c r="A165" s="103" t="s">
        <v>1065</v>
      </c>
      <c r="B165" s="154" t="s">
        <v>907</v>
      </c>
      <c r="C165" s="92" t="s">
        <v>993</v>
      </c>
      <c r="D165" s="93" t="s">
        <v>1066</v>
      </c>
      <c r="E165" s="205"/>
      <c r="F165" s="332">
        <v>58512</v>
      </c>
      <c r="G165" s="222">
        <v>30384</v>
      </c>
      <c r="H165" s="109">
        <v>0</v>
      </c>
      <c r="I165" s="223"/>
      <c r="J165" s="224">
        <v>28128</v>
      </c>
      <c r="K165" s="112"/>
      <c r="L165" s="113"/>
      <c r="M165" s="113"/>
      <c r="N165" s="113"/>
      <c r="O165" s="114" t="s">
        <v>1067</v>
      </c>
    </row>
    <row r="166" spans="1:15" ht="50.1" customHeight="1">
      <c r="A166" s="103" t="s">
        <v>1065</v>
      </c>
      <c r="B166" s="154" t="s">
        <v>908</v>
      </c>
      <c r="C166" s="92" t="s">
        <v>993</v>
      </c>
      <c r="D166" s="93" t="s">
        <v>1066</v>
      </c>
      <c r="E166" s="205"/>
      <c r="F166" s="332">
        <v>1753</v>
      </c>
      <c r="G166" s="222">
        <v>157</v>
      </c>
      <c r="H166" s="109">
        <v>0</v>
      </c>
      <c r="I166" s="223"/>
      <c r="J166" s="224">
        <v>1596</v>
      </c>
      <c r="K166" s="112"/>
      <c r="L166" s="113"/>
      <c r="M166" s="113"/>
      <c r="N166" s="113"/>
      <c r="O166" s="114" t="s">
        <v>1067</v>
      </c>
    </row>
    <row r="167" spans="1:15" ht="50.1" customHeight="1">
      <c r="A167" s="103" t="s">
        <v>1065</v>
      </c>
      <c r="B167" s="340" t="s">
        <v>1182</v>
      </c>
      <c r="C167" s="92" t="s">
        <v>993</v>
      </c>
      <c r="D167" s="93" t="s">
        <v>1066</v>
      </c>
      <c r="E167" s="205"/>
      <c r="F167" s="332">
        <v>8963</v>
      </c>
      <c r="G167" s="222">
        <v>6722</v>
      </c>
      <c r="H167" s="109">
        <v>0</v>
      </c>
      <c r="I167" s="223"/>
      <c r="J167" s="224">
        <v>2241</v>
      </c>
      <c r="K167" s="112" t="s">
        <v>1073</v>
      </c>
      <c r="L167" s="113" t="s">
        <v>1073</v>
      </c>
      <c r="M167" s="113"/>
      <c r="N167" s="113"/>
      <c r="O167" s="114" t="s">
        <v>1067</v>
      </c>
    </row>
    <row r="168" spans="1:15" ht="50.1" customHeight="1">
      <c r="A168" s="103" t="s">
        <v>1065</v>
      </c>
      <c r="B168" s="154" t="s">
        <v>1183</v>
      </c>
      <c r="C168" s="92" t="s">
        <v>993</v>
      </c>
      <c r="D168" s="93" t="s">
        <v>1066</v>
      </c>
      <c r="E168" s="238"/>
      <c r="F168" s="334">
        <v>37963</v>
      </c>
      <c r="G168" s="222">
        <v>25290</v>
      </c>
      <c r="H168" s="109">
        <v>10100</v>
      </c>
      <c r="I168" s="223"/>
      <c r="J168" s="224">
        <v>2573</v>
      </c>
      <c r="K168" s="125"/>
      <c r="L168" s="126"/>
      <c r="M168" s="126"/>
      <c r="N168" s="126"/>
      <c r="O168" s="127" t="s">
        <v>1067</v>
      </c>
    </row>
    <row r="169" spans="1:15" ht="50.1" customHeight="1">
      <c r="A169" s="155" t="s">
        <v>1065</v>
      </c>
      <c r="B169" s="156" t="s">
        <v>1184</v>
      </c>
      <c r="C169" s="245" t="s">
        <v>993</v>
      </c>
      <c r="D169" s="158" t="s">
        <v>1066</v>
      </c>
      <c r="E169" s="210"/>
      <c r="F169" s="335">
        <v>7581</v>
      </c>
      <c r="G169" s="260">
        <v>5685</v>
      </c>
      <c r="H169" s="162">
        <v>0</v>
      </c>
      <c r="I169" s="261"/>
      <c r="J169" s="250">
        <v>1896</v>
      </c>
      <c r="K169" s="165"/>
      <c r="L169" s="166"/>
      <c r="M169" s="166"/>
      <c r="N169" s="166"/>
      <c r="O169" s="167" t="s">
        <v>1067</v>
      </c>
    </row>
    <row r="170" spans="1:15" ht="50.1" customHeight="1">
      <c r="A170" s="258" t="s">
        <v>1065</v>
      </c>
      <c r="B170" s="325" t="s">
        <v>994</v>
      </c>
      <c r="C170" s="245" t="s">
        <v>993</v>
      </c>
      <c r="D170" s="158" t="s">
        <v>1066</v>
      </c>
      <c r="E170" s="246"/>
      <c r="F170" s="341">
        <v>249</v>
      </c>
      <c r="G170" s="342"/>
      <c r="H170" s="343">
        <v>0</v>
      </c>
      <c r="I170" s="344"/>
      <c r="J170" s="345">
        <v>249</v>
      </c>
      <c r="K170" s="336" t="s">
        <v>1073</v>
      </c>
      <c r="L170" s="337" t="s">
        <v>1073</v>
      </c>
      <c r="M170" s="337"/>
      <c r="N170" s="337"/>
      <c r="O170" s="338" t="s">
        <v>1067</v>
      </c>
    </row>
    <row r="171" spans="1:15" ht="50.1" customHeight="1">
      <c r="A171" s="258" t="s">
        <v>1122</v>
      </c>
      <c r="B171" s="325" t="s">
        <v>1185</v>
      </c>
      <c r="C171" s="245" t="s">
        <v>1077</v>
      </c>
      <c r="D171" s="158" t="s">
        <v>1066</v>
      </c>
      <c r="E171" s="246"/>
      <c r="F171" s="341">
        <v>40012</v>
      </c>
      <c r="G171" s="346"/>
      <c r="H171" s="293">
        <v>36000</v>
      </c>
      <c r="I171" s="347"/>
      <c r="J171" s="345">
        <v>4012</v>
      </c>
      <c r="K171" s="336"/>
      <c r="L171" s="337"/>
      <c r="M171" s="337" t="s">
        <v>1073</v>
      </c>
      <c r="N171" s="337"/>
      <c r="O171" s="338" t="s">
        <v>1067</v>
      </c>
    </row>
    <row r="172" spans="1:15" ht="50.1" customHeight="1">
      <c r="A172" s="103" t="s">
        <v>1065</v>
      </c>
      <c r="B172" s="104" t="s">
        <v>1186</v>
      </c>
      <c r="C172" s="92" t="s">
        <v>993</v>
      </c>
      <c r="D172" s="93" t="s">
        <v>1066</v>
      </c>
      <c r="E172" s="205"/>
      <c r="F172" s="221">
        <v>10000</v>
      </c>
      <c r="G172" s="348">
        <v>5000</v>
      </c>
      <c r="H172" s="109">
        <v>4500</v>
      </c>
      <c r="I172" s="349">
        <v>250</v>
      </c>
      <c r="J172" s="224">
        <v>250</v>
      </c>
      <c r="K172" s="112"/>
      <c r="L172" s="113"/>
      <c r="M172" s="113"/>
      <c r="N172" s="113"/>
      <c r="O172" s="114" t="s">
        <v>1067</v>
      </c>
    </row>
    <row r="173" spans="1:15" ht="50.1" customHeight="1">
      <c r="A173" s="103" t="s">
        <v>1065</v>
      </c>
      <c r="B173" s="104" t="s">
        <v>1187</v>
      </c>
      <c r="C173" s="92" t="s">
        <v>993</v>
      </c>
      <c r="D173" s="204" t="s">
        <v>1146</v>
      </c>
      <c r="E173" s="106" t="s">
        <v>1188</v>
      </c>
      <c r="F173" s="221">
        <v>179360</v>
      </c>
      <c r="G173" s="348"/>
      <c r="H173" s="109">
        <v>0</v>
      </c>
      <c r="I173" s="349"/>
      <c r="J173" s="224">
        <v>179360</v>
      </c>
      <c r="K173" s="112"/>
      <c r="L173" s="113"/>
      <c r="M173" s="113"/>
      <c r="N173" s="113"/>
      <c r="O173" s="114" t="s">
        <v>1067</v>
      </c>
    </row>
    <row r="174" spans="1:15" ht="50.1" customHeight="1">
      <c r="A174" s="103" t="s">
        <v>1065</v>
      </c>
      <c r="B174" s="154" t="s">
        <v>894</v>
      </c>
      <c r="C174" s="92" t="s">
        <v>993</v>
      </c>
      <c r="D174" s="93" t="s">
        <v>1066</v>
      </c>
      <c r="E174" s="205"/>
      <c r="F174" s="221">
        <v>610145</v>
      </c>
      <c r="G174" s="348">
        <v>383031</v>
      </c>
      <c r="H174" s="109">
        <v>153100</v>
      </c>
      <c r="I174" s="349">
        <v>35524</v>
      </c>
      <c r="J174" s="224">
        <v>38490</v>
      </c>
      <c r="K174" s="112"/>
      <c r="L174" s="113"/>
      <c r="M174" s="113"/>
      <c r="N174" s="113"/>
      <c r="O174" s="114" t="s">
        <v>1067</v>
      </c>
    </row>
    <row r="175" spans="1:15" ht="50.1" customHeight="1">
      <c r="A175" s="103" t="s">
        <v>1065</v>
      </c>
      <c r="B175" s="154" t="s">
        <v>1189</v>
      </c>
      <c r="C175" s="92" t="s">
        <v>993</v>
      </c>
      <c r="D175" s="93" t="s">
        <v>1066</v>
      </c>
      <c r="E175" s="205"/>
      <c r="F175" s="221">
        <v>6498</v>
      </c>
      <c r="G175" s="348">
        <v>3249</v>
      </c>
      <c r="H175" s="109">
        <v>0</v>
      </c>
      <c r="I175" s="349"/>
      <c r="J175" s="224">
        <v>3249</v>
      </c>
      <c r="K175" s="112"/>
      <c r="L175" s="113"/>
      <c r="M175" s="113"/>
      <c r="N175" s="113"/>
      <c r="O175" s="114" t="s">
        <v>1067</v>
      </c>
    </row>
    <row r="176" spans="1:15" ht="50.1" customHeight="1">
      <c r="A176" s="103" t="s">
        <v>1065</v>
      </c>
      <c r="B176" s="154" t="s">
        <v>1190</v>
      </c>
      <c r="C176" s="92" t="s">
        <v>993</v>
      </c>
      <c r="D176" s="93" t="s">
        <v>1066</v>
      </c>
      <c r="E176" s="205"/>
      <c r="F176" s="221">
        <v>282005</v>
      </c>
      <c r="G176" s="348"/>
      <c r="H176" s="109">
        <v>0</v>
      </c>
      <c r="I176" s="349">
        <v>532</v>
      </c>
      <c r="J176" s="224">
        <v>281473</v>
      </c>
      <c r="K176" s="112"/>
      <c r="L176" s="113"/>
      <c r="M176" s="113"/>
      <c r="N176" s="113"/>
      <c r="O176" s="114" t="s">
        <v>1067</v>
      </c>
    </row>
    <row r="177" spans="1:15" ht="50.1" customHeight="1">
      <c r="A177" s="103" t="s">
        <v>1065</v>
      </c>
      <c r="B177" s="154" t="s">
        <v>1191</v>
      </c>
      <c r="C177" s="92" t="s">
        <v>993</v>
      </c>
      <c r="D177" s="93" t="s">
        <v>1066</v>
      </c>
      <c r="E177" s="205"/>
      <c r="F177" s="221">
        <v>37286</v>
      </c>
      <c r="G177" s="348">
        <v>11922</v>
      </c>
      <c r="H177" s="109">
        <v>0</v>
      </c>
      <c r="I177" s="349"/>
      <c r="J177" s="224">
        <v>25364</v>
      </c>
      <c r="K177" s="112"/>
      <c r="L177" s="113"/>
      <c r="M177" s="113"/>
      <c r="N177" s="113"/>
      <c r="O177" s="114" t="s">
        <v>1067</v>
      </c>
    </row>
    <row r="178" spans="1:15" ht="50.1" customHeight="1">
      <c r="A178" s="103" t="s">
        <v>1065</v>
      </c>
      <c r="B178" s="154" t="s">
        <v>1192</v>
      </c>
      <c r="C178" s="92" t="s">
        <v>993</v>
      </c>
      <c r="D178" s="93" t="s">
        <v>1066</v>
      </c>
      <c r="E178" s="205"/>
      <c r="F178" s="221">
        <v>2190</v>
      </c>
      <c r="G178" s="348"/>
      <c r="H178" s="109">
        <v>0</v>
      </c>
      <c r="I178" s="349"/>
      <c r="J178" s="224">
        <v>2190</v>
      </c>
      <c r="K178" s="112"/>
      <c r="L178" s="113"/>
      <c r="M178" s="113"/>
      <c r="N178" s="113"/>
      <c r="O178" s="114" t="s">
        <v>1067</v>
      </c>
    </row>
    <row r="179" spans="1:15" ht="50.1" customHeight="1">
      <c r="A179" s="155" t="s">
        <v>1075</v>
      </c>
      <c r="B179" s="156" t="s">
        <v>1193</v>
      </c>
      <c r="C179" s="157" t="s">
        <v>1077</v>
      </c>
      <c r="D179" s="174" t="s">
        <v>1066</v>
      </c>
      <c r="E179" s="210"/>
      <c r="F179" s="327">
        <v>3818</v>
      </c>
      <c r="G179" s="350">
        <v>2545</v>
      </c>
      <c r="H179" s="162">
        <v>0</v>
      </c>
      <c r="I179" s="351"/>
      <c r="J179" s="250">
        <v>1273</v>
      </c>
      <c r="K179" s="165"/>
      <c r="L179" s="166"/>
      <c r="M179" s="166"/>
      <c r="N179" s="166"/>
      <c r="O179" s="167" t="s">
        <v>1067</v>
      </c>
    </row>
    <row r="180" spans="1:15" ht="50.1" customHeight="1">
      <c r="A180" s="352" t="s">
        <v>1065</v>
      </c>
      <c r="B180" s="129" t="s">
        <v>895</v>
      </c>
      <c r="C180" s="130" t="s">
        <v>993</v>
      </c>
      <c r="D180" s="131" t="s">
        <v>1066</v>
      </c>
      <c r="E180" s="215"/>
      <c r="F180" s="216">
        <v>39732</v>
      </c>
      <c r="G180" s="353"/>
      <c r="H180" s="135">
        <v>0</v>
      </c>
      <c r="I180" s="354"/>
      <c r="J180" s="219">
        <v>39732</v>
      </c>
      <c r="K180" s="138"/>
      <c r="L180" s="139"/>
      <c r="M180" s="139"/>
      <c r="N180" s="139"/>
      <c r="O180" s="140" t="s">
        <v>1067</v>
      </c>
    </row>
    <row r="181" spans="1:15" ht="50.1" customHeight="1">
      <c r="A181" s="103" t="s">
        <v>1065</v>
      </c>
      <c r="B181" s="154" t="s">
        <v>957</v>
      </c>
      <c r="C181" s="92" t="s">
        <v>993</v>
      </c>
      <c r="D181" s="93" t="s">
        <v>1066</v>
      </c>
      <c r="E181" s="205"/>
      <c r="F181" s="221">
        <v>474294</v>
      </c>
      <c r="G181" s="348">
        <v>343116</v>
      </c>
      <c r="H181" s="109">
        <v>0</v>
      </c>
      <c r="I181" s="349"/>
      <c r="J181" s="224">
        <v>131178</v>
      </c>
      <c r="K181" s="112"/>
      <c r="L181" s="113"/>
      <c r="M181" s="113"/>
      <c r="N181" s="113"/>
      <c r="O181" s="114" t="s">
        <v>1067</v>
      </c>
    </row>
    <row r="182" spans="1:15" ht="50.1" customHeight="1">
      <c r="A182" s="103" t="s">
        <v>1065</v>
      </c>
      <c r="B182" s="154" t="s">
        <v>896</v>
      </c>
      <c r="C182" s="92" t="s">
        <v>993</v>
      </c>
      <c r="D182" s="93" t="s">
        <v>1066</v>
      </c>
      <c r="E182" s="205"/>
      <c r="F182" s="221">
        <v>208686</v>
      </c>
      <c r="G182" s="348">
        <v>120488</v>
      </c>
      <c r="H182" s="109">
        <v>0</v>
      </c>
      <c r="I182" s="349"/>
      <c r="J182" s="224">
        <v>88198</v>
      </c>
      <c r="K182" s="112"/>
      <c r="L182" s="113"/>
      <c r="M182" s="113"/>
      <c r="N182" s="113"/>
      <c r="O182" s="114" t="s">
        <v>1067</v>
      </c>
    </row>
    <row r="183" spans="1:15" ht="50.1" customHeight="1">
      <c r="A183" s="103" t="s">
        <v>1065</v>
      </c>
      <c r="B183" s="154" t="s">
        <v>789</v>
      </c>
      <c r="C183" s="92" t="s">
        <v>993</v>
      </c>
      <c r="D183" s="93" t="s">
        <v>1066</v>
      </c>
      <c r="E183" s="205"/>
      <c r="F183" s="221">
        <v>117788</v>
      </c>
      <c r="G183" s="348">
        <v>83199</v>
      </c>
      <c r="H183" s="109">
        <v>0</v>
      </c>
      <c r="I183" s="349"/>
      <c r="J183" s="224">
        <v>34589</v>
      </c>
      <c r="K183" s="112"/>
      <c r="L183" s="113"/>
      <c r="M183" s="113"/>
      <c r="N183" s="113"/>
      <c r="O183" s="114" t="s">
        <v>1067</v>
      </c>
    </row>
    <row r="184" spans="1:15" ht="50.1" customHeight="1">
      <c r="A184" s="103" t="s">
        <v>1069</v>
      </c>
      <c r="B184" s="154" t="s">
        <v>1194</v>
      </c>
      <c r="C184" s="92" t="s">
        <v>993</v>
      </c>
      <c r="D184" s="93" t="s">
        <v>1066</v>
      </c>
      <c r="E184" s="205"/>
      <c r="F184" s="221">
        <v>218705</v>
      </c>
      <c r="G184" s="348">
        <v>145802</v>
      </c>
      <c r="H184" s="109">
        <v>0</v>
      </c>
      <c r="I184" s="349"/>
      <c r="J184" s="224">
        <v>72903</v>
      </c>
      <c r="K184" s="112"/>
      <c r="L184" s="113"/>
      <c r="M184" s="113"/>
      <c r="N184" s="113"/>
      <c r="O184" s="114" t="s">
        <v>1067</v>
      </c>
    </row>
    <row r="185" spans="1:15" ht="50.1" customHeight="1">
      <c r="A185" s="103" t="s">
        <v>1065</v>
      </c>
      <c r="B185" s="154" t="s">
        <v>958</v>
      </c>
      <c r="C185" s="92" t="s">
        <v>993</v>
      </c>
      <c r="D185" s="93" t="s">
        <v>1066</v>
      </c>
      <c r="E185" s="205"/>
      <c r="F185" s="221">
        <v>1093484</v>
      </c>
      <c r="G185" s="348">
        <v>695896</v>
      </c>
      <c r="H185" s="109">
        <v>0</v>
      </c>
      <c r="I185" s="349"/>
      <c r="J185" s="224">
        <v>397588</v>
      </c>
      <c r="K185" s="112"/>
      <c r="L185" s="113"/>
      <c r="M185" s="113"/>
      <c r="N185" s="113"/>
      <c r="O185" s="114" t="s">
        <v>1067</v>
      </c>
    </row>
    <row r="186" spans="1:15" ht="50.1" customHeight="1">
      <c r="A186" s="103" t="s">
        <v>1069</v>
      </c>
      <c r="B186" s="355" t="s">
        <v>1195</v>
      </c>
      <c r="C186" s="92" t="s">
        <v>993</v>
      </c>
      <c r="D186" s="93" t="s">
        <v>1066</v>
      </c>
      <c r="E186" s="205"/>
      <c r="F186" s="221">
        <v>165719</v>
      </c>
      <c r="G186" s="348">
        <v>67802</v>
      </c>
      <c r="H186" s="109">
        <v>71400</v>
      </c>
      <c r="I186" s="349">
        <v>0</v>
      </c>
      <c r="J186" s="224">
        <v>26517</v>
      </c>
      <c r="K186" s="112"/>
      <c r="L186" s="113"/>
      <c r="M186" s="113"/>
      <c r="N186" s="113"/>
      <c r="O186" s="114" t="s">
        <v>1067</v>
      </c>
    </row>
    <row r="187" spans="1:15" ht="50.1" customHeight="1">
      <c r="A187" s="103" t="s">
        <v>1065</v>
      </c>
      <c r="B187" s="355" t="s">
        <v>1196</v>
      </c>
      <c r="C187" s="92" t="s">
        <v>993</v>
      </c>
      <c r="D187" s="93" t="s">
        <v>1066</v>
      </c>
      <c r="E187" s="205"/>
      <c r="F187" s="221">
        <v>1487591</v>
      </c>
      <c r="G187" s="348">
        <v>1607288</v>
      </c>
      <c r="H187" s="109">
        <v>0</v>
      </c>
      <c r="I187" s="349">
        <v>-754905</v>
      </c>
      <c r="J187" s="224">
        <v>635208</v>
      </c>
      <c r="K187" s="112"/>
      <c r="L187" s="113"/>
      <c r="M187" s="113"/>
      <c r="N187" s="113"/>
      <c r="O187" s="114" t="s">
        <v>1067</v>
      </c>
    </row>
    <row r="188" spans="1:15" ht="50.1" customHeight="1">
      <c r="A188" s="103" t="s">
        <v>1065</v>
      </c>
      <c r="B188" s="355" t="s">
        <v>1197</v>
      </c>
      <c r="C188" s="92" t="s">
        <v>993</v>
      </c>
      <c r="D188" s="93" t="s">
        <v>1066</v>
      </c>
      <c r="E188" s="205"/>
      <c r="F188" s="221">
        <v>66208</v>
      </c>
      <c r="G188" s="348">
        <v>123066</v>
      </c>
      <c r="H188" s="109">
        <v>0</v>
      </c>
      <c r="I188" s="349">
        <v>-59999</v>
      </c>
      <c r="J188" s="224">
        <v>3141</v>
      </c>
      <c r="K188" s="112"/>
      <c r="L188" s="113"/>
      <c r="M188" s="113"/>
      <c r="N188" s="113"/>
      <c r="O188" s="114" t="s">
        <v>1067</v>
      </c>
    </row>
    <row r="189" spans="1:15" ht="50.1" customHeight="1">
      <c r="A189" s="103" t="s">
        <v>1065</v>
      </c>
      <c r="B189" s="355" t="s">
        <v>1198</v>
      </c>
      <c r="C189" s="92" t="s">
        <v>993</v>
      </c>
      <c r="D189" s="93" t="s">
        <v>1066</v>
      </c>
      <c r="E189" s="205"/>
      <c r="F189" s="221">
        <v>30756</v>
      </c>
      <c r="G189" s="348">
        <v>7602</v>
      </c>
      <c r="H189" s="109">
        <v>0</v>
      </c>
      <c r="I189" s="349"/>
      <c r="J189" s="224">
        <v>23154</v>
      </c>
      <c r="K189" s="112"/>
      <c r="L189" s="113"/>
      <c r="M189" s="113"/>
      <c r="N189" s="113"/>
      <c r="O189" s="114" t="s">
        <v>1067</v>
      </c>
    </row>
    <row r="190" spans="1:15" ht="50.1" customHeight="1">
      <c r="A190" s="128" t="s">
        <v>1065</v>
      </c>
      <c r="B190" s="129" t="s">
        <v>886</v>
      </c>
      <c r="C190" s="130" t="s">
        <v>993</v>
      </c>
      <c r="D190" s="131" t="s">
        <v>1066</v>
      </c>
      <c r="E190" s="215"/>
      <c r="F190" s="216">
        <v>529208</v>
      </c>
      <c r="G190" s="353">
        <v>197565</v>
      </c>
      <c r="H190" s="135">
        <v>0</v>
      </c>
      <c r="I190" s="354">
        <v>121941</v>
      </c>
      <c r="J190" s="219">
        <v>209702</v>
      </c>
      <c r="K190" s="138"/>
      <c r="L190" s="139"/>
      <c r="M190" s="139"/>
      <c r="N190" s="139"/>
      <c r="O190" s="140" t="s">
        <v>1067</v>
      </c>
    </row>
    <row r="191" spans="1:15" ht="50.1" customHeight="1">
      <c r="A191" s="103" t="s">
        <v>1065</v>
      </c>
      <c r="B191" s="154" t="s">
        <v>1199</v>
      </c>
      <c r="C191" s="92" t="s">
        <v>993</v>
      </c>
      <c r="D191" s="93" t="s">
        <v>1066</v>
      </c>
      <c r="E191" s="205"/>
      <c r="F191" s="221">
        <v>1110582</v>
      </c>
      <c r="G191" s="348">
        <v>325103</v>
      </c>
      <c r="H191" s="109">
        <v>0</v>
      </c>
      <c r="I191" s="349">
        <v>55436</v>
      </c>
      <c r="J191" s="224">
        <v>730043</v>
      </c>
      <c r="K191" s="112"/>
      <c r="L191" s="113"/>
      <c r="M191" s="113"/>
      <c r="N191" s="113"/>
      <c r="O191" s="114" t="s">
        <v>1067</v>
      </c>
    </row>
    <row r="192" spans="1:15" ht="50.1" customHeight="1">
      <c r="A192" s="103" t="s">
        <v>1065</v>
      </c>
      <c r="B192" s="154" t="s">
        <v>897</v>
      </c>
      <c r="C192" s="92" t="s">
        <v>993</v>
      </c>
      <c r="D192" s="93" t="s">
        <v>1066</v>
      </c>
      <c r="E192" s="205"/>
      <c r="F192" s="221">
        <v>9833</v>
      </c>
      <c r="G192" s="348">
        <v>4154</v>
      </c>
      <c r="H192" s="109">
        <v>0</v>
      </c>
      <c r="I192" s="349"/>
      <c r="J192" s="224">
        <v>5679</v>
      </c>
      <c r="K192" s="112" t="s">
        <v>1067</v>
      </c>
      <c r="L192" s="113"/>
      <c r="M192" s="113"/>
      <c r="N192" s="113"/>
      <c r="O192" s="114" t="s">
        <v>1067</v>
      </c>
    </row>
    <row r="193" spans="1:15" ht="50.1" customHeight="1">
      <c r="A193" s="103" t="s">
        <v>1065</v>
      </c>
      <c r="B193" s="154" t="s">
        <v>1200</v>
      </c>
      <c r="C193" s="92" t="s">
        <v>993</v>
      </c>
      <c r="D193" s="93" t="s">
        <v>1066</v>
      </c>
      <c r="E193" s="205"/>
      <c r="F193" s="221">
        <v>109460</v>
      </c>
      <c r="G193" s="348">
        <v>48089</v>
      </c>
      <c r="H193" s="109">
        <v>0</v>
      </c>
      <c r="I193" s="349">
        <v>11998</v>
      </c>
      <c r="J193" s="224">
        <v>49373</v>
      </c>
      <c r="K193" s="112"/>
      <c r="L193" s="113"/>
      <c r="M193" s="113"/>
      <c r="N193" s="113"/>
      <c r="O193" s="114" t="s">
        <v>1067</v>
      </c>
    </row>
    <row r="194" spans="1:15" ht="50.1" customHeight="1">
      <c r="A194" s="103" t="s">
        <v>1065</v>
      </c>
      <c r="B194" s="91" t="s">
        <v>1201</v>
      </c>
      <c r="C194" s="92" t="s">
        <v>993</v>
      </c>
      <c r="D194" s="93" t="s">
        <v>1066</v>
      </c>
      <c r="E194" s="205"/>
      <c r="F194" s="221">
        <v>7936</v>
      </c>
      <c r="G194" s="348">
        <v>2667</v>
      </c>
      <c r="H194" s="109">
        <v>0</v>
      </c>
      <c r="I194" s="349"/>
      <c r="J194" s="224">
        <v>5269</v>
      </c>
      <c r="K194" s="112"/>
      <c r="L194" s="113"/>
      <c r="M194" s="113"/>
      <c r="N194" s="113"/>
      <c r="O194" s="114" t="s">
        <v>1067</v>
      </c>
    </row>
    <row r="195" spans="1:15" ht="50.1" customHeight="1">
      <c r="A195" s="155" t="s">
        <v>1065</v>
      </c>
      <c r="B195" s="156" t="s">
        <v>1202</v>
      </c>
      <c r="C195" s="245" t="s">
        <v>993</v>
      </c>
      <c r="D195" s="158" t="s">
        <v>1066</v>
      </c>
      <c r="E195" s="210"/>
      <c r="F195" s="327">
        <v>5280</v>
      </c>
      <c r="G195" s="350">
        <v>2640</v>
      </c>
      <c r="H195" s="162">
        <v>0</v>
      </c>
      <c r="I195" s="351"/>
      <c r="J195" s="250">
        <v>2640</v>
      </c>
      <c r="K195" s="165"/>
      <c r="L195" s="166"/>
      <c r="M195" s="166"/>
      <c r="N195" s="166"/>
      <c r="O195" s="167" t="s">
        <v>1067</v>
      </c>
    </row>
    <row r="196" spans="1:15" ht="50.1" customHeight="1">
      <c r="A196" s="90" t="s">
        <v>1065</v>
      </c>
      <c r="B196" s="91" t="s">
        <v>1203</v>
      </c>
      <c r="C196" s="92" t="s">
        <v>993</v>
      </c>
      <c r="D196" s="93" t="s">
        <v>1066</v>
      </c>
      <c r="E196" s="200"/>
      <c r="F196" s="356">
        <v>5000</v>
      </c>
      <c r="G196" s="357"/>
      <c r="H196" s="97">
        <v>0</v>
      </c>
      <c r="I196" s="358">
        <v>4000</v>
      </c>
      <c r="J196" s="255">
        <v>1000</v>
      </c>
      <c r="K196" s="100"/>
      <c r="L196" s="101"/>
      <c r="M196" s="101"/>
      <c r="N196" s="101"/>
      <c r="O196" s="102" t="s">
        <v>1067</v>
      </c>
    </row>
    <row r="197" spans="1:15" ht="50.1" customHeight="1">
      <c r="A197" s="103" t="s">
        <v>1069</v>
      </c>
      <c r="B197" s="169" t="s">
        <v>1046</v>
      </c>
      <c r="C197" s="105" t="s">
        <v>993</v>
      </c>
      <c r="D197" s="204" t="s">
        <v>1066</v>
      </c>
      <c r="E197" s="205"/>
      <c r="F197" s="229">
        <v>7824</v>
      </c>
      <c r="G197" s="230"/>
      <c r="H197" s="109">
        <v>0</v>
      </c>
      <c r="I197" s="231"/>
      <c r="J197" s="224">
        <v>7824</v>
      </c>
      <c r="K197" s="112" t="s">
        <v>1067</v>
      </c>
      <c r="L197" s="113" t="s">
        <v>1067</v>
      </c>
      <c r="M197" s="113"/>
      <c r="N197" s="113"/>
      <c r="O197" s="114" t="s">
        <v>1067</v>
      </c>
    </row>
    <row r="198" spans="1:15" ht="50.1" customHeight="1">
      <c r="A198" s="103" t="s">
        <v>1065</v>
      </c>
      <c r="B198" s="154" t="s">
        <v>1025</v>
      </c>
      <c r="C198" s="105" t="s">
        <v>993</v>
      </c>
      <c r="D198" s="204" t="s">
        <v>1066</v>
      </c>
      <c r="E198" s="205"/>
      <c r="F198" s="229">
        <v>840</v>
      </c>
      <c r="G198" s="230"/>
      <c r="H198" s="109">
        <v>0</v>
      </c>
      <c r="I198" s="231"/>
      <c r="J198" s="224">
        <v>840</v>
      </c>
      <c r="K198" s="112"/>
      <c r="L198" s="113" t="s">
        <v>1067</v>
      </c>
      <c r="M198" s="113"/>
      <c r="N198" s="113"/>
      <c r="O198" s="114" t="s">
        <v>1067</v>
      </c>
    </row>
    <row r="199" spans="1:15" ht="50.1" customHeight="1">
      <c r="A199" s="103" t="s">
        <v>1065</v>
      </c>
      <c r="B199" s="154" t="s">
        <v>1048</v>
      </c>
      <c r="C199" s="105" t="s">
        <v>993</v>
      </c>
      <c r="D199" s="204" t="s">
        <v>1066</v>
      </c>
      <c r="E199" s="205"/>
      <c r="F199" s="229">
        <v>150</v>
      </c>
      <c r="G199" s="230"/>
      <c r="H199" s="109">
        <v>0</v>
      </c>
      <c r="I199" s="231"/>
      <c r="J199" s="224">
        <v>150</v>
      </c>
      <c r="K199" s="112"/>
      <c r="L199" s="113" t="s">
        <v>1067</v>
      </c>
      <c r="M199" s="113"/>
      <c r="N199" s="113"/>
      <c r="O199" s="114" t="s">
        <v>1067</v>
      </c>
    </row>
    <row r="200" spans="1:15" ht="50.1" customHeight="1">
      <c r="A200" s="103" t="s">
        <v>1069</v>
      </c>
      <c r="B200" s="169" t="s">
        <v>1040</v>
      </c>
      <c r="C200" s="105" t="s">
        <v>993</v>
      </c>
      <c r="D200" s="204" t="s">
        <v>1066</v>
      </c>
      <c r="E200" s="359"/>
      <c r="F200" s="233">
        <v>10008</v>
      </c>
      <c r="G200" s="230"/>
      <c r="H200" s="109">
        <v>0</v>
      </c>
      <c r="I200" s="231"/>
      <c r="J200" s="224">
        <v>10008</v>
      </c>
      <c r="K200" s="112"/>
      <c r="L200" s="113" t="s">
        <v>1067</v>
      </c>
      <c r="M200" s="113"/>
      <c r="N200" s="113"/>
      <c r="O200" s="114" t="s">
        <v>1067</v>
      </c>
    </row>
    <row r="201" spans="1:15" ht="50.1" customHeight="1">
      <c r="A201" s="103" t="s">
        <v>1065</v>
      </c>
      <c r="B201" s="154" t="s">
        <v>911</v>
      </c>
      <c r="C201" s="105" t="s">
        <v>993</v>
      </c>
      <c r="D201" s="204" t="s">
        <v>1066</v>
      </c>
      <c r="E201" s="205"/>
      <c r="F201" s="229">
        <v>3223711</v>
      </c>
      <c r="G201" s="230"/>
      <c r="H201" s="109">
        <v>0</v>
      </c>
      <c r="I201" s="231">
        <v>3221030</v>
      </c>
      <c r="J201" s="224">
        <v>2681</v>
      </c>
      <c r="K201" s="112"/>
      <c r="L201" s="113" t="s">
        <v>1067</v>
      </c>
      <c r="M201" s="113"/>
      <c r="N201" s="113"/>
      <c r="O201" s="114" t="s">
        <v>1067</v>
      </c>
    </row>
    <row r="202" spans="1:15" ht="50.1" customHeight="1">
      <c r="A202" s="103" t="s">
        <v>1065</v>
      </c>
      <c r="B202" s="154" t="s">
        <v>1204</v>
      </c>
      <c r="C202" s="105" t="s">
        <v>993</v>
      </c>
      <c r="D202" s="204" t="s">
        <v>1066</v>
      </c>
      <c r="E202" s="205"/>
      <c r="F202" s="229">
        <v>121552</v>
      </c>
      <c r="G202" s="230"/>
      <c r="H202" s="109">
        <v>0</v>
      </c>
      <c r="I202" s="231"/>
      <c r="J202" s="224">
        <v>121552</v>
      </c>
      <c r="K202" s="112"/>
      <c r="L202" s="113" t="s">
        <v>1067</v>
      </c>
      <c r="M202" s="113"/>
      <c r="N202" s="113"/>
      <c r="O202" s="114" t="s">
        <v>1067</v>
      </c>
    </row>
    <row r="203" spans="1:15" ht="50.1" customHeight="1">
      <c r="A203" s="103" t="s">
        <v>1065</v>
      </c>
      <c r="B203" s="154" t="s">
        <v>1205</v>
      </c>
      <c r="C203" s="105" t="s">
        <v>993</v>
      </c>
      <c r="D203" s="204" t="s">
        <v>1066</v>
      </c>
      <c r="E203" s="205"/>
      <c r="F203" s="229">
        <v>0</v>
      </c>
      <c r="G203" s="230"/>
      <c r="H203" s="109">
        <v>0</v>
      </c>
      <c r="I203" s="231"/>
      <c r="J203" s="224">
        <v>0</v>
      </c>
      <c r="K203" s="112"/>
      <c r="L203" s="113" t="s">
        <v>1067</v>
      </c>
      <c r="M203" s="113"/>
      <c r="N203" s="113"/>
      <c r="O203" s="114" t="s">
        <v>1067</v>
      </c>
    </row>
    <row r="204" spans="1:15" ht="50.1" customHeight="1">
      <c r="A204" s="103" t="s">
        <v>1065</v>
      </c>
      <c r="B204" s="154" t="s">
        <v>1047</v>
      </c>
      <c r="C204" s="105" t="s">
        <v>993</v>
      </c>
      <c r="D204" s="204" t="s">
        <v>1066</v>
      </c>
      <c r="E204" s="205"/>
      <c r="F204" s="229">
        <v>4522</v>
      </c>
      <c r="G204" s="230"/>
      <c r="H204" s="109">
        <v>0</v>
      </c>
      <c r="I204" s="231"/>
      <c r="J204" s="224">
        <v>4522</v>
      </c>
      <c r="K204" s="112"/>
      <c r="L204" s="113" t="s">
        <v>1067</v>
      </c>
      <c r="M204" s="113"/>
      <c r="N204" s="113"/>
      <c r="O204" s="114" t="s">
        <v>1067</v>
      </c>
    </row>
    <row r="205" spans="1:15" ht="50.1" customHeight="1">
      <c r="A205" s="103" t="s">
        <v>1065</v>
      </c>
      <c r="B205" s="360" t="s">
        <v>1206</v>
      </c>
      <c r="C205" s="105" t="s">
        <v>993</v>
      </c>
      <c r="D205" s="204" t="s">
        <v>1066</v>
      </c>
      <c r="E205" s="106"/>
      <c r="F205" s="229">
        <v>72077</v>
      </c>
      <c r="G205" s="230">
        <v>35930</v>
      </c>
      <c r="H205" s="109">
        <v>0</v>
      </c>
      <c r="I205" s="231"/>
      <c r="J205" s="224">
        <v>36147</v>
      </c>
      <c r="K205" s="112"/>
      <c r="L205" s="113" t="s">
        <v>1067</v>
      </c>
      <c r="M205" s="113"/>
      <c r="N205" s="113"/>
      <c r="O205" s="114" t="s">
        <v>1067</v>
      </c>
    </row>
    <row r="206" spans="1:15" ht="50.1" customHeight="1">
      <c r="A206" s="103" t="s">
        <v>1065</v>
      </c>
      <c r="B206" s="169" t="s">
        <v>1207</v>
      </c>
      <c r="C206" s="105" t="s">
        <v>993</v>
      </c>
      <c r="D206" s="204" t="s">
        <v>1066</v>
      </c>
      <c r="E206" s="106"/>
      <c r="F206" s="233">
        <v>3990</v>
      </c>
      <c r="G206" s="230"/>
      <c r="H206" s="109">
        <v>0</v>
      </c>
      <c r="I206" s="231"/>
      <c r="J206" s="224">
        <v>3990</v>
      </c>
      <c r="K206" s="112"/>
      <c r="L206" s="113" t="s">
        <v>1067</v>
      </c>
      <c r="M206" s="113"/>
      <c r="N206" s="113"/>
      <c r="O206" s="114" t="s">
        <v>1067</v>
      </c>
    </row>
    <row r="207" spans="1:15" ht="50.1" customHeight="1">
      <c r="A207" s="103" t="s">
        <v>1065</v>
      </c>
      <c r="B207" s="169" t="s">
        <v>1208</v>
      </c>
      <c r="C207" s="105" t="s">
        <v>993</v>
      </c>
      <c r="D207" s="204" t="s">
        <v>1066</v>
      </c>
      <c r="E207" s="205"/>
      <c r="F207" s="229">
        <v>6011</v>
      </c>
      <c r="G207" s="230"/>
      <c r="H207" s="109">
        <v>0</v>
      </c>
      <c r="I207" s="231"/>
      <c r="J207" s="224">
        <v>6011</v>
      </c>
      <c r="K207" s="112"/>
      <c r="L207" s="113" t="s">
        <v>1067</v>
      </c>
      <c r="M207" s="113"/>
      <c r="N207" s="113"/>
      <c r="O207" s="114" t="s">
        <v>1067</v>
      </c>
    </row>
    <row r="208" spans="1:15" ht="50.1" customHeight="1">
      <c r="A208" s="103" t="s">
        <v>1065</v>
      </c>
      <c r="B208" s="154" t="s">
        <v>1209</v>
      </c>
      <c r="C208" s="105" t="s">
        <v>993</v>
      </c>
      <c r="D208" s="204" t="s">
        <v>1066</v>
      </c>
      <c r="E208" s="205"/>
      <c r="F208" s="229">
        <v>11049</v>
      </c>
      <c r="G208" s="230"/>
      <c r="H208" s="109">
        <v>0</v>
      </c>
      <c r="I208" s="231">
        <v>400</v>
      </c>
      <c r="J208" s="224">
        <v>10649</v>
      </c>
      <c r="K208" s="112"/>
      <c r="L208" s="113" t="s">
        <v>1067</v>
      </c>
      <c r="M208" s="113"/>
      <c r="N208" s="113"/>
      <c r="O208" s="114" t="s">
        <v>1067</v>
      </c>
    </row>
    <row r="209" spans="1:15" ht="50.1" customHeight="1">
      <c r="A209" s="103" t="s">
        <v>1065</v>
      </c>
      <c r="B209" s="154" t="s">
        <v>1210</v>
      </c>
      <c r="C209" s="105" t="s">
        <v>993</v>
      </c>
      <c r="D209" s="204" t="s">
        <v>1066</v>
      </c>
      <c r="E209" s="205"/>
      <c r="F209" s="229">
        <v>2925070</v>
      </c>
      <c r="G209" s="230">
        <v>196007</v>
      </c>
      <c r="H209" s="109">
        <v>0</v>
      </c>
      <c r="I209" s="231">
        <v>2690047</v>
      </c>
      <c r="J209" s="224">
        <v>39016</v>
      </c>
      <c r="K209" s="112"/>
      <c r="L209" s="113" t="s">
        <v>1067</v>
      </c>
      <c r="M209" s="113"/>
      <c r="N209" s="113"/>
      <c r="O209" s="114" t="s">
        <v>1067</v>
      </c>
    </row>
    <row r="210" spans="1:15" ht="50.1" customHeight="1">
      <c r="A210" s="103" t="s">
        <v>1065</v>
      </c>
      <c r="B210" s="154" t="s">
        <v>1211</v>
      </c>
      <c r="C210" s="105" t="s">
        <v>993</v>
      </c>
      <c r="D210" s="204" t="s">
        <v>1066</v>
      </c>
      <c r="E210" s="205"/>
      <c r="F210" s="229">
        <v>3600</v>
      </c>
      <c r="G210" s="230"/>
      <c r="H210" s="109">
        <v>0</v>
      </c>
      <c r="I210" s="231"/>
      <c r="J210" s="224">
        <v>3600</v>
      </c>
      <c r="K210" s="112"/>
      <c r="L210" s="113" t="s">
        <v>1067</v>
      </c>
      <c r="M210" s="113"/>
      <c r="N210" s="113"/>
      <c r="O210" s="114" t="s">
        <v>1067</v>
      </c>
    </row>
    <row r="211" spans="1:15" ht="50.1" customHeight="1">
      <c r="A211" s="115" t="s">
        <v>1065</v>
      </c>
      <c r="B211" s="173" t="s">
        <v>1212</v>
      </c>
      <c r="C211" s="105" t="s">
        <v>993</v>
      </c>
      <c r="D211" s="204" t="s">
        <v>1066</v>
      </c>
      <c r="E211" s="119" t="s">
        <v>1213</v>
      </c>
      <c r="F211" s="361">
        <v>19507</v>
      </c>
      <c r="G211" s="230"/>
      <c r="H211" s="109">
        <v>0</v>
      </c>
      <c r="I211" s="231"/>
      <c r="J211" s="224">
        <v>19507</v>
      </c>
      <c r="K211" s="112"/>
      <c r="L211" s="113" t="s">
        <v>1067</v>
      </c>
      <c r="M211" s="113"/>
      <c r="N211" s="113"/>
      <c r="O211" s="114" t="s">
        <v>1067</v>
      </c>
    </row>
    <row r="212" spans="1:15" ht="50.1" customHeight="1">
      <c r="A212" s="155" t="s">
        <v>1122</v>
      </c>
      <c r="B212" s="156" t="s">
        <v>1214</v>
      </c>
      <c r="C212" s="157" t="s">
        <v>1077</v>
      </c>
      <c r="D212" s="174" t="s">
        <v>1066</v>
      </c>
      <c r="E212" s="210"/>
      <c r="F212" s="362">
        <v>94577</v>
      </c>
      <c r="G212" s="248"/>
      <c r="H212" s="162">
        <v>65900</v>
      </c>
      <c r="I212" s="249"/>
      <c r="J212" s="250">
        <v>28677</v>
      </c>
      <c r="K212" s="165"/>
      <c r="L212" s="166" t="s">
        <v>1067</v>
      </c>
      <c r="M212" s="166" t="s">
        <v>1073</v>
      </c>
      <c r="N212" s="166"/>
      <c r="O212" s="167" t="s">
        <v>1067</v>
      </c>
    </row>
    <row r="213" spans="1:15" ht="50.1" customHeight="1">
      <c r="A213" s="128" t="s">
        <v>1065</v>
      </c>
      <c r="B213" s="363" t="s">
        <v>1215</v>
      </c>
      <c r="C213" s="130" t="s">
        <v>993</v>
      </c>
      <c r="D213" s="131" t="s">
        <v>1066</v>
      </c>
      <c r="E213" s="215"/>
      <c r="F213" s="364">
        <v>342</v>
      </c>
      <c r="G213" s="235"/>
      <c r="H213" s="135">
        <v>0</v>
      </c>
      <c r="I213" s="236"/>
      <c r="J213" s="219">
        <v>342</v>
      </c>
      <c r="K213" s="138"/>
      <c r="L213" s="139" t="s">
        <v>1067</v>
      </c>
      <c r="M213" s="139"/>
      <c r="N213" s="139"/>
      <c r="O213" s="140" t="s">
        <v>1067</v>
      </c>
    </row>
    <row r="214" spans="1:15" ht="50.1" customHeight="1">
      <c r="A214" s="103" t="s">
        <v>1065</v>
      </c>
      <c r="B214" s="154" t="s">
        <v>1216</v>
      </c>
      <c r="C214" s="105" t="s">
        <v>993</v>
      </c>
      <c r="D214" s="204" t="s">
        <v>1066</v>
      </c>
      <c r="E214" s="205"/>
      <c r="F214" s="229">
        <v>367</v>
      </c>
      <c r="G214" s="230"/>
      <c r="H214" s="109">
        <v>0</v>
      </c>
      <c r="I214" s="231"/>
      <c r="J214" s="224">
        <v>367</v>
      </c>
      <c r="K214" s="112"/>
      <c r="L214" s="113" t="s">
        <v>1067</v>
      </c>
      <c r="M214" s="113"/>
      <c r="N214" s="113"/>
      <c r="O214" s="114" t="s">
        <v>1067</v>
      </c>
    </row>
    <row r="215" spans="1:15" ht="50.1" customHeight="1">
      <c r="A215" s="103" t="s">
        <v>1065</v>
      </c>
      <c r="B215" s="154" t="s">
        <v>1217</v>
      </c>
      <c r="C215" s="105" t="s">
        <v>993</v>
      </c>
      <c r="D215" s="204" t="s">
        <v>1066</v>
      </c>
      <c r="E215" s="205"/>
      <c r="F215" s="229">
        <v>1100</v>
      </c>
      <c r="G215" s="230"/>
      <c r="H215" s="109">
        <v>0</v>
      </c>
      <c r="I215" s="231"/>
      <c r="J215" s="224">
        <v>1100</v>
      </c>
      <c r="K215" s="112"/>
      <c r="L215" s="113" t="s">
        <v>1067</v>
      </c>
      <c r="M215" s="113"/>
      <c r="N215" s="113"/>
      <c r="O215" s="114" t="s">
        <v>1067</v>
      </c>
    </row>
    <row r="216" spans="1:15" ht="50.1" customHeight="1">
      <c r="A216" s="103" t="s">
        <v>1065</v>
      </c>
      <c r="B216" s="154" t="s">
        <v>1218</v>
      </c>
      <c r="C216" s="105" t="s">
        <v>993</v>
      </c>
      <c r="D216" s="204" t="s">
        <v>1066</v>
      </c>
      <c r="E216" s="205"/>
      <c r="F216" s="229">
        <v>8987</v>
      </c>
      <c r="G216" s="230"/>
      <c r="H216" s="109">
        <v>0</v>
      </c>
      <c r="I216" s="231"/>
      <c r="J216" s="224">
        <v>8987</v>
      </c>
      <c r="K216" s="112" t="s">
        <v>1067</v>
      </c>
      <c r="L216" s="113" t="s">
        <v>1067</v>
      </c>
      <c r="M216" s="113"/>
      <c r="N216" s="113" t="s">
        <v>1067</v>
      </c>
      <c r="O216" s="114" t="s">
        <v>1067</v>
      </c>
    </row>
    <row r="217" spans="1:15" ht="50.1" customHeight="1">
      <c r="A217" s="103" t="s">
        <v>1065</v>
      </c>
      <c r="B217" s="154" t="s">
        <v>1219</v>
      </c>
      <c r="C217" s="105" t="s">
        <v>993</v>
      </c>
      <c r="D217" s="204" t="s">
        <v>1066</v>
      </c>
      <c r="E217" s="205"/>
      <c r="F217" s="229">
        <v>50776</v>
      </c>
      <c r="G217" s="230"/>
      <c r="H217" s="109">
        <v>0</v>
      </c>
      <c r="I217" s="231"/>
      <c r="J217" s="224">
        <v>50776</v>
      </c>
      <c r="K217" s="112"/>
      <c r="L217" s="113"/>
      <c r="M217" s="113"/>
      <c r="N217" s="113"/>
      <c r="O217" s="114" t="s">
        <v>1067</v>
      </c>
    </row>
    <row r="218" spans="1:15" ht="50.1" customHeight="1">
      <c r="A218" s="103" t="s">
        <v>1065</v>
      </c>
      <c r="B218" s="154" t="s">
        <v>1220</v>
      </c>
      <c r="C218" s="105" t="s">
        <v>993</v>
      </c>
      <c r="D218" s="204" t="s">
        <v>1066</v>
      </c>
      <c r="E218" s="205"/>
      <c r="F218" s="229">
        <v>35975</v>
      </c>
      <c r="G218" s="230"/>
      <c r="H218" s="109">
        <v>0</v>
      </c>
      <c r="I218" s="231"/>
      <c r="J218" s="224">
        <v>35975</v>
      </c>
      <c r="K218" s="112" t="s">
        <v>1067</v>
      </c>
      <c r="L218" s="113" t="s">
        <v>1067</v>
      </c>
      <c r="M218" s="113"/>
      <c r="N218" s="113" t="s">
        <v>1067</v>
      </c>
      <c r="O218" s="114" t="s">
        <v>1067</v>
      </c>
    </row>
    <row r="219" spans="1:15" ht="50.1" customHeight="1">
      <c r="A219" s="103" t="s">
        <v>1065</v>
      </c>
      <c r="B219" s="154" t="s">
        <v>1043</v>
      </c>
      <c r="C219" s="105" t="s">
        <v>993</v>
      </c>
      <c r="D219" s="204" t="s">
        <v>1066</v>
      </c>
      <c r="E219" s="205"/>
      <c r="F219" s="229">
        <v>12000</v>
      </c>
      <c r="G219" s="230"/>
      <c r="H219" s="109">
        <v>0</v>
      </c>
      <c r="I219" s="231"/>
      <c r="J219" s="224">
        <v>12000</v>
      </c>
      <c r="K219" s="112"/>
      <c r="L219" s="113"/>
      <c r="M219" s="113"/>
      <c r="N219" s="113"/>
      <c r="O219" s="114" t="s">
        <v>1067</v>
      </c>
    </row>
    <row r="220" spans="1:15" ht="50.1" customHeight="1">
      <c r="A220" s="103" t="s">
        <v>1065</v>
      </c>
      <c r="B220" s="154" t="s">
        <v>1221</v>
      </c>
      <c r="C220" s="105" t="s">
        <v>993</v>
      </c>
      <c r="D220" s="204" t="s">
        <v>1066</v>
      </c>
      <c r="E220" s="205"/>
      <c r="F220" s="229">
        <v>80408</v>
      </c>
      <c r="G220" s="230"/>
      <c r="H220" s="109">
        <v>0</v>
      </c>
      <c r="I220" s="231"/>
      <c r="J220" s="224">
        <v>80408</v>
      </c>
      <c r="K220" s="112" t="s">
        <v>1067</v>
      </c>
      <c r="L220" s="113"/>
      <c r="M220" s="113"/>
      <c r="N220" s="113" t="s">
        <v>1067</v>
      </c>
      <c r="O220" s="114" t="s">
        <v>1067</v>
      </c>
    </row>
    <row r="221" spans="1:15" ht="50.1" customHeight="1">
      <c r="A221" s="103" t="s">
        <v>1065</v>
      </c>
      <c r="B221" s="154" t="s">
        <v>1222</v>
      </c>
      <c r="C221" s="105" t="s">
        <v>993</v>
      </c>
      <c r="D221" s="204" t="s">
        <v>1066</v>
      </c>
      <c r="E221" s="205"/>
      <c r="F221" s="229">
        <v>10000</v>
      </c>
      <c r="G221" s="230"/>
      <c r="H221" s="109">
        <v>0</v>
      </c>
      <c r="I221" s="231"/>
      <c r="J221" s="224">
        <v>10000</v>
      </c>
      <c r="K221" s="112"/>
      <c r="L221" s="113" t="s">
        <v>1067</v>
      </c>
      <c r="M221" s="113"/>
      <c r="N221" s="113"/>
      <c r="O221" s="114" t="s">
        <v>1067</v>
      </c>
    </row>
    <row r="222" spans="1:15" ht="50.1" customHeight="1">
      <c r="A222" s="103" t="s">
        <v>1065</v>
      </c>
      <c r="B222" s="154" t="s">
        <v>1223</v>
      </c>
      <c r="C222" s="105" t="s">
        <v>993</v>
      </c>
      <c r="D222" s="204" t="s">
        <v>1066</v>
      </c>
      <c r="E222" s="205"/>
      <c r="F222" s="229">
        <v>9370</v>
      </c>
      <c r="G222" s="230"/>
      <c r="H222" s="109">
        <v>0</v>
      </c>
      <c r="I222" s="231"/>
      <c r="J222" s="224">
        <v>9370</v>
      </c>
      <c r="K222" s="112"/>
      <c r="L222" s="113" t="s">
        <v>1067</v>
      </c>
      <c r="M222" s="113"/>
      <c r="N222" s="113"/>
      <c r="O222" s="114" t="s">
        <v>1067</v>
      </c>
    </row>
    <row r="223" spans="1:15" ht="50.1" customHeight="1">
      <c r="A223" s="103" t="s">
        <v>1065</v>
      </c>
      <c r="B223" s="154" t="s">
        <v>1224</v>
      </c>
      <c r="C223" s="105" t="s">
        <v>993</v>
      </c>
      <c r="D223" s="204" t="s">
        <v>1066</v>
      </c>
      <c r="E223" s="205"/>
      <c r="F223" s="365">
        <v>1700</v>
      </c>
      <c r="G223" s="357"/>
      <c r="H223" s="109">
        <v>0</v>
      </c>
      <c r="I223" s="358"/>
      <c r="J223" s="255">
        <v>1700</v>
      </c>
      <c r="K223" s="112"/>
      <c r="L223" s="113"/>
      <c r="M223" s="113"/>
      <c r="N223" s="113" t="s">
        <v>1067</v>
      </c>
      <c r="O223" s="114" t="s">
        <v>1067</v>
      </c>
    </row>
    <row r="224" spans="1:15" ht="50.1" customHeight="1">
      <c r="A224" s="103" t="s">
        <v>1065</v>
      </c>
      <c r="B224" s="154" t="s">
        <v>1044</v>
      </c>
      <c r="C224" s="105" t="s">
        <v>993</v>
      </c>
      <c r="D224" s="204" t="s">
        <v>1066</v>
      </c>
      <c r="E224" s="205"/>
      <c r="F224" s="229">
        <v>5310</v>
      </c>
      <c r="G224" s="230"/>
      <c r="H224" s="109">
        <v>0</v>
      </c>
      <c r="I224" s="231">
        <v>2000</v>
      </c>
      <c r="J224" s="224">
        <v>3310</v>
      </c>
      <c r="K224" s="112"/>
      <c r="L224" s="113"/>
      <c r="M224" s="113"/>
      <c r="N224" s="113"/>
      <c r="O224" s="114" t="s">
        <v>1067</v>
      </c>
    </row>
    <row r="225" spans="1:15" ht="50.1" customHeight="1">
      <c r="A225" s="103" t="s">
        <v>1065</v>
      </c>
      <c r="B225" s="154" t="s">
        <v>1225</v>
      </c>
      <c r="C225" s="105" t="s">
        <v>993</v>
      </c>
      <c r="D225" s="204" t="s">
        <v>1066</v>
      </c>
      <c r="E225" s="205"/>
      <c r="F225" s="229">
        <v>1026740</v>
      </c>
      <c r="G225" s="230"/>
      <c r="H225" s="109">
        <v>0</v>
      </c>
      <c r="I225" s="231"/>
      <c r="J225" s="224">
        <v>1026740</v>
      </c>
      <c r="K225" s="112" t="s">
        <v>1067</v>
      </c>
      <c r="L225" s="113" t="s">
        <v>1067</v>
      </c>
      <c r="M225" s="113"/>
      <c r="N225" s="113"/>
      <c r="O225" s="114" t="s">
        <v>1067</v>
      </c>
    </row>
    <row r="226" spans="1:15" ht="50.1" customHeight="1">
      <c r="A226" s="103" t="s">
        <v>1065</v>
      </c>
      <c r="B226" s="154" t="s">
        <v>1226</v>
      </c>
      <c r="C226" s="105" t="s">
        <v>993</v>
      </c>
      <c r="D226" s="204" t="s">
        <v>1066</v>
      </c>
      <c r="E226" s="205"/>
      <c r="F226" s="229">
        <v>10406</v>
      </c>
      <c r="G226" s="230">
        <v>992</v>
      </c>
      <c r="H226" s="109">
        <v>0</v>
      </c>
      <c r="I226" s="231"/>
      <c r="J226" s="224">
        <v>9414</v>
      </c>
      <c r="K226" s="112"/>
      <c r="L226" s="113" t="s">
        <v>1067</v>
      </c>
      <c r="M226" s="113"/>
      <c r="N226" s="113"/>
      <c r="O226" s="114" t="s">
        <v>1067</v>
      </c>
    </row>
    <row r="227" spans="1:15" ht="50.1" customHeight="1">
      <c r="A227" s="103" t="s">
        <v>1065</v>
      </c>
      <c r="B227" s="154" t="s">
        <v>1227</v>
      </c>
      <c r="C227" s="105" t="s">
        <v>993</v>
      </c>
      <c r="D227" s="204" t="s">
        <v>1066</v>
      </c>
      <c r="E227" s="205"/>
      <c r="F227" s="229">
        <v>6387</v>
      </c>
      <c r="G227" s="230"/>
      <c r="H227" s="109">
        <v>0</v>
      </c>
      <c r="I227" s="231"/>
      <c r="J227" s="224">
        <v>6387</v>
      </c>
      <c r="K227" s="112"/>
      <c r="L227" s="113" t="s">
        <v>1067</v>
      </c>
      <c r="M227" s="113"/>
      <c r="N227" s="113"/>
      <c r="O227" s="114" t="s">
        <v>1067</v>
      </c>
    </row>
    <row r="228" spans="1:15" ht="50.1" customHeight="1">
      <c r="A228" s="103" t="s">
        <v>1065</v>
      </c>
      <c r="B228" s="154" t="s">
        <v>1228</v>
      </c>
      <c r="C228" s="105" t="s">
        <v>993</v>
      </c>
      <c r="D228" s="204" t="s">
        <v>1066</v>
      </c>
      <c r="E228" s="205"/>
      <c r="F228" s="229">
        <v>4985</v>
      </c>
      <c r="G228" s="230"/>
      <c r="H228" s="109">
        <v>0</v>
      </c>
      <c r="I228" s="231"/>
      <c r="J228" s="224">
        <v>4985</v>
      </c>
      <c r="K228" s="112"/>
      <c r="L228" s="113" t="s">
        <v>1067</v>
      </c>
      <c r="M228" s="113"/>
      <c r="N228" s="113"/>
      <c r="O228" s="114" t="s">
        <v>1067</v>
      </c>
    </row>
    <row r="229" spans="1:15" ht="50.1" customHeight="1">
      <c r="A229" s="155" t="s">
        <v>1065</v>
      </c>
      <c r="B229" s="156" t="s">
        <v>1229</v>
      </c>
      <c r="C229" s="157" t="s">
        <v>993</v>
      </c>
      <c r="D229" s="174" t="s">
        <v>1066</v>
      </c>
      <c r="E229" s="210"/>
      <c r="F229" s="362">
        <v>17940</v>
      </c>
      <c r="G229" s="248">
        <v>6641</v>
      </c>
      <c r="H229" s="162">
        <v>0</v>
      </c>
      <c r="I229" s="249"/>
      <c r="J229" s="250">
        <v>11299</v>
      </c>
      <c r="K229" s="165" t="s">
        <v>1067</v>
      </c>
      <c r="L229" s="166" t="s">
        <v>1067</v>
      </c>
      <c r="M229" s="166"/>
      <c r="N229" s="166"/>
      <c r="O229" s="167" t="s">
        <v>1067</v>
      </c>
    </row>
    <row r="230" spans="1:15" ht="50.1" customHeight="1">
      <c r="A230" s="128" t="s">
        <v>1065</v>
      </c>
      <c r="B230" s="363" t="s">
        <v>1230</v>
      </c>
      <c r="C230" s="130" t="s">
        <v>993</v>
      </c>
      <c r="D230" s="131" t="s">
        <v>1066</v>
      </c>
      <c r="E230" s="215"/>
      <c r="F230" s="234">
        <v>3000</v>
      </c>
      <c r="G230" s="235"/>
      <c r="H230" s="135">
        <v>0</v>
      </c>
      <c r="I230" s="236"/>
      <c r="J230" s="219">
        <v>3000</v>
      </c>
      <c r="K230" s="138" t="s">
        <v>1073</v>
      </c>
      <c r="L230" s="139" t="s">
        <v>1067</v>
      </c>
      <c r="M230" s="139"/>
      <c r="N230" s="139"/>
      <c r="O230" s="140" t="s">
        <v>1067</v>
      </c>
    </row>
    <row r="231" spans="1:15" ht="50.1" customHeight="1">
      <c r="A231" s="103" t="s">
        <v>1065</v>
      </c>
      <c r="B231" s="154" t="s">
        <v>920</v>
      </c>
      <c r="C231" s="105" t="s">
        <v>993</v>
      </c>
      <c r="D231" s="204" t="s">
        <v>1066</v>
      </c>
      <c r="E231" s="205"/>
      <c r="F231" s="241">
        <v>11000</v>
      </c>
      <c r="G231" s="230">
        <v>5500</v>
      </c>
      <c r="H231" s="109">
        <v>0</v>
      </c>
      <c r="I231" s="231"/>
      <c r="J231" s="224">
        <v>5500</v>
      </c>
      <c r="K231" s="112" t="s">
        <v>1067</v>
      </c>
      <c r="L231" s="113" t="s">
        <v>1067</v>
      </c>
      <c r="M231" s="113"/>
      <c r="N231" s="113"/>
      <c r="O231" s="114" t="s">
        <v>1067</v>
      </c>
    </row>
    <row r="232" spans="1:15" ht="50.1" customHeight="1">
      <c r="A232" s="103" t="s">
        <v>1069</v>
      </c>
      <c r="B232" s="154" t="s">
        <v>1231</v>
      </c>
      <c r="C232" s="105" t="s">
        <v>993</v>
      </c>
      <c r="D232" s="204" t="s">
        <v>1066</v>
      </c>
      <c r="E232" s="205"/>
      <c r="F232" s="241">
        <v>36124</v>
      </c>
      <c r="G232" s="230">
        <v>18062</v>
      </c>
      <c r="H232" s="109">
        <v>0</v>
      </c>
      <c r="I232" s="231"/>
      <c r="J232" s="224">
        <v>18062</v>
      </c>
      <c r="K232" s="112" t="s">
        <v>1073</v>
      </c>
      <c r="L232" s="113" t="s">
        <v>1067</v>
      </c>
      <c r="M232" s="113"/>
      <c r="N232" s="113"/>
      <c r="O232" s="114" t="s">
        <v>1067</v>
      </c>
    </row>
    <row r="233" spans="1:15" ht="50.1" customHeight="1">
      <c r="A233" s="103" t="s">
        <v>1065</v>
      </c>
      <c r="B233" s="154" t="s">
        <v>1232</v>
      </c>
      <c r="C233" s="105" t="s">
        <v>993</v>
      </c>
      <c r="D233" s="204" t="s">
        <v>1066</v>
      </c>
      <c r="E233" s="205"/>
      <c r="F233" s="241">
        <v>44663</v>
      </c>
      <c r="G233" s="230"/>
      <c r="H233" s="109">
        <v>0</v>
      </c>
      <c r="I233" s="231"/>
      <c r="J233" s="224">
        <v>44663</v>
      </c>
      <c r="K233" s="112"/>
      <c r="L233" s="113" t="s">
        <v>1067</v>
      </c>
      <c r="M233" s="113"/>
      <c r="N233" s="113"/>
      <c r="O233" s="114" t="s">
        <v>1067</v>
      </c>
    </row>
    <row r="234" spans="1:15" ht="50.1" customHeight="1">
      <c r="A234" s="103" t="s">
        <v>1065</v>
      </c>
      <c r="B234" s="169" t="s">
        <v>1233</v>
      </c>
      <c r="C234" s="105" t="s">
        <v>993</v>
      </c>
      <c r="D234" s="204" t="s">
        <v>1066</v>
      </c>
      <c r="E234" s="205"/>
      <c r="F234" s="241">
        <v>3011</v>
      </c>
      <c r="G234" s="230"/>
      <c r="H234" s="109">
        <v>0</v>
      </c>
      <c r="I234" s="231"/>
      <c r="J234" s="224">
        <v>3011</v>
      </c>
      <c r="K234" s="112"/>
      <c r="L234" s="113" t="s">
        <v>1067</v>
      </c>
      <c r="M234" s="113"/>
      <c r="N234" s="113"/>
      <c r="O234" s="114" t="s">
        <v>1067</v>
      </c>
    </row>
    <row r="235" spans="1:15" ht="50.1" customHeight="1">
      <c r="A235" s="103" t="s">
        <v>1065</v>
      </c>
      <c r="B235" s="169" t="s">
        <v>1234</v>
      </c>
      <c r="C235" s="105" t="s">
        <v>993</v>
      </c>
      <c r="D235" s="204" t="s">
        <v>1066</v>
      </c>
      <c r="E235" s="205"/>
      <c r="F235" s="241">
        <v>700</v>
      </c>
      <c r="G235" s="230"/>
      <c r="H235" s="109">
        <v>0</v>
      </c>
      <c r="I235" s="231"/>
      <c r="J235" s="224">
        <v>700</v>
      </c>
      <c r="K235" s="112"/>
      <c r="L235" s="113"/>
      <c r="M235" s="113"/>
      <c r="N235" s="113"/>
      <c r="O235" s="114" t="s">
        <v>1067</v>
      </c>
    </row>
    <row r="236" spans="1:15" ht="50.1" customHeight="1">
      <c r="A236" s="103" t="s">
        <v>1065</v>
      </c>
      <c r="B236" s="169" t="s">
        <v>867</v>
      </c>
      <c r="C236" s="105" t="s">
        <v>993</v>
      </c>
      <c r="D236" s="204" t="s">
        <v>1066</v>
      </c>
      <c r="E236" s="205"/>
      <c r="F236" s="241">
        <v>17500</v>
      </c>
      <c r="G236" s="230"/>
      <c r="H236" s="109">
        <v>0</v>
      </c>
      <c r="I236" s="231"/>
      <c r="J236" s="224">
        <v>17500</v>
      </c>
      <c r="K236" s="112" t="s">
        <v>1067</v>
      </c>
      <c r="L236" s="113" t="s">
        <v>1067</v>
      </c>
      <c r="M236" s="113"/>
      <c r="N236" s="113"/>
      <c r="O236" s="114" t="s">
        <v>1067</v>
      </c>
    </row>
    <row r="237" spans="1:15" ht="50.1" customHeight="1">
      <c r="A237" s="103" t="s">
        <v>1069</v>
      </c>
      <c r="B237" s="154" t="s">
        <v>1235</v>
      </c>
      <c r="C237" s="105" t="s">
        <v>993</v>
      </c>
      <c r="D237" s="204" t="s">
        <v>1066</v>
      </c>
      <c r="E237" s="205"/>
      <c r="F237" s="241">
        <v>13905</v>
      </c>
      <c r="G237" s="230">
        <v>6937</v>
      </c>
      <c r="H237" s="109">
        <v>0</v>
      </c>
      <c r="I237" s="231"/>
      <c r="J237" s="224">
        <v>6968</v>
      </c>
      <c r="K237" s="112"/>
      <c r="L237" s="113" t="s">
        <v>1067</v>
      </c>
      <c r="M237" s="113"/>
      <c r="N237" s="113"/>
      <c r="O237" s="114" t="s">
        <v>1067</v>
      </c>
    </row>
    <row r="238" spans="1:15" ht="50.1" customHeight="1">
      <c r="A238" s="103" t="s">
        <v>1065</v>
      </c>
      <c r="B238" s="169" t="s">
        <v>1236</v>
      </c>
      <c r="C238" s="105" t="s">
        <v>993</v>
      </c>
      <c r="D238" s="204" t="s">
        <v>1066</v>
      </c>
      <c r="E238" s="205"/>
      <c r="F238" s="241">
        <v>1896</v>
      </c>
      <c r="G238" s="230"/>
      <c r="H238" s="109">
        <v>0</v>
      </c>
      <c r="I238" s="231"/>
      <c r="J238" s="224">
        <v>1896</v>
      </c>
      <c r="K238" s="112"/>
      <c r="L238" s="113" t="s">
        <v>1067</v>
      </c>
      <c r="M238" s="113"/>
      <c r="N238" s="113"/>
      <c r="O238" s="114" t="s">
        <v>1067</v>
      </c>
    </row>
    <row r="239" spans="1:15" ht="50.1" customHeight="1">
      <c r="A239" s="103" t="s">
        <v>1075</v>
      </c>
      <c r="B239" s="169" t="s">
        <v>1237</v>
      </c>
      <c r="C239" s="92" t="s">
        <v>1000</v>
      </c>
      <c r="D239" s="204" t="s">
        <v>1066</v>
      </c>
      <c r="E239" s="106"/>
      <c r="F239" s="241">
        <v>1000</v>
      </c>
      <c r="G239" s="230">
        <v>500</v>
      </c>
      <c r="H239" s="109">
        <v>0</v>
      </c>
      <c r="I239" s="231"/>
      <c r="J239" s="224">
        <v>500</v>
      </c>
      <c r="K239" s="112"/>
      <c r="L239" s="113" t="s">
        <v>1067</v>
      </c>
      <c r="M239" s="113"/>
      <c r="N239" s="113"/>
      <c r="O239" s="114" t="s">
        <v>1067</v>
      </c>
    </row>
    <row r="240" spans="1:15" ht="50.1" customHeight="1">
      <c r="A240" s="103" t="s">
        <v>1075</v>
      </c>
      <c r="B240" s="169" t="s">
        <v>1238</v>
      </c>
      <c r="C240" s="92" t="s">
        <v>1000</v>
      </c>
      <c r="D240" s="204" t="s">
        <v>1066</v>
      </c>
      <c r="E240" s="205"/>
      <c r="F240" s="241">
        <v>5000</v>
      </c>
      <c r="G240" s="230">
        <v>2500</v>
      </c>
      <c r="H240" s="109">
        <v>0</v>
      </c>
      <c r="I240" s="231"/>
      <c r="J240" s="224">
        <v>2500</v>
      </c>
      <c r="K240" s="112"/>
      <c r="L240" s="113" t="s">
        <v>1067</v>
      </c>
      <c r="M240" s="113"/>
      <c r="N240" s="113"/>
      <c r="O240" s="114" t="s">
        <v>1067</v>
      </c>
    </row>
    <row r="241" spans="1:15" ht="50.1" customHeight="1">
      <c r="A241" s="103" t="s">
        <v>1075</v>
      </c>
      <c r="B241" s="169" t="s">
        <v>1239</v>
      </c>
      <c r="C241" s="92" t="s">
        <v>1000</v>
      </c>
      <c r="D241" s="204" t="s">
        <v>1066</v>
      </c>
      <c r="E241" s="205"/>
      <c r="F241" s="241">
        <v>500</v>
      </c>
      <c r="G241" s="230"/>
      <c r="H241" s="109">
        <v>0</v>
      </c>
      <c r="I241" s="231"/>
      <c r="J241" s="224">
        <v>500</v>
      </c>
      <c r="K241" s="112"/>
      <c r="L241" s="113" t="s">
        <v>1067</v>
      </c>
      <c r="M241" s="113"/>
      <c r="N241" s="113"/>
      <c r="O241" s="114" t="s">
        <v>1067</v>
      </c>
    </row>
    <row r="242" spans="1:15" ht="50.1" customHeight="1">
      <c r="A242" s="103" t="s">
        <v>1075</v>
      </c>
      <c r="B242" s="169" t="s">
        <v>1240</v>
      </c>
      <c r="C242" s="92" t="s">
        <v>1077</v>
      </c>
      <c r="D242" s="204" t="s">
        <v>1066</v>
      </c>
      <c r="E242" s="205"/>
      <c r="F242" s="241">
        <v>7600</v>
      </c>
      <c r="G242" s="230"/>
      <c r="H242" s="109">
        <v>0</v>
      </c>
      <c r="I242" s="231"/>
      <c r="J242" s="224">
        <v>7600</v>
      </c>
      <c r="K242" s="112"/>
      <c r="L242" s="113" t="s">
        <v>1067</v>
      </c>
      <c r="M242" s="113"/>
      <c r="N242" s="113"/>
      <c r="O242" s="114" t="s">
        <v>1067</v>
      </c>
    </row>
    <row r="243" spans="1:15" ht="50.1" customHeight="1">
      <c r="A243" s="155" t="s">
        <v>1122</v>
      </c>
      <c r="B243" s="209" t="s">
        <v>1241</v>
      </c>
      <c r="C243" s="245" t="s">
        <v>1077</v>
      </c>
      <c r="D243" s="174" t="s">
        <v>1066</v>
      </c>
      <c r="E243" s="210"/>
      <c r="F243" s="366">
        <v>3880</v>
      </c>
      <c r="G243" s="248"/>
      <c r="H243" s="162">
        <v>0</v>
      </c>
      <c r="I243" s="249"/>
      <c r="J243" s="250">
        <v>3880</v>
      </c>
      <c r="K243" s="165"/>
      <c r="L243" s="166" t="s">
        <v>1067</v>
      </c>
      <c r="M243" s="166"/>
      <c r="N243" s="166"/>
      <c r="O243" s="167" t="s">
        <v>1067</v>
      </c>
    </row>
    <row r="244" spans="1:15" ht="50.1" customHeight="1">
      <c r="A244" s="90" t="s">
        <v>1065</v>
      </c>
      <c r="B244" s="168" t="s">
        <v>1023</v>
      </c>
      <c r="C244" s="92" t="s">
        <v>993</v>
      </c>
      <c r="D244" s="93" t="s">
        <v>1066</v>
      </c>
      <c r="E244" s="200"/>
      <c r="F244" s="365">
        <v>4583</v>
      </c>
      <c r="G244" s="357"/>
      <c r="H244" s="97">
        <v>0</v>
      </c>
      <c r="I244" s="358"/>
      <c r="J244" s="255">
        <v>4583</v>
      </c>
      <c r="K244" s="100"/>
      <c r="L244" s="101" t="s">
        <v>1067</v>
      </c>
      <c r="M244" s="101"/>
      <c r="N244" s="101"/>
      <c r="O244" s="102" t="s">
        <v>1067</v>
      </c>
    </row>
    <row r="245" spans="1:15" ht="50.1" customHeight="1" thickBot="1">
      <c r="A245" s="155" t="s">
        <v>1065</v>
      </c>
      <c r="B245" s="209" t="s">
        <v>922</v>
      </c>
      <c r="C245" s="157" t="s">
        <v>993</v>
      </c>
      <c r="D245" s="174" t="s">
        <v>1066</v>
      </c>
      <c r="E245" s="210"/>
      <c r="F245" s="366">
        <v>1924</v>
      </c>
      <c r="G245" s="248"/>
      <c r="H245" s="162">
        <v>0</v>
      </c>
      <c r="I245" s="249"/>
      <c r="J245" s="250">
        <v>1924</v>
      </c>
      <c r="K245" s="165"/>
      <c r="L245" s="166" t="s">
        <v>1067</v>
      </c>
      <c r="M245" s="166"/>
      <c r="N245" s="166"/>
      <c r="O245" s="167" t="s">
        <v>1067</v>
      </c>
    </row>
    <row r="246" spans="1:15" ht="50.1" customHeight="1" thickTop="1">
      <c r="A246" s="367" t="s">
        <v>1065</v>
      </c>
      <c r="B246" s="368" t="s">
        <v>1242</v>
      </c>
      <c r="C246" s="369" t="s">
        <v>993</v>
      </c>
      <c r="D246" s="370" t="s">
        <v>1066</v>
      </c>
      <c r="E246" s="371"/>
      <c r="F246" s="372">
        <v>6555</v>
      </c>
      <c r="G246" s="373"/>
      <c r="H246" s="374">
        <v>0</v>
      </c>
      <c r="I246" s="375">
        <v>6555</v>
      </c>
      <c r="J246" s="376">
        <v>0</v>
      </c>
      <c r="K246" s="377"/>
      <c r="L246" s="378"/>
      <c r="M246" s="378"/>
      <c r="N246" s="378"/>
      <c r="O246" s="379" t="s">
        <v>1067</v>
      </c>
    </row>
    <row r="247" spans="1:15" ht="50.1" customHeight="1">
      <c r="A247" s="103" t="s">
        <v>1069</v>
      </c>
      <c r="B247" s="232" t="s">
        <v>1032</v>
      </c>
      <c r="C247" s="105" t="s">
        <v>993</v>
      </c>
      <c r="D247" s="204" t="s">
        <v>1066</v>
      </c>
      <c r="E247" s="205"/>
      <c r="F247" s="380">
        <v>6155</v>
      </c>
      <c r="G247" s="207"/>
      <c r="H247" s="109">
        <v>0</v>
      </c>
      <c r="I247" s="208"/>
      <c r="J247" s="111">
        <v>6155</v>
      </c>
      <c r="K247" s="112" t="s">
        <v>1243</v>
      </c>
      <c r="L247" s="113" t="s">
        <v>1067</v>
      </c>
      <c r="M247" s="113"/>
      <c r="N247" s="113"/>
      <c r="O247" s="114" t="s">
        <v>1067</v>
      </c>
    </row>
    <row r="248" spans="1:15" ht="50.1" customHeight="1">
      <c r="A248" s="103" t="s">
        <v>1065</v>
      </c>
      <c r="B248" s="232" t="s">
        <v>959</v>
      </c>
      <c r="C248" s="105" t="s">
        <v>993</v>
      </c>
      <c r="D248" s="204" t="s">
        <v>1066</v>
      </c>
      <c r="E248" s="205"/>
      <c r="F248" s="380">
        <v>2194</v>
      </c>
      <c r="G248" s="207"/>
      <c r="H248" s="109">
        <v>0</v>
      </c>
      <c r="I248" s="208"/>
      <c r="J248" s="111">
        <v>2194</v>
      </c>
      <c r="K248" s="112"/>
      <c r="L248" s="113"/>
      <c r="M248" s="113"/>
      <c r="N248" s="113" t="s">
        <v>1243</v>
      </c>
      <c r="O248" s="114" t="s">
        <v>1067</v>
      </c>
    </row>
    <row r="249" spans="1:15" ht="50.1" customHeight="1">
      <c r="A249" s="103" t="s">
        <v>1069</v>
      </c>
      <c r="B249" s="232" t="s">
        <v>1244</v>
      </c>
      <c r="C249" s="105" t="s">
        <v>993</v>
      </c>
      <c r="D249" s="204" t="s">
        <v>1066</v>
      </c>
      <c r="E249" s="205"/>
      <c r="F249" s="380">
        <v>225668</v>
      </c>
      <c r="G249" s="207">
        <v>30809</v>
      </c>
      <c r="H249" s="109">
        <v>0</v>
      </c>
      <c r="I249" s="208">
        <v>3440</v>
      </c>
      <c r="J249" s="111">
        <v>191419</v>
      </c>
      <c r="K249" s="112" t="s">
        <v>1067</v>
      </c>
      <c r="L249" s="113"/>
      <c r="M249" s="113"/>
      <c r="N249" s="113" t="s">
        <v>1067</v>
      </c>
      <c r="O249" s="114" t="s">
        <v>1067</v>
      </c>
    </row>
    <row r="250" spans="1:15" ht="50.1" customHeight="1">
      <c r="A250" s="103" t="s">
        <v>1065</v>
      </c>
      <c r="B250" s="232" t="s">
        <v>912</v>
      </c>
      <c r="C250" s="105" t="s">
        <v>993</v>
      </c>
      <c r="D250" s="204" t="s">
        <v>1066</v>
      </c>
      <c r="E250" s="205"/>
      <c r="F250" s="380">
        <v>67410</v>
      </c>
      <c r="G250" s="207">
        <v>42849</v>
      </c>
      <c r="H250" s="109">
        <v>0</v>
      </c>
      <c r="I250" s="208">
        <v>350</v>
      </c>
      <c r="J250" s="111">
        <v>24211</v>
      </c>
      <c r="K250" s="112"/>
      <c r="L250" s="113"/>
      <c r="M250" s="113"/>
      <c r="N250" s="113"/>
      <c r="O250" s="114" t="s">
        <v>1067</v>
      </c>
    </row>
    <row r="251" spans="1:15" ht="50.1" customHeight="1">
      <c r="A251" s="103" t="s">
        <v>1069</v>
      </c>
      <c r="B251" s="232" t="s">
        <v>1245</v>
      </c>
      <c r="C251" s="105" t="s">
        <v>993</v>
      </c>
      <c r="D251" s="204" t="s">
        <v>1066</v>
      </c>
      <c r="E251" s="205"/>
      <c r="F251" s="380">
        <v>13453</v>
      </c>
      <c r="G251" s="207">
        <v>8590</v>
      </c>
      <c r="H251" s="109">
        <v>0</v>
      </c>
      <c r="I251" s="208">
        <v>2000</v>
      </c>
      <c r="J251" s="111">
        <v>2863</v>
      </c>
      <c r="K251" s="112" t="s">
        <v>1067</v>
      </c>
      <c r="L251" s="113" t="s">
        <v>1067</v>
      </c>
      <c r="M251" s="113"/>
      <c r="N251" s="113"/>
      <c r="O251" s="114" t="s">
        <v>1067</v>
      </c>
    </row>
    <row r="252" spans="1:15" ht="50.1" customHeight="1">
      <c r="A252" s="103" t="s">
        <v>1069</v>
      </c>
      <c r="B252" s="220" t="s">
        <v>1246</v>
      </c>
      <c r="C252" s="105" t="s">
        <v>993</v>
      </c>
      <c r="D252" s="204" t="s">
        <v>1066</v>
      </c>
      <c r="E252" s="205"/>
      <c r="F252" s="380">
        <v>1305</v>
      </c>
      <c r="G252" s="207"/>
      <c r="H252" s="109">
        <v>0</v>
      </c>
      <c r="I252" s="208">
        <v>500</v>
      </c>
      <c r="J252" s="111">
        <v>805</v>
      </c>
      <c r="K252" s="112"/>
      <c r="L252" s="113"/>
      <c r="M252" s="113"/>
      <c r="N252" s="113"/>
      <c r="O252" s="114" t="s">
        <v>1067</v>
      </c>
    </row>
    <row r="253" spans="1:15" ht="50.1" customHeight="1">
      <c r="A253" s="103" t="s">
        <v>1065</v>
      </c>
      <c r="B253" s="225" t="s">
        <v>1041</v>
      </c>
      <c r="C253" s="105" t="s">
        <v>993</v>
      </c>
      <c r="D253" s="204" t="s">
        <v>1066</v>
      </c>
      <c r="E253" s="205"/>
      <c r="F253" s="380">
        <v>21718</v>
      </c>
      <c r="G253" s="207">
        <v>10833</v>
      </c>
      <c r="H253" s="109">
        <v>0</v>
      </c>
      <c r="I253" s="208"/>
      <c r="J253" s="111">
        <v>10885</v>
      </c>
      <c r="K253" s="112"/>
      <c r="L253" s="113"/>
      <c r="M253" s="113"/>
      <c r="N253" s="113"/>
      <c r="O253" s="114" t="s">
        <v>1067</v>
      </c>
    </row>
    <row r="254" spans="1:15" ht="50.1" customHeight="1">
      <c r="A254" s="103" t="s">
        <v>1069</v>
      </c>
      <c r="B254" s="232" t="s">
        <v>913</v>
      </c>
      <c r="C254" s="105" t="s">
        <v>993</v>
      </c>
      <c r="D254" s="204" t="s">
        <v>1066</v>
      </c>
      <c r="E254" s="205"/>
      <c r="F254" s="380">
        <v>5749</v>
      </c>
      <c r="G254" s="207">
        <v>7144</v>
      </c>
      <c r="H254" s="109">
        <v>0</v>
      </c>
      <c r="I254" s="208"/>
      <c r="J254" s="111">
        <v>-1395</v>
      </c>
      <c r="K254" s="112" t="s">
        <v>1243</v>
      </c>
      <c r="L254" s="113" t="s">
        <v>1067</v>
      </c>
      <c r="M254" s="113"/>
      <c r="N254" s="113"/>
      <c r="O254" s="114" t="s">
        <v>1067</v>
      </c>
    </row>
    <row r="255" spans="1:15" ht="50.1" customHeight="1">
      <c r="A255" s="103" t="s">
        <v>1065</v>
      </c>
      <c r="B255" s="232" t="s">
        <v>1004</v>
      </c>
      <c r="C255" s="105" t="s">
        <v>993</v>
      </c>
      <c r="D255" s="204" t="s">
        <v>1066</v>
      </c>
      <c r="E255" s="205"/>
      <c r="F255" s="380">
        <v>4750</v>
      </c>
      <c r="G255" s="207"/>
      <c r="H255" s="109">
        <v>0</v>
      </c>
      <c r="I255" s="208">
        <v>4750</v>
      </c>
      <c r="J255" s="111">
        <v>0</v>
      </c>
      <c r="K255" s="112"/>
      <c r="L255" s="113"/>
      <c r="M255" s="113"/>
      <c r="N255" s="113"/>
      <c r="O255" s="114" t="s">
        <v>1067</v>
      </c>
    </row>
    <row r="256" spans="1:15" ht="50.1" customHeight="1">
      <c r="A256" s="103" t="s">
        <v>1069</v>
      </c>
      <c r="B256" s="232" t="s">
        <v>915</v>
      </c>
      <c r="C256" s="105" t="s">
        <v>993</v>
      </c>
      <c r="D256" s="204" t="s">
        <v>1066</v>
      </c>
      <c r="E256" s="205"/>
      <c r="F256" s="380">
        <v>33184</v>
      </c>
      <c r="G256" s="207"/>
      <c r="H256" s="109">
        <v>0</v>
      </c>
      <c r="I256" s="208"/>
      <c r="J256" s="111">
        <v>33184</v>
      </c>
      <c r="K256" s="112"/>
      <c r="L256" s="113"/>
      <c r="M256" s="113"/>
      <c r="N256" s="113"/>
      <c r="O256" s="114" t="s">
        <v>1067</v>
      </c>
    </row>
    <row r="257" spans="1:15" ht="50.1" customHeight="1">
      <c r="A257" s="103" t="s">
        <v>1065</v>
      </c>
      <c r="B257" s="232" t="s">
        <v>1247</v>
      </c>
      <c r="C257" s="105" t="s">
        <v>993</v>
      </c>
      <c r="D257" s="204" t="s">
        <v>1066</v>
      </c>
      <c r="E257" s="205"/>
      <c r="F257" s="380">
        <v>6421</v>
      </c>
      <c r="G257" s="207">
        <v>2790</v>
      </c>
      <c r="H257" s="109">
        <v>0</v>
      </c>
      <c r="I257" s="208"/>
      <c r="J257" s="111">
        <v>3631</v>
      </c>
      <c r="K257" s="112" t="s">
        <v>1067</v>
      </c>
      <c r="L257" s="113"/>
      <c r="M257" s="113"/>
      <c r="N257" s="113"/>
      <c r="O257" s="114" t="s">
        <v>1067</v>
      </c>
    </row>
    <row r="258" spans="1:15" ht="50.1" customHeight="1">
      <c r="A258" s="103" t="s">
        <v>1069</v>
      </c>
      <c r="B258" s="232" t="s">
        <v>1248</v>
      </c>
      <c r="C258" s="105" t="s">
        <v>993</v>
      </c>
      <c r="D258" s="204" t="s">
        <v>1066</v>
      </c>
      <c r="E258" s="205"/>
      <c r="F258" s="380">
        <v>37951</v>
      </c>
      <c r="G258" s="207">
        <v>34212</v>
      </c>
      <c r="H258" s="109">
        <v>0</v>
      </c>
      <c r="I258" s="208">
        <v>1159</v>
      </c>
      <c r="J258" s="111">
        <v>2580</v>
      </c>
      <c r="K258" s="112" t="s">
        <v>1067</v>
      </c>
      <c r="L258" s="113"/>
      <c r="M258" s="113"/>
      <c r="N258" s="113"/>
      <c r="O258" s="114" t="s">
        <v>1067</v>
      </c>
    </row>
    <row r="259" spans="1:15" ht="50.1" customHeight="1">
      <c r="A259" s="103" t="s">
        <v>1065</v>
      </c>
      <c r="B259" s="232" t="s">
        <v>1249</v>
      </c>
      <c r="C259" s="105" t="s">
        <v>993</v>
      </c>
      <c r="D259" s="204" t="s">
        <v>1066</v>
      </c>
      <c r="E259" s="381"/>
      <c r="F259" s="380">
        <v>210</v>
      </c>
      <c r="G259" s="207"/>
      <c r="H259" s="109">
        <v>0</v>
      </c>
      <c r="I259" s="208"/>
      <c r="J259" s="111">
        <v>210</v>
      </c>
      <c r="K259" s="112"/>
      <c r="L259" s="113"/>
      <c r="M259" s="113"/>
      <c r="N259" s="113" t="s">
        <v>1067</v>
      </c>
      <c r="O259" s="114" t="s">
        <v>1067</v>
      </c>
    </row>
    <row r="260" spans="1:15" ht="50.1" customHeight="1">
      <c r="A260" s="103" t="s">
        <v>1065</v>
      </c>
      <c r="B260" s="232" t="s">
        <v>1010</v>
      </c>
      <c r="C260" s="105" t="s">
        <v>993</v>
      </c>
      <c r="D260" s="204" t="s">
        <v>1066</v>
      </c>
      <c r="E260" s="205"/>
      <c r="F260" s="380">
        <v>4491</v>
      </c>
      <c r="G260" s="207"/>
      <c r="H260" s="109">
        <v>0</v>
      </c>
      <c r="I260" s="208">
        <v>4491</v>
      </c>
      <c r="J260" s="111">
        <v>0</v>
      </c>
      <c r="K260" s="112" t="s">
        <v>1067</v>
      </c>
      <c r="L260" s="113" t="s">
        <v>1067</v>
      </c>
      <c r="M260" s="113"/>
      <c r="N260" s="113"/>
      <c r="O260" s="114" t="s">
        <v>1067</v>
      </c>
    </row>
    <row r="261" spans="1:15" ht="50.1" customHeight="1">
      <c r="A261" s="90" t="s">
        <v>1075</v>
      </c>
      <c r="B261" s="232" t="s">
        <v>1250</v>
      </c>
      <c r="C261" s="105" t="s">
        <v>1000</v>
      </c>
      <c r="D261" s="204" t="s">
        <v>1066</v>
      </c>
      <c r="E261" s="205"/>
      <c r="F261" s="380">
        <v>4000</v>
      </c>
      <c r="G261" s="207">
        <v>2000</v>
      </c>
      <c r="H261" s="109">
        <v>0</v>
      </c>
      <c r="I261" s="208"/>
      <c r="J261" s="111">
        <v>2000</v>
      </c>
      <c r="K261" s="112"/>
      <c r="L261" s="113"/>
      <c r="M261" s="113"/>
      <c r="N261" s="113"/>
      <c r="O261" s="114" t="s">
        <v>1067</v>
      </c>
    </row>
    <row r="262" spans="1:15" ht="50.1" customHeight="1">
      <c r="A262" s="103" t="s">
        <v>1075</v>
      </c>
      <c r="B262" s="232" t="s">
        <v>1251</v>
      </c>
      <c r="C262" s="105" t="s">
        <v>1000</v>
      </c>
      <c r="D262" s="204" t="s">
        <v>1066</v>
      </c>
      <c r="E262" s="205"/>
      <c r="F262" s="380">
        <v>14000</v>
      </c>
      <c r="G262" s="207">
        <v>9328</v>
      </c>
      <c r="H262" s="109">
        <v>0</v>
      </c>
      <c r="I262" s="208"/>
      <c r="J262" s="111">
        <v>4672</v>
      </c>
      <c r="K262" s="112"/>
      <c r="L262" s="113"/>
      <c r="M262" s="113"/>
      <c r="N262" s="113"/>
      <c r="O262" s="114" t="s">
        <v>1067</v>
      </c>
    </row>
    <row r="263" spans="1:15" ht="50.1" customHeight="1">
      <c r="A263" s="103" t="s">
        <v>1120</v>
      </c>
      <c r="B263" s="232" t="s">
        <v>1252</v>
      </c>
      <c r="C263" s="105" t="s">
        <v>1077</v>
      </c>
      <c r="D263" s="204" t="s">
        <v>1066</v>
      </c>
      <c r="E263" s="205"/>
      <c r="F263" s="380">
        <v>822</v>
      </c>
      <c r="G263" s="207"/>
      <c r="H263" s="109">
        <v>0</v>
      </c>
      <c r="I263" s="208"/>
      <c r="J263" s="111">
        <v>822</v>
      </c>
      <c r="K263" s="112"/>
      <c r="L263" s="113" t="s">
        <v>1067</v>
      </c>
      <c r="M263" s="113"/>
      <c r="N263" s="113"/>
      <c r="O263" s="114" t="s">
        <v>1067</v>
      </c>
    </row>
    <row r="264" spans="1:15" ht="50.1" customHeight="1">
      <c r="A264" s="258" t="s">
        <v>1075</v>
      </c>
      <c r="B264" s="244" t="s">
        <v>1253</v>
      </c>
      <c r="C264" s="245" t="s">
        <v>1000</v>
      </c>
      <c r="D264" s="158" t="s">
        <v>1066</v>
      </c>
      <c r="E264" s="246"/>
      <c r="F264" s="382">
        <v>5291</v>
      </c>
      <c r="G264" s="212"/>
      <c r="H264" s="162">
        <v>0</v>
      </c>
      <c r="I264" s="213">
        <v>5291</v>
      </c>
      <c r="J264" s="164">
        <v>0</v>
      </c>
      <c r="K264" s="165"/>
      <c r="L264" s="166"/>
      <c r="M264" s="166"/>
      <c r="N264" s="166"/>
      <c r="O264" s="167" t="s">
        <v>1067</v>
      </c>
    </row>
    <row r="265" spans="1:15" ht="50.1" customHeight="1">
      <c r="A265" s="90" t="s">
        <v>1065</v>
      </c>
      <c r="B265" s="383" t="s">
        <v>1027</v>
      </c>
      <c r="C265" s="92" t="s">
        <v>993</v>
      </c>
      <c r="D265" s="93" t="s">
        <v>1066</v>
      </c>
      <c r="E265" s="200"/>
      <c r="F265" s="201">
        <v>8700</v>
      </c>
      <c r="G265" s="202"/>
      <c r="H265" s="97">
        <v>0</v>
      </c>
      <c r="I265" s="203"/>
      <c r="J265" s="99">
        <v>8700</v>
      </c>
      <c r="K265" s="100"/>
      <c r="L265" s="101"/>
      <c r="M265" s="101" t="s">
        <v>1067</v>
      </c>
      <c r="N265" s="101"/>
      <c r="O265" s="102" t="s">
        <v>1067</v>
      </c>
    </row>
    <row r="266" spans="1:15" ht="50.1" customHeight="1">
      <c r="A266" s="103" t="s">
        <v>1069</v>
      </c>
      <c r="B266" s="384" t="s">
        <v>914</v>
      </c>
      <c r="C266" s="105" t="s">
        <v>993</v>
      </c>
      <c r="D266" s="204" t="s">
        <v>1066</v>
      </c>
      <c r="E266" s="205"/>
      <c r="F266" s="206">
        <v>61510</v>
      </c>
      <c r="G266" s="207">
        <v>6438</v>
      </c>
      <c r="H266" s="109">
        <v>0</v>
      </c>
      <c r="I266" s="208">
        <v>24442</v>
      </c>
      <c r="J266" s="111">
        <v>30630</v>
      </c>
      <c r="K266" s="112" t="s">
        <v>1067</v>
      </c>
      <c r="L266" s="113"/>
      <c r="M266" s="113" t="s">
        <v>1067</v>
      </c>
      <c r="N266" s="113"/>
      <c r="O266" s="114" t="s">
        <v>1067</v>
      </c>
    </row>
    <row r="267" spans="1:15" ht="50.1" customHeight="1">
      <c r="A267" s="103" t="s">
        <v>1065</v>
      </c>
      <c r="B267" s="220" t="s">
        <v>1254</v>
      </c>
      <c r="C267" s="105" t="s">
        <v>993</v>
      </c>
      <c r="D267" s="204" t="s">
        <v>1066</v>
      </c>
      <c r="E267" s="205"/>
      <c r="F267" s="206">
        <v>24542</v>
      </c>
      <c r="G267" s="207">
        <v>18124</v>
      </c>
      <c r="H267" s="109">
        <v>0</v>
      </c>
      <c r="I267" s="208"/>
      <c r="J267" s="111">
        <v>6418</v>
      </c>
      <c r="K267" s="112"/>
      <c r="L267" s="113"/>
      <c r="M267" s="113" t="s">
        <v>1067</v>
      </c>
      <c r="N267" s="113"/>
      <c r="O267" s="114" t="s">
        <v>1067</v>
      </c>
    </row>
    <row r="268" spans="1:15" ht="50.1" customHeight="1">
      <c r="A268" s="103" t="s">
        <v>1065</v>
      </c>
      <c r="B268" s="232" t="s">
        <v>916</v>
      </c>
      <c r="C268" s="105" t="s">
        <v>993</v>
      </c>
      <c r="D268" s="204" t="s">
        <v>1066</v>
      </c>
      <c r="E268" s="205"/>
      <c r="F268" s="206">
        <v>20580</v>
      </c>
      <c r="G268" s="207"/>
      <c r="H268" s="109">
        <v>18500</v>
      </c>
      <c r="I268" s="208"/>
      <c r="J268" s="111">
        <v>2080</v>
      </c>
      <c r="K268" s="112"/>
      <c r="L268" s="113"/>
      <c r="M268" s="113" t="s">
        <v>1067</v>
      </c>
      <c r="N268" s="113"/>
      <c r="O268" s="114" t="s">
        <v>1067</v>
      </c>
    </row>
    <row r="269" spans="1:15" ht="50.1" customHeight="1">
      <c r="A269" s="103" t="s">
        <v>1065</v>
      </c>
      <c r="B269" s="232" t="s">
        <v>1255</v>
      </c>
      <c r="C269" s="105" t="s">
        <v>993</v>
      </c>
      <c r="D269" s="204" t="s">
        <v>1066</v>
      </c>
      <c r="E269" s="205"/>
      <c r="F269" s="206">
        <v>239638</v>
      </c>
      <c r="G269" s="207">
        <v>179838</v>
      </c>
      <c r="H269" s="109">
        <v>0</v>
      </c>
      <c r="I269" s="208"/>
      <c r="J269" s="111">
        <v>59800</v>
      </c>
      <c r="K269" s="112"/>
      <c r="L269" s="113"/>
      <c r="M269" s="113" t="s">
        <v>1067</v>
      </c>
      <c r="N269" s="113"/>
      <c r="O269" s="114" t="s">
        <v>1067</v>
      </c>
    </row>
    <row r="270" spans="1:15" ht="50.1" customHeight="1">
      <c r="A270" s="103" t="s">
        <v>1120</v>
      </c>
      <c r="B270" s="232" t="s">
        <v>1256</v>
      </c>
      <c r="C270" s="105" t="s">
        <v>1077</v>
      </c>
      <c r="D270" s="204" t="s">
        <v>1066</v>
      </c>
      <c r="E270" s="106"/>
      <c r="F270" s="206">
        <v>1005</v>
      </c>
      <c r="G270" s="207"/>
      <c r="H270" s="109">
        <v>0</v>
      </c>
      <c r="I270" s="208"/>
      <c r="J270" s="111">
        <v>1005</v>
      </c>
      <c r="K270" s="112"/>
      <c r="L270" s="113"/>
      <c r="M270" s="113" t="s">
        <v>1067</v>
      </c>
      <c r="N270" s="113"/>
      <c r="O270" s="114" t="s">
        <v>1067</v>
      </c>
    </row>
    <row r="271" spans="1:15" ht="50.1" customHeight="1">
      <c r="A271" s="258" t="s">
        <v>1075</v>
      </c>
      <c r="B271" s="385" t="s">
        <v>1257</v>
      </c>
      <c r="C271" s="157" t="s">
        <v>1077</v>
      </c>
      <c r="D271" s="174" t="s">
        <v>1066</v>
      </c>
      <c r="E271" s="210"/>
      <c r="F271" s="386">
        <v>9570</v>
      </c>
      <c r="G271" s="212"/>
      <c r="H271" s="162">
        <v>9500</v>
      </c>
      <c r="I271" s="213"/>
      <c r="J271" s="164">
        <v>70</v>
      </c>
      <c r="K271" s="165"/>
      <c r="L271" s="166"/>
      <c r="M271" s="166" t="s">
        <v>1067</v>
      </c>
      <c r="N271" s="166"/>
      <c r="O271" s="167" t="s">
        <v>1067</v>
      </c>
    </row>
    <row r="272" spans="1:15" ht="50.1" customHeight="1">
      <c r="A272" s="128" t="s">
        <v>1065</v>
      </c>
      <c r="B272" s="214" t="s">
        <v>1258</v>
      </c>
      <c r="C272" s="130" t="s">
        <v>993</v>
      </c>
      <c r="D272" s="131" t="s">
        <v>1066</v>
      </c>
      <c r="E272" s="215"/>
      <c r="F272" s="387">
        <v>6109</v>
      </c>
      <c r="G272" s="303"/>
      <c r="H272" s="135">
        <v>0</v>
      </c>
      <c r="I272" s="304">
        <v>6109</v>
      </c>
      <c r="J272" s="137">
        <v>0</v>
      </c>
      <c r="K272" s="138"/>
      <c r="L272" s="139" t="s">
        <v>1067</v>
      </c>
      <c r="M272" s="139"/>
      <c r="N272" s="139" t="s">
        <v>1067</v>
      </c>
      <c r="O272" s="140" t="s">
        <v>1067</v>
      </c>
    </row>
    <row r="273" spans="1:15" ht="50.1" customHeight="1">
      <c r="A273" s="103" t="s">
        <v>1065</v>
      </c>
      <c r="B273" s="225" t="s">
        <v>1259</v>
      </c>
      <c r="C273" s="105" t="s">
        <v>993</v>
      </c>
      <c r="D273" s="204" t="s">
        <v>1066</v>
      </c>
      <c r="E273" s="205"/>
      <c r="F273" s="206">
        <v>16150</v>
      </c>
      <c r="G273" s="207">
        <v>9750</v>
      </c>
      <c r="H273" s="109">
        <v>4700</v>
      </c>
      <c r="I273" s="208"/>
      <c r="J273" s="111">
        <v>1700</v>
      </c>
      <c r="K273" s="112"/>
      <c r="L273" s="113"/>
      <c r="M273" s="113" t="s">
        <v>1067</v>
      </c>
      <c r="N273" s="113"/>
      <c r="O273" s="114" t="s">
        <v>1067</v>
      </c>
    </row>
    <row r="274" spans="1:15" ht="50.1" customHeight="1">
      <c r="A274" s="103" t="s">
        <v>1069</v>
      </c>
      <c r="B274" s="232" t="s">
        <v>1034</v>
      </c>
      <c r="C274" s="105" t="s">
        <v>993</v>
      </c>
      <c r="D274" s="204" t="s">
        <v>1066</v>
      </c>
      <c r="E274" s="205"/>
      <c r="F274" s="206">
        <v>17550</v>
      </c>
      <c r="G274" s="207"/>
      <c r="H274" s="109">
        <v>0</v>
      </c>
      <c r="I274" s="208">
        <v>4000</v>
      </c>
      <c r="J274" s="111">
        <v>13550</v>
      </c>
      <c r="K274" s="112"/>
      <c r="L274" s="113" t="s">
        <v>1067</v>
      </c>
      <c r="M274" s="113"/>
      <c r="N274" s="113" t="s">
        <v>1067</v>
      </c>
      <c r="O274" s="114" t="s">
        <v>1067</v>
      </c>
    </row>
    <row r="275" spans="1:15" ht="50.1" customHeight="1">
      <c r="A275" s="103" t="s">
        <v>1065</v>
      </c>
      <c r="B275" s="232" t="s">
        <v>1260</v>
      </c>
      <c r="C275" s="105" t="s">
        <v>993</v>
      </c>
      <c r="D275" s="204" t="s">
        <v>1066</v>
      </c>
      <c r="E275" s="205"/>
      <c r="F275" s="206">
        <v>12687</v>
      </c>
      <c r="G275" s="207">
        <v>6090</v>
      </c>
      <c r="H275" s="109">
        <v>3300</v>
      </c>
      <c r="I275" s="208"/>
      <c r="J275" s="111">
        <v>3297</v>
      </c>
      <c r="K275" s="112"/>
      <c r="L275" s="113"/>
      <c r="M275" s="113" t="s">
        <v>1067</v>
      </c>
      <c r="N275" s="113" t="s">
        <v>1067</v>
      </c>
      <c r="O275" s="114" t="s">
        <v>1067</v>
      </c>
    </row>
    <row r="276" spans="1:15" ht="50.1" customHeight="1">
      <c r="A276" s="103" t="s">
        <v>1069</v>
      </c>
      <c r="B276" s="232" t="s">
        <v>1045</v>
      </c>
      <c r="C276" s="105" t="s">
        <v>993</v>
      </c>
      <c r="D276" s="204" t="s">
        <v>1066</v>
      </c>
      <c r="E276" s="205"/>
      <c r="F276" s="206">
        <v>2500</v>
      </c>
      <c r="G276" s="207"/>
      <c r="H276" s="109">
        <v>0</v>
      </c>
      <c r="I276" s="208">
        <v>1000</v>
      </c>
      <c r="J276" s="111">
        <v>1500</v>
      </c>
      <c r="K276" s="112"/>
      <c r="L276" s="113" t="s">
        <v>1067</v>
      </c>
      <c r="M276" s="113"/>
      <c r="N276" s="113" t="s">
        <v>1067</v>
      </c>
      <c r="O276" s="114" t="s">
        <v>1067</v>
      </c>
    </row>
    <row r="277" spans="1:15" ht="50.1" customHeight="1">
      <c r="A277" s="103" t="s">
        <v>1065</v>
      </c>
      <c r="B277" s="225" t="s">
        <v>917</v>
      </c>
      <c r="C277" s="105" t="s">
        <v>993</v>
      </c>
      <c r="D277" s="204" t="s">
        <v>1066</v>
      </c>
      <c r="E277" s="205"/>
      <c r="F277" s="206">
        <v>36000</v>
      </c>
      <c r="G277" s="207"/>
      <c r="H277" s="109">
        <v>0</v>
      </c>
      <c r="I277" s="208">
        <v>36000</v>
      </c>
      <c r="J277" s="111">
        <v>0</v>
      </c>
      <c r="K277" s="112"/>
      <c r="L277" s="113" t="s">
        <v>1067</v>
      </c>
      <c r="M277" s="113"/>
      <c r="N277" s="113" t="s">
        <v>1067</v>
      </c>
      <c r="O277" s="114" t="s">
        <v>1067</v>
      </c>
    </row>
    <row r="278" spans="1:15" ht="50.1" customHeight="1">
      <c r="A278" s="155" t="s">
        <v>1065</v>
      </c>
      <c r="B278" s="388" t="s">
        <v>918</v>
      </c>
      <c r="C278" s="157" t="s">
        <v>993</v>
      </c>
      <c r="D278" s="174" t="s">
        <v>1066</v>
      </c>
      <c r="E278" s="210"/>
      <c r="F278" s="386">
        <v>15890</v>
      </c>
      <c r="G278" s="212"/>
      <c r="H278" s="162">
        <v>0</v>
      </c>
      <c r="I278" s="213">
        <v>15890</v>
      </c>
      <c r="J278" s="164">
        <v>0</v>
      </c>
      <c r="K278" s="165" t="s">
        <v>1067</v>
      </c>
      <c r="L278" s="166"/>
      <c r="M278" s="166" t="s">
        <v>1067</v>
      </c>
      <c r="N278" s="166" t="s">
        <v>1067</v>
      </c>
      <c r="O278" s="167" t="s">
        <v>1067</v>
      </c>
    </row>
    <row r="279" spans="1:15" ht="50.1" customHeight="1" thickBot="1">
      <c r="A279" s="258" t="s">
        <v>1065</v>
      </c>
      <c r="B279" s="389" t="s">
        <v>1261</v>
      </c>
      <c r="C279" s="245" t="s">
        <v>993</v>
      </c>
      <c r="D279" s="158" t="s">
        <v>1066</v>
      </c>
      <c r="E279" s="326"/>
      <c r="F279" s="390">
        <v>3881</v>
      </c>
      <c r="G279" s="391"/>
      <c r="H279" s="343">
        <v>0</v>
      </c>
      <c r="I279" s="392"/>
      <c r="J279" s="393">
        <v>3881</v>
      </c>
      <c r="K279" s="336" t="s">
        <v>1067</v>
      </c>
      <c r="L279" s="337"/>
      <c r="M279" s="337" t="s">
        <v>1067</v>
      </c>
      <c r="N279" s="337" t="s">
        <v>1243</v>
      </c>
      <c r="O279" s="338" t="s">
        <v>1067</v>
      </c>
    </row>
    <row r="280" spans="1:15" ht="50.1" customHeight="1" thickTop="1">
      <c r="A280" s="367" t="s">
        <v>1065</v>
      </c>
      <c r="B280" s="394" t="s">
        <v>910</v>
      </c>
      <c r="C280" s="369" t="s">
        <v>993</v>
      </c>
      <c r="D280" s="370" t="s">
        <v>1066</v>
      </c>
      <c r="E280" s="371"/>
      <c r="F280" s="372">
        <v>500</v>
      </c>
      <c r="G280" s="373"/>
      <c r="H280" s="374">
        <v>0</v>
      </c>
      <c r="I280" s="375"/>
      <c r="J280" s="376">
        <v>500</v>
      </c>
      <c r="K280" s="377"/>
      <c r="L280" s="378"/>
      <c r="M280" s="378"/>
      <c r="N280" s="378" t="s">
        <v>1067</v>
      </c>
      <c r="O280" s="379" t="s">
        <v>1067</v>
      </c>
    </row>
    <row r="281" spans="1:15" ht="50.1" customHeight="1">
      <c r="A281" s="155" t="s">
        <v>1065</v>
      </c>
      <c r="B281" s="209" t="s">
        <v>1022</v>
      </c>
      <c r="C281" s="157" t="s">
        <v>993</v>
      </c>
      <c r="D281" s="174" t="s">
        <v>1066</v>
      </c>
      <c r="E281" s="210"/>
      <c r="F281" s="395">
        <v>37695</v>
      </c>
      <c r="G281" s="212">
        <v>18588</v>
      </c>
      <c r="H281" s="162">
        <v>0</v>
      </c>
      <c r="I281" s="213"/>
      <c r="J281" s="164">
        <v>19107</v>
      </c>
      <c r="K281" s="165"/>
      <c r="L281" s="166" t="s">
        <v>1067</v>
      </c>
      <c r="M281" s="166"/>
      <c r="N281" s="166" t="s">
        <v>1067</v>
      </c>
      <c r="O281" s="167" t="s">
        <v>1067</v>
      </c>
    </row>
    <row r="282" spans="1:15" ht="50.1" customHeight="1">
      <c r="A282" s="103" t="s">
        <v>1065</v>
      </c>
      <c r="B282" s="154" t="s">
        <v>1006</v>
      </c>
      <c r="C282" s="105" t="s">
        <v>993</v>
      </c>
      <c r="D282" s="204" t="s">
        <v>1066</v>
      </c>
      <c r="E282" s="205"/>
      <c r="F282" s="380">
        <v>10000</v>
      </c>
      <c r="G282" s="207"/>
      <c r="H282" s="109">
        <v>9000</v>
      </c>
      <c r="I282" s="208"/>
      <c r="J282" s="111">
        <v>1000</v>
      </c>
      <c r="K282" s="112"/>
      <c r="L282" s="113"/>
      <c r="M282" s="113" t="s">
        <v>1067</v>
      </c>
      <c r="N282" s="113" t="s">
        <v>1067</v>
      </c>
      <c r="O282" s="114" t="s">
        <v>1067</v>
      </c>
    </row>
    <row r="283" spans="1:15" ht="50.1" customHeight="1">
      <c r="A283" s="103" t="s">
        <v>1065</v>
      </c>
      <c r="B283" s="154" t="s">
        <v>1262</v>
      </c>
      <c r="C283" s="105" t="s">
        <v>993</v>
      </c>
      <c r="D283" s="204" t="s">
        <v>1066</v>
      </c>
      <c r="E283" s="205"/>
      <c r="F283" s="380">
        <v>172500</v>
      </c>
      <c r="G283" s="207">
        <v>77000</v>
      </c>
      <c r="H283" s="109">
        <v>85900</v>
      </c>
      <c r="I283" s="208"/>
      <c r="J283" s="111">
        <v>9600</v>
      </c>
      <c r="K283" s="112"/>
      <c r="L283" s="113" t="s">
        <v>1067</v>
      </c>
      <c r="M283" s="113" t="s">
        <v>1067</v>
      </c>
      <c r="N283" s="113" t="s">
        <v>1067</v>
      </c>
      <c r="O283" s="114" t="s">
        <v>1067</v>
      </c>
    </row>
    <row r="284" spans="1:15" ht="50.1" customHeight="1">
      <c r="A284" s="103" t="s">
        <v>1065</v>
      </c>
      <c r="B284" s="154" t="s">
        <v>924</v>
      </c>
      <c r="C284" s="105" t="s">
        <v>993</v>
      </c>
      <c r="D284" s="204" t="s">
        <v>1066</v>
      </c>
      <c r="E284" s="205"/>
      <c r="F284" s="380">
        <v>110500</v>
      </c>
      <c r="G284" s="207">
        <v>60500</v>
      </c>
      <c r="H284" s="109">
        <v>44500</v>
      </c>
      <c r="I284" s="208"/>
      <c r="J284" s="111">
        <v>5500</v>
      </c>
      <c r="K284" s="112" t="s">
        <v>1067</v>
      </c>
      <c r="L284" s="113" t="s">
        <v>1067</v>
      </c>
      <c r="M284" s="113" t="s">
        <v>1067</v>
      </c>
      <c r="N284" s="113" t="s">
        <v>1067</v>
      </c>
      <c r="O284" s="114" t="s">
        <v>1067</v>
      </c>
    </row>
    <row r="285" spans="1:15" ht="50.1" customHeight="1">
      <c r="A285" s="103" t="s">
        <v>1065</v>
      </c>
      <c r="B285" s="154" t="s">
        <v>925</v>
      </c>
      <c r="C285" s="105" t="s">
        <v>993</v>
      </c>
      <c r="D285" s="204" t="s">
        <v>1066</v>
      </c>
      <c r="E285" s="205"/>
      <c r="F285" s="380">
        <v>3000</v>
      </c>
      <c r="G285" s="207"/>
      <c r="H285" s="109">
        <v>2700</v>
      </c>
      <c r="I285" s="208"/>
      <c r="J285" s="111">
        <v>300</v>
      </c>
      <c r="K285" s="112"/>
      <c r="L285" s="113" t="s">
        <v>1067</v>
      </c>
      <c r="M285" s="113" t="s">
        <v>1067</v>
      </c>
      <c r="N285" s="113"/>
      <c r="O285" s="114" t="s">
        <v>1067</v>
      </c>
    </row>
    <row r="286" spans="1:15" ht="50.1" customHeight="1">
      <c r="A286" s="103" t="s">
        <v>1065</v>
      </c>
      <c r="B286" s="154" t="s">
        <v>926</v>
      </c>
      <c r="C286" s="105" t="s">
        <v>993</v>
      </c>
      <c r="D286" s="204" t="s">
        <v>1066</v>
      </c>
      <c r="E286" s="205"/>
      <c r="F286" s="380">
        <v>1317700</v>
      </c>
      <c r="G286" s="207">
        <v>628750</v>
      </c>
      <c r="H286" s="109">
        <v>617780</v>
      </c>
      <c r="I286" s="208">
        <v>168</v>
      </c>
      <c r="J286" s="111">
        <v>71002</v>
      </c>
      <c r="K286" s="112"/>
      <c r="L286" s="113" t="s">
        <v>1067</v>
      </c>
      <c r="M286" s="113" t="s">
        <v>1067</v>
      </c>
      <c r="N286" s="113" t="s">
        <v>1067</v>
      </c>
      <c r="O286" s="114" t="s">
        <v>1067</v>
      </c>
    </row>
    <row r="287" spans="1:15" ht="50.1" customHeight="1">
      <c r="A287" s="103" t="s">
        <v>1065</v>
      </c>
      <c r="B287" s="154" t="s">
        <v>1321</v>
      </c>
      <c r="C287" s="105" t="s">
        <v>993</v>
      </c>
      <c r="D287" s="204" t="s">
        <v>1066</v>
      </c>
      <c r="E287" s="205"/>
      <c r="F287" s="380">
        <v>48000</v>
      </c>
      <c r="G287" s="207">
        <v>24000</v>
      </c>
      <c r="H287" s="109">
        <v>0</v>
      </c>
      <c r="I287" s="208"/>
      <c r="J287" s="111">
        <v>24000</v>
      </c>
      <c r="K287" s="112"/>
      <c r="L287" s="113"/>
      <c r="M287" s="113" t="s">
        <v>1067</v>
      </c>
      <c r="N287" s="113"/>
      <c r="O287" s="114" t="s">
        <v>1067</v>
      </c>
    </row>
    <row r="288" spans="1:15" ht="50.1" customHeight="1">
      <c r="A288" s="155" t="s">
        <v>1075</v>
      </c>
      <c r="B288" s="156" t="s">
        <v>1263</v>
      </c>
      <c r="C288" s="157" t="s">
        <v>1000</v>
      </c>
      <c r="D288" s="174" t="s">
        <v>1066</v>
      </c>
      <c r="E288" s="210"/>
      <c r="F288" s="395">
        <v>180000</v>
      </c>
      <c r="G288" s="212">
        <v>85000</v>
      </c>
      <c r="H288" s="162">
        <v>85500</v>
      </c>
      <c r="I288" s="213"/>
      <c r="J288" s="164">
        <v>9500</v>
      </c>
      <c r="K288" s="165"/>
      <c r="L288" s="166" t="s">
        <v>1067</v>
      </c>
      <c r="M288" s="166"/>
      <c r="N288" s="166" t="s">
        <v>1067</v>
      </c>
      <c r="O288" s="167" t="s">
        <v>1067</v>
      </c>
    </row>
    <row r="289" spans="1:15" ht="50.1" customHeight="1">
      <c r="A289" s="103" t="s">
        <v>1065</v>
      </c>
      <c r="B289" s="154" t="s">
        <v>1264</v>
      </c>
      <c r="C289" s="92" t="s">
        <v>993</v>
      </c>
      <c r="D289" s="93" t="s">
        <v>1066</v>
      </c>
      <c r="E289" s="205"/>
      <c r="F289" s="380">
        <v>31940</v>
      </c>
      <c r="G289" s="207">
        <v>15419</v>
      </c>
      <c r="H289" s="109">
        <v>0</v>
      </c>
      <c r="I289" s="208"/>
      <c r="J289" s="111">
        <v>16521</v>
      </c>
      <c r="K289" s="112"/>
      <c r="L289" s="113" t="s">
        <v>1067</v>
      </c>
      <c r="M289" s="113"/>
      <c r="N289" s="113"/>
      <c r="O289" s="114" t="s">
        <v>1067</v>
      </c>
    </row>
    <row r="290" spans="1:15" ht="50.1" customHeight="1">
      <c r="A290" s="103" t="s">
        <v>1075</v>
      </c>
      <c r="B290" s="154" t="s">
        <v>1265</v>
      </c>
      <c r="C290" s="92" t="s">
        <v>1000</v>
      </c>
      <c r="D290" s="93" t="s">
        <v>1066</v>
      </c>
      <c r="E290" s="205"/>
      <c r="F290" s="380">
        <v>155860</v>
      </c>
      <c r="G290" s="207">
        <v>77930</v>
      </c>
      <c r="H290" s="109">
        <v>0</v>
      </c>
      <c r="I290" s="208"/>
      <c r="J290" s="111">
        <v>77930</v>
      </c>
      <c r="K290" s="112"/>
      <c r="L290" s="113" t="s">
        <v>1067</v>
      </c>
      <c r="M290" s="113"/>
      <c r="N290" s="113"/>
      <c r="O290" s="114" t="s">
        <v>1067</v>
      </c>
    </row>
    <row r="291" spans="1:15" ht="50.1" customHeight="1">
      <c r="A291" s="155" t="s">
        <v>1075</v>
      </c>
      <c r="B291" s="396" t="s">
        <v>1266</v>
      </c>
      <c r="C291" s="245" t="s">
        <v>1000</v>
      </c>
      <c r="D291" s="158" t="s">
        <v>1066</v>
      </c>
      <c r="E291" s="210"/>
      <c r="F291" s="395">
        <v>84500</v>
      </c>
      <c r="G291" s="212">
        <v>42250</v>
      </c>
      <c r="H291" s="162">
        <v>0</v>
      </c>
      <c r="I291" s="213"/>
      <c r="J291" s="164">
        <v>42250</v>
      </c>
      <c r="K291" s="165"/>
      <c r="L291" s="166"/>
      <c r="M291" s="166" t="s">
        <v>1067</v>
      </c>
      <c r="N291" s="166"/>
      <c r="O291" s="167" t="s">
        <v>1067</v>
      </c>
    </row>
    <row r="292" spans="1:15" ht="50.1" customHeight="1">
      <c r="A292" s="103" t="s">
        <v>1069</v>
      </c>
      <c r="B292" s="154" t="s">
        <v>1038</v>
      </c>
      <c r="C292" s="92" t="s">
        <v>993</v>
      </c>
      <c r="D292" s="93" t="s">
        <v>1066</v>
      </c>
      <c r="E292" s="331"/>
      <c r="F292" s="397">
        <v>164494</v>
      </c>
      <c r="G292" s="303">
        <v>53820</v>
      </c>
      <c r="H292" s="135">
        <v>0</v>
      </c>
      <c r="I292" s="304"/>
      <c r="J292" s="137">
        <v>110674</v>
      </c>
      <c r="K292" s="138" t="s">
        <v>1067</v>
      </c>
      <c r="L292" s="139" t="s">
        <v>1067</v>
      </c>
      <c r="M292" s="139" t="s">
        <v>1067</v>
      </c>
      <c r="N292" s="139" t="s">
        <v>1067</v>
      </c>
      <c r="O292" s="140" t="s">
        <v>1067</v>
      </c>
    </row>
    <row r="293" spans="1:15" ht="50.1" customHeight="1">
      <c r="A293" s="103" t="s">
        <v>1065</v>
      </c>
      <c r="B293" s="154" t="s">
        <v>1267</v>
      </c>
      <c r="C293" s="92" t="s">
        <v>993</v>
      </c>
      <c r="D293" s="93" t="s">
        <v>1066</v>
      </c>
      <c r="E293" s="205"/>
      <c r="F293" s="380">
        <v>4750</v>
      </c>
      <c r="G293" s="207">
        <v>2374</v>
      </c>
      <c r="H293" s="109">
        <v>0</v>
      </c>
      <c r="I293" s="208"/>
      <c r="J293" s="111">
        <v>2376</v>
      </c>
      <c r="K293" s="112"/>
      <c r="L293" s="113"/>
      <c r="M293" s="113" t="s">
        <v>1067</v>
      </c>
      <c r="N293" s="113"/>
      <c r="O293" s="114" t="s">
        <v>1067</v>
      </c>
    </row>
    <row r="294" spans="1:15" ht="50.1" customHeight="1">
      <c r="A294" s="155" t="s">
        <v>1065</v>
      </c>
      <c r="B294" s="156" t="s">
        <v>1268</v>
      </c>
      <c r="C294" s="245" t="s">
        <v>993</v>
      </c>
      <c r="D294" s="158" t="s">
        <v>1066</v>
      </c>
      <c r="E294" s="210"/>
      <c r="F294" s="395">
        <v>10860</v>
      </c>
      <c r="G294" s="212">
        <v>7455</v>
      </c>
      <c r="H294" s="162">
        <v>0</v>
      </c>
      <c r="I294" s="213"/>
      <c r="J294" s="164">
        <v>3405</v>
      </c>
      <c r="K294" s="165"/>
      <c r="L294" s="166"/>
      <c r="M294" s="166" t="s">
        <v>1067</v>
      </c>
      <c r="N294" s="166"/>
      <c r="O294" s="167" t="s">
        <v>1067</v>
      </c>
    </row>
    <row r="295" spans="1:15" ht="50.1" customHeight="1">
      <c r="A295" s="128" t="s">
        <v>1065</v>
      </c>
      <c r="B295" s="398" t="s">
        <v>961</v>
      </c>
      <c r="C295" s="130" t="s">
        <v>993</v>
      </c>
      <c r="D295" s="131" t="s">
        <v>1066</v>
      </c>
      <c r="E295" s="215"/>
      <c r="F295" s="380">
        <v>5700</v>
      </c>
      <c r="G295" s="207"/>
      <c r="H295" s="109">
        <v>4200</v>
      </c>
      <c r="I295" s="208"/>
      <c r="J295" s="111">
        <v>1500</v>
      </c>
      <c r="K295" s="112"/>
      <c r="L295" s="113"/>
      <c r="M295" s="113" t="s">
        <v>1067</v>
      </c>
      <c r="N295" s="113" t="s">
        <v>1067</v>
      </c>
      <c r="O295" s="114" t="s">
        <v>1067</v>
      </c>
    </row>
    <row r="296" spans="1:15" ht="50.1" customHeight="1">
      <c r="A296" s="103" t="s">
        <v>1065</v>
      </c>
      <c r="B296" s="169" t="s">
        <v>927</v>
      </c>
      <c r="C296" s="92" t="s">
        <v>993</v>
      </c>
      <c r="D296" s="93" t="s">
        <v>1066</v>
      </c>
      <c r="E296" s="205"/>
      <c r="F296" s="380">
        <v>199942</v>
      </c>
      <c r="G296" s="207">
        <v>81614</v>
      </c>
      <c r="H296" s="109">
        <v>106400</v>
      </c>
      <c r="I296" s="208"/>
      <c r="J296" s="111">
        <v>11928</v>
      </c>
      <c r="K296" s="112"/>
      <c r="L296" s="113"/>
      <c r="M296" s="113" t="s">
        <v>1067</v>
      </c>
      <c r="N296" s="113" t="s">
        <v>1067</v>
      </c>
      <c r="O296" s="114" t="s">
        <v>1067</v>
      </c>
    </row>
    <row r="297" spans="1:15" ht="50.1" customHeight="1">
      <c r="A297" s="103" t="s">
        <v>1065</v>
      </c>
      <c r="B297" s="104" t="s">
        <v>1269</v>
      </c>
      <c r="C297" s="92" t="s">
        <v>993</v>
      </c>
      <c r="D297" s="93" t="s">
        <v>1066</v>
      </c>
      <c r="E297" s="205"/>
      <c r="F297" s="380">
        <v>76512</v>
      </c>
      <c r="G297" s="207">
        <v>35790</v>
      </c>
      <c r="H297" s="109">
        <v>31900</v>
      </c>
      <c r="I297" s="208"/>
      <c r="J297" s="111">
        <v>8822</v>
      </c>
      <c r="K297" s="112"/>
      <c r="L297" s="113"/>
      <c r="M297" s="113" t="s">
        <v>1067</v>
      </c>
      <c r="N297" s="113" t="s">
        <v>1067</v>
      </c>
      <c r="O297" s="114" t="s">
        <v>1067</v>
      </c>
    </row>
    <row r="298" spans="1:15" ht="50.1" customHeight="1">
      <c r="A298" s="103" t="s">
        <v>1065</v>
      </c>
      <c r="B298" s="104" t="s">
        <v>1270</v>
      </c>
      <c r="C298" s="92" t="s">
        <v>993</v>
      </c>
      <c r="D298" s="93" t="s">
        <v>1066</v>
      </c>
      <c r="E298" s="205"/>
      <c r="F298" s="380">
        <v>85602</v>
      </c>
      <c r="G298" s="207">
        <v>29975</v>
      </c>
      <c r="H298" s="109">
        <v>0</v>
      </c>
      <c r="I298" s="208"/>
      <c r="J298" s="111">
        <v>55627</v>
      </c>
      <c r="K298" s="112"/>
      <c r="L298" s="113"/>
      <c r="M298" s="113" t="s">
        <v>1067</v>
      </c>
      <c r="N298" s="113" t="s">
        <v>1067</v>
      </c>
      <c r="O298" s="114" t="s">
        <v>1067</v>
      </c>
    </row>
    <row r="299" spans="1:15" ht="50.1" customHeight="1">
      <c r="A299" s="103" t="s">
        <v>1065</v>
      </c>
      <c r="B299" s="104" t="s">
        <v>1042</v>
      </c>
      <c r="C299" s="92" t="s">
        <v>993</v>
      </c>
      <c r="D299" s="93" t="s">
        <v>1066</v>
      </c>
      <c r="E299" s="205"/>
      <c r="F299" s="380">
        <v>1000</v>
      </c>
      <c r="G299" s="207">
        <v>500</v>
      </c>
      <c r="H299" s="109">
        <v>400</v>
      </c>
      <c r="I299" s="208"/>
      <c r="J299" s="111">
        <v>100</v>
      </c>
      <c r="K299" s="112"/>
      <c r="L299" s="113"/>
      <c r="M299" s="113" t="s">
        <v>1067</v>
      </c>
      <c r="N299" s="113" t="s">
        <v>1067</v>
      </c>
      <c r="O299" s="114" t="s">
        <v>1067</v>
      </c>
    </row>
    <row r="300" spans="1:15" ht="50.1" customHeight="1">
      <c r="A300" s="103" t="s">
        <v>1065</v>
      </c>
      <c r="B300" s="169" t="s">
        <v>928</v>
      </c>
      <c r="C300" s="92" t="s">
        <v>993</v>
      </c>
      <c r="D300" s="93" t="s">
        <v>1066</v>
      </c>
      <c r="E300" s="205"/>
      <c r="F300" s="380">
        <v>1465</v>
      </c>
      <c r="G300" s="207">
        <v>650</v>
      </c>
      <c r="H300" s="109">
        <v>500</v>
      </c>
      <c r="I300" s="208"/>
      <c r="J300" s="111">
        <v>315</v>
      </c>
      <c r="K300" s="112" t="s">
        <v>1067</v>
      </c>
      <c r="L300" s="113"/>
      <c r="M300" s="113" t="s">
        <v>1067</v>
      </c>
      <c r="N300" s="113"/>
      <c r="O300" s="114" t="s">
        <v>1067</v>
      </c>
    </row>
    <row r="301" spans="1:15" ht="50.1" customHeight="1">
      <c r="A301" s="103" t="s">
        <v>1065</v>
      </c>
      <c r="B301" s="169" t="s">
        <v>1271</v>
      </c>
      <c r="C301" s="92" t="s">
        <v>993</v>
      </c>
      <c r="D301" s="93" t="s">
        <v>1066</v>
      </c>
      <c r="E301" s="205"/>
      <c r="F301" s="380">
        <v>192</v>
      </c>
      <c r="G301" s="207"/>
      <c r="H301" s="109">
        <v>0</v>
      </c>
      <c r="I301" s="208"/>
      <c r="J301" s="111">
        <v>192</v>
      </c>
      <c r="K301" s="112"/>
      <c r="L301" s="113"/>
      <c r="M301" s="113"/>
      <c r="N301" s="113"/>
      <c r="O301" s="114" t="s">
        <v>1067</v>
      </c>
    </row>
    <row r="302" spans="1:15" ht="50.1" customHeight="1">
      <c r="A302" s="155" t="s">
        <v>1075</v>
      </c>
      <c r="B302" s="209" t="s">
        <v>1272</v>
      </c>
      <c r="C302" s="245" t="s">
        <v>1077</v>
      </c>
      <c r="D302" s="158" t="s">
        <v>1066</v>
      </c>
      <c r="E302" s="210"/>
      <c r="F302" s="395">
        <v>89400</v>
      </c>
      <c r="G302" s="212"/>
      <c r="H302" s="162">
        <v>80400</v>
      </c>
      <c r="I302" s="213"/>
      <c r="J302" s="164">
        <v>9000</v>
      </c>
      <c r="K302" s="165"/>
      <c r="L302" s="166"/>
      <c r="M302" s="166" t="s">
        <v>1067</v>
      </c>
      <c r="N302" s="166"/>
      <c r="O302" s="167" t="s">
        <v>1067</v>
      </c>
    </row>
    <row r="303" spans="1:15" ht="50.1" customHeight="1">
      <c r="A303" s="128" t="s">
        <v>1065</v>
      </c>
      <c r="B303" s="398" t="s">
        <v>839</v>
      </c>
      <c r="C303" s="130" t="s">
        <v>993</v>
      </c>
      <c r="D303" s="131" t="s">
        <v>1066</v>
      </c>
      <c r="E303" s="215"/>
      <c r="F303" s="397">
        <v>4003</v>
      </c>
      <c r="G303" s="303">
        <v>3000</v>
      </c>
      <c r="H303" s="135">
        <v>0</v>
      </c>
      <c r="I303" s="304"/>
      <c r="J303" s="137">
        <v>1003</v>
      </c>
      <c r="K303" s="100"/>
      <c r="L303" s="101"/>
      <c r="M303" s="101"/>
      <c r="N303" s="101"/>
      <c r="O303" s="102" t="s">
        <v>1067</v>
      </c>
    </row>
    <row r="304" spans="1:15" ht="50.1" customHeight="1">
      <c r="A304" s="103" t="s">
        <v>1065</v>
      </c>
      <c r="B304" s="173" t="s">
        <v>929</v>
      </c>
      <c r="C304" s="92" t="s">
        <v>993</v>
      </c>
      <c r="D304" s="93" t="s">
        <v>1066</v>
      </c>
      <c r="E304" s="205"/>
      <c r="F304" s="380">
        <v>9295</v>
      </c>
      <c r="G304" s="207">
        <v>2500</v>
      </c>
      <c r="H304" s="109">
        <v>0</v>
      </c>
      <c r="I304" s="208"/>
      <c r="J304" s="111">
        <v>6795</v>
      </c>
      <c r="K304" s="112"/>
      <c r="L304" s="113"/>
      <c r="M304" s="113" t="s">
        <v>1067</v>
      </c>
      <c r="N304" s="113"/>
      <c r="O304" s="114" t="s">
        <v>1067</v>
      </c>
    </row>
    <row r="305" spans="1:15" ht="50.1" customHeight="1">
      <c r="A305" s="103" t="s">
        <v>1065</v>
      </c>
      <c r="B305" s="322" t="s">
        <v>1273</v>
      </c>
      <c r="C305" s="92" t="s">
        <v>993</v>
      </c>
      <c r="D305" s="93" t="s">
        <v>1066</v>
      </c>
      <c r="E305" s="205"/>
      <c r="F305" s="380">
        <v>34760</v>
      </c>
      <c r="G305" s="207">
        <v>24630</v>
      </c>
      <c r="H305" s="109">
        <v>0</v>
      </c>
      <c r="I305" s="208"/>
      <c r="J305" s="111">
        <v>10130</v>
      </c>
      <c r="K305" s="112"/>
      <c r="L305" s="113"/>
      <c r="M305" s="113"/>
      <c r="N305" s="113"/>
      <c r="O305" s="114" t="s">
        <v>1067</v>
      </c>
    </row>
    <row r="306" spans="1:15" ht="50.1" customHeight="1">
      <c r="A306" s="103" t="s">
        <v>1065</v>
      </c>
      <c r="B306" s="322" t="s">
        <v>1274</v>
      </c>
      <c r="C306" s="92" t="s">
        <v>993</v>
      </c>
      <c r="D306" s="93" t="s">
        <v>1066</v>
      </c>
      <c r="E306" s="205"/>
      <c r="F306" s="380">
        <v>6510</v>
      </c>
      <c r="G306" s="207">
        <v>1183</v>
      </c>
      <c r="H306" s="109">
        <v>400</v>
      </c>
      <c r="I306" s="208"/>
      <c r="J306" s="111">
        <v>4927</v>
      </c>
      <c r="K306" s="112"/>
      <c r="L306" s="113"/>
      <c r="M306" s="113" t="s">
        <v>1067</v>
      </c>
      <c r="N306" s="113"/>
      <c r="O306" s="114" t="s">
        <v>1067</v>
      </c>
    </row>
    <row r="307" spans="1:15" ht="50.1" customHeight="1">
      <c r="A307" s="103" t="s">
        <v>1122</v>
      </c>
      <c r="B307" s="322" t="s">
        <v>1275</v>
      </c>
      <c r="C307" s="92" t="s">
        <v>1077</v>
      </c>
      <c r="D307" s="93" t="s">
        <v>1066</v>
      </c>
      <c r="E307" s="205"/>
      <c r="F307" s="380">
        <v>87385</v>
      </c>
      <c r="G307" s="207">
        <v>30105</v>
      </c>
      <c r="H307" s="109">
        <v>51300</v>
      </c>
      <c r="I307" s="208"/>
      <c r="J307" s="111">
        <v>5980</v>
      </c>
      <c r="K307" s="112"/>
      <c r="L307" s="113" t="s">
        <v>1067</v>
      </c>
      <c r="M307" s="113" t="s">
        <v>1067</v>
      </c>
      <c r="N307" s="113"/>
      <c r="O307" s="114" t="s">
        <v>1067</v>
      </c>
    </row>
    <row r="308" spans="1:15" ht="50.1" customHeight="1">
      <c r="A308" s="155" t="s">
        <v>1075</v>
      </c>
      <c r="B308" s="325" t="s">
        <v>1276</v>
      </c>
      <c r="C308" s="245" t="s">
        <v>1000</v>
      </c>
      <c r="D308" s="174" t="s">
        <v>1066</v>
      </c>
      <c r="E308" s="210"/>
      <c r="F308" s="395">
        <v>11808</v>
      </c>
      <c r="G308" s="212"/>
      <c r="H308" s="162">
        <v>0</v>
      </c>
      <c r="I308" s="213"/>
      <c r="J308" s="164">
        <v>11808</v>
      </c>
      <c r="K308" s="165"/>
      <c r="L308" s="166" t="s">
        <v>1067</v>
      </c>
      <c r="M308" s="166" t="s">
        <v>1067</v>
      </c>
      <c r="N308" s="166" t="s">
        <v>1067</v>
      </c>
      <c r="O308" s="167" t="s">
        <v>1067</v>
      </c>
    </row>
    <row r="309" spans="1:15" ht="50.1" customHeight="1">
      <c r="A309" s="399" t="s">
        <v>1071</v>
      </c>
      <c r="B309" s="176" t="s">
        <v>1277</v>
      </c>
      <c r="C309" s="177"/>
      <c r="D309" s="144"/>
      <c r="E309" s="400" t="s">
        <v>1278</v>
      </c>
      <c r="F309" s="401">
        <v>0</v>
      </c>
      <c r="G309" s="180"/>
      <c r="H309" s="181">
        <v>0</v>
      </c>
      <c r="I309" s="182"/>
      <c r="J309" s="183">
        <v>0</v>
      </c>
      <c r="K309" s="402"/>
      <c r="L309" s="403" t="s">
        <v>1067</v>
      </c>
      <c r="M309" s="403"/>
      <c r="N309" s="403"/>
      <c r="O309" s="404" t="s">
        <v>1067</v>
      </c>
    </row>
    <row r="310" spans="1:15" ht="50.1" customHeight="1">
      <c r="A310" s="103" t="s">
        <v>1069</v>
      </c>
      <c r="B310" s="91" t="s">
        <v>1279</v>
      </c>
      <c r="C310" s="92" t="s">
        <v>993</v>
      </c>
      <c r="D310" s="93" t="s">
        <v>1066</v>
      </c>
      <c r="E310" s="200"/>
      <c r="F310" s="328">
        <v>807900</v>
      </c>
      <c r="G310" s="348">
        <v>338420</v>
      </c>
      <c r="H310" s="109">
        <v>408800</v>
      </c>
      <c r="I310" s="405"/>
      <c r="J310" s="224">
        <v>60680</v>
      </c>
      <c r="K310" s="100"/>
      <c r="L310" s="101"/>
      <c r="M310" s="101" t="s">
        <v>1067</v>
      </c>
      <c r="N310" s="101"/>
      <c r="O310" s="102" t="s">
        <v>1067</v>
      </c>
    </row>
    <row r="311" spans="1:15" ht="50.1" customHeight="1">
      <c r="A311" s="155" t="s">
        <v>1120</v>
      </c>
      <c r="B311" s="325" t="s">
        <v>1280</v>
      </c>
      <c r="C311" s="245" t="s">
        <v>1077</v>
      </c>
      <c r="D311" s="158" t="s">
        <v>1066</v>
      </c>
      <c r="E311" s="246"/>
      <c r="F311" s="341">
        <v>544500</v>
      </c>
      <c r="G311" s="350">
        <v>293700</v>
      </c>
      <c r="H311" s="162">
        <v>220700</v>
      </c>
      <c r="I311" s="406"/>
      <c r="J311" s="250">
        <v>30100</v>
      </c>
      <c r="K311" s="336"/>
      <c r="L311" s="337"/>
      <c r="M311" s="337" t="s">
        <v>1067</v>
      </c>
      <c r="N311" s="337"/>
      <c r="O311" s="338" t="s">
        <v>1067</v>
      </c>
    </row>
    <row r="312" spans="1:15" ht="50.1" customHeight="1">
      <c r="A312" s="128" t="s">
        <v>1065</v>
      </c>
      <c r="B312" s="407" t="s">
        <v>931</v>
      </c>
      <c r="C312" s="130" t="s">
        <v>993</v>
      </c>
      <c r="D312" s="131" t="s">
        <v>1066</v>
      </c>
      <c r="E312" s="215"/>
      <c r="F312" s="339">
        <v>150</v>
      </c>
      <c r="G312" s="353"/>
      <c r="H312" s="135">
        <v>0</v>
      </c>
      <c r="I312" s="408"/>
      <c r="J312" s="219">
        <v>150</v>
      </c>
      <c r="K312" s="138"/>
      <c r="L312" s="139"/>
      <c r="M312" s="139" t="s">
        <v>1067</v>
      </c>
      <c r="N312" s="139"/>
      <c r="O312" s="140" t="s">
        <v>1067</v>
      </c>
    </row>
    <row r="313" spans="1:15" ht="50.1" customHeight="1">
      <c r="A313" s="103" t="s">
        <v>1065</v>
      </c>
      <c r="B313" s="409" t="s">
        <v>932</v>
      </c>
      <c r="C313" s="92" t="s">
        <v>993</v>
      </c>
      <c r="D313" s="93" t="s">
        <v>1066</v>
      </c>
      <c r="E313" s="205"/>
      <c r="F313" s="328">
        <v>15000</v>
      </c>
      <c r="G313" s="348"/>
      <c r="H313" s="109">
        <v>15000</v>
      </c>
      <c r="I313" s="405"/>
      <c r="J313" s="224">
        <v>0</v>
      </c>
      <c r="K313" s="112"/>
      <c r="L313" s="113"/>
      <c r="M313" s="113" t="s">
        <v>1067</v>
      </c>
      <c r="N313" s="113"/>
      <c r="O313" s="114" t="s">
        <v>1067</v>
      </c>
    </row>
    <row r="314" spans="1:15" ht="50.1" customHeight="1">
      <c r="A314" s="103" t="s">
        <v>1065</v>
      </c>
      <c r="B314" s="409" t="s">
        <v>933</v>
      </c>
      <c r="C314" s="92" t="s">
        <v>993</v>
      </c>
      <c r="D314" s="93" t="s">
        <v>1066</v>
      </c>
      <c r="E314" s="205"/>
      <c r="F314" s="328">
        <v>1170000</v>
      </c>
      <c r="G314" s="348">
        <v>500000</v>
      </c>
      <c r="H314" s="109">
        <v>579500</v>
      </c>
      <c r="I314" s="405"/>
      <c r="J314" s="224">
        <v>90500</v>
      </c>
      <c r="K314" s="112"/>
      <c r="L314" s="113"/>
      <c r="M314" s="113" t="s">
        <v>1067</v>
      </c>
      <c r="N314" s="113"/>
      <c r="O314" s="114" t="s">
        <v>1067</v>
      </c>
    </row>
    <row r="315" spans="1:15" ht="50.1" customHeight="1">
      <c r="A315" s="103" t="s">
        <v>1065</v>
      </c>
      <c r="B315" s="409" t="s">
        <v>805</v>
      </c>
      <c r="C315" s="92" t="s">
        <v>993</v>
      </c>
      <c r="D315" s="93" t="s">
        <v>1066</v>
      </c>
      <c r="E315" s="205"/>
      <c r="F315" s="328">
        <v>100000</v>
      </c>
      <c r="G315" s="348">
        <v>30000</v>
      </c>
      <c r="H315" s="109">
        <v>65000</v>
      </c>
      <c r="I315" s="405"/>
      <c r="J315" s="224">
        <v>5000</v>
      </c>
      <c r="K315" s="112"/>
      <c r="L315" s="113"/>
      <c r="M315" s="113" t="s">
        <v>1067</v>
      </c>
      <c r="N315" s="113"/>
      <c r="O315" s="114" t="s">
        <v>1067</v>
      </c>
    </row>
    <row r="316" spans="1:15" ht="50.1" customHeight="1">
      <c r="A316" s="103" t="s">
        <v>1065</v>
      </c>
      <c r="B316" s="409" t="s">
        <v>1281</v>
      </c>
      <c r="C316" s="92" t="s">
        <v>993</v>
      </c>
      <c r="D316" s="93" t="s">
        <v>1066</v>
      </c>
      <c r="E316" s="205"/>
      <c r="F316" s="328">
        <v>3125</v>
      </c>
      <c r="G316" s="348"/>
      <c r="H316" s="109">
        <v>0</v>
      </c>
      <c r="I316" s="405"/>
      <c r="J316" s="224">
        <v>3125</v>
      </c>
      <c r="K316" s="112"/>
      <c r="L316" s="113"/>
      <c r="M316" s="113" t="s">
        <v>1067</v>
      </c>
      <c r="N316" s="113"/>
      <c r="O316" s="114" t="s">
        <v>1067</v>
      </c>
    </row>
    <row r="317" spans="1:15" ht="50.1" customHeight="1">
      <c r="A317" s="155" t="s">
        <v>1120</v>
      </c>
      <c r="B317" s="410" t="s">
        <v>1282</v>
      </c>
      <c r="C317" s="245" t="s">
        <v>1077</v>
      </c>
      <c r="D317" s="158" t="s">
        <v>1066</v>
      </c>
      <c r="E317" s="210"/>
      <c r="F317" s="341">
        <v>60000</v>
      </c>
      <c r="G317" s="350"/>
      <c r="H317" s="162">
        <v>60000</v>
      </c>
      <c r="I317" s="406"/>
      <c r="J317" s="250">
        <v>0</v>
      </c>
      <c r="K317" s="165"/>
      <c r="L317" s="166"/>
      <c r="M317" s="166" t="s">
        <v>1067</v>
      </c>
      <c r="N317" s="166"/>
      <c r="O317" s="167" t="s">
        <v>1067</v>
      </c>
    </row>
    <row r="318" spans="1:15" ht="50.1" customHeight="1">
      <c r="A318" s="90" t="s">
        <v>1065</v>
      </c>
      <c r="B318" s="411" t="s">
        <v>923</v>
      </c>
      <c r="C318" s="92" t="s">
        <v>993</v>
      </c>
      <c r="D318" s="93" t="s">
        <v>1066</v>
      </c>
      <c r="E318" s="200"/>
      <c r="F318" s="328">
        <v>29000</v>
      </c>
      <c r="G318" s="412">
        <v>14300</v>
      </c>
      <c r="H318" s="97">
        <v>13200</v>
      </c>
      <c r="I318" s="413"/>
      <c r="J318" s="255">
        <v>1500</v>
      </c>
      <c r="K318" s="100"/>
      <c r="L318" s="101"/>
      <c r="M318" s="101" t="s">
        <v>1067</v>
      </c>
      <c r="N318" s="101"/>
      <c r="O318" s="102" t="s">
        <v>1067</v>
      </c>
    </row>
    <row r="319" spans="1:15" ht="50.1" customHeight="1">
      <c r="A319" s="103" t="s">
        <v>1065</v>
      </c>
      <c r="B319" s="414" t="s">
        <v>806</v>
      </c>
      <c r="C319" s="92" t="s">
        <v>993</v>
      </c>
      <c r="D319" s="93" t="s">
        <v>1066</v>
      </c>
      <c r="E319" s="238"/>
      <c r="F319" s="328">
        <v>3240</v>
      </c>
      <c r="G319" s="348"/>
      <c r="H319" s="109">
        <v>0</v>
      </c>
      <c r="I319" s="405"/>
      <c r="J319" s="224">
        <v>3240</v>
      </c>
      <c r="K319" s="125"/>
      <c r="L319" s="126"/>
      <c r="M319" s="113" t="s">
        <v>1067</v>
      </c>
      <c r="N319" s="126"/>
      <c r="O319" s="114" t="s">
        <v>1067</v>
      </c>
    </row>
    <row r="320" spans="1:15" ht="50.1" customHeight="1">
      <c r="A320" s="103" t="s">
        <v>1065</v>
      </c>
      <c r="B320" s="414" t="s">
        <v>1283</v>
      </c>
      <c r="C320" s="92" t="s">
        <v>993</v>
      </c>
      <c r="D320" s="93" t="s">
        <v>1066</v>
      </c>
      <c r="E320" s="238"/>
      <c r="F320" s="328">
        <v>114000</v>
      </c>
      <c r="G320" s="348">
        <v>62700</v>
      </c>
      <c r="H320" s="109">
        <v>46100</v>
      </c>
      <c r="I320" s="405"/>
      <c r="J320" s="224">
        <v>5200</v>
      </c>
      <c r="K320" s="112"/>
      <c r="L320" s="113"/>
      <c r="M320" s="113" t="s">
        <v>1067</v>
      </c>
      <c r="N320" s="113"/>
      <c r="O320" s="114" t="s">
        <v>1067</v>
      </c>
    </row>
    <row r="321" spans="1:15" ht="50.1" customHeight="1">
      <c r="A321" s="90" t="s">
        <v>1075</v>
      </c>
      <c r="B321" s="415" t="s">
        <v>1284</v>
      </c>
      <c r="C321" s="92" t="s">
        <v>1077</v>
      </c>
      <c r="D321" s="93" t="s">
        <v>1066</v>
      </c>
      <c r="E321" s="238"/>
      <c r="F321" s="328">
        <v>4500</v>
      </c>
      <c r="G321" s="348"/>
      <c r="H321" s="109">
        <v>0</v>
      </c>
      <c r="I321" s="405"/>
      <c r="J321" s="224">
        <v>4500</v>
      </c>
      <c r="K321" s="112" t="s">
        <v>1067</v>
      </c>
      <c r="L321" s="113"/>
      <c r="M321" s="113" t="s">
        <v>1067</v>
      </c>
      <c r="N321" s="113"/>
      <c r="O321" s="114" t="s">
        <v>1067</v>
      </c>
    </row>
    <row r="322" spans="1:15" ht="50.1" customHeight="1">
      <c r="A322" s="258" t="s">
        <v>1120</v>
      </c>
      <c r="B322" s="416" t="s">
        <v>1285</v>
      </c>
      <c r="C322" s="245" t="s">
        <v>1077</v>
      </c>
      <c r="D322" s="158" t="s">
        <v>1066</v>
      </c>
      <c r="E322" s="210"/>
      <c r="F322" s="327">
        <v>167000</v>
      </c>
      <c r="G322" s="350">
        <v>85500</v>
      </c>
      <c r="H322" s="162">
        <v>73300</v>
      </c>
      <c r="I322" s="406"/>
      <c r="J322" s="250">
        <v>8200</v>
      </c>
      <c r="K322" s="165"/>
      <c r="L322" s="166"/>
      <c r="M322" s="166" t="s">
        <v>1067</v>
      </c>
      <c r="N322" s="166"/>
      <c r="O322" s="167" t="s">
        <v>1067</v>
      </c>
    </row>
    <row r="323" spans="1:15" ht="50.1" customHeight="1">
      <c r="A323" s="258" t="s">
        <v>1120</v>
      </c>
      <c r="B323" s="417" t="s">
        <v>1286</v>
      </c>
      <c r="C323" s="245" t="s">
        <v>1077</v>
      </c>
      <c r="D323" s="158" t="s">
        <v>1066</v>
      </c>
      <c r="E323" s="418"/>
      <c r="F323" s="382">
        <v>126924</v>
      </c>
      <c r="G323" s="391"/>
      <c r="H323" s="343">
        <v>0</v>
      </c>
      <c r="I323" s="392"/>
      <c r="J323" s="393">
        <v>126924</v>
      </c>
      <c r="K323" s="336"/>
      <c r="L323" s="337"/>
      <c r="M323" s="337" t="s">
        <v>1067</v>
      </c>
      <c r="N323" s="337"/>
      <c r="O323" s="338" t="s">
        <v>1067</v>
      </c>
    </row>
    <row r="324" spans="1:15" ht="50.1" customHeight="1">
      <c r="A324" s="128" t="s">
        <v>1069</v>
      </c>
      <c r="B324" s="214" t="s">
        <v>934</v>
      </c>
      <c r="C324" s="419" t="s">
        <v>993</v>
      </c>
      <c r="D324" s="131" t="s">
        <v>1066</v>
      </c>
      <c r="E324" s="215"/>
      <c r="F324" s="397">
        <v>160100</v>
      </c>
      <c r="G324" s="303"/>
      <c r="H324" s="135">
        <v>130400</v>
      </c>
      <c r="I324" s="304"/>
      <c r="J324" s="137">
        <v>29700</v>
      </c>
      <c r="K324" s="138"/>
      <c r="L324" s="139"/>
      <c r="M324" s="139" t="s">
        <v>1067</v>
      </c>
      <c r="N324" s="139"/>
      <c r="O324" s="140" t="s">
        <v>1067</v>
      </c>
    </row>
    <row r="325" spans="1:15" ht="50.1" customHeight="1">
      <c r="A325" s="103" t="s">
        <v>1069</v>
      </c>
      <c r="B325" s="232" t="s">
        <v>935</v>
      </c>
      <c r="C325" s="105" t="s">
        <v>993</v>
      </c>
      <c r="D325" s="93" t="s">
        <v>1066</v>
      </c>
      <c r="E325" s="205"/>
      <c r="F325" s="380">
        <v>22500</v>
      </c>
      <c r="G325" s="207"/>
      <c r="H325" s="109">
        <v>21700</v>
      </c>
      <c r="I325" s="208"/>
      <c r="J325" s="111">
        <v>800</v>
      </c>
      <c r="K325" s="112"/>
      <c r="L325" s="113"/>
      <c r="M325" s="113" t="s">
        <v>1067</v>
      </c>
      <c r="N325" s="113"/>
      <c r="O325" s="114" t="s">
        <v>1067</v>
      </c>
    </row>
    <row r="326" spans="1:15" ht="50.1" customHeight="1">
      <c r="A326" s="103" t="s">
        <v>1065</v>
      </c>
      <c r="B326" s="232" t="s">
        <v>936</v>
      </c>
      <c r="C326" s="105" t="s">
        <v>993</v>
      </c>
      <c r="D326" s="204" t="s">
        <v>1066</v>
      </c>
      <c r="E326" s="205"/>
      <c r="F326" s="380">
        <v>17000</v>
      </c>
      <c r="G326" s="207"/>
      <c r="H326" s="109">
        <v>17000</v>
      </c>
      <c r="I326" s="208"/>
      <c r="J326" s="111">
        <v>0</v>
      </c>
      <c r="K326" s="112"/>
      <c r="L326" s="113"/>
      <c r="M326" s="113" t="s">
        <v>1067</v>
      </c>
      <c r="N326" s="113"/>
      <c r="O326" s="114" t="s">
        <v>1067</v>
      </c>
    </row>
    <row r="327" spans="1:15" ht="50.1" customHeight="1">
      <c r="A327" s="115" t="s">
        <v>1122</v>
      </c>
      <c r="B327" s="232" t="s">
        <v>1287</v>
      </c>
      <c r="C327" s="105" t="s">
        <v>1077</v>
      </c>
      <c r="D327" s="204" t="s">
        <v>1066</v>
      </c>
      <c r="E327" s="205"/>
      <c r="F327" s="380">
        <v>17941</v>
      </c>
      <c r="G327" s="207"/>
      <c r="H327" s="109">
        <v>13500</v>
      </c>
      <c r="I327" s="208"/>
      <c r="J327" s="111">
        <v>4441</v>
      </c>
      <c r="K327" s="112"/>
      <c r="L327" s="113"/>
      <c r="M327" s="113" t="s">
        <v>1067</v>
      </c>
      <c r="N327" s="113"/>
      <c r="O327" s="114" t="s">
        <v>1067</v>
      </c>
    </row>
    <row r="328" spans="1:15" ht="50.1" customHeight="1">
      <c r="A328" s="115" t="s">
        <v>1152</v>
      </c>
      <c r="B328" s="256" t="s">
        <v>1288</v>
      </c>
      <c r="C328" s="105" t="s">
        <v>1077</v>
      </c>
      <c r="D328" s="171" t="s">
        <v>1066</v>
      </c>
      <c r="E328" s="238"/>
      <c r="F328" s="420"/>
      <c r="G328" s="421"/>
      <c r="H328" s="122">
        <v>0</v>
      </c>
      <c r="I328" s="422"/>
      <c r="J328" s="124">
        <v>0</v>
      </c>
      <c r="K328" s="125"/>
      <c r="L328" s="126" t="s">
        <v>1067</v>
      </c>
      <c r="M328" s="126" t="s">
        <v>1067</v>
      </c>
      <c r="N328" s="126"/>
      <c r="O328" s="127" t="s">
        <v>1067</v>
      </c>
    </row>
    <row r="329" spans="1:15" ht="50.1" customHeight="1">
      <c r="A329" s="155" t="s">
        <v>1075</v>
      </c>
      <c r="B329" s="274" t="s">
        <v>1289</v>
      </c>
      <c r="C329" s="245" t="s">
        <v>1000</v>
      </c>
      <c r="D329" s="174" t="s">
        <v>1066</v>
      </c>
      <c r="E329" s="210"/>
      <c r="F329" s="423"/>
      <c r="G329" s="212"/>
      <c r="H329" s="162">
        <v>0</v>
      </c>
      <c r="I329" s="213"/>
      <c r="J329" s="164">
        <v>0</v>
      </c>
      <c r="K329" s="165"/>
      <c r="L329" s="166" t="s">
        <v>1243</v>
      </c>
      <c r="M329" s="166" t="s">
        <v>1243</v>
      </c>
      <c r="N329" s="166" t="s">
        <v>1243</v>
      </c>
      <c r="O329" s="167" t="s">
        <v>1067</v>
      </c>
    </row>
    <row r="330" spans="1:15" ht="50.1" customHeight="1">
      <c r="A330" s="128" t="s">
        <v>1065</v>
      </c>
      <c r="B330" s="424" t="s">
        <v>956</v>
      </c>
      <c r="C330" s="130" t="s">
        <v>993</v>
      </c>
      <c r="D330" s="131" t="s">
        <v>1066</v>
      </c>
      <c r="E330" s="215"/>
      <c r="F330" s="397">
        <v>15393</v>
      </c>
      <c r="G330" s="303"/>
      <c r="H330" s="135">
        <v>0</v>
      </c>
      <c r="I330" s="304"/>
      <c r="J330" s="137">
        <v>15393</v>
      </c>
      <c r="K330" s="138"/>
      <c r="L330" s="139"/>
      <c r="M330" s="139"/>
      <c r="N330" s="139"/>
      <c r="O330" s="140" t="s">
        <v>1067</v>
      </c>
    </row>
    <row r="331" spans="1:15" ht="50.1" customHeight="1">
      <c r="A331" s="155" t="s">
        <v>1122</v>
      </c>
      <c r="B331" s="274" t="s">
        <v>1290</v>
      </c>
      <c r="C331" s="157" t="s">
        <v>1077</v>
      </c>
      <c r="D331" s="174" t="s">
        <v>1066</v>
      </c>
      <c r="E331" s="210"/>
      <c r="F331" s="395">
        <v>600000</v>
      </c>
      <c r="G331" s="212"/>
      <c r="H331" s="162">
        <v>540000</v>
      </c>
      <c r="I331" s="213"/>
      <c r="J331" s="164">
        <v>60000</v>
      </c>
      <c r="K331" s="165"/>
      <c r="L331" s="166"/>
      <c r="M331" s="166" t="s">
        <v>1067</v>
      </c>
      <c r="N331" s="166"/>
      <c r="O331" s="167" t="s">
        <v>1067</v>
      </c>
    </row>
    <row r="332" spans="1:15" ht="50.1" customHeight="1">
      <c r="A332" s="90" t="s">
        <v>1065</v>
      </c>
      <c r="B332" s="251" t="s">
        <v>937</v>
      </c>
      <c r="C332" s="92" t="s">
        <v>993</v>
      </c>
      <c r="D332" s="93" t="s">
        <v>1066</v>
      </c>
      <c r="E332" s="200"/>
      <c r="F332" s="425">
        <v>10560</v>
      </c>
      <c r="G332" s="202"/>
      <c r="H332" s="97">
        <v>0</v>
      </c>
      <c r="I332" s="203"/>
      <c r="J332" s="99">
        <v>10560</v>
      </c>
      <c r="K332" s="100"/>
      <c r="L332" s="101" t="s">
        <v>1067</v>
      </c>
      <c r="M332" s="101" t="s">
        <v>1067</v>
      </c>
      <c r="N332" s="101"/>
      <c r="O332" s="102" t="s">
        <v>1067</v>
      </c>
    </row>
    <row r="333" spans="1:15" ht="50.1" customHeight="1" thickBot="1">
      <c r="A333" s="155" t="s">
        <v>1065</v>
      </c>
      <c r="B333" s="385" t="s">
        <v>938</v>
      </c>
      <c r="C333" s="157" t="s">
        <v>993</v>
      </c>
      <c r="D333" s="174" t="s">
        <v>1066</v>
      </c>
      <c r="E333" s="210"/>
      <c r="F333" s="395">
        <v>1160</v>
      </c>
      <c r="G333" s="212"/>
      <c r="H333" s="162">
        <v>0</v>
      </c>
      <c r="I333" s="213"/>
      <c r="J333" s="164">
        <v>1160</v>
      </c>
      <c r="K333" s="165"/>
      <c r="L333" s="166" t="s">
        <v>1067</v>
      </c>
      <c r="M333" s="166"/>
      <c r="N333" s="166"/>
      <c r="O333" s="167" t="s">
        <v>1067</v>
      </c>
    </row>
    <row r="334" spans="1:15" ht="50.1" customHeight="1" thickTop="1">
      <c r="A334" s="426" t="s">
        <v>1065</v>
      </c>
      <c r="B334" s="427" t="s">
        <v>939</v>
      </c>
      <c r="C334" s="428" t="s">
        <v>993</v>
      </c>
      <c r="D334" s="429" t="s">
        <v>1066</v>
      </c>
      <c r="E334" s="430"/>
      <c r="F334" s="431">
        <v>32300</v>
      </c>
      <c r="G334" s="432"/>
      <c r="H334" s="433">
        <v>0</v>
      </c>
      <c r="I334" s="434"/>
      <c r="J334" s="435">
        <v>32300</v>
      </c>
      <c r="K334" s="436" t="s">
        <v>1073</v>
      </c>
      <c r="L334" s="437"/>
      <c r="M334" s="437" t="s">
        <v>1067</v>
      </c>
      <c r="N334" s="437"/>
      <c r="O334" s="438" t="s">
        <v>1067</v>
      </c>
    </row>
    <row r="335" spans="1:15" ht="50.1" customHeight="1">
      <c r="A335" s="90" t="s">
        <v>1065</v>
      </c>
      <c r="B335" s="91" t="s">
        <v>940</v>
      </c>
      <c r="C335" s="92" t="s">
        <v>993</v>
      </c>
      <c r="D335" s="93" t="s">
        <v>1066</v>
      </c>
      <c r="E335" s="200"/>
      <c r="F335" s="439">
        <v>0</v>
      </c>
      <c r="G335" s="440"/>
      <c r="H335" s="97">
        <v>0</v>
      </c>
      <c r="I335" s="413"/>
      <c r="J335" s="255">
        <v>0</v>
      </c>
      <c r="K335" s="100"/>
      <c r="L335" s="101"/>
      <c r="M335" s="101"/>
      <c r="N335" s="101"/>
      <c r="O335" s="102" t="s">
        <v>1067</v>
      </c>
    </row>
    <row r="336" spans="1:15" ht="50.1" customHeight="1">
      <c r="A336" s="155" t="s">
        <v>1065</v>
      </c>
      <c r="B336" s="274" t="s">
        <v>941</v>
      </c>
      <c r="C336" s="157" t="s">
        <v>993</v>
      </c>
      <c r="D336" s="174" t="s">
        <v>1066</v>
      </c>
      <c r="E336" s="210"/>
      <c r="F336" s="441">
        <v>0</v>
      </c>
      <c r="G336" s="442"/>
      <c r="H336" s="162">
        <v>0</v>
      </c>
      <c r="I336" s="351">
        <v>11908</v>
      </c>
      <c r="J336" s="250">
        <v>-11908</v>
      </c>
      <c r="K336" s="165"/>
      <c r="L336" s="166"/>
      <c r="M336" s="166"/>
      <c r="N336" s="166" t="s">
        <v>1067</v>
      </c>
      <c r="O336" s="167" t="s">
        <v>1067</v>
      </c>
    </row>
    <row r="337" spans="1:15" ht="50.1" customHeight="1">
      <c r="A337" s="90" t="s">
        <v>1065</v>
      </c>
      <c r="B337" s="251" t="s">
        <v>878</v>
      </c>
      <c r="C337" s="92" t="s">
        <v>993</v>
      </c>
      <c r="D337" s="93" t="s">
        <v>1066</v>
      </c>
      <c r="E337" s="200"/>
      <c r="F337" s="425">
        <v>375</v>
      </c>
      <c r="G337" s="202"/>
      <c r="H337" s="97">
        <v>0</v>
      </c>
      <c r="I337" s="203"/>
      <c r="J337" s="99">
        <v>375</v>
      </c>
      <c r="K337" s="100" t="s">
        <v>1067</v>
      </c>
      <c r="L337" s="101" t="s">
        <v>1067</v>
      </c>
      <c r="M337" s="101"/>
      <c r="N337" s="101"/>
      <c r="O337" s="102" t="s">
        <v>1067</v>
      </c>
    </row>
    <row r="338" spans="1:15" ht="50.1" customHeight="1">
      <c r="A338" s="103" t="s">
        <v>1065</v>
      </c>
      <c r="B338" s="232" t="s">
        <v>882</v>
      </c>
      <c r="C338" s="105" t="s">
        <v>993</v>
      </c>
      <c r="D338" s="204" t="s">
        <v>1066</v>
      </c>
      <c r="E338" s="205"/>
      <c r="F338" s="380">
        <v>0</v>
      </c>
      <c r="G338" s="207"/>
      <c r="H338" s="109">
        <v>0</v>
      </c>
      <c r="I338" s="208"/>
      <c r="J338" s="111">
        <v>0</v>
      </c>
      <c r="K338" s="112" t="s">
        <v>1067</v>
      </c>
      <c r="L338" s="113" t="s">
        <v>1067</v>
      </c>
      <c r="M338" s="113"/>
      <c r="N338" s="113"/>
      <c r="O338" s="114" t="s">
        <v>1067</v>
      </c>
    </row>
    <row r="339" spans="1:15" ht="50.1" customHeight="1">
      <c r="A339" s="103" t="s">
        <v>1065</v>
      </c>
      <c r="B339" s="232" t="s">
        <v>1291</v>
      </c>
      <c r="C339" s="105" t="s">
        <v>993</v>
      </c>
      <c r="D339" s="204" t="s">
        <v>1066</v>
      </c>
      <c r="E339" s="205"/>
      <c r="F339" s="380">
        <v>30000</v>
      </c>
      <c r="G339" s="207"/>
      <c r="H339" s="109">
        <v>0</v>
      </c>
      <c r="I339" s="208"/>
      <c r="J339" s="111">
        <v>30000</v>
      </c>
      <c r="K339" s="112" t="s">
        <v>1067</v>
      </c>
      <c r="L339" s="113" t="s">
        <v>1067</v>
      </c>
      <c r="M339" s="113"/>
      <c r="N339" s="113"/>
      <c r="O339" s="114" t="s">
        <v>1067</v>
      </c>
    </row>
    <row r="340" spans="1:15" ht="50.1" customHeight="1">
      <c r="A340" s="103" t="s">
        <v>1065</v>
      </c>
      <c r="B340" s="232" t="s">
        <v>883</v>
      </c>
      <c r="C340" s="105" t="s">
        <v>993</v>
      </c>
      <c r="D340" s="204" t="s">
        <v>1066</v>
      </c>
      <c r="E340" s="205"/>
      <c r="F340" s="380">
        <v>0</v>
      </c>
      <c r="G340" s="207"/>
      <c r="H340" s="109">
        <v>0</v>
      </c>
      <c r="I340" s="208"/>
      <c r="J340" s="111">
        <v>0</v>
      </c>
      <c r="K340" s="112" t="s">
        <v>1067</v>
      </c>
      <c r="L340" s="113" t="s">
        <v>1067</v>
      </c>
      <c r="M340" s="113"/>
      <c r="N340" s="113"/>
      <c r="O340" s="114" t="s">
        <v>1067</v>
      </c>
    </row>
    <row r="341" spans="1:15" ht="50.1" customHeight="1">
      <c r="A341" s="103" t="s">
        <v>1065</v>
      </c>
      <c r="B341" s="243" t="s">
        <v>1012</v>
      </c>
      <c r="C341" s="105" t="s">
        <v>993</v>
      </c>
      <c r="D341" s="204" t="s">
        <v>1066</v>
      </c>
      <c r="E341" s="205"/>
      <c r="F341" s="380">
        <v>66</v>
      </c>
      <c r="G341" s="207"/>
      <c r="H341" s="109">
        <v>0</v>
      </c>
      <c r="I341" s="208"/>
      <c r="J341" s="111">
        <v>66</v>
      </c>
      <c r="K341" s="112" t="s">
        <v>1067</v>
      </c>
      <c r="L341" s="113" t="s">
        <v>1067</v>
      </c>
      <c r="M341" s="113"/>
      <c r="N341" s="113"/>
      <c r="O341" s="114" t="s">
        <v>1067</v>
      </c>
    </row>
    <row r="342" spans="1:15" ht="50.1" customHeight="1">
      <c r="A342" s="155" t="s">
        <v>1065</v>
      </c>
      <c r="B342" s="443" t="s">
        <v>1013</v>
      </c>
      <c r="C342" s="157" t="s">
        <v>993</v>
      </c>
      <c r="D342" s="174" t="s">
        <v>1066</v>
      </c>
      <c r="E342" s="210"/>
      <c r="F342" s="395">
        <v>10000</v>
      </c>
      <c r="G342" s="212"/>
      <c r="H342" s="162">
        <v>0</v>
      </c>
      <c r="I342" s="213"/>
      <c r="J342" s="164">
        <v>10000</v>
      </c>
      <c r="K342" s="336" t="s">
        <v>1067</v>
      </c>
      <c r="L342" s="337" t="s">
        <v>1067</v>
      </c>
      <c r="M342" s="337"/>
      <c r="N342" s="337"/>
      <c r="O342" s="338" t="s">
        <v>1067</v>
      </c>
    </row>
    <row r="343" spans="1:15" ht="50.1" customHeight="1">
      <c r="A343" s="399" t="s">
        <v>1167</v>
      </c>
      <c r="B343" s="176" t="s">
        <v>1292</v>
      </c>
      <c r="C343" s="177"/>
      <c r="D343" s="144"/>
      <c r="E343" s="400"/>
      <c r="F343" s="444">
        <v>0</v>
      </c>
      <c r="G343" s="445"/>
      <c r="H343" s="181">
        <v>0</v>
      </c>
      <c r="I343" s="446"/>
      <c r="J343" s="183">
        <v>0</v>
      </c>
      <c r="K343" s="184"/>
      <c r="L343" s="185" t="s">
        <v>1073</v>
      </c>
      <c r="M343" s="185"/>
      <c r="N343" s="185"/>
      <c r="O343" s="186" t="s">
        <v>1073</v>
      </c>
    </row>
    <row r="344" spans="1:15" ht="50.1" customHeight="1">
      <c r="A344" s="90" t="s">
        <v>1065</v>
      </c>
      <c r="B344" s="168" t="s">
        <v>891</v>
      </c>
      <c r="C344" s="92" t="s">
        <v>993</v>
      </c>
      <c r="D344" s="93" t="s">
        <v>1066</v>
      </c>
      <c r="E344" s="200"/>
      <c r="F344" s="252">
        <v>190822</v>
      </c>
      <c r="G344" s="253">
        <v>15666</v>
      </c>
      <c r="H344" s="109">
        <v>138000</v>
      </c>
      <c r="I344" s="254"/>
      <c r="J344" s="255">
        <v>37156</v>
      </c>
      <c r="K344" s="112"/>
      <c r="L344" s="113"/>
      <c r="M344" s="113" t="s">
        <v>1073</v>
      </c>
      <c r="N344" s="113" t="s">
        <v>1073</v>
      </c>
      <c r="O344" s="114" t="s">
        <v>1073</v>
      </c>
    </row>
    <row r="345" spans="1:15" ht="50.1" customHeight="1">
      <c r="A345" s="103" t="s">
        <v>1065</v>
      </c>
      <c r="B345" s="169" t="s">
        <v>811</v>
      </c>
      <c r="C345" s="92" t="s">
        <v>993</v>
      </c>
      <c r="D345" s="93" t="s">
        <v>1066</v>
      </c>
      <c r="E345" s="205"/>
      <c r="F345" s="221">
        <v>166804</v>
      </c>
      <c r="G345" s="222">
        <v>36460</v>
      </c>
      <c r="H345" s="109">
        <v>72300</v>
      </c>
      <c r="I345" s="223"/>
      <c r="J345" s="224">
        <v>58044</v>
      </c>
      <c r="K345" s="112"/>
      <c r="L345" s="113"/>
      <c r="M345" s="113" t="s">
        <v>1073</v>
      </c>
      <c r="N345" s="113" t="s">
        <v>1073</v>
      </c>
      <c r="O345" s="114" t="s">
        <v>1073</v>
      </c>
    </row>
    <row r="346" spans="1:15" ht="50.1" customHeight="1">
      <c r="A346" s="103" t="s">
        <v>1065</v>
      </c>
      <c r="B346" s="169" t="s">
        <v>892</v>
      </c>
      <c r="C346" s="92" t="s">
        <v>993</v>
      </c>
      <c r="D346" s="93" t="s">
        <v>1066</v>
      </c>
      <c r="E346" s="205"/>
      <c r="F346" s="221">
        <v>2156999</v>
      </c>
      <c r="G346" s="222">
        <v>754328</v>
      </c>
      <c r="H346" s="109">
        <v>1180700</v>
      </c>
      <c r="I346" s="223"/>
      <c r="J346" s="224">
        <v>221971</v>
      </c>
      <c r="K346" s="112"/>
      <c r="L346" s="113"/>
      <c r="M346" s="113" t="s">
        <v>1073</v>
      </c>
      <c r="N346" s="113" t="s">
        <v>1073</v>
      </c>
      <c r="O346" s="114" t="s">
        <v>1073</v>
      </c>
    </row>
    <row r="347" spans="1:15" ht="50.1" customHeight="1">
      <c r="A347" s="103" t="s">
        <v>1122</v>
      </c>
      <c r="B347" s="169" t="s">
        <v>1293</v>
      </c>
      <c r="C347" s="92" t="s">
        <v>1077</v>
      </c>
      <c r="D347" s="93" t="s">
        <v>1066</v>
      </c>
      <c r="E347" s="200"/>
      <c r="F347" s="252">
        <v>394410</v>
      </c>
      <c r="G347" s="222">
        <v>127613</v>
      </c>
      <c r="H347" s="109">
        <v>218700</v>
      </c>
      <c r="I347" s="223"/>
      <c r="J347" s="224">
        <v>48097</v>
      </c>
      <c r="K347" s="112"/>
      <c r="L347" s="113"/>
      <c r="M347" s="113" t="s">
        <v>1073</v>
      </c>
      <c r="N347" s="113" t="s">
        <v>1073</v>
      </c>
      <c r="O347" s="114" t="s">
        <v>1073</v>
      </c>
    </row>
    <row r="348" spans="1:15" ht="50.1" customHeight="1">
      <c r="A348" s="258" t="s">
        <v>1122</v>
      </c>
      <c r="B348" s="447" t="s">
        <v>1294</v>
      </c>
      <c r="C348" s="245" t="s">
        <v>1077</v>
      </c>
      <c r="D348" s="158" t="s">
        <v>1066</v>
      </c>
      <c r="E348" s="246"/>
      <c r="F348" s="259">
        <v>73500</v>
      </c>
      <c r="G348" s="260"/>
      <c r="H348" s="162">
        <v>55000</v>
      </c>
      <c r="I348" s="261"/>
      <c r="J348" s="250">
        <v>18500</v>
      </c>
      <c r="K348" s="165"/>
      <c r="L348" s="166"/>
      <c r="M348" s="166" t="s">
        <v>1073</v>
      </c>
      <c r="N348" s="166" t="s">
        <v>1073</v>
      </c>
      <c r="O348" s="167" t="s">
        <v>1073</v>
      </c>
    </row>
    <row r="349" spans="1:15" ht="50.1" customHeight="1">
      <c r="A349" s="90" t="s">
        <v>1065</v>
      </c>
      <c r="B349" s="168" t="s">
        <v>887</v>
      </c>
      <c r="C349" s="92" t="s">
        <v>993</v>
      </c>
      <c r="D349" s="93" t="s">
        <v>1066</v>
      </c>
      <c r="E349" s="200"/>
      <c r="F349" s="252">
        <v>163546</v>
      </c>
      <c r="G349" s="253"/>
      <c r="H349" s="97">
        <v>0</v>
      </c>
      <c r="I349" s="254"/>
      <c r="J349" s="255">
        <v>163546</v>
      </c>
      <c r="K349" s="100" t="s">
        <v>1073</v>
      </c>
      <c r="L349" s="101" t="s">
        <v>1073</v>
      </c>
      <c r="M349" s="101"/>
      <c r="N349" s="101"/>
      <c r="O349" s="102" t="s">
        <v>1067</v>
      </c>
    </row>
    <row r="350" spans="1:15" ht="50.1" customHeight="1">
      <c r="A350" s="103" t="s">
        <v>1065</v>
      </c>
      <c r="B350" s="168" t="s">
        <v>888</v>
      </c>
      <c r="C350" s="92" t="s">
        <v>993</v>
      </c>
      <c r="D350" s="93" t="s">
        <v>1066</v>
      </c>
      <c r="E350" s="200"/>
      <c r="F350" s="252">
        <v>1461</v>
      </c>
      <c r="G350" s="222"/>
      <c r="H350" s="109">
        <v>0</v>
      </c>
      <c r="I350" s="223"/>
      <c r="J350" s="224">
        <v>1461</v>
      </c>
      <c r="K350" s="100"/>
      <c r="L350" s="101"/>
      <c r="M350" s="101"/>
      <c r="N350" s="101"/>
      <c r="O350" s="102" t="s">
        <v>1067</v>
      </c>
    </row>
    <row r="351" spans="1:15" ht="50.1" customHeight="1">
      <c r="A351" s="103" t="s">
        <v>1065</v>
      </c>
      <c r="B351" s="169" t="s">
        <v>1295</v>
      </c>
      <c r="C351" s="92" t="s">
        <v>993</v>
      </c>
      <c r="D351" s="93" t="s">
        <v>1066</v>
      </c>
      <c r="E351" s="205"/>
      <c r="F351" s="221">
        <v>32616</v>
      </c>
      <c r="G351" s="222"/>
      <c r="H351" s="109">
        <v>0</v>
      </c>
      <c r="I351" s="223"/>
      <c r="J351" s="224">
        <v>32616</v>
      </c>
      <c r="K351" s="112" t="s">
        <v>1073</v>
      </c>
      <c r="L351" s="113" t="s">
        <v>1073</v>
      </c>
      <c r="M351" s="113"/>
      <c r="N351" s="113"/>
      <c r="O351" s="114" t="s">
        <v>1067</v>
      </c>
    </row>
    <row r="352" spans="1:15" ht="50.1" customHeight="1">
      <c r="A352" s="103" t="s">
        <v>1065</v>
      </c>
      <c r="B352" s="169" t="s">
        <v>889</v>
      </c>
      <c r="C352" s="92" t="s">
        <v>993</v>
      </c>
      <c r="D352" s="93" t="s">
        <v>1066</v>
      </c>
      <c r="E352" s="205"/>
      <c r="F352" s="221">
        <v>0</v>
      </c>
      <c r="G352" s="222"/>
      <c r="H352" s="109">
        <v>0</v>
      </c>
      <c r="I352" s="223"/>
      <c r="J352" s="224">
        <v>0</v>
      </c>
      <c r="K352" s="112"/>
      <c r="L352" s="113"/>
      <c r="M352" s="113"/>
      <c r="N352" s="113"/>
      <c r="O352" s="114" t="s">
        <v>1067</v>
      </c>
    </row>
    <row r="353" spans="1:15" ht="50.1" customHeight="1">
      <c r="A353" s="103" t="s">
        <v>1065</v>
      </c>
      <c r="B353" s="169" t="s">
        <v>890</v>
      </c>
      <c r="C353" s="92" t="s">
        <v>993</v>
      </c>
      <c r="D353" s="93" t="s">
        <v>1066</v>
      </c>
      <c r="E353" s="205"/>
      <c r="F353" s="221">
        <v>38478</v>
      </c>
      <c r="G353" s="222"/>
      <c r="H353" s="109">
        <v>0</v>
      </c>
      <c r="I353" s="223"/>
      <c r="J353" s="224">
        <v>38478</v>
      </c>
      <c r="K353" s="112"/>
      <c r="L353" s="113"/>
      <c r="M353" s="113"/>
      <c r="N353" s="113"/>
      <c r="O353" s="114" t="s">
        <v>1067</v>
      </c>
    </row>
    <row r="354" spans="1:15" ht="50.1" customHeight="1">
      <c r="A354" s="103" t="s">
        <v>1065</v>
      </c>
      <c r="B354" s="104" t="s">
        <v>1296</v>
      </c>
      <c r="C354" s="92" t="s">
        <v>993</v>
      </c>
      <c r="D354" s="93" t="s">
        <v>1066</v>
      </c>
      <c r="E354" s="106"/>
      <c r="F354" s="226">
        <v>330</v>
      </c>
      <c r="G354" s="222"/>
      <c r="H354" s="109">
        <v>0</v>
      </c>
      <c r="I354" s="223"/>
      <c r="J354" s="224">
        <v>330</v>
      </c>
      <c r="K354" s="112" t="s">
        <v>1073</v>
      </c>
      <c r="L354" s="113" t="s">
        <v>1073</v>
      </c>
      <c r="M354" s="113"/>
      <c r="N354" s="113"/>
      <c r="O354" s="114" t="s">
        <v>1067</v>
      </c>
    </row>
    <row r="355" spans="1:15" ht="50.1" customHeight="1">
      <c r="A355" s="103" t="s">
        <v>1069</v>
      </c>
      <c r="B355" s="104" t="s">
        <v>1297</v>
      </c>
      <c r="C355" s="92" t="s">
        <v>993</v>
      </c>
      <c r="D355" s="93" t="s">
        <v>1066</v>
      </c>
      <c r="E355" s="205"/>
      <c r="F355" s="221">
        <v>24184</v>
      </c>
      <c r="G355" s="222"/>
      <c r="H355" s="109">
        <v>0</v>
      </c>
      <c r="I355" s="223">
        <v>8886</v>
      </c>
      <c r="J355" s="224">
        <v>15298</v>
      </c>
      <c r="K355" s="112" t="s">
        <v>1073</v>
      </c>
      <c r="L355" s="113" t="s">
        <v>1073</v>
      </c>
      <c r="M355" s="113"/>
      <c r="N355" s="113"/>
      <c r="O355" s="114" t="s">
        <v>1067</v>
      </c>
    </row>
    <row r="356" spans="1:15" ht="50.1" customHeight="1">
      <c r="A356" s="103" t="s">
        <v>1069</v>
      </c>
      <c r="B356" s="104" t="s">
        <v>1298</v>
      </c>
      <c r="C356" s="92" t="s">
        <v>993</v>
      </c>
      <c r="D356" s="93" t="s">
        <v>1066</v>
      </c>
      <c r="E356" s="205"/>
      <c r="F356" s="221">
        <v>9383</v>
      </c>
      <c r="G356" s="222">
        <v>3658</v>
      </c>
      <c r="H356" s="109">
        <v>0</v>
      </c>
      <c r="I356" s="223"/>
      <c r="J356" s="224">
        <v>5725</v>
      </c>
      <c r="K356" s="112"/>
      <c r="L356" s="113"/>
      <c r="M356" s="113"/>
      <c r="N356" s="113"/>
      <c r="O356" s="114" t="s">
        <v>1067</v>
      </c>
    </row>
    <row r="357" spans="1:15" ht="50.1" customHeight="1">
      <c r="A357" s="103" t="s">
        <v>1065</v>
      </c>
      <c r="B357" s="169" t="s">
        <v>1299</v>
      </c>
      <c r="C357" s="92" t="s">
        <v>993</v>
      </c>
      <c r="D357" s="93" t="s">
        <v>1066</v>
      </c>
      <c r="E357" s="205"/>
      <c r="F357" s="221">
        <v>496</v>
      </c>
      <c r="G357" s="222"/>
      <c r="H357" s="109">
        <v>0</v>
      </c>
      <c r="I357" s="223"/>
      <c r="J357" s="224">
        <v>496</v>
      </c>
      <c r="K357" s="112" t="s">
        <v>1073</v>
      </c>
      <c r="L357" s="113"/>
      <c r="M357" s="113"/>
      <c r="N357" s="113"/>
      <c r="O357" s="114" t="s">
        <v>1067</v>
      </c>
    </row>
    <row r="358" spans="1:15" ht="50.1" customHeight="1">
      <c r="A358" s="103" t="s">
        <v>1069</v>
      </c>
      <c r="B358" s="170" t="s">
        <v>1300</v>
      </c>
      <c r="C358" s="92" t="s">
        <v>993</v>
      </c>
      <c r="D358" s="93" t="s">
        <v>1066</v>
      </c>
      <c r="E358" s="238"/>
      <c r="F358" s="257">
        <v>936</v>
      </c>
      <c r="G358" s="222"/>
      <c r="H358" s="109">
        <v>0</v>
      </c>
      <c r="I358" s="223"/>
      <c r="J358" s="224">
        <v>936</v>
      </c>
      <c r="K358" s="125"/>
      <c r="L358" s="126"/>
      <c r="M358" s="126"/>
      <c r="N358" s="126"/>
      <c r="O358" s="127" t="s">
        <v>1067</v>
      </c>
    </row>
    <row r="359" spans="1:15" ht="50.1" customHeight="1">
      <c r="A359" s="115" t="s">
        <v>1065</v>
      </c>
      <c r="B359" s="170" t="s">
        <v>1301</v>
      </c>
      <c r="C359" s="117" t="s">
        <v>993</v>
      </c>
      <c r="D359" s="171" t="s">
        <v>1066</v>
      </c>
      <c r="E359" s="119"/>
      <c r="F359" s="448">
        <v>5421</v>
      </c>
      <c r="G359" s="222">
        <v>1219</v>
      </c>
      <c r="H359" s="109">
        <v>0</v>
      </c>
      <c r="I359" s="223"/>
      <c r="J359" s="224">
        <v>4202</v>
      </c>
      <c r="K359" s="125"/>
      <c r="L359" s="126"/>
      <c r="M359" s="126"/>
      <c r="N359" s="126"/>
      <c r="O359" s="127" t="s">
        <v>1067</v>
      </c>
    </row>
    <row r="360" spans="1:15" ht="50.1" customHeight="1">
      <c r="A360" s="103" t="s">
        <v>1075</v>
      </c>
      <c r="B360" s="170" t="s">
        <v>1302</v>
      </c>
      <c r="C360" s="117" t="s">
        <v>1000</v>
      </c>
      <c r="D360" s="204" t="s">
        <v>1146</v>
      </c>
      <c r="E360" s="119" t="s">
        <v>1303</v>
      </c>
      <c r="F360" s="448">
        <v>24000</v>
      </c>
      <c r="G360" s="222"/>
      <c r="H360" s="109">
        <v>0</v>
      </c>
      <c r="I360" s="223"/>
      <c r="J360" s="224">
        <v>24000</v>
      </c>
      <c r="K360" s="125" t="s">
        <v>1073</v>
      </c>
      <c r="L360" s="126"/>
      <c r="M360" s="126"/>
      <c r="N360" s="126" t="s">
        <v>1073</v>
      </c>
      <c r="O360" s="127" t="s">
        <v>1067</v>
      </c>
    </row>
    <row r="361" spans="1:15" ht="50.1" customHeight="1">
      <c r="A361" s="103" t="s">
        <v>1075</v>
      </c>
      <c r="B361" s="169" t="s">
        <v>1304</v>
      </c>
      <c r="C361" s="105" t="s">
        <v>1000</v>
      </c>
      <c r="D361" s="204" t="s">
        <v>1146</v>
      </c>
      <c r="E361" s="119" t="s">
        <v>1303</v>
      </c>
      <c r="F361" s="226">
        <v>325842</v>
      </c>
      <c r="G361" s="222"/>
      <c r="H361" s="109">
        <v>0</v>
      </c>
      <c r="I361" s="223"/>
      <c r="J361" s="224">
        <v>325842</v>
      </c>
      <c r="K361" s="125" t="s">
        <v>1073</v>
      </c>
      <c r="L361" s="126"/>
      <c r="M361" s="126"/>
      <c r="N361" s="126"/>
      <c r="O361" s="127" t="s">
        <v>1067</v>
      </c>
    </row>
    <row r="362" spans="1:15" ht="50.1" customHeight="1">
      <c r="A362" s="103" t="s">
        <v>1075</v>
      </c>
      <c r="B362" s="170" t="s">
        <v>1305</v>
      </c>
      <c r="C362" s="117" t="s">
        <v>1000</v>
      </c>
      <c r="D362" s="171" t="s">
        <v>1066</v>
      </c>
      <c r="E362" s="119"/>
      <c r="F362" s="448">
        <v>0</v>
      </c>
      <c r="G362" s="222"/>
      <c r="H362" s="109">
        <v>0</v>
      </c>
      <c r="I362" s="223"/>
      <c r="J362" s="224">
        <v>0</v>
      </c>
      <c r="K362" s="125"/>
      <c r="L362" s="126"/>
      <c r="M362" s="126"/>
      <c r="N362" s="126"/>
      <c r="O362" s="127" t="s">
        <v>1067</v>
      </c>
    </row>
    <row r="363" spans="1:15" ht="50.1" customHeight="1">
      <c r="A363" s="258" t="s">
        <v>1120</v>
      </c>
      <c r="B363" s="209" t="s">
        <v>1306</v>
      </c>
      <c r="C363" s="157" t="s">
        <v>1077</v>
      </c>
      <c r="D363" s="174" t="s">
        <v>1066</v>
      </c>
      <c r="E363" s="159"/>
      <c r="F363" s="449">
        <v>94403</v>
      </c>
      <c r="G363" s="260">
        <v>2111</v>
      </c>
      <c r="H363" s="162">
        <v>0</v>
      </c>
      <c r="I363" s="261"/>
      <c r="J363" s="250">
        <v>92292</v>
      </c>
      <c r="K363" s="165"/>
      <c r="L363" s="166"/>
      <c r="M363" s="166"/>
      <c r="N363" s="166"/>
      <c r="O363" s="167" t="s">
        <v>1067</v>
      </c>
    </row>
    <row r="364" spans="1:15" ht="50.1" customHeight="1">
      <c r="A364" s="128" t="s">
        <v>1065</v>
      </c>
      <c r="B364" s="363" t="s">
        <v>1307</v>
      </c>
      <c r="C364" s="419" t="s">
        <v>993</v>
      </c>
      <c r="D364" s="450" t="s">
        <v>1066</v>
      </c>
      <c r="E364" s="451"/>
      <c r="F364" s="452">
        <v>4878</v>
      </c>
      <c r="G364" s="217"/>
      <c r="H364" s="135">
        <v>0</v>
      </c>
      <c r="I364" s="218"/>
      <c r="J364" s="219">
        <v>4878</v>
      </c>
      <c r="K364" s="100"/>
      <c r="L364" s="101"/>
      <c r="M364" s="101"/>
      <c r="N364" s="101"/>
      <c r="O364" s="102" t="s">
        <v>1067</v>
      </c>
    </row>
    <row r="365" spans="1:15" ht="50.1" customHeight="1">
      <c r="A365" s="90" t="s">
        <v>1065</v>
      </c>
      <c r="B365" s="169" t="s">
        <v>1308</v>
      </c>
      <c r="C365" s="105" t="s">
        <v>993</v>
      </c>
      <c r="D365" s="204" t="s">
        <v>1066</v>
      </c>
      <c r="E365" s="205"/>
      <c r="F365" s="221">
        <v>6106</v>
      </c>
      <c r="G365" s="222">
        <v>2034</v>
      </c>
      <c r="H365" s="109">
        <v>0</v>
      </c>
      <c r="I365" s="223"/>
      <c r="J365" s="224">
        <v>4072</v>
      </c>
      <c r="K365" s="100"/>
      <c r="L365" s="101"/>
      <c r="M365" s="101"/>
      <c r="N365" s="101"/>
      <c r="O365" s="102" t="s">
        <v>1067</v>
      </c>
    </row>
    <row r="366" spans="1:15" ht="50.1" customHeight="1">
      <c r="A366" s="90" t="s">
        <v>1075</v>
      </c>
      <c r="B366" s="168" t="s">
        <v>1309</v>
      </c>
      <c r="C366" s="105" t="s">
        <v>1077</v>
      </c>
      <c r="D366" s="204" t="s">
        <v>1066</v>
      </c>
      <c r="E366" s="205"/>
      <c r="F366" s="221">
        <v>7712</v>
      </c>
      <c r="G366" s="222"/>
      <c r="H366" s="109">
        <v>5700</v>
      </c>
      <c r="I366" s="223"/>
      <c r="J366" s="224">
        <v>2012</v>
      </c>
      <c r="K366" s="100"/>
      <c r="L366" s="101"/>
      <c r="M366" s="101" t="s">
        <v>1073</v>
      </c>
      <c r="N366" s="101"/>
      <c r="O366" s="102" t="s">
        <v>1067</v>
      </c>
    </row>
    <row r="367" spans="1:15" ht="50.1" customHeight="1">
      <c r="A367" s="90" t="s">
        <v>1075</v>
      </c>
      <c r="B367" s="168" t="s">
        <v>1310</v>
      </c>
      <c r="C367" s="105" t="s">
        <v>1077</v>
      </c>
      <c r="D367" s="204" t="s">
        <v>1066</v>
      </c>
      <c r="E367" s="205"/>
      <c r="F367" s="221">
        <v>17292</v>
      </c>
      <c r="G367" s="222"/>
      <c r="H367" s="109">
        <v>12900</v>
      </c>
      <c r="I367" s="223"/>
      <c r="J367" s="224">
        <v>4392</v>
      </c>
      <c r="K367" s="100" t="s">
        <v>1073</v>
      </c>
      <c r="L367" s="101"/>
      <c r="M367" s="101"/>
      <c r="N367" s="101"/>
      <c r="O367" s="102" t="s">
        <v>1067</v>
      </c>
    </row>
    <row r="368" spans="1:15" ht="50.1" customHeight="1">
      <c r="A368" s="90" t="s">
        <v>1075</v>
      </c>
      <c r="B368" s="168" t="s">
        <v>1311</v>
      </c>
      <c r="C368" s="105" t="s">
        <v>1077</v>
      </c>
      <c r="D368" s="204" t="s">
        <v>1066</v>
      </c>
      <c r="E368" s="205"/>
      <c r="F368" s="221">
        <v>3000</v>
      </c>
      <c r="G368" s="222"/>
      <c r="H368" s="109">
        <v>0</v>
      </c>
      <c r="I368" s="223"/>
      <c r="J368" s="224">
        <v>3000</v>
      </c>
      <c r="K368" s="100"/>
      <c r="L368" s="101"/>
      <c r="M368" s="101"/>
      <c r="N368" s="101"/>
      <c r="O368" s="102" t="s">
        <v>1067</v>
      </c>
    </row>
    <row r="369" spans="1:15" ht="50.1" customHeight="1">
      <c r="A369" s="103" t="s">
        <v>1122</v>
      </c>
      <c r="B369" s="168" t="s">
        <v>1312</v>
      </c>
      <c r="C369" s="105" t="s">
        <v>1077</v>
      </c>
      <c r="D369" s="204" t="s">
        <v>1066</v>
      </c>
      <c r="E369" s="205"/>
      <c r="F369" s="221">
        <v>4000</v>
      </c>
      <c r="G369" s="222"/>
      <c r="H369" s="109">
        <v>3900</v>
      </c>
      <c r="I369" s="223"/>
      <c r="J369" s="224">
        <v>100</v>
      </c>
      <c r="K369" s="100"/>
      <c r="L369" s="101"/>
      <c r="M369" s="101" t="s">
        <v>1073</v>
      </c>
      <c r="N369" s="101"/>
      <c r="O369" s="102" t="s">
        <v>1067</v>
      </c>
    </row>
    <row r="370" spans="1:15" ht="50.1" customHeight="1">
      <c r="A370" s="155" t="s">
        <v>1122</v>
      </c>
      <c r="B370" s="209" t="s">
        <v>1313</v>
      </c>
      <c r="C370" s="157" t="s">
        <v>1077</v>
      </c>
      <c r="D370" s="174" t="s">
        <v>1066</v>
      </c>
      <c r="E370" s="210"/>
      <c r="F370" s="327">
        <v>79000</v>
      </c>
      <c r="G370" s="260"/>
      <c r="H370" s="162">
        <v>63900</v>
      </c>
      <c r="I370" s="261"/>
      <c r="J370" s="250">
        <v>15100</v>
      </c>
      <c r="K370" s="336"/>
      <c r="L370" s="337" t="s">
        <v>1073</v>
      </c>
      <c r="M370" s="337" t="s">
        <v>1073</v>
      </c>
      <c r="N370" s="337"/>
      <c r="O370" s="338" t="s">
        <v>1067</v>
      </c>
    </row>
    <row r="371" spans="1:15" ht="50.1" customHeight="1">
      <c r="A371" s="155" t="s">
        <v>1122</v>
      </c>
      <c r="B371" s="396" t="s">
        <v>1314</v>
      </c>
      <c r="C371" s="157" t="s">
        <v>1077</v>
      </c>
      <c r="D371" s="174" t="s">
        <v>1066</v>
      </c>
      <c r="E371" s="159" t="s">
        <v>1315</v>
      </c>
      <c r="F371" s="327">
        <v>116366</v>
      </c>
      <c r="G371" s="260"/>
      <c r="H371" s="162">
        <v>104300</v>
      </c>
      <c r="I371" s="261"/>
      <c r="J371" s="250">
        <v>12066</v>
      </c>
      <c r="K371" s="165"/>
      <c r="L371" s="166"/>
      <c r="M371" s="166" t="s">
        <v>1073</v>
      </c>
      <c r="N371" s="166"/>
      <c r="O371" s="167" t="s">
        <v>1067</v>
      </c>
    </row>
    <row r="372" spans="1:15" ht="50.1" customHeight="1">
      <c r="A372" s="286" t="s">
        <v>1122</v>
      </c>
      <c r="B372" s="453" t="s">
        <v>1316</v>
      </c>
      <c r="C372" s="288" t="s">
        <v>1077</v>
      </c>
      <c r="D372" s="289" t="s">
        <v>1066</v>
      </c>
      <c r="E372" s="290"/>
      <c r="F372" s="454">
        <v>98923</v>
      </c>
      <c r="G372" s="346"/>
      <c r="H372" s="293">
        <v>86600</v>
      </c>
      <c r="I372" s="347"/>
      <c r="J372" s="455">
        <v>12323</v>
      </c>
      <c r="K372" s="296" t="s">
        <v>1073</v>
      </c>
      <c r="L372" s="297" t="s">
        <v>1073</v>
      </c>
      <c r="M372" s="297" t="s">
        <v>1073</v>
      </c>
      <c r="N372" s="297" t="s">
        <v>1073</v>
      </c>
      <c r="O372" s="298" t="s">
        <v>1067</v>
      </c>
    </row>
    <row r="373" spans="1:15" ht="50.1" customHeight="1">
      <c r="A373" s="128" t="s">
        <v>1065</v>
      </c>
      <c r="B373" s="424" t="s">
        <v>1317</v>
      </c>
      <c r="C373" s="130" t="s">
        <v>993</v>
      </c>
      <c r="D373" s="131" t="s">
        <v>1066</v>
      </c>
      <c r="E373" s="215"/>
      <c r="F373" s="339">
        <v>61</v>
      </c>
      <c r="G373" s="217"/>
      <c r="H373" s="135">
        <v>0</v>
      </c>
      <c r="I373" s="218"/>
      <c r="J373" s="219">
        <v>61</v>
      </c>
      <c r="K373" s="138"/>
      <c r="L373" s="139"/>
      <c r="M373" s="139"/>
      <c r="N373" s="139"/>
      <c r="O373" s="140" t="s">
        <v>1067</v>
      </c>
    </row>
    <row r="374" spans="1:15" ht="50.1" customHeight="1">
      <c r="A374" s="258" t="s">
        <v>1122</v>
      </c>
      <c r="B374" s="325" t="s">
        <v>1318</v>
      </c>
      <c r="C374" s="245" t="s">
        <v>1077</v>
      </c>
      <c r="D374" s="158" t="s">
        <v>1066</v>
      </c>
      <c r="E374" s="246"/>
      <c r="F374" s="341">
        <v>0</v>
      </c>
      <c r="G374" s="260"/>
      <c r="H374" s="162">
        <v>0</v>
      </c>
      <c r="I374" s="261"/>
      <c r="J374" s="250">
        <v>0</v>
      </c>
      <c r="K374" s="165"/>
      <c r="L374" s="166"/>
      <c r="M374" s="166"/>
      <c r="N374" s="166"/>
      <c r="O374" s="167" t="s">
        <v>1073</v>
      </c>
    </row>
    <row r="375" spans="1:15" ht="50.1" customHeight="1">
      <c r="A375" s="90" t="s">
        <v>1065</v>
      </c>
      <c r="B375" s="322" t="s">
        <v>1319</v>
      </c>
      <c r="C375" s="105" t="s">
        <v>993</v>
      </c>
      <c r="D375" s="204" t="s">
        <v>1066</v>
      </c>
      <c r="E375" s="205"/>
      <c r="F375" s="328">
        <v>1042</v>
      </c>
      <c r="G375" s="253"/>
      <c r="H375" s="97">
        <v>0</v>
      </c>
      <c r="I375" s="223"/>
      <c r="J375" s="224">
        <v>1042</v>
      </c>
      <c r="K375" s="112" t="s">
        <v>1073</v>
      </c>
      <c r="L375" s="113"/>
      <c r="M375" s="113"/>
      <c r="N375" s="113"/>
      <c r="O375" s="114" t="s">
        <v>1067</v>
      </c>
    </row>
    <row r="376" spans="1:15" ht="34.5">
      <c r="A376" s="90" t="s">
        <v>1065</v>
      </c>
      <c r="B376" s="456" t="s">
        <v>1320</v>
      </c>
      <c r="C376" s="276" t="s">
        <v>993</v>
      </c>
      <c r="D376" s="118" t="s">
        <v>1066</v>
      </c>
      <c r="E376" s="264"/>
      <c r="F376" s="457">
        <v>113</v>
      </c>
      <c r="G376" s="253"/>
      <c r="H376" s="109">
        <v>0</v>
      </c>
      <c r="I376" s="254"/>
      <c r="J376" s="255">
        <v>113</v>
      </c>
      <c r="K376" s="271"/>
      <c r="L376" s="272"/>
      <c r="M376" s="272"/>
      <c r="N376" s="272"/>
      <c r="O376" s="273" t="s">
        <v>1067</v>
      </c>
    </row>
    <row r="377" spans="1:15" ht="17.25">
      <c r="A377" s="155" t="s">
        <v>1065</v>
      </c>
      <c r="B377" s="458" t="s">
        <v>893</v>
      </c>
      <c r="C377" s="157" t="s">
        <v>993</v>
      </c>
      <c r="D377" s="174" t="s">
        <v>1066</v>
      </c>
      <c r="E377" s="210"/>
      <c r="F377" s="335">
        <v>721950</v>
      </c>
      <c r="G377" s="260"/>
      <c r="H377" s="162">
        <v>98200</v>
      </c>
      <c r="I377" s="261"/>
      <c r="J377" s="250">
        <v>623750</v>
      </c>
      <c r="K377" s="165"/>
      <c r="L377" s="166"/>
      <c r="M377" s="166" t="s">
        <v>1073</v>
      </c>
      <c r="N377" s="166" t="s">
        <v>1073</v>
      </c>
      <c r="O377" s="167" t="s">
        <v>1067</v>
      </c>
    </row>
  </sheetData>
  <autoFilter ref="A1:O2" xr:uid="{00000000-0009-0000-0000-000005000000}">
    <filterColumn colId="2" showButton="0"/>
    <filterColumn colId="3" showButton="0"/>
    <filterColumn colId="6" showButton="0"/>
    <filterColumn colId="7" showButton="0"/>
    <filterColumn colId="10" showButton="0"/>
    <filterColumn colId="11" showButton="0"/>
    <filterColumn colId="12" showButton="0"/>
    <filterColumn colId="13" showButton="0"/>
  </autoFilter>
  <mergeCells count="14">
    <mergeCell ref="K1:O1"/>
    <mergeCell ref="A3:A4"/>
    <mergeCell ref="B3:B4"/>
    <mergeCell ref="C3:E4"/>
    <mergeCell ref="F3:F4"/>
    <mergeCell ref="G3:I3"/>
    <mergeCell ref="J3:J4"/>
    <mergeCell ref="K3:O3"/>
    <mergeCell ref="A1:A2"/>
    <mergeCell ref="B1:B2"/>
    <mergeCell ref="C1:E2"/>
    <mergeCell ref="F1:F2"/>
    <mergeCell ref="G1:I1"/>
    <mergeCell ref="J1:J2"/>
  </mergeCells>
  <phoneticPr fontId="1"/>
  <pageMargins left="0.7" right="0.7" top="0.75" bottom="0.75" header="0.3" footer="0.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00000000}">
          <x14:formula1>
            <xm:f>'\\Yg077pc021\z\政策調整係3\★取組方針\令和4年度当初取組方針\05_決定\[【決定】総括表_令和4年度当初予算取組方針.xlsx]Sheet1'!#REF!</xm:f>
          </x14:formula1>
          <xm:sqref>A1 A3</xm:sqref>
        </x14:dataValidation>
        <x14:dataValidation type="list" allowBlank="1" showInputMessage="1" showErrorMessage="1" xr:uid="{00000000-0002-0000-0500-000001000000}">
          <x14:formula1>
            <xm:f>'\\Yg077pc021\z\政策調整係3\令和4年度当初取組方針\00_課長ヒア\ヒアリング管理表\各担当コメント入力した管理表\[［まとめ］令和4年度当初予算_課長ヒアリング管理表（まとめ）.xlsx]Sheet1'!#REF!</xm:f>
          </x14:formula1>
          <xm:sqref>A84:A85 C17 C84:D85 C5:D16 C18:D22 A5:A21 C87:D118 A118 A116 A88:A113</xm:sqref>
        </x14:dataValidation>
        <x14:dataValidation type="list" allowBlank="1" showInputMessage="1" showErrorMessage="1" xr:uid="{00000000-0002-0000-0500-000002000000}">
          <x14:formula1>
            <xm:f>'C:\Users\YG077PC013U\Desktop\[たかはし【幹事会】総括表_令和4年度当初予算取組方針.xlsx]Sheet1'!#REF!</xm:f>
          </x14:formula1>
          <xm:sqref>A25:A43 A82</xm:sqref>
        </x14:dataValidation>
        <x14:dataValidation type="list" allowBlank="1" showInputMessage="1" showErrorMessage="1" xr:uid="{00000000-0002-0000-0500-000003000000}">
          <x14:formula1>
            <xm:f>'C:\Users\YG077PC013U\Desktop\[コピー［まとめ］令和4年度当初予算_部長ヒアリング管理表（まとめ）.xlsx]Sheet1'!#REF!</xm:f>
          </x14:formula1>
          <xm:sqref>A196:A211 C196:D245 D17 C25:D83 A44:A81 A86:A87 C86:D86 A179 D173 A186 A22 A83 A184 A213:A242 A244:A245</xm:sqref>
        </x14:dataValidation>
        <x14:dataValidation type="list" allowBlank="1" showInputMessage="1" showErrorMessage="1" xr:uid="{00000000-0002-0000-0500-000004000000}">
          <x14:formula1>
            <xm:f>'C:\Users\YG077PC013U\AppData\Local\Microsoft\Windows\INetCache\IE\43YEDQG6\[［芳賀］令和4年度当初予算_部長ヒアリング管理表（財政・こども・都市整備・水道）.xlsx]Sheet1'!#REF!</xm:f>
          </x14:formula1>
          <xm:sqref>A185 C334:D336 C190:D195 D174:D178 A23:A24 C23:D24 A172:A178 A187:A195 A180:A183 D172 C172:C178 A309:A322 A363</xm:sqref>
        </x14:dataValidation>
        <x14:dataValidation type="list" allowBlank="1" showInputMessage="1" showErrorMessage="1" xr:uid="{00000000-0002-0000-0500-000005000000}">
          <x14:formula1>
            <xm:f>'C:\Users\YG077PC021U\Desktop\[ｙｍｇ【３部課長会議】総括表_令和4年度当初予算取組方針.xlsx]Sheet1'!#REF!</xm:f>
          </x14:formula1>
          <xm:sqref>A117 A123 A134 A119</xm:sqref>
        </x14:dataValidation>
        <x14:dataValidation type="list" allowBlank="1" showInputMessage="1" showErrorMessage="1" xr:uid="{00000000-0002-0000-0500-000006000000}">
          <x14:formula1>
            <xm:f>'C:\Users\YG077PC013U\AppData\Local\Microsoft\Windows\INetCache\IE\IAAYMEE2\[佐藤［まとめ］令和4年度当初予算_部長ヒアリング管理表（まとめ）.xlsx]Sheet1'!#REF!</xm:f>
          </x14:formula1>
          <xm:sqref>A343:A362 A115 A135:A157 A159:A171 C179:D179 C135:D171 C343:D377 A364:A377</xm:sqref>
        </x14:dataValidation>
        <x14:dataValidation type="list" allowBlank="1" showInputMessage="1" showErrorMessage="1" xr:uid="{00000000-0002-0000-0500-000007000000}">
          <x14:formula1>
            <xm:f>'\\Yg077pc021\z\政策調整係3\令和4年度当初取組方針\00_課長ヒア\ヒアリング管理表\各担当コメント入力した管理表\[［熊澤］令和4年度当初予算_課長ヒアリング管理表（まとめ）.xlsx]Sheet1'!#REF!</xm:f>
          </x14:formula1>
          <xm:sqref>A114 A324:A333 C337:D342 A335:A342 C323:D328 C330:D333</xm:sqref>
        </x14:dataValidation>
        <x14:dataValidation type="list" allowBlank="1" showInputMessage="1" showErrorMessage="1" xr:uid="{00000000-0002-0000-0500-000008000000}">
          <x14:formula1>
            <xm:f>'C:\Users\YG077PC013U\AppData\Local\Microsoft\Windows\INetCache\IE\UG08B50R\[山口［まとめ］令和4年度当初予算_部長ヒアリング管理表（まとめ）.xlsx]Sheet1'!#REF!</xm:f>
          </x14:formula1>
          <xm:sqref>A293:A308 C280:D308 A120:A122 C119:D134 A125:A129 A132:A133 A280:A291 A334 C329:D329</xm:sqref>
        </x14:dataValidation>
        <x14:dataValidation type="list" allowBlank="1" showInputMessage="1" showErrorMessage="1" xr:uid="{00000000-0002-0000-0500-000009000000}">
          <x14:formula1>
            <xm:f>'\\Yg077pc021\z\政策調整係3\令和4年度当初取組方針\02_3部課長会議\[佐藤【３部課長会議】総括表_令和4年度当初予算取組方針.xlsx]Sheet1'!#REF!</xm:f>
          </x14:formula1>
          <xm:sqref>A158</xm:sqref>
        </x14:dataValidation>
        <x14:dataValidation type="list" allowBlank="1" showInputMessage="1" showErrorMessage="1" xr:uid="{00000000-0002-0000-0500-00000A000000}">
          <x14:formula1>
            <xm:f>[ヒアリング管理表.xlsx]Sheet1!#REF!</xm:f>
          </x14:formula1>
          <xm:sqref>C180:D189 C309:D322</xm:sqref>
        </x14:dataValidation>
        <x14:dataValidation type="list" allowBlank="1" showInputMessage="1" showErrorMessage="1" xr:uid="{00000000-0002-0000-0500-00000B000000}">
          <x14:formula1>
            <xm:f>'C:\Users\YG077PC013U\AppData\Local\Microsoft\Windows\INetCache\IE\IEPN9YCB\[［熊澤0917修正］令和4年度当初予算_部長ヒアリング管理表（農林・消防・済生館）.xlsx]Sheet1'!#REF!</xm:f>
          </x14:formula1>
          <xm:sqref>A246:A279 A212 C246:D279 A243 A323</xm:sqref>
        </x14:dataValidation>
        <x14:dataValidation type="list" allowBlank="1" showInputMessage="1" showErrorMessage="1" xr:uid="{00000000-0002-0000-0500-00000C000000}">
          <x14:formula1>
            <xm:f>'C:\Users\YG077PC021U\Desktop\[山口【３部課長会議】総括表_令和4年度当初予算取組方針.xlsx]Sheet1'!#REF!</xm:f>
          </x14:formula1>
          <xm:sqref>A292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27"/>
  <sheetViews>
    <sheetView workbookViewId="0">
      <selection activeCell="H8" sqref="H8"/>
    </sheetView>
  </sheetViews>
  <sheetFormatPr defaultRowHeight="13.5"/>
  <cols>
    <col min="1" max="1" width="3.75" style="54" bestFit="1" customWidth="1"/>
    <col min="2" max="2" width="6.75" style="53" customWidth="1"/>
    <col min="3" max="3" width="10.5" style="54" customWidth="1"/>
    <col min="4" max="4" width="4.625" style="54" customWidth="1"/>
    <col min="5" max="5" width="5" style="54" customWidth="1"/>
    <col min="6" max="6" width="2.75" style="54" bestFit="1" customWidth="1"/>
    <col min="7" max="7" width="2.75" style="54" customWidth="1"/>
    <col min="8" max="8" width="53.875" style="54" customWidth="1"/>
    <col min="9" max="9" width="5.625" style="56" customWidth="1"/>
    <col min="10" max="10" width="12.25" style="54" bestFit="1" customWidth="1"/>
    <col min="11" max="11" width="7.875" style="56" customWidth="1"/>
    <col min="12" max="12" width="25.25" style="55" customWidth="1"/>
    <col min="13" max="13" width="36" style="54" customWidth="1"/>
    <col min="14" max="14" width="55.625" style="54" customWidth="1"/>
    <col min="15" max="15" width="49.25" style="54" customWidth="1"/>
    <col min="16" max="256" width="9" style="40"/>
    <col min="257" max="257" width="3.75" style="40" bestFit="1" customWidth="1"/>
    <col min="258" max="258" width="6.75" style="40" customWidth="1"/>
    <col min="259" max="259" width="10.5" style="40" customWidth="1"/>
    <col min="260" max="260" width="4.625" style="40" customWidth="1"/>
    <col min="261" max="261" width="5" style="40" customWidth="1"/>
    <col min="262" max="262" width="53.875" style="40" customWidth="1"/>
    <col min="263" max="263" width="5.625" style="40" customWidth="1"/>
    <col min="264" max="264" width="12.25" style="40" bestFit="1" customWidth="1"/>
    <col min="265" max="265" width="7.875" style="40" customWidth="1"/>
    <col min="266" max="266" width="25.25" style="40" customWidth="1"/>
    <col min="267" max="267" width="53" style="40" customWidth="1"/>
    <col min="268" max="268" width="11.25" style="40" bestFit="1" customWidth="1"/>
    <col min="269" max="269" width="36" style="40" customWidth="1"/>
    <col min="270" max="270" width="55.625" style="40" customWidth="1"/>
    <col min="271" max="271" width="49.25" style="40" customWidth="1"/>
    <col min="272" max="512" width="9" style="40"/>
    <col min="513" max="513" width="3.75" style="40" bestFit="1" customWidth="1"/>
    <col min="514" max="514" width="6.75" style="40" customWidth="1"/>
    <col min="515" max="515" width="10.5" style="40" customWidth="1"/>
    <col min="516" max="516" width="4.625" style="40" customWidth="1"/>
    <col min="517" max="517" width="5" style="40" customWidth="1"/>
    <col min="518" max="518" width="53.875" style="40" customWidth="1"/>
    <col min="519" max="519" width="5.625" style="40" customWidth="1"/>
    <col min="520" max="520" width="12.25" style="40" bestFit="1" customWidth="1"/>
    <col min="521" max="521" width="7.875" style="40" customWidth="1"/>
    <col min="522" max="522" width="25.25" style="40" customWidth="1"/>
    <col min="523" max="523" width="53" style="40" customWidth="1"/>
    <col min="524" max="524" width="11.25" style="40" bestFit="1" customWidth="1"/>
    <col min="525" max="525" width="36" style="40" customWidth="1"/>
    <col min="526" max="526" width="55.625" style="40" customWidth="1"/>
    <col min="527" max="527" width="49.25" style="40" customWidth="1"/>
    <col min="528" max="768" width="9" style="40"/>
    <col min="769" max="769" width="3.75" style="40" bestFit="1" customWidth="1"/>
    <col min="770" max="770" width="6.75" style="40" customWidth="1"/>
    <col min="771" max="771" width="10.5" style="40" customWidth="1"/>
    <col min="772" max="772" width="4.625" style="40" customWidth="1"/>
    <col min="773" max="773" width="5" style="40" customWidth="1"/>
    <col min="774" max="774" width="53.875" style="40" customWidth="1"/>
    <col min="775" max="775" width="5.625" style="40" customWidth="1"/>
    <col min="776" max="776" width="12.25" style="40" bestFit="1" customWidth="1"/>
    <col min="777" max="777" width="7.875" style="40" customWidth="1"/>
    <col min="778" max="778" width="25.25" style="40" customWidth="1"/>
    <col min="779" max="779" width="53" style="40" customWidth="1"/>
    <col min="780" max="780" width="11.25" style="40" bestFit="1" customWidth="1"/>
    <col min="781" max="781" width="36" style="40" customWidth="1"/>
    <col min="782" max="782" width="55.625" style="40" customWidth="1"/>
    <col min="783" max="783" width="49.25" style="40" customWidth="1"/>
    <col min="784" max="1024" width="9" style="40"/>
    <col min="1025" max="1025" width="3.75" style="40" bestFit="1" customWidth="1"/>
    <col min="1026" max="1026" width="6.75" style="40" customWidth="1"/>
    <col min="1027" max="1027" width="10.5" style="40" customWidth="1"/>
    <col min="1028" max="1028" width="4.625" style="40" customWidth="1"/>
    <col min="1029" max="1029" width="5" style="40" customWidth="1"/>
    <col min="1030" max="1030" width="53.875" style="40" customWidth="1"/>
    <col min="1031" max="1031" width="5.625" style="40" customWidth="1"/>
    <col min="1032" max="1032" width="12.25" style="40" bestFit="1" customWidth="1"/>
    <col min="1033" max="1033" width="7.875" style="40" customWidth="1"/>
    <col min="1034" max="1034" width="25.25" style="40" customWidth="1"/>
    <col min="1035" max="1035" width="53" style="40" customWidth="1"/>
    <col min="1036" max="1036" width="11.25" style="40" bestFit="1" customWidth="1"/>
    <col min="1037" max="1037" width="36" style="40" customWidth="1"/>
    <col min="1038" max="1038" width="55.625" style="40" customWidth="1"/>
    <col min="1039" max="1039" width="49.25" style="40" customWidth="1"/>
    <col min="1040" max="1280" width="9" style="40"/>
    <col min="1281" max="1281" width="3.75" style="40" bestFit="1" customWidth="1"/>
    <col min="1282" max="1282" width="6.75" style="40" customWidth="1"/>
    <col min="1283" max="1283" width="10.5" style="40" customWidth="1"/>
    <col min="1284" max="1284" width="4.625" style="40" customWidth="1"/>
    <col min="1285" max="1285" width="5" style="40" customWidth="1"/>
    <col min="1286" max="1286" width="53.875" style="40" customWidth="1"/>
    <col min="1287" max="1287" width="5.625" style="40" customWidth="1"/>
    <col min="1288" max="1288" width="12.25" style="40" bestFit="1" customWidth="1"/>
    <col min="1289" max="1289" width="7.875" style="40" customWidth="1"/>
    <col min="1290" max="1290" width="25.25" style="40" customWidth="1"/>
    <col min="1291" max="1291" width="53" style="40" customWidth="1"/>
    <col min="1292" max="1292" width="11.25" style="40" bestFit="1" customWidth="1"/>
    <col min="1293" max="1293" width="36" style="40" customWidth="1"/>
    <col min="1294" max="1294" width="55.625" style="40" customWidth="1"/>
    <col min="1295" max="1295" width="49.25" style="40" customWidth="1"/>
    <col min="1296" max="1536" width="9" style="40"/>
    <col min="1537" max="1537" width="3.75" style="40" bestFit="1" customWidth="1"/>
    <col min="1538" max="1538" width="6.75" style="40" customWidth="1"/>
    <col min="1539" max="1539" width="10.5" style="40" customWidth="1"/>
    <col min="1540" max="1540" width="4.625" style="40" customWidth="1"/>
    <col min="1541" max="1541" width="5" style="40" customWidth="1"/>
    <col min="1542" max="1542" width="53.875" style="40" customWidth="1"/>
    <col min="1543" max="1543" width="5.625" style="40" customWidth="1"/>
    <col min="1544" max="1544" width="12.25" style="40" bestFit="1" customWidth="1"/>
    <col min="1545" max="1545" width="7.875" style="40" customWidth="1"/>
    <col min="1546" max="1546" width="25.25" style="40" customWidth="1"/>
    <col min="1547" max="1547" width="53" style="40" customWidth="1"/>
    <col min="1548" max="1548" width="11.25" style="40" bestFit="1" customWidth="1"/>
    <col min="1549" max="1549" width="36" style="40" customWidth="1"/>
    <col min="1550" max="1550" width="55.625" style="40" customWidth="1"/>
    <col min="1551" max="1551" width="49.25" style="40" customWidth="1"/>
    <col min="1552" max="1792" width="9" style="40"/>
    <col min="1793" max="1793" width="3.75" style="40" bestFit="1" customWidth="1"/>
    <col min="1794" max="1794" width="6.75" style="40" customWidth="1"/>
    <col min="1795" max="1795" width="10.5" style="40" customWidth="1"/>
    <col min="1796" max="1796" width="4.625" style="40" customWidth="1"/>
    <col min="1797" max="1797" width="5" style="40" customWidth="1"/>
    <col min="1798" max="1798" width="53.875" style="40" customWidth="1"/>
    <col min="1799" max="1799" width="5.625" style="40" customWidth="1"/>
    <col min="1800" max="1800" width="12.25" style="40" bestFit="1" customWidth="1"/>
    <col min="1801" max="1801" width="7.875" style="40" customWidth="1"/>
    <col min="1802" max="1802" width="25.25" style="40" customWidth="1"/>
    <col min="1803" max="1803" width="53" style="40" customWidth="1"/>
    <col min="1804" max="1804" width="11.25" style="40" bestFit="1" customWidth="1"/>
    <col min="1805" max="1805" width="36" style="40" customWidth="1"/>
    <col min="1806" max="1806" width="55.625" style="40" customWidth="1"/>
    <col min="1807" max="1807" width="49.25" style="40" customWidth="1"/>
    <col min="1808" max="2048" width="9" style="40"/>
    <col min="2049" max="2049" width="3.75" style="40" bestFit="1" customWidth="1"/>
    <col min="2050" max="2050" width="6.75" style="40" customWidth="1"/>
    <col min="2051" max="2051" width="10.5" style="40" customWidth="1"/>
    <col min="2052" max="2052" width="4.625" style="40" customWidth="1"/>
    <col min="2053" max="2053" width="5" style="40" customWidth="1"/>
    <col min="2054" max="2054" width="53.875" style="40" customWidth="1"/>
    <col min="2055" max="2055" width="5.625" style="40" customWidth="1"/>
    <col min="2056" max="2056" width="12.25" style="40" bestFit="1" customWidth="1"/>
    <col min="2057" max="2057" width="7.875" style="40" customWidth="1"/>
    <col min="2058" max="2058" width="25.25" style="40" customWidth="1"/>
    <col min="2059" max="2059" width="53" style="40" customWidth="1"/>
    <col min="2060" max="2060" width="11.25" style="40" bestFit="1" customWidth="1"/>
    <col min="2061" max="2061" width="36" style="40" customWidth="1"/>
    <col min="2062" max="2062" width="55.625" style="40" customWidth="1"/>
    <col min="2063" max="2063" width="49.25" style="40" customWidth="1"/>
    <col min="2064" max="2304" width="9" style="40"/>
    <col min="2305" max="2305" width="3.75" style="40" bestFit="1" customWidth="1"/>
    <col min="2306" max="2306" width="6.75" style="40" customWidth="1"/>
    <col min="2307" max="2307" width="10.5" style="40" customWidth="1"/>
    <col min="2308" max="2308" width="4.625" style="40" customWidth="1"/>
    <col min="2309" max="2309" width="5" style="40" customWidth="1"/>
    <col min="2310" max="2310" width="53.875" style="40" customWidth="1"/>
    <col min="2311" max="2311" width="5.625" style="40" customWidth="1"/>
    <col min="2312" max="2312" width="12.25" style="40" bestFit="1" customWidth="1"/>
    <col min="2313" max="2313" width="7.875" style="40" customWidth="1"/>
    <col min="2314" max="2314" width="25.25" style="40" customWidth="1"/>
    <col min="2315" max="2315" width="53" style="40" customWidth="1"/>
    <col min="2316" max="2316" width="11.25" style="40" bestFit="1" customWidth="1"/>
    <col min="2317" max="2317" width="36" style="40" customWidth="1"/>
    <col min="2318" max="2318" width="55.625" style="40" customWidth="1"/>
    <col min="2319" max="2319" width="49.25" style="40" customWidth="1"/>
    <col min="2320" max="2560" width="9" style="40"/>
    <col min="2561" max="2561" width="3.75" style="40" bestFit="1" customWidth="1"/>
    <col min="2562" max="2562" width="6.75" style="40" customWidth="1"/>
    <col min="2563" max="2563" width="10.5" style="40" customWidth="1"/>
    <col min="2564" max="2564" width="4.625" style="40" customWidth="1"/>
    <col min="2565" max="2565" width="5" style="40" customWidth="1"/>
    <col min="2566" max="2566" width="53.875" style="40" customWidth="1"/>
    <col min="2567" max="2567" width="5.625" style="40" customWidth="1"/>
    <col min="2568" max="2568" width="12.25" style="40" bestFit="1" customWidth="1"/>
    <col min="2569" max="2569" width="7.875" style="40" customWidth="1"/>
    <col min="2570" max="2570" width="25.25" style="40" customWidth="1"/>
    <col min="2571" max="2571" width="53" style="40" customWidth="1"/>
    <col min="2572" max="2572" width="11.25" style="40" bestFit="1" customWidth="1"/>
    <col min="2573" max="2573" width="36" style="40" customWidth="1"/>
    <col min="2574" max="2574" width="55.625" style="40" customWidth="1"/>
    <col min="2575" max="2575" width="49.25" style="40" customWidth="1"/>
    <col min="2576" max="2816" width="9" style="40"/>
    <col min="2817" max="2817" width="3.75" style="40" bestFit="1" customWidth="1"/>
    <col min="2818" max="2818" width="6.75" style="40" customWidth="1"/>
    <col min="2819" max="2819" width="10.5" style="40" customWidth="1"/>
    <col min="2820" max="2820" width="4.625" style="40" customWidth="1"/>
    <col min="2821" max="2821" width="5" style="40" customWidth="1"/>
    <col min="2822" max="2822" width="53.875" style="40" customWidth="1"/>
    <col min="2823" max="2823" width="5.625" style="40" customWidth="1"/>
    <col min="2824" max="2824" width="12.25" style="40" bestFit="1" customWidth="1"/>
    <col min="2825" max="2825" width="7.875" style="40" customWidth="1"/>
    <col min="2826" max="2826" width="25.25" style="40" customWidth="1"/>
    <col min="2827" max="2827" width="53" style="40" customWidth="1"/>
    <col min="2828" max="2828" width="11.25" style="40" bestFit="1" customWidth="1"/>
    <col min="2829" max="2829" width="36" style="40" customWidth="1"/>
    <col min="2830" max="2830" width="55.625" style="40" customWidth="1"/>
    <col min="2831" max="2831" width="49.25" style="40" customWidth="1"/>
    <col min="2832" max="3072" width="9" style="40"/>
    <col min="3073" max="3073" width="3.75" style="40" bestFit="1" customWidth="1"/>
    <col min="3074" max="3074" width="6.75" style="40" customWidth="1"/>
    <col min="3075" max="3075" width="10.5" style="40" customWidth="1"/>
    <col min="3076" max="3076" width="4.625" style="40" customWidth="1"/>
    <col min="3077" max="3077" width="5" style="40" customWidth="1"/>
    <col min="3078" max="3078" width="53.875" style="40" customWidth="1"/>
    <col min="3079" max="3079" width="5.625" style="40" customWidth="1"/>
    <col min="3080" max="3080" width="12.25" style="40" bestFit="1" customWidth="1"/>
    <col min="3081" max="3081" width="7.875" style="40" customWidth="1"/>
    <col min="3082" max="3082" width="25.25" style="40" customWidth="1"/>
    <col min="3083" max="3083" width="53" style="40" customWidth="1"/>
    <col min="3084" max="3084" width="11.25" style="40" bestFit="1" customWidth="1"/>
    <col min="3085" max="3085" width="36" style="40" customWidth="1"/>
    <col min="3086" max="3086" width="55.625" style="40" customWidth="1"/>
    <col min="3087" max="3087" width="49.25" style="40" customWidth="1"/>
    <col min="3088" max="3328" width="9" style="40"/>
    <col min="3329" max="3329" width="3.75" style="40" bestFit="1" customWidth="1"/>
    <col min="3330" max="3330" width="6.75" style="40" customWidth="1"/>
    <col min="3331" max="3331" width="10.5" style="40" customWidth="1"/>
    <col min="3332" max="3332" width="4.625" style="40" customWidth="1"/>
    <col min="3333" max="3333" width="5" style="40" customWidth="1"/>
    <col min="3334" max="3334" width="53.875" style="40" customWidth="1"/>
    <col min="3335" max="3335" width="5.625" style="40" customWidth="1"/>
    <col min="3336" max="3336" width="12.25" style="40" bestFit="1" customWidth="1"/>
    <col min="3337" max="3337" width="7.875" style="40" customWidth="1"/>
    <col min="3338" max="3338" width="25.25" style="40" customWidth="1"/>
    <col min="3339" max="3339" width="53" style="40" customWidth="1"/>
    <col min="3340" max="3340" width="11.25" style="40" bestFit="1" customWidth="1"/>
    <col min="3341" max="3341" width="36" style="40" customWidth="1"/>
    <col min="3342" max="3342" width="55.625" style="40" customWidth="1"/>
    <col min="3343" max="3343" width="49.25" style="40" customWidth="1"/>
    <col min="3344" max="3584" width="9" style="40"/>
    <col min="3585" max="3585" width="3.75" style="40" bestFit="1" customWidth="1"/>
    <col min="3586" max="3586" width="6.75" style="40" customWidth="1"/>
    <col min="3587" max="3587" width="10.5" style="40" customWidth="1"/>
    <col min="3588" max="3588" width="4.625" style="40" customWidth="1"/>
    <col min="3589" max="3589" width="5" style="40" customWidth="1"/>
    <col min="3590" max="3590" width="53.875" style="40" customWidth="1"/>
    <col min="3591" max="3591" width="5.625" style="40" customWidth="1"/>
    <col min="3592" max="3592" width="12.25" style="40" bestFit="1" customWidth="1"/>
    <col min="3593" max="3593" width="7.875" style="40" customWidth="1"/>
    <col min="3594" max="3594" width="25.25" style="40" customWidth="1"/>
    <col min="3595" max="3595" width="53" style="40" customWidth="1"/>
    <col min="3596" max="3596" width="11.25" style="40" bestFit="1" customWidth="1"/>
    <col min="3597" max="3597" width="36" style="40" customWidth="1"/>
    <col min="3598" max="3598" width="55.625" style="40" customWidth="1"/>
    <col min="3599" max="3599" width="49.25" style="40" customWidth="1"/>
    <col min="3600" max="3840" width="9" style="40"/>
    <col min="3841" max="3841" width="3.75" style="40" bestFit="1" customWidth="1"/>
    <col min="3842" max="3842" width="6.75" style="40" customWidth="1"/>
    <col min="3843" max="3843" width="10.5" style="40" customWidth="1"/>
    <col min="3844" max="3844" width="4.625" style="40" customWidth="1"/>
    <col min="3845" max="3845" width="5" style="40" customWidth="1"/>
    <col min="3846" max="3846" width="53.875" style="40" customWidth="1"/>
    <col min="3847" max="3847" width="5.625" style="40" customWidth="1"/>
    <col min="3848" max="3848" width="12.25" style="40" bestFit="1" customWidth="1"/>
    <col min="3849" max="3849" width="7.875" style="40" customWidth="1"/>
    <col min="3850" max="3850" width="25.25" style="40" customWidth="1"/>
    <col min="3851" max="3851" width="53" style="40" customWidth="1"/>
    <col min="3852" max="3852" width="11.25" style="40" bestFit="1" customWidth="1"/>
    <col min="3853" max="3853" width="36" style="40" customWidth="1"/>
    <col min="3854" max="3854" width="55.625" style="40" customWidth="1"/>
    <col min="3855" max="3855" width="49.25" style="40" customWidth="1"/>
    <col min="3856" max="4096" width="9" style="40"/>
    <col min="4097" max="4097" width="3.75" style="40" bestFit="1" customWidth="1"/>
    <col min="4098" max="4098" width="6.75" style="40" customWidth="1"/>
    <col min="4099" max="4099" width="10.5" style="40" customWidth="1"/>
    <col min="4100" max="4100" width="4.625" style="40" customWidth="1"/>
    <col min="4101" max="4101" width="5" style="40" customWidth="1"/>
    <col min="4102" max="4102" width="53.875" style="40" customWidth="1"/>
    <col min="4103" max="4103" width="5.625" style="40" customWidth="1"/>
    <col min="4104" max="4104" width="12.25" style="40" bestFit="1" customWidth="1"/>
    <col min="4105" max="4105" width="7.875" style="40" customWidth="1"/>
    <col min="4106" max="4106" width="25.25" style="40" customWidth="1"/>
    <col min="4107" max="4107" width="53" style="40" customWidth="1"/>
    <col min="4108" max="4108" width="11.25" style="40" bestFit="1" customWidth="1"/>
    <col min="4109" max="4109" width="36" style="40" customWidth="1"/>
    <col min="4110" max="4110" width="55.625" style="40" customWidth="1"/>
    <col min="4111" max="4111" width="49.25" style="40" customWidth="1"/>
    <col min="4112" max="4352" width="9" style="40"/>
    <col min="4353" max="4353" width="3.75" style="40" bestFit="1" customWidth="1"/>
    <col min="4354" max="4354" width="6.75" style="40" customWidth="1"/>
    <col min="4355" max="4355" width="10.5" style="40" customWidth="1"/>
    <col min="4356" max="4356" width="4.625" style="40" customWidth="1"/>
    <col min="4357" max="4357" width="5" style="40" customWidth="1"/>
    <col min="4358" max="4358" width="53.875" style="40" customWidth="1"/>
    <col min="4359" max="4359" width="5.625" style="40" customWidth="1"/>
    <col min="4360" max="4360" width="12.25" style="40" bestFit="1" customWidth="1"/>
    <col min="4361" max="4361" width="7.875" style="40" customWidth="1"/>
    <col min="4362" max="4362" width="25.25" style="40" customWidth="1"/>
    <col min="4363" max="4363" width="53" style="40" customWidth="1"/>
    <col min="4364" max="4364" width="11.25" style="40" bestFit="1" customWidth="1"/>
    <col min="4365" max="4365" width="36" style="40" customWidth="1"/>
    <col min="4366" max="4366" width="55.625" style="40" customWidth="1"/>
    <col min="4367" max="4367" width="49.25" style="40" customWidth="1"/>
    <col min="4368" max="4608" width="9" style="40"/>
    <col min="4609" max="4609" width="3.75" style="40" bestFit="1" customWidth="1"/>
    <col min="4610" max="4610" width="6.75" style="40" customWidth="1"/>
    <col min="4611" max="4611" width="10.5" style="40" customWidth="1"/>
    <col min="4612" max="4612" width="4.625" style="40" customWidth="1"/>
    <col min="4613" max="4613" width="5" style="40" customWidth="1"/>
    <col min="4614" max="4614" width="53.875" style="40" customWidth="1"/>
    <col min="4615" max="4615" width="5.625" style="40" customWidth="1"/>
    <col min="4616" max="4616" width="12.25" style="40" bestFit="1" customWidth="1"/>
    <col min="4617" max="4617" width="7.875" style="40" customWidth="1"/>
    <col min="4618" max="4618" width="25.25" style="40" customWidth="1"/>
    <col min="4619" max="4619" width="53" style="40" customWidth="1"/>
    <col min="4620" max="4620" width="11.25" style="40" bestFit="1" customWidth="1"/>
    <col min="4621" max="4621" width="36" style="40" customWidth="1"/>
    <col min="4622" max="4622" width="55.625" style="40" customWidth="1"/>
    <col min="4623" max="4623" width="49.25" style="40" customWidth="1"/>
    <col min="4624" max="4864" width="9" style="40"/>
    <col min="4865" max="4865" width="3.75" style="40" bestFit="1" customWidth="1"/>
    <col min="4866" max="4866" width="6.75" style="40" customWidth="1"/>
    <col min="4867" max="4867" width="10.5" style="40" customWidth="1"/>
    <col min="4868" max="4868" width="4.625" style="40" customWidth="1"/>
    <col min="4869" max="4869" width="5" style="40" customWidth="1"/>
    <col min="4870" max="4870" width="53.875" style="40" customWidth="1"/>
    <col min="4871" max="4871" width="5.625" style="40" customWidth="1"/>
    <col min="4872" max="4872" width="12.25" style="40" bestFit="1" customWidth="1"/>
    <col min="4873" max="4873" width="7.875" style="40" customWidth="1"/>
    <col min="4874" max="4874" width="25.25" style="40" customWidth="1"/>
    <col min="4875" max="4875" width="53" style="40" customWidth="1"/>
    <col min="4876" max="4876" width="11.25" style="40" bestFit="1" customWidth="1"/>
    <col min="4877" max="4877" width="36" style="40" customWidth="1"/>
    <col min="4878" max="4878" width="55.625" style="40" customWidth="1"/>
    <col min="4879" max="4879" width="49.25" style="40" customWidth="1"/>
    <col min="4880" max="5120" width="9" style="40"/>
    <col min="5121" max="5121" width="3.75" style="40" bestFit="1" customWidth="1"/>
    <col min="5122" max="5122" width="6.75" style="40" customWidth="1"/>
    <col min="5123" max="5123" width="10.5" style="40" customWidth="1"/>
    <col min="5124" max="5124" width="4.625" style="40" customWidth="1"/>
    <col min="5125" max="5125" width="5" style="40" customWidth="1"/>
    <col min="5126" max="5126" width="53.875" style="40" customWidth="1"/>
    <col min="5127" max="5127" width="5.625" style="40" customWidth="1"/>
    <col min="5128" max="5128" width="12.25" style="40" bestFit="1" customWidth="1"/>
    <col min="5129" max="5129" width="7.875" style="40" customWidth="1"/>
    <col min="5130" max="5130" width="25.25" style="40" customWidth="1"/>
    <col min="5131" max="5131" width="53" style="40" customWidth="1"/>
    <col min="5132" max="5132" width="11.25" style="40" bestFit="1" customWidth="1"/>
    <col min="5133" max="5133" width="36" style="40" customWidth="1"/>
    <col min="5134" max="5134" width="55.625" style="40" customWidth="1"/>
    <col min="5135" max="5135" width="49.25" style="40" customWidth="1"/>
    <col min="5136" max="5376" width="9" style="40"/>
    <col min="5377" max="5377" width="3.75" style="40" bestFit="1" customWidth="1"/>
    <col min="5378" max="5378" width="6.75" style="40" customWidth="1"/>
    <col min="5379" max="5379" width="10.5" style="40" customWidth="1"/>
    <col min="5380" max="5380" width="4.625" style="40" customWidth="1"/>
    <col min="5381" max="5381" width="5" style="40" customWidth="1"/>
    <col min="5382" max="5382" width="53.875" style="40" customWidth="1"/>
    <col min="5383" max="5383" width="5.625" style="40" customWidth="1"/>
    <col min="5384" max="5384" width="12.25" style="40" bestFit="1" customWidth="1"/>
    <col min="5385" max="5385" width="7.875" style="40" customWidth="1"/>
    <col min="5386" max="5386" width="25.25" style="40" customWidth="1"/>
    <col min="5387" max="5387" width="53" style="40" customWidth="1"/>
    <col min="5388" max="5388" width="11.25" style="40" bestFit="1" customWidth="1"/>
    <col min="5389" max="5389" width="36" style="40" customWidth="1"/>
    <col min="5390" max="5390" width="55.625" style="40" customWidth="1"/>
    <col min="5391" max="5391" width="49.25" style="40" customWidth="1"/>
    <col min="5392" max="5632" width="9" style="40"/>
    <col min="5633" max="5633" width="3.75" style="40" bestFit="1" customWidth="1"/>
    <col min="5634" max="5634" width="6.75" style="40" customWidth="1"/>
    <col min="5635" max="5635" width="10.5" style="40" customWidth="1"/>
    <col min="5636" max="5636" width="4.625" style="40" customWidth="1"/>
    <col min="5637" max="5637" width="5" style="40" customWidth="1"/>
    <col min="5638" max="5638" width="53.875" style="40" customWidth="1"/>
    <col min="5639" max="5639" width="5.625" style="40" customWidth="1"/>
    <col min="5640" max="5640" width="12.25" style="40" bestFit="1" customWidth="1"/>
    <col min="5641" max="5641" width="7.875" style="40" customWidth="1"/>
    <col min="5642" max="5642" width="25.25" style="40" customWidth="1"/>
    <col min="5643" max="5643" width="53" style="40" customWidth="1"/>
    <col min="5644" max="5644" width="11.25" style="40" bestFit="1" customWidth="1"/>
    <col min="5645" max="5645" width="36" style="40" customWidth="1"/>
    <col min="5646" max="5646" width="55.625" style="40" customWidth="1"/>
    <col min="5647" max="5647" width="49.25" style="40" customWidth="1"/>
    <col min="5648" max="5888" width="9" style="40"/>
    <col min="5889" max="5889" width="3.75" style="40" bestFit="1" customWidth="1"/>
    <col min="5890" max="5890" width="6.75" style="40" customWidth="1"/>
    <col min="5891" max="5891" width="10.5" style="40" customWidth="1"/>
    <col min="5892" max="5892" width="4.625" style="40" customWidth="1"/>
    <col min="5893" max="5893" width="5" style="40" customWidth="1"/>
    <col min="5894" max="5894" width="53.875" style="40" customWidth="1"/>
    <col min="5895" max="5895" width="5.625" style="40" customWidth="1"/>
    <col min="5896" max="5896" width="12.25" style="40" bestFit="1" customWidth="1"/>
    <col min="5897" max="5897" width="7.875" style="40" customWidth="1"/>
    <col min="5898" max="5898" width="25.25" style="40" customWidth="1"/>
    <col min="5899" max="5899" width="53" style="40" customWidth="1"/>
    <col min="5900" max="5900" width="11.25" style="40" bestFit="1" customWidth="1"/>
    <col min="5901" max="5901" width="36" style="40" customWidth="1"/>
    <col min="5902" max="5902" width="55.625" style="40" customWidth="1"/>
    <col min="5903" max="5903" width="49.25" style="40" customWidth="1"/>
    <col min="5904" max="6144" width="9" style="40"/>
    <col min="6145" max="6145" width="3.75" style="40" bestFit="1" customWidth="1"/>
    <col min="6146" max="6146" width="6.75" style="40" customWidth="1"/>
    <col min="6147" max="6147" width="10.5" style="40" customWidth="1"/>
    <col min="6148" max="6148" width="4.625" style="40" customWidth="1"/>
    <col min="6149" max="6149" width="5" style="40" customWidth="1"/>
    <col min="6150" max="6150" width="53.875" style="40" customWidth="1"/>
    <col min="6151" max="6151" width="5.625" style="40" customWidth="1"/>
    <col min="6152" max="6152" width="12.25" style="40" bestFit="1" customWidth="1"/>
    <col min="6153" max="6153" width="7.875" style="40" customWidth="1"/>
    <col min="6154" max="6154" width="25.25" style="40" customWidth="1"/>
    <col min="6155" max="6155" width="53" style="40" customWidth="1"/>
    <col min="6156" max="6156" width="11.25" style="40" bestFit="1" customWidth="1"/>
    <col min="6157" max="6157" width="36" style="40" customWidth="1"/>
    <col min="6158" max="6158" width="55.625" style="40" customWidth="1"/>
    <col min="6159" max="6159" width="49.25" style="40" customWidth="1"/>
    <col min="6160" max="6400" width="9" style="40"/>
    <col min="6401" max="6401" width="3.75" style="40" bestFit="1" customWidth="1"/>
    <col min="6402" max="6402" width="6.75" style="40" customWidth="1"/>
    <col min="6403" max="6403" width="10.5" style="40" customWidth="1"/>
    <col min="6404" max="6404" width="4.625" style="40" customWidth="1"/>
    <col min="6405" max="6405" width="5" style="40" customWidth="1"/>
    <col min="6406" max="6406" width="53.875" style="40" customWidth="1"/>
    <col min="6407" max="6407" width="5.625" style="40" customWidth="1"/>
    <col min="6408" max="6408" width="12.25" style="40" bestFit="1" customWidth="1"/>
    <col min="6409" max="6409" width="7.875" style="40" customWidth="1"/>
    <col min="6410" max="6410" width="25.25" style="40" customWidth="1"/>
    <col min="6411" max="6411" width="53" style="40" customWidth="1"/>
    <col min="6412" max="6412" width="11.25" style="40" bestFit="1" customWidth="1"/>
    <col min="6413" max="6413" width="36" style="40" customWidth="1"/>
    <col min="6414" max="6414" width="55.625" style="40" customWidth="1"/>
    <col min="6415" max="6415" width="49.25" style="40" customWidth="1"/>
    <col min="6416" max="6656" width="9" style="40"/>
    <col min="6657" max="6657" width="3.75" style="40" bestFit="1" customWidth="1"/>
    <col min="6658" max="6658" width="6.75" style="40" customWidth="1"/>
    <col min="6659" max="6659" width="10.5" style="40" customWidth="1"/>
    <col min="6660" max="6660" width="4.625" style="40" customWidth="1"/>
    <col min="6661" max="6661" width="5" style="40" customWidth="1"/>
    <col min="6662" max="6662" width="53.875" style="40" customWidth="1"/>
    <col min="6663" max="6663" width="5.625" style="40" customWidth="1"/>
    <col min="6664" max="6664" width="12.25" style="40" bestFit="1" customWidth="1"/>
    <col min="6665" max="6665" width="7.875" style="40" customWidth="1"/>
    <col min="6666" max="6666" width="25.25" style="40" customWidth="1"/>
    <col min="6667" max="6667" width="53" style="40" customWidth="1"/>
    <col min="6668" max="6668" width="11.25" style="40" bestFit="1" customWidth="1"/>
    <col min="6669" max="6669" width="36" style="40" customWidth="1"/>
    <col min="6670" max="6670" width="55.625" style="40" customWidth="1"/>
    <col min="6671" max="6671" width="49.25" style="40" customWidth="1"/>
    <col min="6672" max="6912" width="9" style="40"/>
    <col min="6913" max="6913" width="3.75" style="40" bestFit="1" customWidth="1"/>
    <col min="6914" max="6914" width="6.75" style="40" customWidth="1"/>
    <col min="6915" max="6915" width="10.5" style="40" customWidth="1"/>
    <col min="6916" max="6916" width="4.625" style="40" customWidth="1"/>
    <col min="6917" max="6917" width="5" style="40" customWidth="1"/>
    <col min="6918" max="6918" width="53.875" style="40" customWidth="1"/>
    <col min="6919" max="6919" width="5.625" style="40" customWidth="1"/>
    <col min="6920" max="6920" width="12.25" style="40" bestFit="1" customWidth="1"/>
    <col min="6921" max="6921" width="7.875" style="40" customWidth="1"/>
    <col min="6922" max="6922" width="25.25" style="40" customWidth="1"/>
    <col min="6923" max="6923" width="53" style="40" customWidth="1"/>
    <col min="6924" max="6924" width="11.25" style="40" bestFit="1" customWidth="1"/>
    <col min="6925" max="6925" width="36" style="40" customWidth="1"/>
    <col min="6926" max="6926" width="55.625" style="40" customWidth="1"/>
    <col min="6927" max="6927" width="49.25" style="40" customWidth="1"/>
    <col min="6928" max="7168" width="9" style="40"/>
    <col min="7169" max="7169" width="3.75" style="40" bestFit="1" customWidth="1"/>
    <col min="7170" max="7170" width="6.75" style="40" customWidth="1"/>
    <col min="7171" max="7171" width="10.5" style="40" customWidth="1"/>
    <col min="7172" max="7172" width="4.625" style="40" customWidth="1"/>
    <col min="7173" max="7173" width="5" style="40" customWidth="1"/>
    <col min="7174" max="7174" width="53.875" style="40" customWidth="1"/>
    <col min="7175" max="7175" width="5.625" style="40" customWidth="1"/>
    <col min="7176" max="7176" width="12.25" style="40" bestFit="1" customWidth="1"/>
    <col min="7177" max="7177" width="7.875" style="40" customWidth="1"/>
    <col min="7178" max="7178" width="25.25" style="40" customWidth="1"/>
    <col min="7179" max="7179" width="53" style="40" customWidth="1"/>
    <col min="7180" max="7180" width="11.25" style="40" bestFit="1" customWidth="1"/>
    <col min="7181" max="7181" width="36" style="40" customWidth="1"/>
    <col min="7182" max="7182" width="55.625" style="40" customWidth="1"/>
    <col min="7183" max="7183" width="49.25" style="40" customWidth="1"/>
    <col min="7184" max="7424" width="9" style="40"/>
    <col min="7425" max="7425" width="3.75" style="40" bestFit="1" customWidth="1"/>
    <col min="7426" max="7426" width="6.75" style="40" customWidth="1"/>
    <col min="7427" max="7427" width="10.5" style="40" customWidth="1"/>
    <col min="7428" max="7428" width="4.625" style="40" customWidth="1"/>
    <col min="7429" max="7429" width="5" style="40" customWidth="1"/>
    <col min="7430" max="7430" width="53.875" style="40" customWidth="1"/>
    <col min="7431" max="7431" width="5.625" style="40" customWidth="1"/>
    <col min="7432" max="7432" width="12.25" style="40" bestFit="1" customWidth="1"/>
    <col min="7433" max="7433" width="7.875" style="40" customWidth="1"/>
    <col min="7434" max="7434" width="25.25" style="40" customWidth="1"/>
    <col min="7435" max="7435" width="53" style="40" customWidth="1"/>
    <col min="7436" max="7436" width="11.25" style="40" bestFit="1" customWidth="1"/>
    <col min="7437" max="7437" width="36" style="40" customWidth="1"/>
    <col min="7438" max="7438" width="55.625" style="40" customWidth="1"/>
    <col min="7439" max="7439" width="49.25" style="40" customWidth="1"/>
    <col min="7440" max="7680" width="9" style="40"/>
    <col min="7681" max="7681" width="3.75" style="40" bestFit="1" customWidth="1"/>
    <col min="7682" max="7682" width="6.75" style="40" customWidth="1"/>
    <col min="7683" max="7683" width="10.5" style="40" customWidth="1"/>
    <col min="7684" max="7684" width="4.625" style="40" customWidth="1"/>
    <col min="7685" max="7685" width="5" style="40" customWidth="1"/>
    <col min="7686" max="7686" width="53.875" style="40" customWidth="1"/>
    <col min="7687" max="7687" width="5.625" style="40" customWidth="1"/>
    <col min="7688" max="7688" width="12.25" style="40" bestFit="1" customWidth="1"/>
    <col min="7689" max="7689" width="7.875" style="40" customWidth="1"/>
    <col min="7690" max="7690" width="25.25" style="40" customWidth="1"/>
    <col min="7691" max="7691" width="53" style="40" customWidth="1"/>
    <col min="7692" max="7692" width="11.25" style="40" bestFit="1" customWidth="1"/>
    <col min="7693" max="7693" width="36" style="40" customWidth="1"/>
    <col min="7694" max="7694" width="55.625" style="40" customWidth="1"/>
    <col min="7695" max="7695" width="49.25" style="40" customWidth="1"/>
    <col min="7696" max="7936" width="9" style="40"/>
    <col min="7937" max="7937" width="3.75" style="40" bestFit="1" customWidth="1"/>
    <col min="7938" max="7938" width="6.75" style="40" customWidth="1"/>
    <col min="7939" max="7939" width="10.5" style="40" customWidth="1"/>
    <col min="7940" max="7940" width="4.625" style="40" customWidth="1"/>
    <col min="7941" max="7941" width="5" style="40" customWidth="1"/>
    <col min="7942" max="7942" width="53.875" style="40" customWidth="1"/>
    <col min="7943" max="7943" width="5.625" style="40" customWidth="1"/>
    <col min="7944" max="7944" width="12.25" style="40" bestFit="1" customWidth="1"/>
    <col min="7945" max="7945" width="7.875" style="40" customWidth="1"/>
    <col min="7946" max="7946" width="25.25" style="40" customWidth="1"/>
    <col min="7947" max="7947" width="53" style="40" customWidth="1"/>
    <col min="7948" max="7948" width="11.25" style="40" bestFit="1" customWidth="1"/>
    <col min="7949" max="7949" width="36" style="40" customWidth="1"/>
    <col min="7950" max="7950" width="55.625" style="40" customWidth="1"/>
    <col min="7951" max="7951" width="49.25" style="40" customWidth="1"/>
    <col min="7952" max="8192" width="9" style="40"/>
    <col min="8193" max="8193" width="3.75" style="40" bestFit="1" customWidth="1"/>
    <col min="8194" max="8194" width="6.75" style="40" customWidth="1"/>
    <col min="8195" max="8195" width="10.5" style="40" customWidth="1"/>
    <col min="8196" max="8196" width="4.625" style="40" customWidth="1"/>
    <col min="8197" max="8197" width="5" style="40" customWidth="1"/>
    <col min="8198" max="8198" width="53.875" style="40" customWidth="1"/>
    <col min="8199" max="8199" width="5.625" style="40" customWidth="1"/>
    <col min="8200" max="8200" width="12.25" style="40" bestFit="1" customWidth="1"/>
    <col min="8201" max="8201" width="7.875" style="40" customWidth="1"/>
    <col min="8202" max="8202" width="25.25" style="40" customWidth="1"/>
    <col min="8203" max="8203" width="53" style="40" customWidth="1"/>
    <col min="8204" max="8204" width="11.25" style="40" bestFit="1" customWidth="1"/>
    <col min="8205" max="8205" width="36" style="40" customWidth="1"/>
    <col min="8206" max="8206" width="55.625" style="40" customWidth="1"/>
    <col min="8207" max="8207" width="49.25" style="40" customWidth="1"/>
    <col min="8208" max="8448" width="9" style="40"/>
    <col min="8449" max="8449" width="3.75" style="40" bestFit="1" customWidth="1"/>
    <col min="8450" max="8450" width="6.75" style="40" customWidth="1"/>
    <col min="8451" max="8451" width="10.5" style="40" customWidth="1"/>
    <col min="8452" max="8452" width="4.625" style="40" customWidth="1"/>
    <col min="8453" max="8453" width="5" style="40" customWidth="1"/>
    <col min="8454" max="8454" width="53.875" style="40" customWidth="1"/>
    <col min="8455" max="8455" width="5.625" style="40" customWidth="1"/>
    <col min="8456" max="8456" width="12.25" style="40" bestFit="1" customWidth="1"/>
    <col min="8457" max="8457" width="7.875" style="40" customWidth="1"/>
    <col min="8458" max="8458" width="25.25" style="40" customWidth="1"/>
    <col min="8459" max="8459" width="53" style="40" customWidth="1"/>
    <col min="8460" max="8460" width="11.25" style="40" bestFit="1" customWidth="1"/>
    <col min="8461" max="8461" width="36" style="40" customWidth="1"/>
    <col min="8462" max="8462" width="55.625" style="40" customWidth="1"/>
    <col min="8463" max="8463" width="49.25" style="40" customWidth="1"/>
    <col min="8464" max="8704" width="9" style="40"/>
    <col min="8705" max="8705" width="3.75" style="40" bestFit="1" customWidth="1"/>
    <col min="8706" max="8706" width="6.75" style="40" customWidth="1"/>
    <col min="8707" max="8707" width="10.5" style="40" customWidth="1"/>
    <col min="8708" max="8708" width="4.625" style="40" customWidth="1"/>
    <col min="8709" max="8709" width="5" style="40" customWidth="1"/>
    <col min="8710" max="8710" width="53.875" style="40" customWidth="1"/>
    <col min="8711" max="8711" width="5.625" style="40" customWidth="1"/>
    <col min="8712" max="8712" width="12.25" style="40" bestFit="1" customWidth="1"/>
    <col min="8713" max="8713" width="7.875" style="40" customWidth="1"/>
    <col min="8714" max="8714" width="25.25" style="40" customWidth="1"/>
    <col min="8715" max="8715" width="53" style="40" customWidth="1"/>
    <col min="8716" max="8716" width="11.25" style="40" bestFit="1" customWidth="1"/>
    <col min="8717" max="8717" width="36" style="40" customWidth="1"/>
    <col min="8718" max="8718" width="55.625" style="40" customWidth="1"/>
    <col min="8719" max="8719" width="49.25" style="40" customWidth="1"/>
    <col min="8720" max="8960" width="9" style="40"/>
    <col min="8961" max="8961" width="3.75" style="40" bestFit="1" customWidth="1"/>
    <col min="8962" max="8962" width="6.75" style="40" customWidth="1"/>
    <col min="8963" max="8963" width="10.5" style="40" customWidth="1"/>
    <col min="8964" max="8964" width="4.625" style="40" customWidth="1"/>
    <col min="8965" max="8965" width="5" style="40" customWidth="1"/>
    <col min="8966" max="8966" width="53.875" style="40" customWidth="1"/>
    <col min="8967" max="8967" width="5.625" style="40" customWidth="1"/>
    <col min="8968" max="8968" width="12.25" style="40" bestFit="1" customWidth="1"/>
    <col min="8969" max="8969" width="7.875" style="40" customWidth="1"/>
    <col min="8970" max="8970" width="25.25" style="40" customWidth="1"/>
    <col min="8971" max="8971" width="53" style="40" customWidth="1"/>
    <col min="8972" max="8972" width="11.25" style="40" bestFit="1" customWidth="1"/>
    <col min="8973" max="8973" width="36" style="40" customWidth="1"/>
    <col min="8974" max="8974" width="55.625" style="40" customWidth="1"/>
    <col min="8975" max="8975" width="49.25" style="40" customWidth="1"/>
    <col min="8976" max="9216" width="9" style="40"/>
    <col min="9217" max="9217" width="3.75" style="40" bestFit="1" customWidth="1"/>
    <col min="9218" max="9218" width="6.75" style="40" customWidth="1"/>
    <col min="9219" max="9219" width="10.5" style="40" customWidth="1"/>
    <col min="9220" max="9220" width="4.625" style="40" customWidth="1"/>
    <col min="9221" max="9221" width="5" style="40" customWidth="1"/>
    <col min="9222" max="9222" width="53.875" style="40" customWidth="1"/>
    <col min="9223" max="9223" width="5.625" style="40" customWidth="1"/>
    <col min="9224" max="9224" width="12.25" style="40" bestFit="1" customWidth="1"/>
    <col min="9225" max="9225" width="7.875" style="40" customWidth="1"/>
    <col min="9226" max="9226" width="25.25" style="40" customWidth="1"/>
    <col min="9227" max="9227" width="53" style="40" customWidth="1"/>
    <col min="9228" max="9228" width="11.25" style="40" bestFit="1" customWidth="1"/>
    <col min="9229" max="9229" width="36" style="40" customWidth="1"/>
    <col min="9230" max="9230" width="55.625" style="40" customWidth="1"/>
    <col min="9231" max="9231" width="49.25" style="40" customWidth="1"/>
    <col min="9232" max="9472" width="9" style="40"/>
    <col min="9473" max="9473" width="3.75" style="40" bestFit="1" customWidth="1"/>
    <col min="9474" max="9474" width="6.75" style="40" customWidth="1"/>
    <col min="9475" max="9475" width="10.5" style="40" customWidth="1"/>
    <col min="9476" max="9476" width="4.625" style="40" customWidth="1"/>
    <col min="9477" max="9477" width="5" style="40" customWidth="1"/>
    <col min="9478" max="9478" width="53.875" style="40" customWidth="1"/>
    <col min="9479" max="9479" width="5.625" style="40" customWidth="1"/>
    <col min="9480" max="9480" width="12.25" style="40" bestFit="1" customWidth="1"/>
    <col min="9481" max="9481" width="7.875" style="40" customWidth="1"/>
    <col min="9482" max="9482" width="25.25" style="40" customWidth="1"/>
    <col min="9483" max="9483" width="53" style="40" customWidth="1"/>
    <col min="9484" max="9484" width="11.25" style="40" bestFit="1" customWidth="1"/>
    <col min="9485" max="9485" width="36" style="40" customWidth="1"/>
    <col min="9486" max="9486" width="55.625" style="40" customWidth="1"/>
    <col min="9487" max="9487" width="49.25" style="40" customWidth="1"/>
    <col min="9488" max="9728" width="9" style="40"/>
    <col min="9729" max="9729" width="3.75" style="40" bestFit="1" customWidth="1"/>
    <col min="9730" max="9730" width="6.75" style="40" customWidth="1"/>
    <col min="9731" max="9731" width="10.5" style="40" customWidth="1"/>
    <col min="9732" max="9732" width="4.625" style="40" customWidth="1"/>
    <col min="9733" max="9733" width="5" style="40" customWidth="1"/>
    <col min="9734" max="9734" width="53.875" style="40" customWidth="1"/>
    <col min="9735" max="9735" width="5.625" style="40" customWidth="1"/>
    <col min="9736" max="9736" width="12.25" style="40" bestFit="1" customWidth="1"/>
    <col min="9737" max="9737" width="7.875" style="40" customWidth="1"/>
    <col min="9738" max="9738" width="25.25" style="40" customWidth="1"/>
    <col min="9739" max="9739" width="53" style="40" customWidth="1"/>
    <col min="9740" max="9740" width="11.25" style="40" bestFit="1" customWidth="1"/>
    <col min="9741" max="9741" width="36" style="40" customWidth="1"/>
    <col min="9742" max="9742" width="55.625" style="40" customWidth="1"/>
    <col min="9743" max="9743" width="49.25" style="40" customWidth="1"/>
    <col min="9744" max="9984" width="9" style="40"/>
    <col min="9985" max="9985" width="3.75" style="40" bestFit="1" customWidth="1"/>
    <col min="9986" max="9986" width="6.75" style="40" customWidth="1"/>
    <col min="9987" max="9987" width="10.5" style="40" customWidth="1"/>
    <col min="9988" max="9988" width="4.625" style="40" customWidth="1"/>
    <col min="9989" max="9989" width="5" style="40" customWidth="1"/>
    <col min="9990" max="9990" width="53.875" style="40" customWidth="1"/>
    <col min="9991" max="9991" width="5.625" style="40" customWidth="1"/>
    <col min="9992" max="9992" width="12.25" style="40" bestFit="1" customWidth="1"/>
    <col min="9993" max="9993" width="7.875" style="40" customWidth="1"/>
    <col min="9994" max="9994" width="25.25" style="40" customWidth="1"/>
    <col min="9995" max="9995" width="53" style="40" customWidth="1"/>
    <col min="9996" max="9996" width="11.25" style="40" bestFit="1" customWidth="1"/>
    <col min="9997" max="9997" width="36" style="40" customWidth="1"/>
    <col min="9998" max="9998" width="55.625" style="40" customWidth="1"/>
    <col min="9999" max="9999" width="49.25" style="40" customWidth="1"/>
    <col min="10000" max="10240" width="9" style="40"/>
    <col min="10241" max="10241" width="3.75" style="40" bestFit="1" customWidth="1"/>
    <col min="10242" max="10242" width="6.75" style="40" customWidth="1"/>
    <col min="10243" max="10243" width="10.5" style="40" customWidth="1"/>
    <col min="10244" max="10244" width="4.625" style="40" customWidth="1"/>
    <col min="10245" max="10245" width="5" style="40" customWidth="1"/>
    <col min="10246" max="10246" width="53.875" style="40" customWidth="1"/>
    <col min="10247" max="10247" width="5.625" style="40" customWidth="1"/>
    <col min="10248" max="10248" width="12.25" style="40" bestFit="1" customWidth="1"/>
    <col min="10249" max="10249" width="7.875" style="40" customWidth="1"/>
    <col min="10250" max="10250" width="25.25" style="40" customWidth="1"/>
    <col min="10251" max="10251" width="53" style="40" customWidth="1"/>
    <col min="10252" max="10252" width="11.25" style="40" bestFit="1" customWidth="1"/>
    <col min="10253" max="10253" width="36" style="40" customWidth="1"/>
    <col min="10254" max="10254" width="55.625" style="40" customWidth="1"/>
    <col min="10255" max="10255" width="49.25" style="40" customWidth="1"/>
    <col min="10256" max="10496" width="9" style="40"/>
    <col min="10497" max="10497" width="3.75" style="40" bestFit="1" customWidth="1"/>
    <col min="10498" max="10498" width="6.75" style="40" customWidth="1"/>
    <col min="10499" max="10499" width="10.5" style="40" customWidth="1"/>
    <col min="10500" max="10500" width="4.625" style="40" customWidth="1"/>
    <col min="10501" max="10501" width="5" style="40" customWidth="1"/>
    <col min="10502" max="10502" width="53.875" style="40" customWidth="1"/>
    <col min="10503" max="10503" width="5.625" style="40" customWidth="1"/>
    <col min="10504" max="10504" width="12.25" style="40" bestFit="1" customWidth="1"/>
    <col min="10505" max="10505" width="7.875" style="40" customWidth="1"/>
    <col min="10506" max="10506" width="25.25" style="40" customWidth="1"/>
    <col min="10507" max="10507" width="53" style="40" customWidth="1"/>
    <col min="10508" max="10508" width="11.25" style="40" bestFit="1" customWidth="1"/>
    <col min="10509" max="10509" width="36" style="40" customWidth="1"/>
    <col min="10510" max="10510" width="55.625" style="40" customWidth="1"/>
    <col min="10511" max="10511" width="49.25" style="40" customWidth="1"/>
    <col min="10512" max="10752" width="9" style="40"/>
    <col min="10753" max="10753" width="3.75" style="40" bestFit="1" customWidth="1"/>
    <col min="10754" max="10754" width="6.75" style="40" customWidth="1"/>
    <col min="10755" max="10755" width="10.5" style="40" customWidth="1"/>
    <col min="10756" max="10756" width="4.625" style="40" customWidth="1"/>
    <col min="10757" max="10757" width="5" style="40" customWidth="1"/>
    <col min="10758" max="10758" width="53.875" style="40" customWidth="1"/>
    <col min="10759" max="10759" width="5.625" style="40" customWidth="1"/>
    <col min="10760" max="10760" width="12.25" style="40" bestFit="1" customWidth="1"/>
    <col min="10761" max="10761" width="7.875" style="40" customWidth="1"/>
    <col min="10762" max="10762" width="25.25" style="40" customWidth="1"/>
    <col min="10763" max="10763" width="53" style="40" customWidth="1"/>
    <col min="10764" max="10764" width="11.25" style="40" bestFit="1" customWidth="1"/>
    <col min="10765" max="10765" width="36" style="40" customWidth="1"/>
    <col min="10766" max="10766" width="55.625" style="40" customWidth="1"/>
    <col min="10767" max="10767" width="49.25" style="40" customWidth="1"/>
    <col min="10768" max="11008" width="9" style="40"/>
    <col min="11009" max="11009" width="3.75" style="40" bestFit="1" customWidth="1"/>
    <col min="11010" max="11010" width="6.75" style="40" customWidth="1"/>
    <col min="11011" max="11011" width="10.5" style="40" customWidth="1"/>
    <col min="11012" max="11012" width="4.625" style="40" customWidth="1"/>
    <col min="11013" max="11013" width="5" style="40" customWidth="1"/>
    <col min="11014" max="11014" width="53.875" style="40" customWidth="1"/>
    <col min="11015" max="11015" width="5.625" style="40" customWidth="1"/>
    <col min="11016" max="11016" width="12.25" style="40" bestFit="1" customWidth="1"/>
    <col min="11017" max="11017" width="7.875" style="40" customWidth="1"/>
    <col min="11018" max="11018" width="25.25" style="40" customWidth="1"/>
    <col min="11019" max="11019" width="53" style="40" customWidth="1"/>
    <col min="11020" max="11020" width="11.25" style="40" bestFit="1" customWidth="1"/>
    <col min="11021" max="11021" width="36" style="40" customWidth="1"/>
    <col min="11022" max="11022" width="55.625" style="40" customWidth="1"/>
    <col min="11023" max="11023" width="49.25" style="40" customWidth="1"/>
    <col min="11024" max="11264" width="9" style="40"/>
    <col min="11265" max="11265" width="3.75" style="40" bestFit="1" customWidth="1"/>
    <col min="11266" max="11266" width="6.75" style="40" customWidth="1"/>
    <col min="11267" max="11267" width="10.5" style="40" customWidth="1"/>
    <col min="11268" max="11268" width="4.625" style="40" customWidth="1"/>
    <col min="11269" max="11269" width="5" style="40" customWidth="1"/>
    <col min="11270" max="11270" width="53.875" style="40" customWidth="1"/>
    <col min="11271" max="11271" width="5.625" style="40" customWidth="1"/>
    <col min="11272" max="11272" width="12.25" style="40" bestFit="1" customWidth="1"/>
    <col min="11273" max="11273" width="7.875" style="40" customWidth="1"/>
    <col min="11274" max="11274" width="25.25" style="40" customWidth="1"/>
    <col min="11275" max="11275" width="53" style="40" customWidth="1"/>
    <col min="11276" max="11276" width="11.25" style="40" bestFit="1" customWidth="1"/>
    <col min="11277" max="11277" width="36" style="40" customWidth="1"/>
    <col min="11278" max="11278" width="55.625" style="40" customWidth="1"/>
    <col min="11279" max="11279" width="49.25" style="40" customWidth="1"/>
    <col min="11280" max="11520" width="9" style="40"/>
    <col min="11521" max="11521" width="3.75" style="40" bestFit="1" customWidth="1"/>
    <col min="11522" max="11522" width="6.75" style="40" customWidth="1"/>
    <col min="11523" max="11523" width="10.5" style="40" customWidth="1"/>
    <col min="11524" max="11524" width="4.625" style="40" customWidth="1"/>
    <col min="11525" max="11525" width="5" style="40" customWidth="1"/>
    <col min="11526" max="11526" width="53.875" style="40" customWidth="1"/>
    <col min="11527" max="11527" width="5.625" style="40" customWidth="1"/>
    <col min="11528" max="11528" width="12.25" style="40" bestFit="1" customWidth="1"/>
    <col min="11529" max="11529" width="7.875" style="40" customWidth="1"/>
    <col min="11530" max="11530" width="25.25" style="40" customWidth="1"/>
    <col min="11531" max="11531" width="53" style="40" customWidth="1"/>
    <col min="11532" max="11532" width="11.25" style="40" bestFit="1" customWidth="1"/>
    <col min="11533" max="11533" width="36" style="40" customWidth="1"/>
    <col min="11534" max="11534" width="55.625" style="40" customWidth="1"/>
    <col min="11535" max="11535" width="49.25" style="40" customWidth="1"/>
    <col min="11536" max="11776" width="9" style="40"/>
    <col min="11777" max="11777" width="3.75" style="40" bestFit="1" customWidth="1"/>
    <col min="11778" max="11778" width="6.75" style="40" customWidth="1"/>
    <col min="11779" max="11779" width="10.5" style="40" customWidth="1"/>
    <col min="11780" max="11780" width="4.625" style="40" customWidth="1"/>
    <col min="11781" max="11781" width="5" style="40" customWidth="1"/>
    <col min="11782" max="11782" width="53.875" style="40" customWidth="1"/>
    <col min="11783" max="11783" width="5.625" style="40" customWidth="1"/>
    <col min="11784" max="11784" width="12.25" style="40" bestFit="1" customWidth="1"/>
    <col min="11785" max="11785" width="7.875" style="40" customWidth="1"/>
    <col min="11786" max="11786" width="25.25" style="40" customWidth="1"/>
    <col min="11787" max="11787" width="53" style="40" customWidth="1"/>
    <col min="11788" max="11788" width="11.25" style="40" bestFit="1" customWidth="1"/>
    <col min="11789" max="11789" width="36" style="40" customWidth="1"/>
    <col min="11790" max="11790" width="55.625" style="40" customWidth="1"/>
    <col min="11791" max="11791" width="49.25" style="40" customWidth="1"/>
    <col min="11792" max="12032" width="9" style="40"/>
    <col min="12033" max="12033" width="3.75" style="40" bestFit="1" customWidth="1"/>
    <col min="12034" max="12034" width="6.75" style="40" customWidth="1"/>
    <col min="12035" max="12035" width="10.5" style="40" customWidth="1"/>
    <col min="12036" max="12036" width="4.625" style="40" customWidth="1"/>
    <col min="12037" max="12037" width="5" style="40" customWidth="1"/>
    <col min="12038" max="12038" width="53.875" style="40" customWidth="1"/>
    <col min="12039" max="12039" width="5.625" style="40" customWidth="1"/>
    <col min="12040" max="12040" width="12.25" style="40" bestFit="1" customWidth="1"/>
    <col min="12041" max="12041" width="7.875" style="40" customWidth="1"/>
    <col min="12042" max="12042" width="25.25" style="40" customWidth="1"/>
    <col min="12043" max="12043" width="53" style="40" customWidth="1"/>
    <col min="12044" max="12044" width="11.25" style="40" bestFit="1" customWidth="1"/>
    <col min="12045" max="12045" width="36" style="40" customWidth="1"/>
    <col min="12046" max="12046" width="55.625" style="40" customWidth="1"/>
    <col min="12047" max="12047" width="49.25" style="40" customWidth="1"/>
    <col min="12048" max="12288" width="9" style="40"/>
    <col min="12289" max="12289" width="3.75" style="40" bestFit="1" customWidth="1"/>
    <col min="12290" max="12290" width="6.75" style="40" customWidth="1"/>
    <col min="12291" max="12291" width="10.5" style="40" customWidth="1"/>
    <col min="12292" max="12292" width="4.625" style="40" customWidth="1"/>
    <col min="12293" max="12293" width="5" style="40" customWidth="1"/>
    <col min="12294" max="12294" width="53.875" style="40" customWidth="1"/>
    <col min="12295" max="12295" width="5.625" style="40" customWidth="1"/>
    <col min="12296" max="12296" width="12.25" style="40" bestFit="1" customWidth="1"/>
    <col min="12297" max="12297" width="7.875" style="40" customWidth="1"/>
    <col min="12298" max="12298" width="25.25" style="40" customWidth="1"/>
    <col min="12299" max="12299" width="53" style="40" customWidth="1"/>
    <col min="12300" max="12300" width="11.25" style="40" bestFit="1" customWidth="1"/>
    <col min="12301" max="12301" width="36" style="40" customWidth="1"/>
    <col min="12302" max="12302" width="55.625" style="40" customWidth="1"/>
    <col min="12303" max="12303" width="49.25" style="40" customWidth="1"/>
    <col min="12304" max="12544" width="9" style="40"/>
    <col min="12545" max="12545" width="3.75" style="40" bestFit="1" customWidth="1"/>
    <col min="12546" max="12546" width="6.75" style="40" customWidth="1"/>
    <col min="12547" max="12547" width="10.5" style="40" customWidth="1"/>
    <col min="12548" max="12548" width="4.625" style="40" customWidth="1"/>
    <col min="12549" max="12549" width="5" style="40" customWidth="1"/>
    <col min="12550" max="12550" width="53.875" style="40" customWidth="1"/>
    <col min="12551" max="12551" width="5.625" style="40" customWidth="1"/>
    <col min="12552" max="12552" width="12.25" style="40" bestFit="1" customWidth="1"/>
    <col min="12553" max="12553" width="7.875" style="40" customWidth="1"/>
    <col min="12554" max="12554" width="25.25" style="40" customWidth="1"/>
    <col min="12555" max="12555" width="53" style="40" customWidth="1"/>
    <col min="12556" max="12556" width="11.25" style="40" bestFit="1" customWidth="1"/>
    <col min="12557" max="12557" width="36" style="40" customWidth="1"/>
    <col min="12558" max="12558" width="55.625" style="40" customWidth="1"/>
    <col min="12559" max="12559" width="49.25" style="40" customWidth="1"/>
    <col min="12560" max="12800" width="9" style="40"/>
    <col min="12801" max="12801" width="3.75" style="40" bestFit="1" customWidth="1"/>
    <col min="12802" max="12802" width="6.75" style="40" customWidth="1"/>
    <col min="12803" max="12803" width="10.5" style="40" customWidth="1"/>
    <col min="12804" max="12804" width="4.625" style="40" customWidth="1"/>
    <col min="12805" max="12805" width="5" style="40" customWidth="1"/>
    <col min="12806" max="12806" width="53.875" style="40" customWidth="1"/>
    <col min="12807" max="12807" width="5.625" style="40" customWidth="1"/>
    <col min="12808" max="12808" width="12.25" style="40" bestFit="1" customWidth="1"/>
    <col min="12809" max="12809" width="7.875" style="40" customWidth="1"/>
    <col min="12810" max="12810" width="25.25" style="40" customWidth="1"/>
    <col min="12811" max="12811" width="53" style="40" customWidth="1"/>
    <col min="12812" max="12812" width="11.25" style="40" bestFit="1" customWidth="1"/>
    <col min="12813" max="12813" width="36" style="40" customWidth="1"/>
    <col min="12814" max="12814" width="55.625" style="40" customWidth="1"/>
    <col min="12815" max="12815" width="49.25" style="40" customWidth="1"/>
    <col min="12816" max="13056" width="9" style="40"/>
    <col min="13057" max="13057" width="3.75" style="40" bestFit="1" customWidth="1"/>
    <col min="13058" max="13058" width="6.75" style="40" customWidth="1"/>
    <col min="13059" max="13059" width="10.5" style="40" customWidth="1"/>
    <col min="13060" max="13060" width="4.625" style="40" customWidth="1"/>
    <col min="13061" max="13061" width="5" style="40" customWidth="1"/>
    <col min="13062" max="13062" width="53.875" style="40" customWidth="1"/>
    <col min="13063" max="13063" width="5.625" style="40" customWidth="1"/>
    <col min="13064" max="13064" width="12.25" style="40" bestFit="1" customWidth="1"/>
    <col min="13065" max="13065" width="7.875" style="40" customWidth="1"/>
    <col min="13066" max="13066" width="25.25" style="40" customWidth="1"/>
    <col min="13067" max="13067" width="53" style="40" customWidth="1"/>
    <col min="13068" max="13068" width="11.25" style="40" bestFit="1" customWidth="1"/>
    <col min="13069" max="13069" width="36" style="40" customWidth="1"/>
    <col min="13070" max="13070" width="55.625" style="40" customWidth="1"/>
    <col min="13071" max="13071" width="49.25" style="40" customWidth="1"/>
    <col min="13072" max="13312" width="9" style="40"/>
    <col min="13313" max="13313" width="3.75" style="40" bestFit="1" customWidth="1"/>
    <col min="13314" max="13314" width="6.75" style="40" customWidth="1"/>
    <col min="13315" max="13315" width="10.5" style="40" customWidth="1"/>
    <col min="13316" max="13316" width="4.625" style="40" customWidth="1"/>
    <col min="13317" max="13317" width="5" style="40" customWidth="1"/>
    <col min="13318" max="13318" width="53.875" style="40" customWidth="1"/>
    <col min="13319" max="13319" width="5.625" style="40" customWidth="1"/>
    <col min="13320" max="13320" width="12.25" style="40" bestFit="1" customWidth="1"/>
    <col min="13321" max="13321" width="7.875" style="40" customWidth="1"/>
    <col min="13322" max="13322" width="25.25" style="40" customWidth="1"/>
    <col min="13323" max="13323" width="53" style="40" customWidth="1"/>
    <col min="13324" max="13324" width="11.25" style="40" bestFit="1" customWidth="1"/>
    <col min="13325" max="13325" width="36" style="40" customWidth="1"/>
    <col min="13326" max="13326" width="55.625" style="40" customWidth="1"/>
    <col min="13327" max="13327" width="49.25" style="40" customWidth="1"/>
    <col min="13328" max="13568" width="9" style="40"/>
    <col min="13569" max="13569" width="3.75" style="40" bestFit="1" customWidth="1"/>
    <col min="13570" max="13570" width="6.75" style="40" customWidth="1"/>
    <col min="13571" max="13571" width="10.5" style="40" customWidth="1"/>
    <col min="13572" max="13572" width="4.625" style="40" customWidth="1"/>
    <col min="13573" max="13573" width="5" style="40" customWidth="1"/>
    <col min="13574" max="13574" width="53.875" style="40" customWidth="1"/>
    <col min="13575" max="13575" width="5.625" style="40" customWidth="1"/>
    <col min="13576" max="13576" width="12.25" style="40" bestFit="1" customWidth="1"/>
    <col min="13577" max="13577" width="7.875" style="40" customWidth="1"/>
    <col min="13578" max="13578" width="25.25" style="40" customWidth="1"/>
    <col min="13579" max="13579" width="53" style="40" customWidth="1"/>
    <col min="13580" max="13580" width="11.25" style="40" bestFit="1" customWidth="1"/>
    <col min="13581" max="13581" width="36" style="40" customWidth="1"/>
    <col min="13582" max="13582" width="55.625" style="40" customWidth="1"/>
    <col min="13583" max="13583" width="49.25" style="40" customWidth="1"/>
    <col min="13584" max="13824" width="9" style="40"/>
    <col min="13825" max="13825" width="3.75" style="40" bestFit="1" customWidth="1"/>
    <col min="13826" max="13826" width="6.75" style="40" customWidth="1"/>
    <col min="13827" max="13827" width="10.5" style="40" customWidth="1"/>
    <col min="13828" max="13828" width="4.625" style="40" customWidth="1"/>
    <col min="13829" max="13829" width="5" style="40" customWidth="1"/>
    <col min="13830" max="13830" width="53.875" style="40" customWidth="1"/>
    <col min="13831" max="13831" width="5.625" style="40" customWidth="1"/>
    <col min="13832" max="13832" width="12.25" style="40" bestFit="1" customWidth="1"/>
    <col min="13833" max="13833" width="7.875" style="40" customWidth="1"/>
    <col min="13834" max="13834" width="25.25" style="40" customWidth="1"/>
    <col min="13835" max="13835" width="53" style="40" customWidth="1"/>
    <col min="13836" max="13836" width="11.25" style="40" bestFit="1" customWidth="1"/>
    <col min="13837" max="13837" width="36" style="40" customWidth="1"/>
    <col min="13838" max="13838" width="55.625" style="40" customWidth="1"/>
    <col min="13839" max="13839" width="49.25" style="40" customWidth="1"/>
    <col min="13840" max="14080" width="9" style="40"/>
    <col min="14081" max="14081" width="3.75" style="40" bestFit="1" customWidth="1"/>
    <col min="14082" max="14082" width="6.75" style="40" customWidth="1"/>
    <col min="14083" max="14083" width="10.5" style="40" customWidth="1"/>
    <col min="14084" max="14084" width="4.625" style="40" customWidth="1"/>
    <col min="14085" max="14085" width="5" style="40" customWidth="1"/>
    <col min="14086" max="14086" width="53.875" style="40" customWidth="1"/>
    <col min="14087" max="14087" width="5.625" style="40" customWidth="1"/>
    <col min="14088" max="14088" width="12.25" style="40" bestFit="1" customWidth="1"/>
    <col min="14089" max="14089" width="7.875" style="40" customWidth="1"/>
    <col min="14090" max="14090" width="25.25" style="40" customWidth="1"/>
    <col min="14091" max="14091" width="53" style="40" customWidth="1"/>
    <col min="14092" max="14092" width="11.25" style="40" bestFit="1" customWidth="1"/>
    <col min="14093" max="14093" width="36" style="40" customWidth="1"/>
    <col min="14094" max="14094" width="55.625" style="40" customWidth="1"/>
    <col min="14095" max="14095" width="49.25" style="40" customWidth="1"/>
    <col min="14096" max="14336" width="9" style="40"/>
    <col min="14337" max="14337" width="3.75" style="40" bestFit="1" customWidth="1"/>
    <col min="14338" max="14338" width="6.75" style="40" customWidth="1"/>
    <col min="14339" max="14339" width="10.5" style="40" customWidth="1"/>
    <col min="14340" max="14340" width="4.625" style="40" customWidth="1"/>
    <col min="14341" max="14341" width="5" style="40" customWidth="1"/>
    <col min="14342" max="14342" width="53.875" style="40" customWidth="1"/>
    <col min="14343" max="14343" width="5.625" style="40" customWidth="1"/>
    <col min="14344" max="14344" width="12.25" style="40" bestFit="1" customWidth="1"/>
    <col min="14345" max="14345" width="7.875" style="40" customWidth="1"/>
    <col min="14346" max="14346" width="25.25" style="40" customWidth="1"/>
    <col min="14347" max="14347" width="53" style="40" customWidth="1"/>
    <col min="14348" max="14348" width="11.25" style="40" bestFit="1" customWidth="1"/>
    <col min="14349" max="14349" width="36" style="40" customWidth="1"/>
    <col min="14350" max="14350" width="55.625" style="40" customWidth="1"/>
    <col min="14351" max="14351" width="49.25" style="40" customWidth="1"/>
    <col min="14352" max="14592" width="9" style="40"/>
    <col min="14593" max="14593" width="3.75" style="40" bestFit="1" customWidth="1"/>
    <col min="14594" max="14594" width="6.75" style="40" customWidth="1"/>
    <col min="14595" max="14595" width="10.5" style="40" customWidth="1"/>
    <col min="14596" max="14596" width="4.625" style="40" customWidth="1"/>
    <col min="14597" max="14597" width="5" style="40" customWidth="1"/>
    <col min="14598" max="14598" width="53.875" style="40" customWidth="1"/>
    <col min="14599" max="14599" width="5.625" style="40" customWidth="1"/>
    <col min="14600" max="14600" width="12.25" style="40" bestFit="1" customWidth="1"/>
    <col min="14601" max="14601" width="7.875" style="40" customWidth="1"/>
    <col min="14602" max="14602" width="25.25" style="40" customWidth="1"/>
    <col min="14603" max="14603" width="53" style="40" customWidth="1"/>
    <col min="14604" max="14604" width="11.25" style="40" bestFit="1" customWidth="1"/>
    <col min="14605" max="14605" width="36" style="40" customWidth="1"/>
    <col min="14606" max="14606" width="55.625" style="40" customWidth="1"/>
    <col min="14607" max="14607" width="49.25" style="40" customWidth="1"/>
    <col min="14608" max="14848" width="9" style="40"/>
    <col min="14849" max="14849" width="3.75" style="40" bestFit="1" customWidth="1"/>
    <col min="14850" max="14850" width="6.75" style="40" customWidth="1"/>
    <col min="14851" max="14851" width="10.5" style="40" customWidth="1"/>
    <col min="14852" max="14852" width="4.625" style="40" customWidth="1"/>
    <col min="14853" max="14853" width="5" style="40" customWidth="1"/>
    <col min="14854" max="14854" width="53.875" style="40" customWidth="1"/>
    <col min="14855" max="14855" width="5.625" style="40" customWidth="1"/>
    <col min="14856" max="14856" width="12.25" style="40" bestFit="1" customWidth="1"/>
    <col min="14857" max="14857" width="7.875" style="40" customWidth="1"/>
    <col min="14858" max="14858" width="25.25" style="40" customWidth="1"/>
    <col min="14859" max="14859" width="53" style="40" customWidth="1"/>
    <col min="14860" max="14860" width="11.25" style="40" bestFit="1" customWidth="1"/>
    <col min="14861" max="14861" width="36" style="40" customWidth="1"/>
    <col min="14862" max="14862" width="55.625" style="40" customWidth="1"/>
    <col min="14863" max="14863" width="49.25" style="40" customWidth="1"/>
    <col min="14864" max="15104" width="9" style="40"/>
    <col min="15105" max="15105" width="3.75" style="40" bestFit="1" customWidth="1"/>
    <col min="15106" max="15106" width="6.75" style="40" customWidth="1"/>
    <col min="15107" max="15107" width="10.5" style="40" customWidth="1"/>
    <col min="15108" max="15108" width="4.625" style="40" customWidth="1"/>
    <col min="15109" max="15109" width="5" style="40" customWidth="1"/>
    <col min="15110" max="15110" width="53.875" style="40" customWidth="1"/>
    <col min="15111" max="15111" width="5.625" style="40" customWidth="1"/>
    <col min="15112" max="15112" width="12.25" style="40" bestFit="1" customWidth="1"/>
    <col min="15113" max="15113" width="7.875" style="40" customWidth="1"/>
    <col min="15114" max="15114" width="25.25" style="40" customWidth="1"/>
    <col min="15115" max="15115" width="53" style="40" customWidth="1"/>
    <col min="15116" max="15116" width="11.25" style="40" bestFit="1" customWidth="1"/>
    <col min="15117" max="15117" width="36" style="40" customWidth="1"/>
    <col min="15118" max="15118" width="55.625" style="40" customWidth="1"/>
    <col min="15119" max="15119" width="49.25" style="40" customWidth="1"/>
    <col min="15120" max="15360" width="9" style="40"/>
    <col min="15361" max="15361" width="3.75" style="40" bestFit="1" customWidth="1"/>
    <col min="15362" max="15362" width="6.75" style="40" customWidth="1"/>
    <col min="15363" max="15363" width="10.5" style="40" customWidth="1"/>
    <col min="15364" max="15364" width="4.625" style="40" customWidth="1"/>
    <col min="15365" max="15365" width="5" style="40" customWidth="1"/>
    <col min="15366" max="15366" width="53.875" style="40" customWidth="1"/>
    <col min="15367" max="15367" width="5.625" style="40" customWidth="1"/>
    <col min="15368" max="15368" width="12.25" style="40" bestFit="1" customWidth="1"/>
    <col min="15369" max="15369" width="7.875" style="40" customWidth="1"/>
    <col min="15370" max="15370" width="25.25" style="40" customWidth="1"/>
    <col min="15371" max="15371" width="53" style="40" customWidth="1"/>
    <col min="15372" max="15372" width="11.25" style="40" bestFit="1" customWidth="1"/>
    <col min="15373" max="15373" width="36" style="40" customWidth="1"/>
    <col min="15374" max="15374" width="55.625" style="40" customWidth="1"/>
    <col min="15375" max="15375" width="49.25" style="40" customWidth="1"/>
    <col min="15376" max="15616" width="9" style="40"/>
    <col min="15617" max="15617" width="3.75" style="40" bestFit="1" customWidth="1"/>
    <col min="15618" max="15618" width="6.75" style="40" customWidth="1"/>
    <col min="15619" max="15619" width="10.5" style="40" customWidth="1"/>
    <col min="15620" max="15620" width="4.625" style="40" customWidth="1"/>
    <col min="15621" max="15621" width="5" style="40" customWidth="1"/>
    <col min="15622" max="15622" width="53.875" style="40" customWidth="1"/>
    <col min="15623" max="15623" width="5.625" style="40" customWidth="1"/>
    <col min="15624" max="15624" width="12.25" style="40" bestFit="1" customWidth="1"/>
    <col min="15625" max="15625" width="7.875" style="40" customWidth="1"/>
    <col min="15626" max="15626" width="25.25" style="40" customWidth="1"/>
    <col min="15627" max="15627" width="53" style="40" customWidth="1"/>
    <col min="15628" max="15628" width="11.25" style="40" bestFit="1" customWidth="1"/>
    <col min="15629" max="15629" width="36" style="40" customWidth="1"/>
    <col min="15630" max="15630" width="55.625" style="40" customWidth="1"/>
    <col min="15631" max="15631" width="49.25" style="40" customWidth="1"/>
    <col min="15632" max="15872" width="9" style="40"/>
    <col min="15873" max="15873" width="3.75" style="40" bestFit="1" customWidth="1"/>
    <col min="15874" max="15874" width="6.75" style="40" customWidth="1"/>
    <col min="15875" max="15875" width="10.5" style="40" customWidth="1"/>
    <col min="15876" max="15876" width="4.625" style="40" customWidth="1"/>
    <col min="15877" max="15877" width="5" style="40" customWidth="1"/>
    <col min="15878" max="15878" width="53.875" style="40" customWidth="1"/>
    <col min="15879" max="15879" width="5.625" style="40" customWidth="1"/>
    <col min="15880" max="15880" width="12.25" style="40" bestFit="1" customWidth="1"/>
    <col min="15881" max="15881" width="7.875" style="40" customWidth="1"/>
    <col min="15882" max="15882" width="25.25" style="40" customWidth="1"/>
    <col min="15883" max="15883" width="53" style="40" customWidth="1"/>
    <col min="15884" max="15884" width="11.25" style="40" bestFit="1" customWidth="1"/>
    <col min="15885" max="15885" width="36" style="40" customWidth="1"/>
    <col min="15886" max="15886" width="55.625" style="40" customWidth="1"/>
    <col min="15887" max="15887" width="49.25" style="40" customWidth="1"/>
    <col min="15888" max="16128" width="9" style="40"/>
    <col min="16129" max="16129" width="3.75" style="40" bestFit="1" customWidth="1"/>
    <col min="16130" max="16130" width="6.75" style="40" customWidth="1"/>
    <col min="16131" max="16131" width="10.5" style="40" customWidth="1"/>
    <col min="16132" max="16132" width="4.625" style="40" customWidth="1"/>
    <col min="16133" max="16133" width="5" style="40" customWidth="1"/>
    <col min="16134" max="16134" width="53.875" style="40" customWidth="1"/>
    <col min="16135" max="16135" width="5.625" style="40" customWidth="1"/>
    <col min="16136" max="16136" width="12.25" style="40" bestFit="1" customWidth="1"/>
    <col min="16137" max="16137" width="7.875" style="40" customWidth="1"/>
    <col min="16138" max="16138" width="25.25" style="40" customWidth="1"/>
    <col min="16139" max="16139" width="53" style="40" customWidth="1"/>
    <col min="16140" max="16140" width="11.25" style="40" bestFit="1" customWidth="1"/>
    <col min="16141" max="16141" width="36" style="40" customWidth="1"/>
    <col min="16142" max="16142" width="55.625" style="40" customWidth="1"/>
    <col min="16143" max="16143" width="49.25" style="40" customWidth="1"/>
    <col min="16144" max="16384" width="9" style="40"/>
  </cols>
  <sheetData>
    <row r="1" spans="1:15" ht="33.75">
      <c r="A1" s="36" t="s">
        <v>140</v>
      </c>
      <c r="B1" s="36" t="s">
        <v>141</v>
      </c>
      <c r="C1" s="36" t="s">
        <v>142</v>
      </c>
      <c r="D1" s="36" t="s">
        <v>143</v>
      </c>
      <c r="E1" s="36" t="s">
        <v>144</v>
      </c>
      <c r="F1" s="37" t="s">
        <v>145</v>
      </c>
      <c r="G1" s="37" t="s">
        <v>146</v>
      </c>
      <c r="H1" s="36" t="s">
        <v>147</v>
      </c>
      <c r="I1" s="38" t="s">
        <v>148</v>
      </c>
      <c r="J1" s="36" t="s">
        <v>149</v>
      </c>
      <c r="K1" s="38" t="s">
        <v>150</v>
      </c>
      <c r="L1" s="36" t="s">
        <v>151</v>
      </c>
      <c r="M1" s="39" t="s">
        <v>152</v>
      </c>
      <c r="N1" s="39" t="s">
        <v>153</v>
      </c>
      <c r="O1" s="39" t="s">
        <v>154</v>
      </c>
    </row>
    <row r="2" spans="1:15">
      <c r="A2" s="41">
        <v>1</v>
      </c>
      <c r="B2" s="42" t="s">
        <v>155</v>
      </c>
      <c r="C2" s="43" t="s">
        <v>955</v>
      </c>
      <c r="D2" s="43">
        <v>111</v>
      </c>
      <c r="E2" s="42">
        <f t="shared" ref="E2:E65" si="0">IF(D2=D1,E1+1,1)</f>
        <v>1</v>
      </c>
      <c r="F2" s="42" t="s">
        <v>157</v>
      </c>
      <c r="G2" s="42">
        <v>1</v>
      </c>
      <c r="H2" s="41" t="s">
        <v>158</v>
      </c>
      <c r="I2" s="44">
        <v>1200</v>
      </c>
      <c r="J2" s="45" t="s">
        <v>159</v>
      </c>
      <c r="K2" s="44">
        <v>1200060</v>
      </c>
      <c r="L2" s="45" t="s">
        <v>160</v>
      </c>
      <c r="M2" s="46" t="s">
        <v>161</v>
      </c>
      <c r="N2" s="46" t="s">
        <v>162</v>
      </c>
      <c r="O2" s="46" t="s">
        <v>163</v>
      </c>
    </row>
    <row r="3" spans="1:15">
      <c r="A3" s="41">
        <v>2</v>
      </c>
      <c r="B3" s="42" t="s">
        <v>164</v>
      </c>
      <c r="C3" s="43" t="s">
        <v>156</v>
      </c>
      <c r="D3" s="43">
        <v>111</v>
      </c>
      <c r="E3" s="42">
        <f t="shared" si="0"/>
        <v>2</v>
      </c>
      <c r="F3" s="42" t="s">
        <v>157</v>
      </c>
      <c r="G3" s="42">
        <v>1</v>
      </c>
      <c r="H3" s="41" t="s">
        <v>165</v>
      </c>
      <c r="I3" s="44">
        <v>1200</v>
      </c>
      <c r="J3" s="45" t="s">
        <v>159</v>
      </c>
      <c r="K3" s="44">
        <v>1200060</v>
      </c>
      <c r="L3" s="45" t="s">
        <v>160</v>
      </c>
      <c r="M3" s="46" t="s">
        <v>161</v>
      </c>
      <c r="N3" s="46" t="s">
        <v>162</v>
      </c>
      <c r="O3" s="46" t="s">
        <v>163</v>
      </c>
    </row>
    <row r="4" spans="1:15">
      <c r="A4" s="41">
        <v>3</v>
      </c>
      <c r="B4" s="42" t="s">
        <v>166</v>
      </c>
      <c r="C4" s="43" t="s">
        <v>167</v>
      </c>
      <c r="D4" s="43">
        <v>112</v>
      </c>
      <c r="E4" s="42">
        <f t="shared" si="0"/>
        <v>1</v>
      </c>
      <c r="F4" s="42" t="s">
        <v>157</v>
      </c>
      <c r="G4" s="42">
        <v>1</v>
      </c>
      <c r="H4" s="41" t="s">
        <v>168</v>
      </c>
      <c r="I4" s="44">
        <v>1200</v>
      </c>
      <c r="J4" s="45" t="s">
        <v>159</v>
      </c>
      <c r="K4" s="44">
        <v>1200080</v>
      </c>
      <c r="L4" s="45" t="s">
        <v>169</v>
      </c>
      <c r="M4" s="46" t="s">
        <v>161</v>
      </c>
      <c r="N4" s="46" t="s">
        <v>162</v>
      </c>
      <c r="O4" s="46" t="s">
        <v>170</v>
      </c>
    </row>
    <row r="5" spans="1:15">
      <c r="A5" s="41">
        <v>4</v>
      </c>
      <c r="B5" s="42" t="s">
        <v>171</v>
      </c>
      <c r="C5" s="43" t="s">
        <v>167</v>
      </c>
      <c r="D5" s="43">
        <v>112</v>
      </c>
      <c r="E5" s="42">
        <f t="shared" si="0"/>
        <v>2</v>
      </c>
      <c r="F5" s="42" t="s">
        <v>157</v>
      </c>
      <c r="G5" s="42">
        <v>1</v>
      </c>
      <c r="H5" s="41" t="s">
        <v>172</v>
      </c>
      <c r="I5" s="44">
        <v>1200</v>
      </c>
      <c r="J5" s="45" t="s">
        <v>159</v>
      </c>
      <c r="K5" s="44">
        <v>1200080</v>
      </c>
      <c r="L5" s="45" t="s">
        <v>169</v>
      </c>
      <c r="M5" s="46" t="s">
        <v>161</v>
      </c>
      <c r="N5" s="46" t="s">
        <v>162</v>
      </c>
      <c r="O5" s="46" t="s">
        <v>170</v>
      </c>
    </row>
    <row r="6" spans="1:15">
      <c r="A6" s="41">
        <v>5</v>
      </c>
      <c r="B6" s="42" t="s">
        <v>173</v>
      </c>
      <c r="C6" s="43" t="s">
        <v>167</v>
      </c>
      <c r="D6" s="43">
        <v>112</v>
      </c>
      <c r="E6" s="42">
        <f t="shared" si="0"/>
        <v>3</v>
      </c>
      <c r="F6" s="42" t="s">
        <v>157</v>
      </c>
      <c r="G6" s="42">
        <v>1</v>
      </c>
      <c r="H6" s="41" t="s">
        <v>174</v>
      </c>
      <c r="I6" s="44">
        <v>1200</v>
      </c>
      <c r="J6" s="45" t="s">
        <v>159</v>
      </c>
      <c r="K6" s="44">
        <v>1200080</v>
      </c>
      <c r="L6" s="45" t="s">
        <v>169</v>
      </c>
      <c r="M6" s="46" t="s">
        <v>161</v>
      </c>
      <c r="N6" s="46" t="s">
        <v>162</v>
      </c>
      <c r="O6" s="46" t="s">
        <v>170</v>
      </c>
    </row>
    <row r="7" spans="1:15">
      <c r="A7" s="41">
        <v>6</v>
      </c>
      <c r="B7" s="42" t="s">
        <v>175</v>
      </c>
      <c r="C7" s="43" t="s">
        <v>167</v>
      </c>
      <c r="D7" s="43">
        <v>112</v>
      </c>
      <c r="E7" s="42">
        <f t="shared" si="0"/>
        <v>4</v>
      </c>
      <c r="F7" s="42" t="s">
        <v>157</v>
      </c>
      <c r="G7" s="42">
        <v>1</v>
      </c>
      <c r="H7" s="41" t="s">
        <v>176</v>
      </c>
      <c r="I7" s="44">
        <v>1200</v>
      </c>
      <c r="J7" s="45" t="s">
        <v>159</v>
      </c>
      <c r="K7" s="44">
        <v>1200060</v>
      </c>
      <c r="L7" s="45" t="s">
        <v>160</v>
      </c>
      <c r="M7" s="46" t="s">
        <v>161</v>
      </c>
      <c r="N7" s="46" t="s">
        <v>162</v>
      </c>
      <c r="O7" s="46" t="s">
        <v>170</v>
      </c>
    </row>
    <row r="8" spans="1:15">
      <c r="A8" s="41">
        <v>7</v>
      </c>
      <c r="B8" s="42" t="s">
        <v>177</v>
      </c>
      <c r="C8" s="43" t="s">
        <v>178</v>
      </c>
      <c r="D8" s="43">
        <v>121</v>
      </c>
      <c r="E8" s="42">
        <f t="shared" si="0"/>
        <v>1</v>
      </c>
      <c r="F8" s="42" t="s">
        <v>157</v>
      </c>
      <c r="G8" s="42">
        <v>1</v>
      </c>
      <c r="H8" s="41" t="s">
        <v>179</v>
      </c>
      <c r="I8" s="44">
        <v>1200</v>
      </c>
      <c r="J8" s="45" t="s">
        <v>159</v>
      </c>
      <c r="K8" s="44">
        <v>1200080</v>
      </c>
      <c r="L8" s="45" t="s">
        <v>169</v>
      </c>
      <c r="M8" s="46" t="s">
        <v>161</v>
      </c>
      <c r="N8" s="46" t="s">
        <v>180</v>
      </c>
      <c r="O8" s="46" t="s">
        <v>181</v>
      </c>
    </row>
    <row r="9" spans="1:15">
      <c r="A9" s="41">
        <v>8</v>
      </c>
      <c r="B9" s="42" t="s">
        <v>182</v>
      </c>
      <c r="C9" s="43" t="s">
        <v>178</v>
      </c>
      <c r="D9" s="43">
        <v>121</v>
      </c>
      <c r="E9" s="42">
        <f t="shared" si="0"/>
        <v>2</v>
      </c>
      <c r="F9" s="42" t="s">
        <v>157</v>
      </c>
      <c r="G9" s="42">
        <v>1</v>
      </c>
      <c r="H9" s="41" t="s">
        <v>183</v>
      </c>
      <c r="I9" s="44">
        <v>1200</v>
      </c>
      <c r="J9" s="45" t="s">
        <v>159</v>
      </c>
      <c r="K9" s="44">
        <v>1200080</v>
      </c>
      <c r="L9" s="45" t="s">
        <v>169</v>
      </c>
      <c r="M9" s="46" t="s">
        <v>161</v>
      </c>
      <c r="N9" s="46" t="s">
        <v>180</v>
      </c>
      <c r="O9" s="46" t="s">
        <v>181</v>
      </c>
    </row>
    <row r="10" spans="1:15">
      <c r="A10" s="41">
        <v>9</v>
      </c>
      <c r="B10" s="42" t="s">
        <v>184</v>
      </c>
      <c r="C10" s="43" t="s">
        <v>178</v>
      </c>
      <c r="D10" s="43">
        <v>121</v>
      </c>
      <c r="E10" s="42">
        <f t="shared" si="0"/>
        <v>3</v>
      </c>
      <c r="F10" s="42" t="s">
        <v>157</v>
      </c>
      <c r="G10" s="42">
        <v>1</v>
      </c>
      <c r="H10" s="41" t="s">
        <v>185</v>
      </c>
      <c r="I10" s="44">
        <v>1200</v>
      </c>
      <c r="J10" s="45" t="s">
        <v>159</v>
      </c>
      <c r="K10" s="44">
        <v>1200080</v>
      </c>
      <c r="L10" s="45" t="s">
        <v>169</v>
      </c>
      <c r="M10" s="46" t="s">
        <v>161</v>
      </c>
      <c r="N10" s="46" t="s">
        <v>180</v>
      </c>
      <c r="O10" s="46" t="s">
        <v>181</v>
      </c>
    </row>
    <row r="11" spans="1:15">
      <c r="A11" s="41">
        <v>10</v>
      </c>
      <c r="B11" s="42" t="s">
        <v>186</v>
      </c>
      <c r="C11" s="43" t="s">
        <v>187</v>
      </c>
      <c r="D11" s="43">
        <v>122</v>
      </c>
      <c r="E11" s="42">
        <f t="shared" si="0"/>
        <v>1</v>
      </c>
      <c r="F11" s="42" t="s">
        <v>157</v>
      </c>
      <c r="G11" s="42">
        <v>1</v>
      </c>
      <c r="H11" s="41" t="s">
        <v>188</v>
      </c>
      <c r="I11" s="44">
        <v>1200</v>
      </c>
      <c r="J11" s="45" t="s">
        <v>159</v>
      </c>
      <c r="K11" s="44">
        <v>1200080</v>
      </c>
      <c r="L11" s="45" t="s">
        <v>169</v>
      </c>
      <c r="M11" s="46" t="s">
        <v>161</v>
      </c>
      <c r="N11" s="46" t="s">
        <v>180</v>
      </c>
      <c r="O11" s="46" t="s">
        <v>189</v>
      </c>
    </row>
    <row r="12" spans="1:15">
      <c r="A12" s="41">
        <v>11</v>
      </c>
      <c r="B12" s="42" t="s">
        <v>190</v>
      </c>
      <c r="C12" s="43" t="s">
        <v>187</v>
      </c>
      <c r="D12" s="43">
        <v>122</v>
      </c>
      <c r="E12" s="42">
        <f t="shared" si="0"/>
        <v>2</v>
      </c>
      <c r="F12" s="42" t="s">
        <v>157</v>
      </c>
      <c r="G12" s="42">
        <v>1</v>
      </c>
      <c r="H12" s="41" t="s">
        <v>191</v>
      </c>
      <c r="I12" s="44">
        <v>1200</v>
      </c>
      <c r="J12" s="45" t="s">
        <v>159</v>
      </c>
      <c r="K12" s="44">
        <v>1200080</v>
      </c>
      <c r="L12" s="45" t="s">
        <v>169</v>
      </c>
      <c r="M12" s="46" t="s">
        <v>161</v>
      </c>
      <c r="N12" s="46" t="s">
        <v>180</v>
      </c>
      <c r="O12" s="46" t="s">
        <v>189</v>
      </c>
    </row>
    <row r="13" spans="1:15">
      <c r="A13" s="41">
        <v>12</v>
      </c>
      <c r="B13" s="42" t="s">
        <v>192</v>
      </c>
      <c r="C13" s="43" t="s">
        <v>193</v>
      </c>
      <c r="D13" s="43">
        <v>123</v>
      </c>
      <c r="E13" s="42">
        <f t="shared" si="0"/>
        <v>1</v>
      </c>
      <c r="F13" s="42" t="s">
        <v>157</v>
      </c>
      <c r="G13" s="42">
        <v>1</v>
      </c>
      <c r="H13" s="41" t="s">
        <v>194</v>
      </c>
      <c r="I13" s="44">
        <v>1230</v>
      </c>
      <c r="J13" s="45" t="s">
        <v>195</v>
      </c>
      <c r="K13" s="44">
        <v>1230050</v>
      </c>
      <c r="L13" s="45" t="s">
        <v>196</v>
      </c>
      <c r="M13" s="46" t="s">
        <v>161</v>
      </c>
      <c r="N13" s="46" t="s">
        <v>180</v>
      </c>
      <c r="O13" s="46" t="s">
        <v>197</v>
      </c>
    </row>
    <row r="14" spans="1:15">
      <c r="A14" s="41">
        <v>16</v>
      </c>
      <c r="B14" s="42" t="s">
        <v>198</v>
      </c>
      <c r="C14" s="43" t="s">
        <v>199</v>
      </c>
      <c r="D14" s="43">
        <v>131</v>
      </c>
      <c r="E14" s="42">
        <f t="shared" si="0"/>
        <v>1</v>
      </c>
      <c r="F14" s="42" t="s">
        <v>157</v>
      </c>
      <c r="G14" s="42">
        <v>1</v>
      </c>
      <c r="H14" s="41" t="s">
        <v>200</v>
      </c>
      <c r="I14" s="47">
        <v>1200</v>
      </c>
      <c r="J14" s="41" t="s">
        <v>159</v>
      </c>
      <c r="K14" s="47">
        <v>1200060</v>
      </c>
      <c r="L14" s="41" t="s">
        <v>160</v>
      </c>
      <c r="M14" s="46" t="s">
        <v>161</v>
      </c>
      <c r="N14" s="46" t="s">
        <v>201</v>
      </c>
      <c r="O14" s="46" t="s">
        <v>202</v>
      </c>
    </row>
    <row r="15" spans="1:15">
      <c r="A15" s="41">
        <v>17</v>
      </c>
      <c r="B15" s="42" t="s">
        <v>203</v>
      </c>
      <c r="C15" s="43" t="s">
        <v>199</v>
      </c>
      <c r="D15" s="43">
        <v>131</v>
      </c>
      <c r="E15" s="42">
        <f t="shared" si="0"/>
        <v>2</v>
      </c>
      <c r="F15" s="42" t="s">
        <v>157</v>
      </c>
      <c r="G15" s="42">
        <v>1</v>
      </c>
      <c r="H15" s="41" t="s">
        <v>204</v>
      </c>
      <c r="I15" s="44">
        <v>1200</v>
      </c>
      <c r="J15" s="45" t="s">
        <v>159</v>
      </c>
      <c r="K15" s="44">
        <v>1200060</v>
      </c>
      <c r="L15" s="45" t="s">
        <v>160</v>
      </c>
      <c r="M15" s="46" t="s">
        <v>161</v>
      </c>
      <c r="N15" s="46" t="s">
        <v>201</v>
      </c>
      <c r="O15" s="46" t="s">
        <v>202</v>
      </c>
    </row>
    <row r="16" spans="1:15">
      <c r="A16" s="41">
        <v>18</v>
      </c>
      <c r="B16" s="42" t="s">
        <v>205</v>
      </c>
      <c r="C16" s="43" t="s">
        <v>199</v>
      </c>
      <c r="D16" s="43">
        <v>131</v>
      </c>
      <c r="E16" s="42">
        <f t="shared" si="0"/>
        <v>3</v>
      </c>
      <c r="F16" s="42" t="s">
        <v>157</v>
      </c>
      <c r="G16" s="42">
        <v>1</v>
      </c>
      <c r="H16" s="41" t="s">
        <v>206</v>
      </c>
      <c r="I16" s="44">
        <v>1200</v>
      </c>
      <c r="J16" s="45" t="s">
        <v>159</v>
      </c>
      <c r="K16" s="44">
        <v>1200060</v>
      </c>
      <c r="L16" s="45" t="s">
        <v>160</v>
      </c>
      <c r="M16" s="46" t="s">
        <v>161</v>
      </c>
      <c r="N16" s="46" t="s">
        <v>201</v>
      </c>
      <c r="O16" s="46" t="s">
        <v>202</v>
      </c>
    </row>
    <row r="17" spans="1:15">
      <c r="A17" s="41">
        <v>19</v>
      </c>
      <c r="B17" s="42" t="s">
        <v>207</v>
      </c>
      <c r="C17" s="43" t="s">
        <v>208</v>
      </c>
      <c r="D17" s="43">
        <v>132</v>
      </c>
      <c r="E17" s="42">
        <f t="shared" si="0"/>
        <v>1</v>
      </c>
      <c r="F17" s="42" t="s">
        <v>157</v>
      </c>
      <c r="G17" s="42">
        <v>1</v>
      </c>
      <c r="H17" s="41" t="s">
        <v>209</v>
      </c>
      <c r="I17" s="44">
        <v>1200</v>
      </c>
      <c r="J17" s="45" t="s">
        <v>159</v>
      </c>
      <c r="K17" s="44">
        <v>1200060</v>
      </c>
      <c r="L17" s="45" t="s">
        <v>160</v>
      </c>
      <c r="M17" s="46" t="s">
        <v>161</v>
      </c>
      <c r="N17" s="46" t="s">
        <v>201</v>
      </c>
      <c r="O17" s="46" t="s">
        <v>210</v>
      </c>
    </row>
    <row r="18" spans="1:15">
      <c r="A18" s="41">
        <v>20</v>
      </c>
      <c r="B18" s="42" t="s">
        <v>211</v>
      </c>
      <c r="C18" s="43" t="s">
        <v>212</v>
      </c>
      <c r="D18" s="43">
        <v>133</v>
      </c>
      <c r="E18" s="42">
        <f t="shared" si="0"/>
        <v>1</v>
      </c>
      <c r="F18" s="42" t="s">
        <v>157</v>
      </c>
      <c r="G18" s="42">
        <v>1</v>
      </c>
      <c r="H18" s="41" t="s">
        <v>213</v>
      </c>
      <c r="I18" s="44">
        <v>1200</v>
      </c>
      <c r="J18" s="45" t="s">
        <v>159</v>
      </c>
      <c r="K18" s="44">
        <v>1200060</v>
      </c>
      <c r="L18" s="45" t="s">
        <v>160</v>
      </c>
      <c r="M18" s="46" t="s">
        <v>161</v>
      </c>
      <c r="N18" s="46" t="s">
        <v>201</v>
      </c>
      <c r="O18" s="46" t="s">
        <v>214</v>
      </c>
    </row>
    <row r="19" spans="1:15">
      <c r="A19" s="41">
        <v>21</v>
      </c>
      <c r="B19" s="42" t="s">
        <v>215</v>
      </c>
      <c r="C19" s="43" t="s">
        <v>216</v>
      </c>
      <c r="D19" s="43">
        <v>141</v>
      </c>
      <c r="E19" s="42">
        <f t="shared" si="0"/>
        <v>1</v>
      </c>
      <c r="F19" s="42" t="s">
        <v>157</v>
      </c>
      <c r="G19" s="42">
        <v>1</v>
      </c>
      <c r="H19" s="41" t="s">
        <v>217</v>
      </c>
      <c r="I19" s="44">
        <v>1230</v>
      </c>
      <c r="J19" s="45" t="s">
        <v>195</v>
      </c>
      <c r="K19" s="44">
        <v>1230050</v>
      </c>
      <c r="L19" s="45" t="s">
        <v>196</v>
      </c>
      <c r="M19" s="46" t="s">
        <v>161</v>
      </c>
      <c r="N19" s="46" t="s">
        <v>218</v>
      </c>
      <c r="O19" s="46" t="s">
        <v>219</v>
      </c>
    </row>
    <row r="20" spans="1:15">
      <c r="A20" s="41">
        <v>22</v>
      </c>
      <c r="B20" s="42" t="s">
        <v>220</v>
      </c>
      <c r="C20" s="43" t="s">
        <v>216</v>
      </c>
      <c r="D20" s="43">
        <v>141</v>
      </c>
      <c r="E20" s="42">
        <f t="shared" si="0"/>
        <v>2</v>
      </c>
      <c r="F20" s="42" t="s">
        <v>157</v>
      </c>
      <c r="G20" s="42">
        <v>1</v>
      </c>
      <c r="H20" s="48" t="s">
        <v>221</v>
      </c>
      <c r="I20" s="44">
        <v>1230</v>
      </c>
      <c r="J20" s="45" t="s">
        <v>195</v>
      </c>
      <c r="K20" s="44">
        <v>1230050</v>
      </c>
      <c r="L20" s="45" t="s">
        <v>196</v>
      </c>
      <c r="M20" s="46" t="s">
        <v>161</v>
      </c>
      <c r="N20" s="46" t="s">
        <v>218</v>
      </c>
      <c r="O20" s="46" t="s">
        <v>219</v>
      </c>
    </row>
    <row r="21" spans="1:15">
      <c r="A21" s="41">
        <v>23</v>
      </c>
      <c r="B21" s="42" t="s">
        <v>222</v>
      </c>
      <c r="C21" s="43" t="s">
        <v>216</v>
      </c>
      <c r="D21" s="43">
        <v>141</v>
      </c>
      <c r="E21" s="42">
        <f t="shared" si="0"/>
        <v>3</v>
      </c>
      <c r="F21" s="42" t="s">
        <v>157</v>
      </c>
      <c r="G21" s="42">
        <v>1</v>
      </c>
      <c r="H21" s="41" t="s">
        <v>223</v>
      </c>
      <c r="I21" s="47">
        <v>1230</v>
      </c>
      <c r="J21" s="41" t="s">
        <v>195</v>
      </c>
      <c r="K21" s="47">
        <v>1230050</v>
      </c>
      <c r="L21" s="41" t="s">
        <v>196</v>
      </c>
      <c r="M21" s="46" t="s">
        <v>161</v>
      </c>
      <c r="N21" s="46" t="s">
        <v>218</v>
      </c>
      <c r="O21" s="46" t="s">
        <v>219</v>
      </c>
    </row>
    <row r="22" spans="1:15">
      <c r="A22" s="41">
        <v>24</v>
      </c>
      <c r="B22" s="42" t="s">
        <v>224</v>
      </c>
      <c r="C22" s="43" t="s">
        <v>216</v>
      </c>
      <c r="D22" s="43">
        <v>141</v>
      </c>
      <c r="E22" s="42">
        <f t="shared" si="0"/>
        <v>4</v>
      </c>
      <c r="F22" s="42" t="s">
        <v>157</v>
      </c>
      <c r="G22" s="42">
        <v>1</v>
      </c>
      <c r="H22" s="49" t="s">
        <v>225</v>
      </c>
      <c r="I22" s="44">
        <v>1230</v>
      </c>
      <c r="J22" s="45" t="s">
        <v>195</v>
      </c>
      <c r="K22" s="44">
        <v>1230100</v>
      </c>
      <c r="L22" s="45" t="s">
        <v>226</v>
      </c>
      <c r="M22" s="46" t="s">
        <v>161</v>
      </c>
      <c r="N22" s="46" t="s">
        <v>218</v>
      </c>
      <c r="O22" s="46" t="s">
        <v>219</v>
      </c>
    </row>
    <row r="23" spans="1:15">
      <c r="A23" s="41">
        <v>25</v>
      </c>
      <c r="B23" s="42" t="s">
        <v>227</v>
      </c>
      <c r="C23" s="43" t="s">
        <v>216</v>
      </c>
      <c r="D23" s="43">
        <v>141</v>
      </c>
      <c r="E23" s="42">
        <f t="shared" si="0"/>
        <v>5</v>
      </c>
      <c r="F23" s="42" t="s">
        <v>157</v>
      </c>
      <c r="G23" s="42">
        <v>1</v>
      </c>
      <c r="H23" s="41" t="s">
        <v>228</v>
      </c>
      <c r="I23" s="44">
        <v>1230</v>
      </c>
      <c r="J23" s="45" t="s">
        <v>195</v>
      </c>
      <c r="K23" s="44">
        <v>1230050</v>
      </c>
      <c r="L23" s="45" t="s">
        <v>196</v>
      </c>
      <c r="M23" s="46" t="s">
        <v>161</v>
      </c>
      <c r="N23" s="46" t="s">
        <v>218</v>
      </c>
      <c r="O23" s="46" t="s">
        <v>219</v>
      </c>
    </row>
    <row r="24" spans="1:15">
      <c r="A24" s="41">
        <v>26</v>
      </c>
      <c r="B24" s="42" t="s">
        <v>229</v>
      </c>
      <c r="C24" s="43" t="s">
        <v>216</v>
      </c>
      <c r="D24" s="43">
        <v>141</v>
      </c>
      <c r="E24" s="42">
        <f t="shared" si="0"/>
        <v>6</v>
      </c>
      <c r="F24" s="42" t="s">
        <v>157</v>
      </c>
      <c r="G24" s="42">
        <v>1</v>
      </c>
      <c r="H24" s="41" t="s">
        <v>230</v>
      </c>
      <c r="I24" s="44">
        <v>1230</v>
      </c>
      <c r="J24" s="45" t="s">
        <v>195</v>
      </c>
      <c r="K24" s="44">
        <v>1230050</v>
      </c>
      <c r="L24" s="45" t="s">
        <v>196</v>
      </c>
      <c r="M24" s="46" t="s">
        <v>161</v>
      </c>
      <c r="N24" s="46" t="s">
        <v>218</v>
      </c>
      <c r="O24" s="46" t="s">
        <v>219</v>
      </c>
    </row>
    <row r="25" spans="1:15">
      <c r="A25" s="41">
        <v>27</v>
      </c>
      <c r="B25" s="42" t="s">
        <v>231</v>
      </c>
      <c r="C25" s="43" t="s">
        <v>216</v>
      </c>
      <c r="D25" s="43">
        <v>141</v>
      </c>
      <c r="E25" s="42">
        <f t="shared" si="0"/>
        <v>7</v>
      </c>
      <c r="F25" s="42" t="s">
        <v>157</v>
      </c>
      <c r="G25" s="42">
        <v>1</v>
      </c>
      <c r="H25" s="41" t="s">
        <v>232</v>
      </c>
      <c r="I25" s="44">
        <v>1230</v>
      </c>
      <c r="J25" s="45" t="s">
        <v>195</v>
      </c>
      <c r="K25" s="44">
        <v>1230050</v>
      </c>
      <c r="L25" s="45" t="s">
        <v>196</v>
      </c>
      <c r="M25" s="46" t="s">
        <v>161</v>
      </c>
      <c r="N25" s="46" t="s">
        <v>218</v>
      </c>
      <c r="O25" s="46" t="s">
        <v>219</v>
      </c>
    </row>
    <row r="26" spans="1:15">
      <c r="A26" s="41">
        <v>28</v>
      </c>
      <c r="B26" s="42" t="s">
        <v>233</v>
      </c>
      <c r="C26" s="43" t="s">
        <v>216</v>
      </c>
      <c r="D26" s="43">
        <v>141</v>
      </c>
      <c r="E26" s="42">
        <f t="shared" si="0"/>
        <v>8</v>
      </c>
      <c r="F26" s="42" t="s">
        <v>157</v>
      </c>
      <c r="G26" s="42">
        <v>1</v>
      </c>
      <c r="H26" s="41" t="s">
        <v>234</v>
      </c>
      <c r="I26" s="44">
        <v>1230</v>
      </c>
      <c r="J26" s="45" t="s">
        <v>195</v>
      </c>
      <c r="K26" s="44">
        <v>1230050</v>
      </c>
      <c r="L26" s="45" t="s">
        <v>196</v>
      </c>
      <c r="M26" s="46" t="s">
        <v>161</v>
      </c>
      <c r="N26" s="46" t="s">
        <v>218</v>
      </c>
      <c r="O26" s="46" t="s">
        <v>219</v>
      </c>
    </row>
    <row r="27" spans="1:15">
      <c r="A27" s="41">
        <v>29</v>
      </c>
      <c r="B27" s="42" t="s">
        <v>235</v>
      </c>
      <c r="C27" s="43" t="s">
        <v>216</v>
      </c>
      <c r="D27" s="43">
        <v>141</v>
      </c>
      <c r="E27" s="42">
        <f t="shared" si="0"/>
        <v>9</v>
      </c>
      <c r="F27" s="42" t="s">
        <v>157</v>
      </c>
      <c r="G27" s="42">
        <v>1</v>
      </c>
      <c r="H27" s="41" t="s">
        <v>236</v>
      </c>
      <c r="I27" s="44">
        <v>1230</v>
      </c>
      <c r="J27" s="45" t="s">
        <v>195</v>
      </c>
      <c r="K27" s="44">
        <v>1230050</v>
      </c>
      <c r="L27" s="45" t="s">
        <v>196</v>
      </c>
      <c r="M27" s="46" t="s">
        <v>161</v>
      </c>
      <c r="N27" s="46" t="s">
        <v>218</v>
      </c>
      <c r="O27" s="46" t="s">
        <v>219</v>
      </c>
    </row>
    <row r="28" spans="1:15">
      <c r="A28" s="41">
        <v>30</v>
      </c>
      <c r="B28" s="42" t="s">
        <v>237</v>
      </c>
      <c r="C28" s="43" t="s">
        <v>238</v>
      </c>
      <c r="D28" s="43">
        <v>142</v>
      </c>
      <c r="E28" s="42">
        <f t="shared" si="0"/>
        <v>1</v>
      </c>
      <c r="F28" s="42" t="s">
        <v>157</v>
      </c>
      <c r="G28" s="42">
        <v>1</v>
      </c>
      <c r="H28" s="41" t="s">
        <v>239</v>
      </c>
      <c r="I28" s="44">
        <v>1230</v>
      </c>
      <c r="J28" s="45" t="s">
        <v>195</v>
      </c>
      <c r="K28" s="44">
        <v>1230050</v>
      </c>
      <c r="L28" s="45" t="s">
        <v>196</v>
      </c>
      <c r="M28" s="46" t="s">
        <v>161</v>
      </c>
      <c r="N28" s="46" t="s">
        <v>218</v>
      </c>
      <c r="O28" s="46" t="s">
        <v>240</v>
      </c>
    </row>
    <row r="29" spans="1:15">
      <c r="A29" s="41">
        <v>31</v>
      </c>
      <c r="B29" s="42" t="s">
        <v>241</v>
      </c>
      <c r="C29" s="43" t="s">
        <v>238</v>
      </c>
      <c r="D29" s="43">
        <v>142</v>
      </c>
      <c r="E29" s="42">
        <f t="shared" si="0"/>
        <v>2</v>
      </c>
      <c r="F29" s="42" t="s">
        <v>157</v>
      </c>
      <c r="G29" s="42">
        <v>1</v>
      </c>
      <c r="H29" s="41" t="s">
        <v>242</v>
      </c>
      <c r="I29" s="44">
        <v>1230</v>
      </c>
      <c r="J29" s="45" t="s">
        <v>195</v>
      </c>
      <c r="K29" s="44">
        <v>1230050</v>
      </c>
      <c r="L29" s="45" t="s">
        <v>196</v>
      </c>
      <c r="M29" s="46" t="s">
        <v>161</v>
      </c>
      <c r="N29" s="46" t="s">
        <v>218</v>
      </c>
      <c r="O29" s="46" t="s">
        <v>240</v>
      </c>
    </row>
    <row r="30" spans="1:15">
      <c r="A30" s="41">
        <v>32</v>
      </c>
      <c r="B30" s="42" t="s">
        <v>243</v>
      </c>
      <c r="C30" s="43" t="s">
        <v>238</v>
      </c>
      <c r="D30" s="43">
        <v>142</v>
      </c>
      <c r="E30" s="42">
        <f t="shared" si="0"/>
        <v>3</v>
      </c>
      <c r="F30" s="42" t="s">
        <v>157</v>
      </c>
      <c r="G30" s="42">
        <v>1</v>
      </c>
      <c r="H30" s="41" t="s">
        <v>244</v>
      </c>
      <c r="I30" s="44">
        <v>1230</v>
      </c>
      <c r="J30" s="45" t="s">
        <v>195</v>
      </c>
      <c r="K30" s="44">
        <v>1230050</v>
      </c>
      <c r="L30" s="45" t="s">
        <v>196</v>
      </c>
      <c r="M30" s="46" t="s">
        <v>161</v>
      </c>
      <c r="N30" s="46" t="s">
        <v>218</v>
      </c>
      <c r="O30" s="46" t="s">
        <v>240</v>
      </c>
    </row>
    <row r="31" spans="1:15">
      <c r="A31" s="41">
        <v>33</v>
      </c>
      <c r="B31" s="42" t="s">
        <v>245</v>
      </c>
      <c r="C31" s="43" t="s">
        <v>246</v>
      </c>
      <c r="D31" s="43">
        <v>143</v>
      </c>
      <c r="E31" s="42">
        <f t="shared" si="0"/>
        <v>1</v>
      </c>
      <c r="F31" s="42" t="s">
        <v>157</v>
      </c>
      <c r="G31" s="42">
        <v>1</v>
      </c>
      <c r="H31" s="41" t="s">
        <v>247</v>
      </c>
      <c r="I31" s="44">
        <v>1230</v>
      </c>
      <c r="J31" s="45" t="s">
        <v>195</v>
      </c>
      <c r="K31" s="44">
        <v>1230100</v>
      </c>
      <c r="L31" s="45" t="s">
        <v>226</v>
      </c>
      <c r="M31" s="46" t="s">
        <v>161</v>
      </c>
      <c r="N31" s="46" t="s">
        <v>218</v>
      </c>
      <c r="O31" s="46" t="s">
        <v>248</v>
      </c>
    </row>
    <row r="32" spans="1:15">
      <c r="A32" s="41">
        <v>34</v>
      </c>
      <c r="B32" s="42" t="s">
        <v>249</v>
      </c>
      <c r="C32" s="43" t="s">
        <v>246</v>
      </c>
      <c r="D32" s="43">
        <v>143</v>
      </c>
      <c r="E32" s="42">
        <f t="shared" si="0"/>
        <v>2</v>
      </c>
      <c r="F32" s="42" t="s">
        <v>157</v>
      </c>
      <c r="G32" s="42">
        <v>1</v>
      </c>
      <c r="H32" s="41" t="s">
        <v>250</v>
      </c>
      <c r="I32" s="44">
        <v>1230</v>
      </c>
      <c r="J32" s="45" t="s">
        <v>195</v>
      </c>
      <c r="K32" s="44">
        <v>1230100</v>
      </c>
      <c r="L32" s="45" t="s">
        <v>226</v>
      </c>
      <c r="M32" s="46" t="s">
        <v>161</v>
      </c>
      <c r="N32" s="46" t="s">
        <v>218</v>
      </c>
      <c r="O32" s="46" t="s">
        <v>248</v>
      </c>
    </row>
    <row r="33" spans="1:15">
      <c r="A33" s="41">
        <v>35</v>
      </c>
      <c r="B33" s="42" t="s">
        <v>251</v>
      </c>
      <c r="C33" s="43" t="s">
        <v>246</v>
      </c>
      <c r="D33" s="43">
        <v>143</v>
      </c>
      <c r="E33" s="42">
        <f t="shared" si="0"/>
        <v>3</v>
      </c>
      <c r="F33" s="42" t="s">
        <v>157</v>
      </c>
      <c r="G33" s="42">
        <v>1</v>
      </c>
      <c r="H33" s="41" t="s">
        <v>252</v>
      </c>
      <c r="I33" s="44">
        <v>1230</v>
      </c>
      <c r="J33" s="45" t="s">
        <v>195</v>
      </c>
      <c r="K33" s="44">
        <v>1230100</v>
      </c>
      <c r="L33" s="45" t="s">
        <v>226</v>
      </c>
      <c r="M33" s="46" t="s">
        <v>161</v>
      </c>
      <c r="N33" s="46" t="s">
        <v>218</v>
      </c>
      <c r="O33" s="46" t="s">
        <v>248</v>
      </c>
    </row>
    <row r="34" spans="1:15">
      <c r="A34" s="41">
        <v>36</v>
      </c>
      <c r="B34" s="42" t="s">
        <v>253</v>
      </c>
      <c r="C34" s="43" t="s">
        <v>246</v>
      </c>
      <c r="D34" s="43">
        <v>143</v>
      </c>
      <c r="E34" s="42">
        <f t="shared" si="0"/>
        <v>4</v>
      </c>
      <c r="F34" s="42" t="s">
        <v>157</v>
      </c>
      <c r="G34" s="42">
        <v>1</v>
      </c>
      <c r="H34" s="41" t="s">
        <v>254</v>
      </c>
      <c r="I34" s="44">
        <v>1230</v>
      </c>
      <c r="J34" s="45" t="s">
        <v>195</v>
      </c>
      <c r="K34" s="44">
        <v>1230100</v>
      </c>
      <c r="L34" s="45" t="s">
        <v>226</v>
      </c>
      <c r="M34" s="46" t="s">
        <v>161</v>
      </c>
      <c r="N34" s="46" t="s">
        <v>218</v>
      </c>
      <c r="O34" s="46" t="s">
        <v>248</v>
      </c>
    </row>
    <row r="35" spans="1:15">
      <c r="A35" s="41">
        <v>37</v>
      </c>
      <c r="B35" s="42" t="s">
        <v>255</v>
      </c>
      <c r="C35" s="43" t="s">
        <v>256</v>
      </c>
      <c r="D35" s="43">
        <v>144</v>
      </c>
      <c r="E35" s="42">
        <f t="shared" si="0"/>
        <v>1</v>
      </c>
      <c r="F35" s="42" t="s">
        <v>157</v>
      </c>
      <c r="G35" s="42">
        <v>1</v>
      </c>
      <c r="H35" s="41" t="s">
        <v>257</v>
      </c>
      <c r="I35" s="44">
        <v>1230</v>
      </c>
      <c r="J35" s="45" t="s">
        <v>195</v>
      </c>
      <c r="K35" s="44">
        <v>1230150</v>
      </c>
      <c r="L35" s="45" t="s">
        <v>258</v>
      </c>
      <c r="M35" s="46" t="s">
        <v>161</v>
      </c>
      <c r="N35" s="46" t="s">
        <v>218</v>
      </c>
      <c r="O35" s="46" t="s">
        <v>259</v>
      </c>
    </row>
    <row r="36" spans="1:15">
      <c r="A36" s="41">
        <v>38</v>
      </c>
      <c r="B36" s="42" t="s">
        <v>260</v>
      </c>
      <c r="C36" s="43" t="s">
        <v>256</v>
      </c>
      <c r="D36" s="43">
        <v>144</v>
      </c>
      <c r="E36" s="42">
        <f t="shared" si="0"/>
        <v>2</v>
      </c>
      <c r="F36" s="42" t="s">
        <v>157</v>
      </c>
      <c r="G36" s="42">
        <v>1</v>
      </c>
      <c r="H36" s="41" t="s">
        <v>261</v>
      </c>
      <c r="I36" s="44">
        <v>1230</v>
      </c>
      <c r="J36" s="45" t="s">
        <v>195</v>
      </c>
      <c r="K36" s="44">
        <v>1230150</v>
      </c>
      <c r="L36" s="45" t="s">
        <v>258</v>
      </c>
      <c r="M36" s="46" t="s">
        <v>161</v>
      </c>
      <c r="N36" s="46" t="s">
        <v>218</v>
      </c>
      <c r="O36" s="46" t="s">
        <v>259</v>
      </c>
    </row>
    <row r="37" spans="1:15">
      <c r="A37" s="41">
        <v>39</v>
      </c>
      <c r="B37" s="42" t="s">
        <v>262</v>
      </c>
      <c r="C37" s="43" t="s">
        <v>256</v>
      </c>
      <c r="D37" s="43">
        <v>144</v>
      </c>
      <c r="E37" s="42">
        <f t="shared" si="0"/>
        <v>3</v>
      </c>
      <c r="F37" s="42" t="s">
        <v>157</v>
      </c>
      <c r="G37" s="42">
        <v>1</v>
      </c>
      <c r="H37" s="41" t="s">
        <v>263</v>
      </c>
      <c r="I37" s="44">
        <v>1230</v>
      </c>
      <c r="J37" s="45" t="s">
        <v>195</v>
      </c>
      <c r="K37" s="44">
        <v>1230150</v>
      </c>
      <c r="L37" s="45" t="s">
        <v>258</v>
      </c>
      <c r="M37" s="46" t="s">
        <v>161</v>
      </c>
      <c r="N37" s="46" t="s">
        <v>218</v>
      </c>
      <c r="O37" s="46" t="s">
        <v>259</v>
      </c>
    </row>
    <row r="38" spans="1:15">
      <c r="A38" s="41">
        <v>40</v>
      </c>
      <c r="B38" s="42" t="s">
        <v>264</v>
      </c>
      <c r="C38" s="43" t="s">
        <v>265</v>
      </c>
      <c r="D38" s="43">
        <v>211</v>
      </c>
      <c r="E38" s="42">
        <f t="shared" si="0"/>
        <v>1</v>
      </c>
      <c r="F38" s="42" t="s">
        <v>157</v>
      </c>
      <c r="G38" s="42">
        <v>1</v>
      </c>
      <c r="H38" s="41" t="s">
        <v>266</v>
      </c>
      <c r="I38" s="44">
        <v>1080</v>
      </c>
      <c r="J38" s="45" t="s">
        <v>267</v>
      </c>
      <c r="K38" s="44">
        <v>1080050</v>
      </c>
      <c r="L38" s="45" t="s">
        <v>268</v>
      </c>
      <c r="M38" s="46" t="s">
        <v>269</v>
      </c>
      <c r="N38" s="46" t="s">
        <v>270</v>
      </c>
      <c r="O38" s="46" t="s">
        <v>271</v>
      </c>
    </row>
    <row r="39" spans="1:15">
      <c r="A39" s="41">
        <v>41</v>
      </c>
      <c r="B39" s="42" t="s">
        <v>272</v>
      </c>
      <c r="C39" s="43" t="s">
        <v>265</v>
      </c>
      <c r="D39" s="43">
        <v>211</v>
      </c>
      <c r="E39" s="42">
        <f t="shared" si="0"/>
        <v>2</v>
      </c>
      <c r="F39" s="42" t="s">
        <v>157</v>
      </c>
      <c r="G39" s="42">
        <v>1</v>
      </c>
      <c r="H39" s="41" t="s">
        <v>273</v>
      </c>
      <c r="I39" s="47">
        <v>20100</v>
      </c>
      <c r="J39" s="41" t="s">
        <v>274</v>
      </c>
      <c r="K39" s="47">
        <v>20100400</v>
      </c>
      <c r="L39" s="41" t="s">
        <v>275</v>
      </c>
      <c r="M39" s="46" t="s">
        <v>269</v>
      </c>
      <c r="N39" s="46" t="s">
        <v>270</v>
      </c>
      <c r="O39" s="46" t="s">
        <v>271</v>
      </c>
    </row>
    <row r="40" spans="1:15">
      <c r="A40" s="41">
        <v>42</v>
      </c>
      <c r="B40" s="42" t="s">
        <v>276</v>
      </c>
      <c r="C40" s="43" t="s">
        <v>277</v>
      </c>
      <c r="D40" s="43">
        <v>212</v>
      </c>
      <c r="E40" s="42">
        <f t="shared" si="0"/>
        <v>1</v>
      </c>
      <c r="F40" s="42" t="s">
        <v>157</v>
      </c>
      <c r="G40" s="42">
        <v>1</v>
      </c>
      <c r="H40" s="41" t="s">
        <v>278</v>
      </c>
      <c r="I40" s="44">
        <v>1300</v>
      </c>
      <c r="J40" s="45" t="s">
        <v>279</v>
      </c>
      <c r="K40" s="44">
        <v>1300050</v>
      </c>
      <c r="L40" s="45" t="s">
        <v>280</v>
      </c>
      <c r="M40" s="46" t="s">
        <v>269</v>
      </c>
      <c r="N40" s="46" t="s">
        <v>270</v>
      </c>
      <c r="O40" s="46" t="s">
        <v>281</v>
      </c>
    </row>
    <row r="41" spans="1:15">
      <c r="A41" s="41">
        <v>43</v>
      </c>
      <c r="B41" s="42" t="s">
        <v>282</v>
      </c>
      <c r="C41" s="43" t="s">
        <v>277</v>
      </c>
      <c r="D41" s="43">
        <v>212</v>
      </c>
      <c r="E41" s="42">
        <f t="shared" si="0"/>
        <v>2</v>
      </c>
      <c r="F41" s="42" t="s">
        <v>157</v>
      </c>
      <c r="G41" s="42">
        <v>1</v>
      </c>
      <c r="H41" s="41" t="s">
        <v>283</v>
      </c>
      <c r="I41" s="44">
        <v>1300</v>
      </c>
      <c r="J41" s="45" t="s">
        <v>279</v>
      </c>
      <c r="K41" s="44">
        <v>1300050</v>
      </c>
      <c r="L41" s="45" t="s">
        <v>280</v>
      </c>
      <c r="M41" s="46" t="s">
        <v>269</v>
      </c>
      <c r="N41" s="46" t="s">
        <v>270</v>
      </c>
      <c r="O41" s="46" t="s">
        <v>281</v>
      </c>
    </row>
    <row r="42" spans="1:15">
      <c r="A42" s="41">
        <v>44</v>
      </c>
      <c r="B42" s="42" t="s">
        <v>284</v>
      </c>
      <c r="C42" s="43" t="s">
        <v>285</v>
      </c>
      <c r="D42" s="43">
        <v>221</v>
      </c>
      <c r="E42" s="42">
        <f t="shared" si="0"/>
        <v>1</v>
      </c>
      <c r="F42" s="42" t="s">
        <v>157</v>
      </c>
      <c r="G42" s="42">
        <v>1</v>
      </c>
      <c r="H42" s="41" t="s">
        <v>286</v>
      </c>
      <c r="I42" s="44">
        <v>1200</v>
      </c>
      <c r="J42" s="45" t="s">
        <v>159</v>
      </c>
      <c r="K42" s="44">
        <v>1200150</v>
      </c>
      <c r="L42" s="45" t="s">
        <v>287</v>
      </c>
      <c r="M42" s="46" t="s">
        <v>269</v>
      </c>
      <c r="N42" s="46" t="s">
        <v>288</v>
      </c>
      <c r="O42" s="46" t="s">
        <v>289</v>
      </c>
    </row>
    <row r="43" spans="1:15">
      <c r="A43" s="41">
        <v>45</v>
      </c>
      <c r="B43" s="42" t="s">
        <v>290</v>
      </c>
      <c r="C43" s="43" t="s">
        <v>285</v>
      </c>
      <c r="D43" s="43">
        <v>221</v>
      </c>
      <c r="E43" s="42">
        <f t="shared" si="0"/>
        <v>2</v>
      </c>
      <c r="F43" s="42" t="s">
        <v>157</v>
      </c>
      <c r="G43" s="42">
        <v>1</v>
      </c>
      <c r="H43" s="41" t="s">
        <v>291</v>
      </c>
      <c r="I43" s="44">
        <v>1200</v>
      </c>
      <c r="J43" s="45" t="s">
        <v>159</v>
      </c>
      <c r="K43" s="44">
        <v>1200150</v>
      </c>
      <c r="L43" s="45" t="s">
        <v>287</v>
      </c>
      <c r="M43" s="46" t="s">
        <v>269</v>
      </c>
      <c r="N43" s="46" t="s">
        <v>288</v>
      </c>
      <c r="O43" s="46" t="s">
        <v>289</v>
      </c>
    </row>
    <row r="44" spans="1:15">
      <c r="A44" s="41">
        <v>46</v>
      </c>
      <c r="B44" s="42" t="s">
        <v>292</v>
      </c>
      <c r="C44" s="43" t="s">
        <v>285</v>
      </c>
      <c r="D44" s="43">
        <v>221</v>
      </c>
      <c r="E44" s="42">
        <f t="shared" si="0"/>
        <v>3</v>
      </c>
      <c r="F44" s="42" t="s">
        <v>157</v>
      </c>
      <c r="G44" s="42">
        <v>1</v>
      </c>
      <c r="H44" s="41" t="s">
        <v>293</v>
      </c>
      <c r="I44" s="44">
        <v>1200</v>
      </c>
      <c r="J44" s="45" t="s">
        <v>159</v>
      </c>
      <c r="K44" s="44">
        <v>1200150</v>
      </c>
      <c r="L44" s="45" t="s">
        <v>287</v>
      </c>
      <c r="M44" s="46" t="s">
        <v>269</v>
      </c>
      <c r="N44" s="46" t="s">
        <v>288</v>
      </c>
      <c r="O44" s="46" t="s">
        <v>289</v>
      </c>
    </row>
    <row r="45" spans="1:15">
      <c r="A45" s="41">
        <v>47</v>
      </c>
      <c r="B45" s="42" t="s">
        <v>294</v>
      </c>
      <c r="C45" s="43" t="s">
        <v>285</v>
      </c>
      <c r="D45" s="43">
        <v>221</v>
      </c>
      <c r="E45" s="42">
        <f t="shared" si="0"/>
        <v>4</v>
      </c>
      <c r="F45" s="42" t="s">
        <v>157</v>
      </c>
      <c r="G45" s="42">
        <v>1</v>
      </c>
      <c r="H45" s="41" t="s">
        <v>295</v>
      </c>
      <c r="I45" s="44">
        <v>1200</v>
      </c>
      <c r="J45" s="45" t="s">
        <v>159</v>
      </c>
      <c r="K45" s="44">
        <v>1200150</v>
      </c>
      <c r="L45" s="45" t="s">
        <v>287</v>
      </c>
      <c r="M45" s="46" t="s">
        <v>269</v>
      </c>
      <c r="N45" s="46" t="s">
        <v>288</v>
      </c>
      <c r="O45" s="46" t="s">
        <v>289</v>
      </c>
    </row>
    <row r="46" spans="1:15">
      <c r="A46" s="41">
        <v>48</v>
      </c>
      <c r="B46" s="42" t="s">
        <v>296</v>
      </c>
      <c r="C46" s="43" t="s">
        <v>297</v>
      </c>
      <c r="D46" s="43">
        <v>222</v>
      </c>
      <c r="E46" s="42">
        <f t="shared" si="0"/>
        <v>1</v>
      </c>
      <c r="F46" s="42" t="s">
        <v>157</v>
      </c>
      <c r="G46" s="42">
        <v>1</v>
      </c>
      <c r="H46" s="41" t="s">
        <v>298</v>
      </c>
      <c r="I46" s="44">
        <v>1200</v>
      </c>
      <c r="J46" s="45" t="s">
        <v>159</v>
      </c>
      <c r="K46" s="44">
        <v>1200150</v>
      </c>
      <c r="L46" s="45" t="s">
        <v>287</v>
      </c>
      <c r="M46" s="46" t="s">
        <v>269</v>
      </c>
      <c r="N46" s="46" t="s">
        <v>288</v>
      </c>
      <c r="O46" s="46" t="s">
        <v>299</v>
      </c>
    </row>
    <row r="47" spans="1:15">
      <c r="A47" s="41">
        <v>49</v>
      </c>
      <c r="B47" s="42" t="s">
        <v>300</v>
      </c>
      <c r="C47" s="43" t="s">
        <v>297</v>
      </c>
      <c r="D47" s="43">
        <v>222</v>
      </c>
      <c r="E47" s="42">
        <f t="shared" si="0"/>
        <v>2</v>
      </c>
      <c r="F47" s="42" t="s">
        <v>157</v>
      </c>
      <c r="G47" s="42">
        <v>1</v>
      </c>
      <c r="H47" s="41" t="s">
        <v>301</v>
      </c>
      <c r="I47" s="44">
        <v>1200</v>
      </c>
      <c r="J47" s="45" t="s">
        <v>159</v>
      </c>
      <c r="K47" s="44">
        <v>1200150</v>
      </c>
      <c r="L47" s="45" t="s">
        <v>287</v>
      </c>
      <c r="M47" s="46" t="s">
        <v>269</v>
      </c>
      <c r="N47" s="46" t="s">
        <v>288</v>
      </c>
      <c r="O47" s="46" t="s">
        <v>299</v>
      </c>
    </row>
    <row r="48" spans="1:15">
      <c r="A48" s="41">
        <v>50</v>
      </c>
      <c r="B48" s="42" t="s">
        <v>302</v>
      </c>
      <c r="C48" s="43" t="s">
        <v>297</v>
      </c>
      <c r="D48" s="43">
        <v>222</v>
      </c>
      <c r="E48" s="42">
        <f t="shared" si="0"/>
        <v>3</v>
      </c>
      <c r="F48" s="42" t="s">
        <v>157</v>
      </c>
      <c r="G48" s="42">
        <v>1</v>
      </c>
      <c r="H48" s="41" t="s">
        <v>303</v>
      </c>
      <c r="I48" s="44">
        <v>1200</v>
      </c>
      <c r="J48" s="45" t="s">
        <v>159</v>
      </c>
      <c r="K48" s="44">
        <v>1200150</v>
      </c>
      <c r="L48" s="45" t="s">
        <v>287</v>
      </c>
      <c r="M48" s="46" t="s">
        <v>269</v>
      </c>
      <c r="N48" s="46" t="s">
        <v>288</v>
      </c>
      <c r="O48" s="46" t="s">
        <v>299</v>
      </c>
    </row>
    <row r="49" spans="1:15">
      <c r="A49" s="41">
        <v>51</v>
      </c>
      <c r="B49" s="42" t="s">
        <v>304</v>
      </c>
      <c r="C49" s="43" t="s">
        <v>297</v>
      </c>
      <c r="D49" s="43">
        <v>222</v>
      </c>
      <c r="E49" s="42">
        <f t="shared" si="0"/>
        <v>4</v>
      </c>
      <c r="F49" s="42" t="s">
        <v>157</v>
      </c>
      <c r="G49" s="42">
        <v>1</v>
      </c>
      <c r="H49" s="41" t="s">
        <v>305</v>
      </c>
      <c r="I49" s="44">
        <v>1200</v>
      </c>
      <c r="J49" s="45" t="s">
        <v>159</v>
      </c>
      <c r="K49" s="44">
        <v>1200150</v>
      </c>
      <c r="L49" s="45" t="s">
        <v>287</v>
      </c>
      <c r="M49" s="46" t="s">
        <v>269</v>
      </c>
      <c r="N49" s="46" t="s">
        <v>288</v>
      </c>
      <c r="O49" s="46" t="s">
        <v>299</v>
      </c>
    </row>
    <row r="50" spans="1:15">
      <c r="A50" s="41">
        <v>52</v>
      </c>
      <c r="B50" s="42" t="s">
        <v>306</v>
      </c>
      <c r="C50" s="43" t="s">
        <v>297</v>
      </c>
      <c r="D50" s="43">
        <v>222</v>
      </c>
      <c r="E50" s="42">
        <f t="shared" si="0"/>
        <v>5</v>
      </c>
      <c r="F50" s="42" t="s">
        <v>157</v>
      </c>
      <c r="G50" s="42">
        <v>1</v>
      </c>
      <c r="H50" s="50" t="s">
        <v>307</v>
      </c>
      <c r="I50" s="44">
        <v>1200</v>
      </c>
      <c r="J50" s="45" t="s">
        <v>159</v>
      </c>
      <c r="K50" s="44">
        <v>1200150</v>
      </c>
      <c r="L50" s="45" t="s">
        <v>287</v>
      </c>
      <c r="M50" s="46" t="s">
        <v>269</v>
      </c>
      <c r="N50" s="46" t="s">
        <v>288</v>
      </c>
      <c r="O50" s="46" t="s">
        <v>299</v>
      </c>
    </row>
    <row r="51" spans="1:15">
      <c r="A51" s="41">
        <v>53</v>
      </c>
      <c r="B51" s="42" t="s">
        <v>308</v>
      </c>
      <c r="C51" s="43" t="s">
        <v>309</v>
      </c>
      <c r="D51" s="43">
        <v>231</v>
      </c>
      <c r="E51" s="42">
        <f t="shared" si="0"/>
        <v>1</v>
      </c>
      <c r="F51" s="42" t="s">
        <v>157</v>
      </c>
      <c r="G51" s="42">
        <v>1</v>
      </c>
      <c r="H51" s="50" t="s">
        <v>310</v>
      </c>
      <c r="I51" s="44">
        <v>1080</v>
      </c>
      <c r="J51" s="45" t="s">
        <v>267</v>
      </c>
      <c r="K51" s="44">
        <v>1080100</v>
      </c>
      <c r="L51" s="45" t="s">
        <v>311</v>
      </c>
      <c r="M51" s="46" t="s">
        <v>269</v>
      </c>
      <c r="N51" s="46" t="s">
        <v>312</v>
      </c>
      <c r="O51" s="46" t="s">
        <v>313</v>
      </c>
    </row>
    <row r="52" spans="1:15">
      <c r="A52" s="41">
        <v>54</v>
      </c>
      <c r="B52" s="42" t="s">
        <v>314</v>
      </c>
      <c r="C52" s="43" t="s">
        <v>309</v>
      </c>
      <c r="D52" s="43">
        <v>231</v>
      </c>
      <c r="E52" s="42">
        <f t="shared" si="0"/>
        <v>2</v>
      </c>
      <c r="F52" s="42" t="s">
        <v>157</v>
      </c>
      <c r="G52" s="42">
        <v>1</v>
      </c>
      <c r="H52" s="50" t="s">
        <v>315</v>
      </c>
      <c r="I52" s="44">
        <v>1080</v>
      </c>
      <c r="J52" s="45" t="s">
        <v>267</v>
      </c>
      <c r="K52" s="44">
        <v>1080100</v>
      </c>
      <c r="L52" s="45" t="s">
        <v>311</v>
      </c>
      <c r="M52" s="46" t="s">
        <v>269</v>
      </c>
      <c r="N52" s="46" t="s">
        <v>312</v>
      </c>
      <c r="O52" s="46" t="s">
        <v>313</v>
      </c>
    </row>
    <row r="53" spans="1:15">
      <c r="A53" s="41">
        <v>56</v>
      </c>
      <c r="B53" s="42" t="s">
        <v>316</v>
      </c>
      <c r="C53" s="43" t="s">
        <v>317</v>
      </c>
      <c r="D53" s="43">
        <v>232</v>
      </c>
      <c r="E53" s="42">
        <f t="shared" si="0"/>
        <v>1</v>
      </c>
      <c r="F53" s="42" t="s">
        <v>157</v>
      </c>
      <c r="G53" s="42">
        <v>1</v>
      </c>
      <c r="H53" s="41" t="s">
        <v>318</v>
      </c>
      <c r="I53" s="47">
        <v>20100</v>
      </c>
      <c r="J53" s="41" t="s">
        <v>274</v>
      </c>
      <c r="K53" s="47">
        <v>20100400</v>
      </c>
      <c r="L53" s="41" t="s">
        <v>275</v>
      </c>
      <c r="M53" s="46" t="s">
        <v>269</v>
      </c>
      <c r="N53" s="46" t="s">
        <v>312</v>
      </c>
      <c r="O53" s="46" t="s">
        <v>319</v>
      </c>
    </row>
    <row r="54" spans="1:15">
      <c r="A54" s="41">
        <v>57</v>
      </c>
      <c r="B54" s="42" t="s">
        <v>320</v>
      </c>
      <c r="C54" s="43" t="s">
        <v>317</v>
      </c>
      <c r="D54" s="43">
        <v>232</v>
      </c>
      <c r="E54" s="42">
        <f t="shared" si="0"/>
        <v>2</v>
      </c>
      <c r="F54" s="42" t="s">
        <v>157</v>
      </c>
      <c r="G54" s="42">
        <v>1</v>
      </c>
      <c r="H54" s="50" t="s">
        <v>321</v>
      </c>
      <c r="I54" s="44">
        <v>20100</v>
      </c>
      <c r="J54" s="45" t="s">
        <v>274</v>
      </c>
      <c r="K54" s="44">
        <v>20100400</v>
      </c>
      <c r="L54" s="45" t="s">
        <v>275</v>
      </c>
      <c r="M54" s="46" t="s">
        <v>269</v>
      </c>
      <c r="N54" s="46" t="s">
        <v>312</v>
      </c>
      <c r="O54" s="46" t="s">
        <v>319</v>
      </c>
    </row>
    <row r="55" spans="1:15">
      <c r="A55" s="41">
        <v>58</v>
      </c>
      <c r="B55" s="42" t="s">
        <v>322</v>
      </c>
      <c r="C55" s="43" t="s">
        <v>317</v>
      </c>
      <c r="D55" s="43">
        <v>232</v>
      </c>
      <c r="E55" s="42">
        <f t="shared" si="0"/>
        <v>3</v>
      </c>
      <c r="F55" s="42" t="s">
        <v>157</v>
      </c>
      <c r="G55" s="42">
        <v>1</v>
      </c>
      <c r="H55" s="41" t="s">
        <v>323</v>
      </c>
      <c r="I55" s="44">
        <v>1080</v>
      </c>
      <c r="J55" s="41" t="s">
        <v>267</v>
      </c>
      <c r="K55" s="47">
        <v>1080050</v>
      </c>
      <c r="L55" s="41" t="s">
        <v>268</v>
      </c>
      <c r="M55" s="46" t="s">
        <v>269</v>
      </c>
      <c r="N55" s="46" t="s">
        <v>312</v>
      </c>
      <c r="O55" s="46" t="s">
        <v>319</v>
      </c>
    </row>
    <row r="56" spans="1:15">
      <c r="A56" s="41">
        <v>59</v>
      </c>
      <c r="B56" s="42" t="s">
        <v>324</v>
      </c>
      <c r="C56" s="43" t="s">
        <v>325</v>
      </c>
      <c r="D56" s="43">
        <v>241</v>
      </c>
      <c r="E56" s="42">
        <f t="shared" si="0"/>
        <v>1</v>
      </c>
      <c r="F56" s="42" t="s">
        <v>157</v>
      </c>
      <c r="G56" s="42">
        <v>1</v>
      </c>
      <c r="H56" s="41" t="s">
        <v>326</v>
      </c>
      <c r="I56" s="44">
        <v>1080</v>
      </c>
      <c r="J56" s="41" t="s">
        <v>267</v>
      </c>
      <c r="K56" s="47">
        <v>1080050</v>
      </c>
      <c r="L56" s="41" t="s">
        <v>268</v>
      </c>
      <c r="M56" s="46" t="s">
        <v>269</v>
      </c>
      <c r="N56" s="46" t="s">
        <v>327</v>
      </c>
      <c r="O56" s="46" t="s">
        <v>328</v>
      </c>
    </row>
    <row r="57" spans="1:15">
      <c r="A57" s="41">
        <v>60</v>
      </c>
      <c r="B57" s="42" t="s">
        <v>329</v>
      </c>
      <c r="C57" s="43" t="s">
        <v>330</v>
      </c>
      <c r="D57" s="43">
        <v>242</v>
      </c>
      <c r="E57" s="42">
        <f t="shared" si="0"/>
        <v>1</v>
      </c>
      <c r="F57" s="42" t="s">
        <v>157</v>
      </c>
      <c r="G57" s="42">
        <v>1</v>
      </c>
      <c r="H57" s="41" t="s">
        <v>331</v>
      </c>
      <c r="I57" s="44">
        <v>1200</v>
      </c>
      <c r="J57" s="45" t="s">
        <v>159</v>
      </c>
      <c r="K57" s="44">
        <v>1200060</v>
      </c>
      <c r="L57" s="45" t="s">
        <v>160</v>
      </c>
      <c r="M57" s="46" t="s">
        <v>269</v>
      </c>
      <c r="N57" s="46" t="s">
        <v>327</v>
      </c>
      <c r="O57" s="46" t="s">
        <v>332</v>
      </c>
    </row>
    <row r="58" spans="1:15">
      <c r="A58" s="41">
        <v>61</v>
      </c>
      <c r="B58" s="42" t="s">
        <v>333</v>
      </c>
      <c r="C58" s="43" t="s">
        <v>330</v>
      </c>
      <c r="D58" s="43">
        <v>242</v>
      </c>
      <c r="E58" s="42">
        <f t="shared" si="0"/>
        <v>2</v>
      </c>
      <c r="F58" s="42" t="s">
        <v>157</v>
      </c>
      <c r="G58" s="42">
        <v>1</v>
      </c>
      <c r="H58" s="41" t="s">
        <v>334</v>
      </c>
      <c r="I58" s="44">
        <v>1200</v>
      </c>
      <c r="J58" s="45" t="s">
        <v>159</v>
      </c>
      <c r="K58" s="44">
        <v>1200060</v>
      </c>
      <c r="L58" s="45" t="s">
        <v>160</v>
      </c>
      <c r="M58" s="46" t="s">
        <v>269</v>
      </c>
      <c r="N58" s="46" t="s">
        <v>327</v>
      </c>
      <c r="O58" s="46" t="s">
        <v>332</v>
      </c>
    </row>
    <row r="59" spans="1:15">
      <c r="A59" s="41">
        <v>62</v>
      </c>
      <c r="B59" s="42" t="s">
        <v>335</v>
      </c>
      <c r="C59" s="43" t="s">
        <v>336</v>
      </c>
      <c r="D59" s="43">
        <v>243</v>
      </c>
      <c r="E59" s="42">
        <f t="shared" si="0"/>
        <v>1</v>
      </c>
      <c r="F59" s="42" t="s">
        <v>157</v>
      </c>
      <c r="G59" s="42">
        <v>1</v>
      </c>
      <c r="H59" s="41" t="s">
        <v>337</v>
      </c>
      <c r="I59" s="44">
        <v>1300</v>
      </c>
      <c r="J59" s="45" t="s">
        <v>279</v>
      </c>
      <c r="K59" s="44">
        <v>1300200</v>
      </c>
      <c r="L59" s="45" t="s">
        <v>338</v>
      </c>
      <c r="M59" s="46" t="s">
        <v>269</v>
      </c>
      <c r="N59" s="46" t="s">
        <v>327</v>
      </c>
      <c r="O59" s="46" t="s">
        <v>339</v>
      </c>
    </row>
    <row r="60" spans="1:15">
      <c r="A60" s="41">
        <v>63</v>
      </c>
      <c r="B60" s="42" t="s">
        <v>340</v>
      </c>
      <c r="C60" s="43" t="s">
        <v>336</v>
      </c>
      <c r="D60" s="43">
        <v>243</v>
      </c>
      <c r="E60" s="42">
        <f t="shared" si="0"/>
        <v>2</v>
      </c>
      <c r="F60" s="42" t="s">
        <v>157</v>
      </c>
      <c r="G60" s="42">
        <v>1</v>
      </c>
      <c r="H60" s="41" t="s">
        <v>341</v>
      </c>
      <c r="I60" s="44">
        <v>1300</v>
      </c>
      <c r="J60" s="45" t="s">
        <v>279</v>
      </c>
      <c r="K60" s="44">
        <v>1300100</v>
      </c>
      <c r="L60" s="45" t="s">
        <v>342</v>
      </c>
      <c r="M60" s="46" t="s">
        <v>269</v>
      </c>
      <c r="N60" s="46" t="s">
        <v>327</v>
      </c>
      <c r="O60" s="46" t="s">
        <v>339</v>
      </c>
    </row>
    <row r="61" spans="1:15">
      <c r="A61" s="41">
        <v>64</v>
      </c>
      <c r="B61" s="42" t="s">
        <v>343</v>
      </c>
      <c r="C61" s="43" t="s">
        <v>344</v>
      </c>
      <c r="D61" s="43">
        <v>251</v>
      </c>
      <c r="E61" s="42">
        <f t="shared" si="0"/>
        <v>1</v>
      </c>
      <c r="F61" s="42" t="s">
        <v>157</v>
      </c>
      <c r="G61" s="42">
        <v>1</v>
      </c>
      <c r="H61" s="41" t="s">
        <v>345</v>
      </c>
      <c r="I61" s="44">
        <v>1080</v>
      </c>
      <c r="J61" s="45" t="s">
        <v>267</v>
      </c>
      <c r="K61" s="44">
        <v>1080100</v>
      </c>
      <c r="L61" s="45" t="s">
        <v>311</v>
      </c>
      <c r="M61" s="46" t="s">
        <v>269</v>
      </c>
      <c r="N61" s="46" t="s">
        <v>346</v>
      </c>
      <c r="O61" s="46" t="s">
        <v>347</v>
      </c>
    </row>
    <row r="62" spans="1:15">
      <c r="A62" s="41">
        <v>65</v>
      </c>
      <c r="B62" s="42" t="s">
        <v>348</v>
      </c>
      <c r="C62" s="43" t="s">
        <v>349</v>
      </c>
      <c r="D62" s="43">
        <v>311</v>
      </c>
      <c r="E62" s="42">
        <f t="shared" si="0"/>
        <v>1</v>
      </c>
      <c r="F62" s="42" t="s">
        <v>157</v>
      </c>
      <c r="G62" s="42">
        <v>1</v>
      </c>
      <c r="H62" s="41" t="s">
        <v>350</v>
      </c>
      <c r="I62" s="44">
        <v>1080</v>
      </c>
      <c r="J62" s="45" t="s">
        <v>267</v>
      </c>
      <c r="K62" s="44">
        <v>1080050</v>
      </c>
      <c r="L62" s="45" t="s">
        <v>268</v>
      </c>
      <c r="M62" s="46" t="s">
        <v>351</v>
      </c>
      <c r="N62" s="46" t="s">
        <v>352</v>
      </c>
      <c r="O62" s="46" t="s">
        <v>353</v>
      </c>
    </row>
    <row r="63" spans="1:15">
      <c r="A63" s="41">
        <v>66</v>
      </c>
      <c r="B63" s="42" t="s">
        <v>354</v>
      </c>
      <c r="C63" s="43" t="s">
        <v>355</v>
      </c>
      <c r="D63" s="43">
        <v>312</v>
      </c>
      <c r="E63" s="42">
        <f t="shared" si="0"/>
        <v>1</v>
      </c>
      <c r="F63" s="42" t="s">
        <v>157</v>
      </c>
      <c r="G63" s="42">
        <v>1</v>
      </c>
      <c r="H63" s="41" t="s">
        <v>356</v>
      </c>
      <c r="I63" s="44">
        <v>1110</v>
      </c>
      <c r="J63" s="45" t="s">
        <v>357</v>
      </c>
      <c r="K63" s="44">
        <v>1110205</v>
      </c>
      <c r="L63" s="45" t="s">
        <v>358</v>
      </c>
      <c r="M63" s="46" t="s">
        <v>351</v>
      </c>
      <c r="N63" s="46" t="s">
        <v>352</v>
      </c>
      <c r="O63" s="46" t="s">
        <v>359</v>
      </c>
    </row>
    <row r="64" spans="1:15">
      <c r="A64" s="41">
        <v>67</v>
      </c>
      <c r="B64" s="42" t="s">
        <v>360</v>
      </c>
      <c r="C64" s="43" t="s">
        <v>355</v>
      </c>
      <c r="D64" s="43">
        <v>312</v>
      </c>
      <c r="E64" s="42">
        <f t="shared" si="0"/>
        <v>2</v>
      </c>
      <c r="F64" s="42" t="s">
        <v>157</v>
      </c>
      <c r="G64" s="42">
        <v>1</v>
      </c>
      <c r="H64" s="50" t="s">
        <v>361</v>
      </c>
      <c r="I64" s="44">
        <v>1110</v>
      </c>
      <c r="J64" s="45" t="s">
        <v>357</v>
      </c>
      <c r="K64" s="44">
        <v>1110205</v>
      </c>
      <c r="L64" s="45" t="s">
        <v>358</v>
      </c>
      <c r="M64" s="46" t="s">
        <v>351</v>
      </c>
      <c r="N64" s="46" t="s">
        <v>352</v>
      </c>
      <c r="O64" s="46" t="s">
        <v>359</v>
      </c>
    </row>
    <row r="65" spans="1:15">
      <c r="A65" s="41">
        <v>68</v>
      </c>
      <c r="B65" s="42" t="s">
        <v>362</v>
      </c>
      <c r="C65" s="43" t="s">
        <v>363</v>
      </c>
      <c r="D65" s="43">
        <v>313</v>
      </c>
      <c r="E65" s="42">
        <f t="shared" si="0"/>
        <v>1</v>
      </c>
      <c r="F65" s="42" t="s">
        <v>157</v>
      </c>
      <c r="G65" s="42">
        <v>1</v>
      </c>
      <c r="H65" s="41" t="s">
        <v>364</v>
      </c>
      <c r="I65" s="44">
        <v>1110</v>
      </c>
      <c r="J65" s="45" t="s">
        <v>357</v>
      </c>
      <c r="K65" s="44">
        <v>1110205</v>
      </c>
      <c r="L65" s="45" t="s">
        <v>358</v>
      </c>
      <c r="M65" s="46" t="s">
        <v>351</v>
      </c>
      <c r="N65" s="46" t="s">
        <v>352</v>
      </c>
      <c r="O65" s="46" t="s">
        <v>365</v>
      </c>
    </row>
    <row r="66" spans="1:15">
      <c r="A66" s="41">
        <v>69</v>
      </c>
      <c r="B66" s="42" t="s">
        <v>366</v>
      </c>
      <c r="C66" s="43" t="s">
        <v>363</v>
      </c>
      <c r="D66" s="43">
        <v>313</v>
      </c>
      <c r="E66" s="42">
        <f t="shared" ref="E66:E129" si="1">IF(D66=D65,E65+1,1)</f>
        <v>2</v>
      </c>
      <c r="F66" s="42" t="s">
        <v>157</v>
      </c>
      <c r="G66" s="42">
        <v>1</v>
      </c>
      <c r="H66" s="41" t="s">
        <v>367</v>
      </c>
      <c r="I66" s="44">
        <v>1110</v>
      </c>
      <c r="J66" s="45" t="s">
        <v>357</v>
      </c>
      <c r="K66" s="44">
        <v>1110205</v>
      </c>
      <c r="L66" s="45" t="s">
        <v>358</v>
      </c>
      <c r="M66" s="46" t="s">
        <v>351</v>
      </c>
      <c r="N66" s="46" t="s">
        <v>352</v>
      </c>
      <c r="O66" s="46" t="s">
        <v>365</v>
      </c>
    </row>
    <row r="67" spans="1:15">
      <c r="A67" s="41">
        <v>70</v>
      </c>
      <c r="B67" s="42" t="s">
        <v>368</v>
      </c>
      <c r="C67" s="43" t="s">
        <v>363</v>
      </c>
      <c r="D67" s="43">
        <v>313</v>
      </c>
      <c r="E67" s="42">
        <f t="shared" si="1"/>
        <v>3</v>
      </c>
      <c r="F67" s="42" t="s">
        <v>157</v>
      </c>
      <c r="G67" s="42">
        <v>1</v>
      </c>
      <c r="H67" s="41" t="s">
        <v>369</v>
      </c>
      <c r="I67" s="44">
        <v>1110</v>
      </c>
      <c r="J67" s="45" t="s">
        <v>357</v>
      </c>
      <c r="K67" s="44">
        <v>1110205</v>
      </c>
      <c r="L67" s="45" t="s">
        <v>358</v>
      </c>
      <c r="M67" s="46" t="s">
        <v>351</v>
      </c>
      <c r="N67" s="46" t="s">
        <v>352</v>
      </c>
      <c r="O67" s="46" t="s">
        <v>365</v>
      </c>
    </row>
    <row r="68" spans="1:15">
      <c r="A68" s="41">
        <v>71</v>
      </c>
      <c r="B68" s="42" t="s">
        <v>370</v>
      </c>
      <c r="C68" s="43" t="s">
        <v>371</v>
      </c>
      <c r="D68" s="43">
        <v>321</v>
      </c>
      <c r="E68" s="42">
        <f t="shared" si="1"/>
        <v>1</v>
      </c>
      <c r="F68" s="42" t="s">
        <v>157</v>
      </c>
      <c r="G68" s="42">
        <v>1</v>
      </c>
      <c r="H68" s="50" t="s">
        <v>372</v>
      </c>
      <c r="I68" s="44">
        <v>1175</v>
      </c>
      <c r="J68" s="45" t="s">
        <v>373</v>
      </c>
      <c r="K68" s="44">
        <v>1175200</v>
      </c>
      <c r="L68" s="45" t="s">
        <v>374</v>
      </c>
      <c r="M68" s="46" t="s">
        <v>351</v>
      </c>
      <c r="N68" s="46" t="s">
        <v>375</v>
      </c>
      <c r="O68" s="46" t="s">
        <v>376</v>
      </c>
    </row>
    <row r="69" spans="1:15">
      <c r="A69" s="41">
        <v>72</v>
      </c>
      <c r="B69" s="42" t="s">
        <v>377</v>
      </c>
      <c r="C69" s="43" t="s">
        <v>378</v>
      </c>
      <c r="D69" s="43">
        <v>322</v>
      </c>
      <c r="E69" s="42">
        <f t="shared" si="1"/>
        <v>1</v>
      </c>
      <c r="F69" s="42" t="s">
        <v>157</v>
      </c>
      <c r="G69" s="42">
        <v>1</v>
      </c>
      <c r="H69" s="50" t="s">
        <v>379</v>
      </c>
      <c r="I69" s="44">
        <v>1175</v>
      </c>
      <c r="J69" s="45" t="s">
        <v>373</v>
      </c>
      <c r="K69" s="44">
        <v>1175200</v>
      </c>
      <c r="L69" s="45" t="s">
        <v>374</v>
      </c>
      <c r="M69" s="46" t="s">
        <v>351</v>
      </c>
      <c r="N69" s="46" t="s">
        <v>375</v>
      </c>
      <c r="O69" s="46" t="s">
        <v>380</v>
      </c>
    </row>
    <row r="70" spans="1:15">
      <c r="A70" s="41">
        <v>73</v>
      </c>
      <c r="B70" s="42" t="s">
        <v>381</v>
      </c>
      <c r="C70" s="43" t="s">
        <v>378</v>
      </c>
      <c r="D70" s="43">
        <v>322</v>
      </c>
      <c r="E70" s="42">
        <f t="shared" si="1"/>
        <v>2</v>
      </c>
      <c r="F70" s="42" t="s">
        <v>157</v>
      </c>
      <c r="G70" s="42">
        <v>1</v>
      </c>
      <c r="H70" s="41" t="s">
        <v>382</v>
      </c>
      <c r="I70" s="44">
        <v>1175</v>
      </c>
      <c r="J70" s="45" t="s">
        <v>373</v>
      </c>
      <c r="K70" s="44">
        <v>1175200</v>
      </c>
      <c r="L70" s="45" t="s">
        <v>374</v>
      </c>
      <c r="M70" s="46" t="s">
        <v>351</v>
      </c>
      <c r="N70" s="46" t="s">
        <v>375</v>
      </c>
      <c r="O70" s="46" t="s">
        <v>380</v>
      </c>
    </row>
    <row r="71" spans="1:15">
      <c r="A71" s="41">
        <v>74</v>
      </c>
      <c r="B71" s="42" t="s">
        <v>383</v>
      </c>
      <c r="C71" s="43" t="s">
        <v>378</v>
      </c>
      <c r="D71" s="43">
        <v>322</v>
      </c>
      <c r="E71" s="42">
        <f t="shared" si="1"/>
        <v>3</v>
      </c>
      <c r="F71" s="42" t="s">
        <v>157</v>
      </c>
      <c r="G71" s="42">
        <v>1</v>
      </c>
      <c r="H71" s="41" t="s">
        <v>384</v>
      </c>
      <c r="I71" s="44">
        <v>1175</v>
      </c>
      <c r="J71" s="45" t="s">
        <v>373</v>
      </c>
      <c r="K71" s="44">
        <v>1175200</v>
      </c>
      <c r="L71" s="45" t="s">
        <v>374</v>
      </c>
      <c r="M71" s="46" t="s">
        <v>351</v>
      </c>
      <c r="N71" s="46" t="s">
        <v>375</v>
      </c>
      <c r="O71" s="46" t="s">
        <v>380</v>
      </c>
    </row>
    <row r="72" spans="1:15">
      <c r="A72" s="41">
        <v>75</v>
      </c>
      <c r="B72" s="42" t="s">
        <v>385</v>
      </c>
      <c r="C72" s="43" t="s">
        <v>386</v>
      </c>
      <c r="D72" s="43">
        <v>323</v>
      </c>
      <c r="E72" s="42">
        <f t="shared" si="1"/>
        <v>1</v>
      </c>
      <c r="F72" s="42" t="s">
        <v>157</v>
      </c>
      <c r="G72" s="42">
        <v>1</v>
      </c>
      <c r="H72" s="41" t="s">
        <v>387</v>
      </c>
      <c r="I72" s="44">
        <v>1175</v>
      </c>
      <c r="J72" s="45" t="s">
        <v>373</v>
      </c>
      <c r="K72" s="44">
        <v>1175200</v>
      </c>
      <c r="L72" s="45" t="s">
        <v>374</v>
      </c>
      <c r="M72" s="46" t="s">
        <v>351</v>
      </c>
      <c r="N72" s="46" t="s">
        <v>375</v>
      </c>
      <c r="O72" s="46" t="s">
        <v>388</v>
      </c>
    </row>
    <row r="73" spans="1:15">
      <c r="A73" s="41">
        <v>76</v>
      </c>
      <c r="B73" s="42" t="s">
        <v>389</v>
      </c>
      <c r="C73" s="43" t="s">
        <v>386</v>
      </c>
      <c r="D73" s="43">
        <v>323</v>
      </c>
      <c r="E73" s="42">
        <f t="shared" si="1"/>
        <v>2</v>
      </c>
      <c r="F73" s="42" t="s">
        <v>157</v>
      </c>
      <c r="G73" s="42">
        <v>1</v>
      </c>
      <c r="H73" s="41" t="s">
        <v>390</v>
      </c>
      <c r="I73" s="44">
        <v>1175</v>
      </c>
      <c r="J73" s="45" t="s">
        <v>373</v>
      </c>
      <c r="K73" s="44">
        <v>1175300</v>
      </c>
      <c r="L73" s="45" t="s">
        <v>391</v>
      </c>
      <c r="M73" s="46" t="s">
        <v>351</v>
      </c>
      <c r="N73" s="46" t="s">
        <v>375</v>
      </c>
      <c r="O73" s="46" t="s">
        <v>388</v>
      </c>
    </row>
    <row r="74" spans="1:15">
      <c r="A74" s="41">
        <v>77</v>
      </c>
      <c r="B74" s="42" t="s">
        <v>392</v>
      </c>
      <c r="C74" s="43" t="s">
        <v>386</v>
      </c>
      <c r="D74" s="43">
        <v>323</v>
      </c>
      <c r="E74" s="42">
        <f t="shared" si="1"/>
        <v>3</v>
      </c>
      <c r="F74" s="42" t="s">
        <v>157</v>
      </c>
      <c r="G74" s="42">
        <v>1</v>
      </c>
      <c r="H74" s="41" t="s">
        <v>393</v>
      </c>
      <c r="I74" s="44">
        <v>1175</v>
      </c>
      <c r="J74" s="45" t="s">
        <v>373</v>
      </c>
      <c r="K74" s="44">
        <v>1175200</v>
      </c>
      <c r="L74" s="45" t="s">
        <v>374</v>
      </c>
      <c r="M74" s="46" t="s">
        <v>351</v>
      </c>
      <c r="N74" s="46" t="s">
        <v>375</v>
      </c>
      <c r="O74" s="46" t="s">
        <v>388</v>
      </c>
    </row>
    <row r="75" spans="1:15">
      <c r="A75" s="41">
        <v>78</v>
      </c>
      <c r="B75" s="42" t="s">
        <v>394</v>
      </c>
      <c r="C75" s="43" t="s">
        <v>386</v>
      </c>
      <c r="D75" s="43">
        <v>323</v>
      </c>
      <c r="E75" s="42">
        <f t="shared" si="1"/>
        <v>4</v>
      </c>
      <c r="F75" s="42" t="s">
        <v>157</v>
      </c>
      <c r="G75" s="42">
        <v>1</v>
      </c>
      <c r="H75" s="51" t="s">
        <v>395</v>
      </c>
      <c r="I75" s="44">
        <v>1175</v>
      </c>
      <c r="J75" s="46" t="s">
        <v>373</v>
      </c>
      <c r="K75" s="44">
        <v>1175200</v>
      </c>
      <c r="L75" s="46" t="s">
        <v>374</v>
      </c>
      <c r="M75" s="46" t="s">
        <v>351</v>
      </c>
      <c r="N75" s="46" t="s">
        <v>375</v>
      </c>
      <c r="O75" s="46" t="s">
        <v>388</v>
      </c>
    </row>
    <row r="76" spans="1:15">
      <c r="A76" s="41">
        <v>79</v>
      </c>
      <c r="B76" s="42" t="s">
        <v>394</v>
      </c>
      <c r="C76" s="43" t="s">
        <v>386</v>
      </c>
      <c r="D76" s="43">
        <v>323</v>
      </c>
      <c r="E76" s="42">
        <f t="shared" si="1"/>
        <v>5</v>
      </c>
      <c r="F76" s="42" t="s">
        <v>157</v>
      </c>
      <c r="G76" s="42">
        <v>1</v>
      </c>
      <c r="H76" s="41" t="s">
        <v>396</v>
      </c>
      <c r="I76" s="44">
        <v>1110</v>
      </c>
      <c r="J76" s="45" t="s">
        <v>357</v>
      </c>
      <c r="K76" s="44">
        <v>1110200</v>
      </c>
      <c r="L76" s="45" t="s">
        <v>397</v>
      </c>
      <c r="M76" s="46" t="s">
        <v>351</v>
      </c>
      <c r="N76" s="46" t="s">
        <v>375</v>
      </c>
      <c r="O76" s="46" t="s">
        <v>388</v>
      </c>
    </row>
    <row r="77" spans="1:15">
      <c r="A77" s="41">
        <v>80</v>
      </c>
      <c r="B77" s="42" t="s">
        <v>398</v>
      </c>
      <c r="C77" s="43" t="s">
        <v>399</v>
      </c>
      <c r="D77" s="43">
        <v>324</v>
      </c>
      <c r="E77" s="42">
        <f t="shared" si="1"/>
        <v>1</v>
      </c>
      <c r="F77" s="42" t="s">
        <v>157</v>
      </c>
      <c r="G77" s="42">
        <v>1</v>
      </c>
      <c r="H77" s="41" t="s">
        <v>400</v>
      </c>
      <c r="I77" s="44">
        <v>1175</v>
      </c>
      <c r="J77" s="45" t="s">
        <v>373</v>
      </c>
      <c r="K77" s="44">
        <v>1175200</v>
      </c>
      <c r="L77" s="45" t="s">
        <v>374</v>
      </c>
      <c r="M77" s="46" t="s">
        <v>351</v>
      </c>
      <c r="N77" s="46" t="s">
        <v>375</v>
      </c>
      <c r="O77" s="46" t="s">
        <v>401</v>
      </c>
    </row>
    <row r="78" spans="1:15">
      <c r="A78" s="41">
        <v>81</v>
      </c>
      <c r="B78" s="42" t="s">
        <v>402</v>
      </c>
      <c r="C78" s="43" t="s">
        <v>403</v>
      </c>
      <c r="D78" s="43">
        <v>325</v>
      </c>
      <c r="E78" s="42">
        <f t="shared" si="1"/>
        <v>1</v>
      </c>
      <c r="F78" s="42" t="s">
        <v>157</v>
      </c>
      <c r="G78" s="42">
        <v>1</v>
      </c>
      <c r="H78" s="41" t="s">
        <v>404</v>
      </c>
      <c r="I78" s="44">
        <v>1175</v>
      </c>
      <c r="J78" s="45" t="s">
        <v>373</v>
      </c>
      <c r="K78" s="44">
        <v>1175200</v>
      </c>
      <c r="L78" s="45" t="s">
        <v>374</v>
      </c>
      <c r="M78" s="46" t="s">
        <v>351</v>
      </c>
      <c r="N78" s="46" t="s">
        <v>375</v>
      </c>
      <c r="O78" s="46" t="s">
        <v>405</v>
      </c>
    </row>
    <row r="79" spans="1:15">
      <c r="A79" s="41">
        <v>82</v>
      </c>
      <c r="B79" s="42" t="s">
        <v>406</v>
      </c>
      <c r="C79" s="43" t="s">
        <v>403</v>
      </c>
      <c r="D79" s="43">
        <v>325</v>
      </c>
      <c r="E79" s="42">
        <f t="shared" si="1"/>
        <v>2</v>
      </c>
      <c r="F79" s="42" t="s">
        <v>157</v>
      </c>
      <c r="G79" s="42">
        <v>1</v>
      </c>
      <c r="H79" s="41" t="s">
        <v>407</v>
      </c>
      <c r="I79" s="44">
        <v>1175</v>
      </c>
      <c r="J79" s="45" t="s">
        <v>373</v>
      </c>
      <c r="K79" s="44">
        <v>1175200</v>
      </c>
      <c r="L79" s="45" t="s">
        <v>374</v>
      </c>
      <c r="M79" s="46" t="s">
        <v>351</v>
      </c>
      <c r="N79" s="46" t="s">
        <v>375</v>
      </c>
      <c r="O79" s="46" t="s">
        <v>405</v>
      </c>
    </row>
    <row r="80" spans="1:15">
      <c r="A80" s="41">
        <v>83</v>
      </c>
      <c r="B80" s="42" t="s">
        <v>408</v>
      </c>
      <c r="C80" s="43" t="s">
        <v>403</v>
      </c>
      <c r="D80" s="43">
        <v>325</v>
      </c>
      <c r="E80" s="42">
        <f t="shared" si="1"/>
        <v>3</v>
      </c>
      <c r="F80" s="42" t="s">
        <v>157</v>
      </c>
      <c r="G80" s="42">
        <v>1</v>
      </c>
      <c r="H80" s="41" t="s">
        <v>409</v>
      </c>
      <c r="I80" s="44">
        <v>1175</v>
      </c>
      <c r="J80" s="45" t="s">
        <v>373</v>
      </c>
      <c r="K80" s="44">
        <v>1175200</v>
      </c>
      <c r="L80" s="45" t="s">
        <v>374</v>
      </c>
      <c r="M80" s="46" t="s">
        <v>351</v>
      </c>
      <c r="N80" s="46" t="s">
        <v>375</v>
      </c>
      <c r="O80" s="46" t="s">
        <v>405</v>
      </c>
    </row>
    <row r="81" spans="1:15">
      <c r="A81" s="41">
        <v>84</v>
      </c>
      <c r="B81" s="42" t="s">
        <v>410</v>
      </c>
      <c r="C81" s="43" t="s">
        <v>403</v>
      </c>
      <c r="D81" s="43">
        <v>325</v>
      </c>
      <c r="E81" s="42">
        <f t="shared" si="1"/>
        <v>4</v>
      </c>
      <c r="F81" s="42" t="s">
        <v>157</v>
      </c>
      <c r="G81" s="42">
        <v>1</v>
      </c>
      <c r="H81" s="41" t="s">
        <v>411</v>
      </c>
      <c r="I81" s="44">
        <v>1160</v>
      </c>
      <c r="J81" s="45" t="s">
        <v>412</v>
      </c>
      <c r="K81" s="44">
        <v>1160050</v>
      </c>
      <c r="L81" s="45" t="s">
        <v>413</v>
      </c>
      <c r="M81" s="46" t="s">
        <v>351</v>
      </c>
      <c r="N81" s="46" t="s">
        <v>375</v>
      </c>
      <c r="O81" s="46" t="s">
        <v>405</v>
      </c>
    </row>
    <row r="82" spans="1:15">
      <c r="A82" s="41">
        <v>85</v>
      </c>
      <c r="B82" s="42" t="s">
        <v>414</v>
      </c>
      <c r="C82" s="43" t="s">
        <v>403</v>
      </c>
      <c r="D82" s="43">
        <v>325</v>
      </c>
      <c r="E82" s="42">
        <f t="shared" si="1"/>
        <v>5</v>
      </c>
      <c r="F82" s="42" t="s">
        <v>157</v>
      </c>
      <c r="G82" s="42">
        <v>1</v>
      </c>
      <c r="H82" s="41" t="s">
        <v>415</v>
      </c>
      <c r="I82" s="44">
        <v>1080</v>
      </c>
      <c r="J82" s="41" t="s">
        <v>267</v>
      </c>
      <c r="K82" s="47">
        <v>1080200</v>
      </c>
      <c r="L82" s="41" t="s">
        <v>416</v>
      </c>
      <c r="M82" s="46" t="s">
        <v>351</v>
      </c>
      <c r="N82" s="46" t="s">
        <v>375</v>
      </c>
      <c r="O82" s="46" t="s">
        <v>405</v>
      </c>
    </row>
    <row r="83" spans="1:15">
      <c r="A83" s="41">
        <v>86</v>
      </c>
      <c r="B83" s="42" t="s">
        <v>417</v>
      </c>
      <c r="C83" s="43" t="s">
        <v>418</v>
      </c>
      <c r="D83" s="43">
        <v>326</v>
      </c>
      <c r="E83" s="42">
        <f t="shared" si="1"/>
        <v>1</v>
      </c>
      <c r="F83" s="42" t="s">
        <v>157</v>
      </c>
      <c r="G83" s="42">
        <v>1</v>
      </c>
      <c r="H83" s="41" t="s">
        <v>419</v>
      </c>
      <c r="I83" s="44">
        <v>1175</v>
      </c>
      <c r="J83" s="45" t="s">
        <v>373</v>
      </c>
      <c r="K83" s="44">
        <v>1175300</v>
      </c>
      <c r="L83" s="45" t="s">
        <v>391</v>
      </c>
      <c r="M83" s="46" t="s">
        <v>351</v>
      </c>
      <c r="N83" s="46" t="s">
        <v>375</v>
      </c>
      <c r="O83" s="46" t="s">
        <v>420</v>
      </c>
    </row>
    <row r="84" spans="1:15">
      <c r="A84" s="41">
        <v>87</v>
      </c>
      <c r="B84" s="42" t="s">
        <v>421</v>
      </c>
      <c r="C84" s="43" t="s">
        <v>422</v>
      </c>
      <c r="D84" s="43">
        <v>331</v>
      </c>
      <c r="E84" s="42">
        <f t="shared" si="1"/>
        <v>1</v>
      </c>
      <c r="F84" s="42" t="s">
        <v>157</v>
      </c>
      <c r="G84" s="42">
        <v>1</v>
      </c>
      <c r="H84" s="50" t="s">
        <v>423</v>
      </c>
      <c r="I84" s="44">
        <v>20100</v>
      </c>
      <c r="J84" s="45" t="s">
        <v>274</v>
      </c>
      <c r="K84" s="44">
        <v>20100100</v>
      </c>
      <c r="L84" s="45" t="s">
        <v>424</v>
      </c>
      <c r="M84" s="46" t="s">
        <v>351</v>
      </c>
      <c r="N84" s="46" t="s">
        <v>425</v>
      </c>
      <c r="O84" s="46" t="s">
        <v>426</v>
      </c>
    </row>
    <row r="85" spans="1:15">
      <c r="A85" s="41">
        <v>88</v>
      </c>
      <c r="B85" s="42" t="s">
        <v>427</v>
      </c>
      <c r="C85" s="43" t="s">
        <v>422</v>
      </c>
      <c r="D85" s="43">
        <v>331</v>
      </c>
      <c r="E85" s="42">
        <f t="shared" si="1"/>
        <v>2</v>
      </c>
      <c r="F85" s="42" t="s">
        <v>157</v>
      </c>
      <c r="G85" s="42">
        <v>1</v>
      </c>
      <c r="H85" s="41" t="s">
        <v>428</v>
      </c>
      <c r="I85" s="44">
        <v>20100</v>
      </c>
      <c r="J85" s="45" t="s">
        <v>274</v>
      </c>
      <c r="K85" s="44">
        <v>20100100</v>
      </c>
      <c r="L85" s="45" t="s">
        <v>424</v>
      </c>
      <c r="M85" s="46" t="s">
        <v>351</v>
      </c>
      <c r="N85" s="46" t="s">
        <v>425</v>
      </c>
      <c r="O85" s="46" t="s">
        <v>426</v>
      </c>
    </row>
    <row r="86" spans="1:15">
      <c r="A86" s="41">
        <v>89</v>
      </c>
      <c r="B86" s="42" t="s">
        <v>429</v>
      </c>
      <c r="C86" s="43" t="s">
        <v>422</v>
      </c>
      <c r="D86" s="43">
        <v>331</v>
      </c>
      <c r="E86" s="42">
        <f t="shared" si="1"/>
        <v>3</v>
      </c>
      <c r="F86" s="42" t="s">
        <v>157</v>
      </c>
      <c r="G86" s="42">
        <v>1</v>
      </c>
      <c r="H86" s="41" t="s">
        <v>430</v>
      </c>
      <c r="I86" s="44">
        <v>20100</v>
      </c>
      <c r="J86" s="45" t="s">
        <v>274</v>
      </c>
      <c r="K86" s="44">
        <v>20100300</v>
      </c>
      <c r="L86" s="45" t="s">
        <v>431</v>
      </c>
      <c r="M86" s="46" t="s">
        <v>351</v>
      </c>
      <c r="N86" s="46" t="s">
        <v>425</v>
      </c>
      <c r="O86" s="46" t="s">
        <v>426</v>
      </c>
    </row>
    <row r="87" spans="1:15">
      <c r="A87" s="41">
        <v>90</v>
      </c>
      <c r="B87" s="42" t="s">
        <v>432</v>
      </c>
      <c r="C87" s="43" t="s">
        <v>433</v>
      </c>
      <c r="D87" s="43">
        <v>332</v>
      </c>
      <c r="E87" s="42">
        <f t="shared" si="1"/>
        <v>1</v>
      </c>
      <c r="F87" s="42" t="s">
        <v>157</v>
      </c>
      <c r="G87" s="42">
        <v>1</v>
      </c>
      <c r="H87" s="41" t="s">
        <v>434</v>
      </c>
      <c r="I87" s="44">
        <v>20100</v>
      </c>
      <c r="J87" s="45" t="s">
        <v>274</v>
      </c>
      <c r="K87" s="44">
        <v>20100050</v>
      </c>
      <c r="L87" s="45" t="s">
        <v>435</v>
      </c>
      <c r="M87" s="46" t="s">
        <v>351</v>
      </c>
      <c r="N87" s="46" t="s">
        <v>425</v>
      </c>
      <c r="O87" s="46" t="s">
        <v>436</v>
      </c>
    </row>
    <row r="88" spans="1:15">
      <c r="A88" s="41">
        <v>91</v>
      </c>
      <c r="B88" s="42" t="s">
        <v>432</v>
      </c>
      <c r="C88" s="43" t="s">
        <v>433</v>
      </c>
      <c r="D88" s="43">
        <v>332</v>
      </c>
      <c r="E88" s="42">
        <f t="shared" si="1"/>
        <v>2</v>
      </c>
      <c r="F88" s="42" t="s">
        <v>157</v>
      </c>
      <c r="G88" s="42">
        <v>1</v>
      </c>
      <c r="H88" s="41" t="s">
        <v>434</v>
      </c>
      <c r="I88" s="44">
        <v>20100</v>
      </c>
      <c r="J88" s="45" t="s">
        <v>274</v>
      </c>
      <c r="K88" s="44">
        <v>20200405</v>
      </c>
      <c r="L88" s="45" t="s">
        <v>437</v>
      </c>
      <c r="M88" s="46" t="s">
        <v>351</v>
      </c>
      <c r="N88" s="46" t="s">
        <v>425</v>
      </c>
      <c r="O88" s="46" t="s">
        <v>436</v>
      </c>
    </row>
    <row r="89" spans="1:15">
      <c r="A89" s="41">
        <v>92</v>
      </c>
      <c r="B89" s="42" t="s">
        <v>438</v>
      </c>
      <c r="C89" s="43" t="s">
        <v>439</v>
      </c>
      <c r="D89" s="43">
        <v>333</v>
      </c>
      <c r="E89" s="42">
        <f t="shared" si="1"/>
        <v>1</v>
      </c>
      <c r="F89" s="42" t="s">
        <v>157</v>
      </c>
      <c r="G89" s="42">
        <v>1</v>
      </c>
      <c r="H89" s="41" t="s">
        <v>440</v>
      </c>
      <c r="I89" s="44">
        <v>20100</v>
      </c>
      <c r="J89" s="45" t="s">
        <v>274</v>
      </c>
      <c r="K89" s="44">
        <v>20100050</v>
      </c>
      <c r="L89" s="45" t="s">
        <v>435</v>
      </c>
      <c r="M89" s="46" t="s">
        <v>351</v>
      </c>
      <c r="N89" s="46" t="s">
        <v>425</v>
      </c>
      <c r="O89" s="46" t="s">
        <v>441</v>
      </c>
    </row>
    <row r="90" spans="1:15">
      <c r="A90" s="41">
        <v>93</v>
      </c>
      <c r="B90" s="42" t="s">
        <v>442</v>
      </c>
      <c r="C90" s="43" t="s">
        <v>443</v>
      </c>
      <c r="D90" s="43">
        <v>411</v>
      </c>
      <c r="E90" s="42">
        <f t="shared" si="1"/>
        <v>1</v>
      </c>
      <c r="F90" s="42" t="s">
        <v>157</v>
      </c>
      <c r="G90" s="42">
        <v>1</v>
      </c>
      <c r="H90" s="41" t="s">
        <v>444</v>
      </c>
      <c r="I90" s="44">
        <v>1080</v>
      </c>
      <c r="J90" s="45" t="s">
        <v>267</v>
      </c>
      <c r="K90" s="44">
        <v>1080050</v>
      </c>
      <c r="L90" s="45" t="s">
        <v>268</v>
      </c>
      <c r="M90" s="46" t="s">
        <v>445</v>
      </c>
      <c r="N90" s="46" t="s">
        <v>446</v>
      </c>
      <c r="O90" s="46" t="s">
        <v>447</v>
      </c>
    </row>
    <row r="91" spans="1:15">
      <c r="A91" s="41">
        <v>94</v>
      </c>
      <c r="B91" s="42" t="s">
        <v>442</v>
      </c>
      <c r="C91" s="43" t="s">
        <v>443</v>
      </c>
      <c r="D91" s="43">
        <v>411</v>
      </c>
      <c r="E91" s="42">
        <f t="shared" si="1"/>
        <v>2</v>
      </c>
      <c r="F91" s="42" t="s">
        <v>157</v>
      </c>
      <c r="G91" s="42">
        <v>1</v>
      </c>
      <c r="H91" s="41" t="s">
        <v>444</v>
      </c>
      <c r="I91" s="44">
        <v>1300</v>
      </c>
      <c r="J91" s="45" t="s">
        <v>279</v>
      </c>
      <c r="K91" s="44">
        <v>1300050</v>
      </c>
      <c r="L91" s="45" t="s">
        <v>448</v>
      </c>
      <c r="M91" s="46" t="s">
        <v>445</v>
      </c>
      <c r="N91" s="46" t="s">
        <v>446</v>
      </c>
      <c r="O91" s="46" t="s">
        <v>447</v>
      </c>
    </row>
    <row r="92" spans="1:15">
      <c r="A92" s="41">
        <v>95</v>
      </c>
      <c r="B92" s="42" t="s">
        <v>449</v>
      </c>
      <c r="C92" s="43" t="s">
        <v>443</v>
      </c>
      <c r="D92" s="43">
        <v>411</v>
      </c>
      <c r="E92" s="42">
        <f t="shared" si="1"/>
        <v>3</v>
      </c>
      <c r="F92" s="42" t="s">
        <v>157</v>
      </c>
      <c r="G92" s="42">
        <v>1</v>
      </c>
      <c r="H92" s="41" t="s">
        <v>450</v>
      </c>
      <c r="I92" s="44">
        <v>1300</v>
      </c>
      <c r="J92" s="45" t="s">
        <v>279</v>
      </c>
      <c r="K92" s="44">
        <v>1300050</v>
      </c>
      <c r="L92" s="45" t="s">
        <v>280</v>
      </c>
      <c r="M92" s="46" t="s">
        <v>445</v>
      </c>
      <c r="N92" s="46" t="s">
        <v>446</v>
      </c>
      <c r="O92" s="46" t="s">
        <v>447</v>
      </c>
    </row>
    <row r="93" spans="1:15">
      <c r="A93" s="41">
        <v>96</v>
      </c>
      <c r="B93" s="42" t="s">
        <v>451</v>
      </c>
      <c r="C93" s="43" t="s">
        <v>452</v>
      </c>
      <c r="D93" s="43">
        <v>421</v>
      </c>
      <c r="E93" s="42">
        <f t="shared" si="1"/>
        <v>1</v>
      </c>
      <c r="F93" s="42" t="s">
        <v>157</v>
      </c>
      <c r="G93" s="42">
        <v>1</v>
      </c>
      <c r="H93" s="41" t="s">
        <v>453</v>
      </c>
      <c r="I93" s="44">
        <v>1080</v>
      </c>
      <c r="J93" s="45" t="s">
        <v>267</v>
      </c>
      <c r="K93" s="44">
        <v>1080050</v>
      </c>
      <c r="L93" s="45" t="s">
        <v>268</v>
      </c>
      <c r="M93" s="46" t="s">
        <v>445</v>
      </c>
      <c r="N93" s="46" t="s">
        <v>454</v>
      </c>
      <c r="O93" s="46" t="s">
        <v>455</v>
      </c>
    </row>
    <row r="94" spans="1:15">
      <c r="A94" s="41">
        <v>97</v>
      </c>
      <c r="B94" s="42" t="s">
        <v>456</v>
      </c>
      <c r="C94" s="43" t="s">
        <v>452</v>
      </c>
      <c r="D94" s="43">
        <v>421</v>
      </c>
      <c r="E94" s="42">
        <f t="shared" si="1"/>
        <v>2</v>
      </c>
      <c r="F94" s="42" t="s">
        <v>157</v>
      </c>
      <c r="G94" s="42">
        <v>1</v>
      </c>
      <c r="H94" s="41" t="s">
        <v>457</v>
      </c>
      <c r="I94" s="44">
        <v>1080</v>
      </c>
      <c r="J94" s="45" t="s">
        <v>267</v>
      </c>
      <c r="K94" s="44">
        <v>1080050</v>
      </c>
      <c r="L94" s="45" t="s">
        <v>268</v>
      </c>
      <c r="M94" s="46" t="s">
        <v>445</v>
      </c>
      <c r="N94" s="46" t="s">
        <v>454</v>
      </c>
      <c r="O94" s="46" t="s">
        <v>455</v>
      </c>
    </row>
    <row r="95" spans="1:15">
      <c r="A95" s="41">
        <v>98</v>
      </c>
      <c r="B95" s="42" t="s">
        <v>458</v>
      </c>
      <c r="C95" s="43" t="s">
        <v>452</v>
      </c>
      <c r="D95" s="43">
        <v>421</v>
      </c>
      <c r="E95" s="42">
        <f t="shared" si="1"/>
        <v>3</v>
      </c>
      <c r="F95" s="42" t="s">
        <v>157</v>
      </c>
      <c r="G95" s="42">
        <v>1</v>
      </c>
      <c r="H95" s="41" t="s">
        <v>459</v>
      </c>
      <c r="I95" s="44">
        <v>1080</v>
      </c>
      <c r="J95" s="45" t="s">
        <v>267</v>
      </c>
      <c r="K95" s="44">
        <v>1080050</v>
      </c>
      <c r="L95" s="45" t="s">
        <v>268</v>
      </c>
      <c r="M95" s="46" t="s">
        <v>445</v>
      </c>
      <c r="N95" s="46" t="s">
        <v>454</v>
      </c>
      <c r="O95" s="46" t="s">
        <v>455</v>
      </c>
    </row>
    <row r="96" spans="1:15">
      <c r="A96" s="41">
        <v>99</v>
      </c>
      <c r="B96" s="42" t="s">
        <v>460</v>
      </c>
      <c r="C96" s="43" t="s">
        <v>452</v>
      </c>
      <c r="D96" s="43">
        <v>421</v>
      </c>
      <c r="E96" s="42">
        <f t="shared" si="1"/>
        <v>4</v>
      </c>
      <c r="F96" s="42" t="s">
        <v>157</v>
      </c>
      <c r="G96" s="42">
        <v>1</v>
      </c>
      <c r="H96" s="45" t="s">
        <v>461</v>
      </c>
      <c r="I96" s="44">
        <v>1080</v>
      </c>
      <c r="J96" s="45" t="s">
        <v>267</v>
      </c>
      <c r="K96" s="44">
        <v>1080050</v>
      </c>
      <c r="L96" s="45" t="s">
        <v>268</v>
      </c>
      <c r="M96" s="46" t="s">
        <v>445</v>
      </c>
      <c r="N96" s="46" t="s">
        <v>454</v>
      </c>
      <c r="O96" s="45" t="s">
        <v>455</v>
      </c>
    </row>
    <row r="97" spans="1:15">
      <c r="A97" s="41">
        <v>100</v>
      </c>
      <c r="B97" s="42" t="s">
        <v>462</v>
      </c>
      <c r="C97" s="43" t="s">
        <v>452</v>
      </c>
      <c r="D97" s="43">
        <v>421</v>
      </c>
      <c r="E97" s="42">
        <f t="shared" si="1"/>
        <v>5</v>
      </c>
      <c r="F97" s="42" t="s">
        <v>157</v>
      </c>
      <c r="G97" s="42">
        <v>1</v>
      </c>
      <c r="H97" s="45" t="s">
        <v>463</v>
      </c>
      <c r="I97" s="44">
        <v>1080</v>
      </c>
      <c r="J97" s="45" t="s">
        <v>267</v>
      </c>
      <c r="K97" s="44">
        <v>1080050</v>
      </c>
      <c r="L97" s="45" t="s">
        <v>268</v>
      </c>
      <c r="M97" s="46" t="s">
        <v>445</v>
      </c>
      <c r="N97" s="46" t="s">
        <v>454</v>
      </c>
      <c r="O97" s="45" t="s">
        <v>455</v>
      </c>
    </row>
    <row r="98" spans="1:15">
      <c r="A98" s="41">
        <v>101</v>
      </c>
      <c r="B98" s="42" t="s">
        <v>464</v>
      </c>
      <c r="C98" s="43" t="s">
        <v>465</v>
      </c>
      <c r="D98" s="43">
        <v>422</v>
      </c>
      <c r="E98" s="42">
        <f t="shared" si="1"/>
        <v>1</v>
      </c>
      <c r="F98" s="42" t="s">
        <v>157</v>
      </c>
      <c r="G98" s="42">
        <v>1</v>
      </c>
      <c r="H98" s="41" t="s">
        <v>466</v>
      </c>
      <c r="I98" s="44">
        <v>1160</v>
      </c>
      <c r="J98" s="45" t="s">
        <v>412</v>
      </c>
      <c r="K98" s="44">
        <v>1160050</v>
      </c>
      <c r="L98" s="45" t="s">
        <v>413</v>
      </c>
      <c r="M98" s="46" t="s">
        <v>445</v>
      </c>
      <c r="N98" s="46" t="s">
        <v>454</v>
      </c>
      <c r="O98" s="46" t="s">
        <v>467</v>
      </c>
    </row>
    <row r="99" spans="1:15">
      <c r="A99" s="41">
        <v>102</v>
      </c>
      <c r="B99" s="42" t="s">
        <v>468</v>
      </c>
      <c r="C99" s="43" t="s">
        <v>469</v>
      </c>
      <c r="D99" s="43">
        <v>423</v>
      </c>
      <c r="E99" s="42">
        <f t="shared" si="1"/>
        <v>1</v>
      </c>
      <c r="F99" s="42" t="s">
        <v>157</v>
      </c>
      <c r="G99" s="42">
        <v>1</v>
      </c>
      <c r="H99" s="41" t="s">
        <v>470</v>
      </c>
      <c r="I99" s="44">
        <v>1300</v>
      </c>
      <c r="J99" s="45" t="s">
        <v>279</v>
      </c>
      <c r="K99" s="44">
        <v>1300050</v>
      </c>
      <c r="L99" s="45" t="s">
        <v>280</v>
      </c>
      <c r="M99" s="46" t="s">
        <v>445</v>
      </c>
      <c r="N99" s="46" t="s">
        <v>454</v>
      </c>
      <c r="O99" s="46" t="s">
        <v>471</v>
      </c>
    </row>
    <row r="100" spans="1:15">
      <c r="A100" s="41">
        <v>103</v>
      </c>
      <c r="B100" s="42" t="s">
        <v>472</v>
      </c>
      <c r="C100" s="43" t="s">
        <v>469</v>
      </c>
      <c r="D100" s="43">
        <v>423</v>
      </c>
      <c r="E100" s="42">
        <f t="shared" si="1"/>
        <v>2</v>
      </c>
      <c r="F100" s="42" t="s">
        <v>157</v>
      </c>
      <c r="G100" s="42">
        <v>1</v>
      </c>
      <c r="H100" s="41" t="s">
        <v>473</v>
      </c>
      <c r="I100" s="44">
        <v>1300</v>
      </c>
      <c r="J100" s="45" t="s">
        <v>279</v>
      </c>
      <c r="K100" s="44">
        <v>1300250</v>
      </c>
      <c r="L100" s="45" t="s">
        <v>474</v>
      </c>
      <c r="M100" s="46" t="s">
        <v>445</v>
      </c>
      <c r="N100" s="46" t="s">
        <v>454</v>
      </c>
      <c r="O100" s="46" t="s">
        <v>471</v>
      </c>
    </row>
    <row r="101" spans="1:15">
      <c r="A101" s="41">
        <v>104</v>
      </c>
      <c r="B101" s="42" t="s">
        <v>475</v>
      </c>
      <c r="C101" s="43" t="s">
        <v>476</v>
      </c>
      <c r="D101" s="43">
        <v>431</v>
      </c>
      <c r="E101" s="42">
        <f t="shared" si="1"/>
        <v>1</v>
      </c>
      <c r="F101" s="42" t="s">
        <v>157</v>
      </c>
      <c r="G101" s="42">
        <v>1</v>
      </c>
      <c r="H101" s="41" t="s">
        <v>477</v>
      </c>
      <c r="I101" s="44">
        <v>1200</v>
      </c>
      <c r="J101" s="45" t="s">
        <v>159</v>
      </c>
      <c r="K101" s="44">
        <v>1200080</v>
      </c>
      <c r="L101" s="45" t="s">
        <v>169</v>
      </c>
      <c r="M101" s="46" t="s">
        <v>445</v>
      </c>
      <c r="N101" s="46" t="s">
        <v>478</v>
      </c>
      <c r="O101" s="46" t="s">
        <v>479</v>
      </c>
    </row>
    <row r="102" spans="1:15">
      <c r="A102" s="41">
        <v>105</v>
      </c>
      <c r="B102" s="42" t="s">
        <v>480</v>
      </c>
      <c r="C102" s="43" t="s">
        <v>481</v>
      </c>
      <c r="D102" s="43">
        <v>432</v>
      </c>
      <c r="E102" s="42">
        <f t="shared" si="1"/>
        <v>1</v>
      </c>
      <c r="F102" s="42" t="s">
        <v>157</v>
      </c>
      <c r="G102" s="42">
        <v>1</v>
      </c>
      <c r="H102" s="41" t="s">
        <v>482</v>
      </c>
      <c r="I102" s="44">
        <v>1200</v>
      </c>
      <c r="J102" s="45" t="s">
        <v>159</v>
      </c>
      <c r="K102" s="44">
        <v>1200080</v>
      </c>
      <c r="L102" s="45" t="s">
        <v>169</v>
      </c>
      <c r="M102" s="46" t="s">
        <v>445</v>
      </c>
      <c r="N102" s="46" t="s">
        <v>478</v>
      </c>
      <c r="O102" s="46" t="s">
        <v>483</v>
      </c>
    </row>
    <row r="103" spans="1:15">
      <c r="A103" s="41">
        <v>106</v>
      </c>
      <c r="B103" s="42" t="s">
        <v>484</v>
      </c>
      <c r="C103" s="43" t="s">
        <v>481</v>
      </c>
      <c r="D103" s="43">
        <v>432</v>
      </c>
      <c r="E103" s="42">
        <f t="shared" si="1"/>
        <v>2</v>
      </c>
      <c r="F103" s="42" t="s">
        <v>157</v>
      </c>
      <c r="G103" s="42">
        <v>1</v>
      </c>
      <c r="H103" s="41" t="s">
        <v>485</v>
      </c>
      <c r="I103" s="44">
        <v>1200</v>
      </c>
      <c r="J103" s="45" t="s">
        <v>159</v>
      </c>
      <c r="K103" s="44">
        <v>1200080</v>
      </c>
      <c r="L103" s="45" t="s">
        <v>169</v>
      </c>
      <c r="M103" s="46" t="s">
        <v>445</v>
      </c>
      <c r="N103" s="46" t="s">
        <v>478</v>
      </c>
      <c r="O103" s="46" t="s">
        <v>483</v>
      </c>
    </row>
    <row r="104" spans="1:15">
      <c r="A104" s="41">
        <v>107</v>
      </c>
      <c r="B104" s="42" t="s">
        <v>486</v>
      </c>
      <c r="C104" s="43" t="s">
        <v>481</v>
      </c>
      <c r="D104" s="43">
        <v>432</v>
      </c>
      <c r="E104" s="42">
        <f t="shared" si="1"/>
        <v>3</v>
      </c>
      <c r="F104" s="42" t="s">
        <v>157</v>
      </c>
      <c r="G104" s="42">
        <v>1</v>
      </c>
      <c r="H104" s="41" t="s">
        <v>487</v>
      </c>
      <c r="I104" s="44">
        <v>1300</v>
      </c>
      <c r="J104" s="45" t="s">
        <v>279</v>
      </c>
      <c r="K104" s="44">
        <v>1300050</v>
      </c>
      <c r="L104" s="45" t="s">
        <v>280</v>
      </c>
      <c r="M104" s="46" t="s">
        <v>445</v>
      </c>
      <c r="N104" s="46" t="s">
        <v>478</v>
      </c>
      <c r="O104" s="46" t="s">
        <v>483</v>
      </c>
    </row>
    <row r="105" spans="1:15">
      <c r="A105" s="41">
        <v>108</v>
      </c>
      <c r="B105" s="42" t="s">
        <v>488</v>
      </c>
      <c r="C105" s="43" t="s">
        <v>489</v>
      </c>
      <c r="D105" s="43">
        <v>433</v>
      </c>
      <c r="E105" s="42">
        <f t="shared" si="1"/>
        <v>1</v>
      </c>
      <c r="F105" s="42" t="s">
        <v>157</v>
      </c>
      <c r="G105" s="42">
        <v>1</v>
      </c>
      <c r="H105" s="41" t="s">
        <v>490</v>
      </c>
      <c r="I105" s="44">
        <v>1200</v>
      </c>
      <c r="J105" s="45" t="s">
        <v>159</v>
      </c>
      <c r="K105" s="44">
        <v>1200080</v>
      </c>
      <c r="L105" s="45" t="s">
        <v>169</v>
      </c>
      <c r="M105" s="46" t="s">
        <v>445</v>
      </c>
      <c r="N105" s="46" t="s">
        <v>478</v>
      </c>
      <c r="O105" s="46" t="s">
        <v>491</v>
      </c>
    </row>
    <row r="106" spans="1:15">
      <c r="A106" s="41">
        <v>109</v>
      </c>
      <c r="B106" s="42" t="s">
        <v>492</v>
      </c>
      <c r="C106" s="43" t="s">
        <v>489</v>
      </c>
      <c r="D106" s="43">
        <v>433</v>
      </c>
      <c r="E106" s="42">
        <f t="shared" si="1"/>
        <v>2</v>
      </c>
      <c r="F106" s="42" t="s">
        <v>157</v>
      </c>
      <c r="G106" s="42">
        <v>1</v>
      </c>
      <c r="H106" s="41" t="s">
        <v>493</v>
      </c>
      <c r="I106" s="44">
        <v>1200</v>
      </c>
      <c r="J106" s="45" t="s">
        <v>159</v>
      </c>
      <c r="K106" s="44">
        <v>1200080</v>
      </c>
      <c r="L106" s="45" t="s">
        <v>169</v>
      </c>
      <c r="M106" s="46" t="s">
        <v>445</v>
      </c>
      <c r="N106" s="46" t="s">
        <v>478</v>
      </c>
      <c r="O106" s="46" t="s">
        <v>491</v>
      </c>
    </row>
    <row r="107" spans="1:15">
      <c r="A107" s="41">
        <v>110</v>
      </c>
      <c r="B107" s="42" t="s">
        <v>494</v>
      </c>
      <c r="C107" s="43" t="s">
        <v>489</v>
      </c>
      <c r="D107" s="43">
        <v>433</v>
      </c>
      <c r="E107" s="42">
        <f t="shared" si="1"/>
        <v>3</v>
      </c>
      <c r="F107" s="42" t="s">
        <v>157</v>
      </c>
      <c r="G107" s="42">
        <v>1</v>
      </c>
      <c r="H107" s="41" t="s">
        <v>495</v>
      </c>
      <c r="I107" s="44">
        <v>1300</v>
      </c>
      <c r="J107" s="45" t="s">
        <v>279</v>
      </c>
      <c r="K107" s="44">
        <v>1300150</v>
      </c>
      <c r="L107" s="45" t="s">
        <v>496</v>
      </c>
      <c r="M107" s="46" t="s">
        <v>445</v>
      </c>
      <c r="N107" s="46" t="s">
        <v>478</v>
      </c>
      <c r="O107" s="46" t="s">
        <v>491</v>
      </c>
    </row>
    <row r="108" spans="1:15">
      <c r="A108" s="41">
        <v>111</v>
      </c>
      <c r="B108" s="42" t="s">
        <v>497</v>
      </c>
      <c r="C108" s="43" t="s">
        <v>489</v>
      </c>
      <c r="D108" s="43">
        <v>433</v>
      </c>
      <c r="E108" s="42">
        <f t="shared" si="1"/>
        <v>4</v>
      </c>
      <c r="F108" s="42" t="s">
        <v>157</v>
      </c>
      <c r="G108" s="42">
        <v>1</v>
      </c>
      <c r="H108" s="41" t="s">
        <v>498</v>
      </c>
      <c r="I108" s="44">
        <v>1300</v>
      </c>
      <c r="J108" s="45" t="s">
        <v>279</v>
      </c>
      <c r="K108" s="44">
        <v>1300150</v>
      </c>
      <c r="L108" s="45" t="s">
        <v>496</v>
      </c>
      <c r="M108" s="46" t="s">
        <v>445</v>
      </c>
      <c r="N108" s="46" t="s">
        <v>478</v>
      </c>
      <c r="O108" s="46" t="s">
        <v>491</v>
      </c>
    </row>
    <row r="109" spans="1:15">
      <c r="A109" s="41">
        <v>112</v>
      </c>
      <c r="B109" s="42" t="s">
        <v>499</v>
      </c>
      <c r="C109" s="43" t="s">
        <v>489</v>
      </c>
      <c r="D109" s="43">
        <v>433</v>
      </c>
      <c r="E109" s="42">
        <f t="shared" si="1"/>
        <v>5</v>
      </c>
      <c r="F109" s="42" t="s">
        <v>157</v>
      </c>
      <c r="G109" s="42">
        <v>1</v>
      </c>
      <c r="H109" s="41" t="s">
        <v>500</v>
      </c>
      <c r="I109" s="44">
        <v>1230</v>
      </c>
      <c r="J109" s="45" t="s">
        <v>195</v>
      </c>
      <c r="K109" s="44">
        <v>1230100</v>
      </c>
      <c r="L109" s="45" t="s">
        <v>226</v>
      </c>
      <c r="M109" s="46" t="s">
        <v>445</v>
      </c>
      <c r="N109" s="46" t="s">
        <v>478</v>
      </c>
      <c r="O109" s="46" t="s">
        <v>491</v>
      </c>
    </row>
    <row r="110" spans="1:15">
      <c r="A110" s="41">
        <v>113</v>
      </c>
      <c r="B110" s="42" t="s">
        <v>501</v>
      </c>
      <c r="C110" s="43" t="s">
        <v>502</v>
      </c>
      <c r="D110" s="43">
        <v>434</v>
      </c>
      <c r="E110" s="42">
        <f t="shared" si="1"/>
        <v>1</v>
      </c>
      <c r="F110" s="42" t="s">
        <v>157</v>
      </c>
      <c r="G110" s="42">
        <v>1</v>
      </c>
      <c r="H110" s="41" t="s">
        <v>503</v>
      </c>
      <c r="I110" s="44">
        <v>1200</v>
      </c>
      <c r="J110" s="41" t="s">
        <v>159</v>
      </c>
      <c r="K110" s="47">
        <v>1200080</v>
      </c>
      <c r="L110" s="41" t="s">
        <v>169</v>
      </c>
      <c r="M110" s="46" t="s">
        <v>445</v>
      </c>
      <c r="N110" s="46" t="s">
        <v>478</v>
      </c>
      <c r="O110" s="46" t="s">
        <v>504</v>
      </c>
    </row>
    <row r="111" spans="1:15">
      <c r="A111" s="41">
        <v>114</v>
      </c>
      <c r="B111" s="42" t="s">
        <v>505</v>
      </c>
      <c r="C111" s="43" t="s">
        <v>502</v>
      </c>
      <c r="D111" s="43">
        <v>434</v>
      </c>
      <c r="E111" s="42">
        <f t="shared" si="1"/>
        <v>2</v>
      </c>
      <c r="F111" s="42" t="s">
        <v>157</v>
      </c>
      <c r="G111" s="42">
        <v>1</v>
      </c>
      <c r="H111" s="41" t="s">
        <v>506</v>
      </c>
      <c r="I111" s="44">
        <v>1300</v>
      </c>
      <c r="J111" s="45" t="s">
        <v>279</v>
      </c>
      <c r="K111" s="44">
        <v>1300300</v>
      </c>
      <c r="L111" s="45" t="s">
        <v>507</v>
      </c>
      <c r="M111" s="46" t="s">
        <v>445</v>
      </c>
      <c r="N111" s="46" t="s">
        <v>478</v>
      </c>
      <c r="O111" s="46" t="s">
        <v>504</v>
      </c>
    </row>
    <row r="112" spans="1:15">
      <c r="A112" s="41">
        <v>115</v>
      </c>
      <c r="B112" s="42" t="s">
        <v>508</v>
      </c>
      <c r="C112" s="43" t="s">
        <v>502</v>
      </c>
      <c r="D112" s="43">
        <v>434</v>
      </c>
      <c r="E112" s="42">
        <f t="shared" si="1"/>
        <v>3</v>
      </c>
      <c r="F112" s="42" t="s">
        <v>157</v>
      </c>
      <c r="G112" s="42">
        <v>1</v>
      </c>
      <c r="H112" s="41" t="s">
        <v>509</v>
      </c>
      <c r="I112" s="44">
        <v>1200</v>
      </c>
      <c r="J112" s="41" t="s">
        <v>159</v>
      </c>
      <c r="K112" s="47">
        <v>1200080</v>
      </c>
      <c r="L112" s="41" t="s">
        <v>169</v>
      </c>
      <c r="M112" s="46" t="s">
        <v>445</v>
      </c>
      <c r="N112" s="46" t="s">
        <v>478</v>
      </c>
      <c r="O112" s="46" t="s">
        <v>504</v>
      </c>
    </row>
    <row r="113" spans="1:15">
      <c r="A113" s="41">
        <v>116</v>
      </c>
      <c r="B113" s="42" t="s">
        <v>510</v>
      </c>
      <c r="C113" s="43" t="s">
        <v>511</v>
      </c>
      <c r="D113" s="43">
        <v>441</v>
      </c>
      <c r="E113" s="42">
        <f t="shared" si="1"/>
        <v>1</v>
      </c>
      <c r="F113" s="42" t="s">
        <v>157</v>
      </c>
      <c r="G113" s="42">
        <v>1</v>
      </c>
      <c r="H113" s="41" t="s">
        <v>512</v>
      </c>
      <c r="I113" s="44">
        <v>1020</v>
      </c>
      <c r="J113" s="45" t="s">
        <v>513</v>
      </c>
      <c r="K113" s="44">
        <v>1020300</v>
      </c>
      <c r="L113" s="45" t="s">
        <v>514</v>
      </c>
      <c r="M113" s="46" t="s">
        <v>445</v>
      </c>
      <c r="N113" s="46" t="s">
        <v>515</v>
      </c>
      <c r="O113" s="46" t="s">
        <v>516</v>
      </c>
    </row>
    <row r="114" spans="1:15">
      <c r="A114" s="41">
        <v>117</v>
      </c>
      <c r="B114" s="42" t="s">
        <v>517</v>
      </c>
      <c r="C114" s="43" t="s">
        <v>518</v>
      </c>
      <c r="D114" s="43">
        <v>442</v>
      </c>
      <c r="E114" s="42">
        <f t="shared" si="1"/>
        <v>1</v>
      </c>
      <c r="F114" s="42" t="s">
        <v>157</v>
      </c>
      <c r="G114" s="42">
        <v>1</v>
      </c>
      <c r="H114" s="41" t="s">
        <v>519</v>
      </c>
      <c r="I114" s="44">
        <v>1020</v>
      </c>
      <c r="J114" s="41" t="s">
        <v>513</v>
      </c>
      <c r="K114" s="47">
        <v>1020300</v>
      </c>
      <c r="L114" s="41" t="s">
        <v>514</v>
      </c>
      <c r="M114" s="46" t="s">
        <v>445</v>
      </c>
      <c r="N114" s="46" t="s">
        <v>515</v>
      </c>
      <c r="O114" s="46" t="s">
        <v>520</v>
      </c>
    </row>
    <row r="115" spans="1:15">
      <c r="A115" s="41">
        <v>118</v>
      </c>
      <c r="B115" s="42" t="s">
        <v>521</v>
      </c>
      <c r="C115" s="43" t="s">
        <v>518</v>
      </c>
      <c r="D115" s="43">
        <v>442</v>
      </c>
      <c r="E115" s="42">
        <f t="shared" si="1"/>
        <v>2</v>
      </c>
      <c r="F115" s="42" t="s">
        <v>157</v>
      </c>
      <c r="G115" s="42">
        <v>1</v>
      </c>
      <c r="H115" s="41" t="s">
        <v>522</v>
      </c>
      <c r="I115" s="44">
        <v>1020</v>
      </c>
      <c r="J115" s="45" t="s">
        <v>513</v>
      </c>
      <c r="K115" s="44">
        <v>1020300</v>
      </c>
      <c r="L115" s="45" t="s">
        <v>514</v>
      </c>
      <c r="M115" s="46" t="s">
        <v>445</v>
      </c>
      <c r="N115" s="46" t="s">
        <v>515</v>
      </c>
      <c r="O115" s="46" t="s">
        <v>520</v>
      </c>
    </row>
    <row r="116" spans="1:15">
      <c r="A116" s="41">
        <v>119</v>
      </c>
      <c r="B116" s="42" t="s">
        <v>523</v>
      </c>
      <c r="C116" s="43" t="s">
        <v>524</v>
      </c>
      <c r="D116" s="43">
        <v>443</v>
      </c>
      <c r="E116" s="42">
        <f t="shared" si="1"/>
        <v>1</v>
      </c>
      <c r="F116" s="42" t="s">
        <v>157</v>
      </c>
      <c r="G116" s="42">
        <v>1</v>
      </c>
      <c r="H116" s="41" t="s">
        <v>525</v>
      </c>
      <c r="I116" s="44">
        <v>1080</v>
      </c>
      <c r="J116" s="45" t="s">
        <v>267</v>
      </c>
      <c r="K116" s="44">
        <v>1080050</v>
      </c>
      <c r="L116" s="45" t="s">
        <v>268</v>
      </c>
      <c r="M116" s="46" t="s">
        <v>445</v>
      </c>
      <c r="N116" s="46" t="s">
        <v>515</v>
      </c>
      <c r="O116" s="46" t="s">
        <v>526</v>
      </c>
    </row>
    <row r="117" spans="1:15">
      <c r="A117" s="41">
        <v>120</v>
      </c>
      <c r="B117" s="42" t="s">
        <v>527</v>
      </c>
      <c r="C117" s="43" t="s">
        <v>528</v>
      </c>
      <c r="D117" s="43">
        <v>511</v>
      </c>
      <c r="E117" s="42">
        <f t="shared" si="1"/>
        <v>1</v>
      </c>
      <c r="F117" s="42" t="s">
        <v>157</v>
      </c>
      <c r="G117" s="42">
        <v>1</v>
      </c>
      <c r="H117" s="41" t="s">
        <v>529</v>
      </c>
      <c r="I117" s="44">
        <v>20100</v>
      </c>
      <c r="J117" s="45" t="s">
        <v>274</v>
      </c>
      <c r="K117" s="44">
        <v>20100400</v>
      </c>
      <c r="L117" s="45" t="s">
        <v>275</v>
      </c>
      <c r="M117" s="46" t="s">
        <v>530</v>
      </c>
      <c r="N117" s="46" t="s">
        <v>531</v>
      </c>
      <c r="O117" s="46" t="s">
        <v>532</v>
      </c>
    </row>
    <row r="118" spans="1:15">
      <c r="A118" s="41">
        <v>121</v>
      </c>
      <c r="B118" s="42" t="s">
        <v>533</v>
      </c>
      <c r="C118" s="43" t="s">
        <v>528</v>
      </c>
      <c r="D118" s="43">
        <v>511</v>
      </c>
      <c r="E118" s="42">
        <f t="shared" si="1"/>
        <v>2</v>
      </c>
      <c r="F118" s="42" t="s">
        <v>157</v>
      </c>
      <c r="G118" s="42">
        <v>1</v>
      </c>
      <c r="H118" s="41" t="s">
        <v>534</v>
      </c>
      <c r="I118" s="47">
        <v>20100</v>
      </c>
      <c r="J118" s="41" t="s">
        <v>274</v>
      </c>
      <c r="K118" s="47">
        <v>20100400</v>
      </c>
      <c r="L118" s="41" t="s">
        <v>275</v>
      </c>
      <c r="M118" s="46" t="s">
        <v>530</v>
      </c>
      <c r="N118" s="46" t="s">
        <v>531</v>
      </c>
      <c r="O118" s="46" t="s">
        <v>532</v>
      </c>
    </row>
    <row r="119" spans="1:15">
      <c r="A119" s="41">
        <v>122</v>
      </c>
      <c r="B119" s="42" t="s">
        <v>535</v>
      </c>
      <c r="C119" s="43" t="s">
        <v>528</v>
      </c>
      <c r="D119" s="43">
        <v>511</v>
      </c>
      <c r="E119" s="42">
        <f t="shared" si="1"/>
        <v>3</v>
      </c>
      <c r="F119" s="42" t="s">
        <v>157</v>
      </c>
      <c r="G119" s="42">
        <v>1</v>
      </c>
      <c r="H119" s="41" t="s">
        <v>536</v>
      </c>
      <c r="I119" s="44">
        <v>1080</v>
      </c>
      <c r="J119" s="45" t="s">
        <v>267</v>
      </c>
      <c r="K119" s="44">
        <v>1080205</v>
      </c>
      <c r="L119" s="45" t="s">
        <v>537</v>
      </c>
      <c r="M119" s="46" t="s">
        <v>530</v>
      </c>
      <c r="N119" s="46" t="s">
        <v>531</v>
      </c>
      <c r="O119" s="46" t="s">
        <v>532</v>
      </c>
    </row>
    <row r="120" spans="1:15">
      <c r="A120" s="41">
        <v>123</v>
      </c>
      <c r="B120" s="42" t="s">
        <v>538</v>
      </c>
      <c r="C120" s="43" t="s">
        <v>539</v>
      </c>
      <c r="D120" s="43">
        <v>512</v>
      </c>
      <c r="E120" s="42">
        <f t="shared" si="1"/>
        <v>1</v>
      </c>
      <c r="F120" s="42" t="s">
        <v>157</v>
      </c>
      <c r="G120" s="42">
        <v>1</v>
      </c>
      <c r="H120" s="41" t="s">
        <v>540</v>
      </c>
      <c r="I120" s="44">
        <v>20100</v>
      </c>
      <c r="J120" s="45" t="s">
        <v>274</v>
      </c>
      <c r="K120" s="44">
        <v>20100400</v>
      </c>
      <c r="L120" s="45" t="s">
        <v>275</v>
      </c>
      <c r="M120" s="46" t="s">
        <v>530</v>
      </c>
      <c r="N120" s="46" t="s">
        <v>531</v>
      </c>
      <c r="O120" s="46" t="s">
        <v>541</v>
      </c>
    </row>
    <row r="121" spans="1:15">
      <c r="A121" s="41">
        <v>124</v>
      </c>
      <c r="B121" s="42" t="s">
        <v>542</v>
      </c>
      <c r="C121" s="43" t="s">
        <v>543</v>
      </c>
      <c r="D121" s="43">
        <v>513</v>
      </c>
      <c r="E121" s="42">
        <f t="shared" si="1"/>
        <v>1</v>
      </c>
      <c r="F121" s="42" t="s">
        <v>157</v>
      </c>
      <c r="G121" s="42">
        <v>1</v>
      </c>
      <c r="H121" s="41" t="s">
        <v>544</v>
      </c>
      <c r="I121" s="44">
        <v>1110</v>
      </c>
      <c r="J121" s="45" t="s">
        <v>357</v>
      </c>
      <c r="K121" s="44">
        <v>1110200</v>
      </c>
      <c r="L121" s="45" t="s">
        <v>397</v>
      </c>
      <c r="M121" s="46" t="s">
        <v>530</v>
      </c>
      <c r="N121" s="46" t="s">
        <v>531</v>
      </c>
      <c r="O121" s="46" t="s">
        <v>545</v>
      </c>
    </row>
    <row r="122" spans="1:15">
      <c r="A122" s="41">
        <v>125</v>
      </c>
      <c r="B122" s="42" t="s">
        <v>546</v>
      </c>
      <c r="C122" s="43" t="s">
        <v>547</v>
      </c>
      <c r="D122" s="43">
        <v>514</v>
      </c>
      <c r="E122" s="42">
        <f t="shared" si="1"/>
        <v>1</v>
      </c>
      <c r="F122" s="42" t="s">
        <v>157</v>
      </c>
      <c r="G122" s="42">
        <v>1</v>
      </c>
      <c r="H122" s="41" t="s">
        <v>548</v>
      </c>
      <c r="I122" s="44">
        <v>1110</v>
      </c>
      <c r="J122" s="45" t="s">
        <v>357</v>
      </c>
      <c r="K122" s="44">
        <v>1110200</v>
      </c>
      <c r="L122" s="45" t="s">
        <v>397</v>
      </c>
      <c r="M122" s="46" t="s">
        <v>530</v>
      </c>
      <c r="N122" s="46" t="s">
        <v>531</v>
      </c>
      <c r="O122" s="46" t="s">
        <v>549</v>
      </c>
    </row>
    <row r="123" spans="1:15">
      <c r="A123" s="41">
        <v>126</v>
      </c>
      <c r="B123" s="42" t="s">
        <v>550</v>
      </c>
      <c r="C123" s="43" t="s">
        <v>551</v>
      </c>
      <c r="D123" s="43">
        <v>521</v>
      </c>
      <c r="E123" s="42">
        <f t="shared" si="1"/>
        <v>1</v>
      </c>
      <c r="F123" s="42" t="s">
        <v>157</v>
      </c>
      <c r="G123" s="42">
        <v>1</v>
      </c>
      <c r="H123" s="41" t="s">
        <v>552</v>
      </c>
      <c r="I123" s="44">
        <v>1160</v>
      </c>
      <c r="J123" s="41" t="s">
        <v>412</v>
      </c>
      <c r="K123" s="47">
        <v>1160030</v>
      </c>
      <c r="L123" s="41" t="s">
        <v>553</v>
      </c>
      <c r="M123" s="46" t="s">
        <v>530</v>
      </c>
      <c r="N123" s="46" t="s">
        <v>554</v>
      </c>
      <c r="O123" s="46" t="s">
        <v>555</v>
      </c>
    </row>
    <row r="124" spans="1:15">
      <c r="A124" s="41">
        <v>127</v>
      </c>
      <c r="B124" s="42" t="s">
        <v>556</v>
      </c>
      <c r="C124" s="43" t="s">
        <v>551</v>
      </c>
      <c r="D124" s="43">
        <v>521</v>
      </c>
      <c r="E124" s="42">
        <f t="shared" si="1"/>
        <v>2</v>
      </c>
      <c r="F124" s="42" t="s">
        <v>157</v>
      </c>
      <c r="G124" s="42">
        <v>1</v>
      </c>
      <c r="H124" s="41" t="s">
        <v>557</v>
      </c>
      <c r="I124" s="44">
        <v>1160</v>
      </c>
      <c r="J124" s="45" t="s">
        <v>412</v>
      </c>
      <c r="K124" s="44">
        <v>1160050</v>
      </c>
      <c r="L124" s="45" t="s">
        <v>413</v>
      </c>
      <c r="M124" s="46" t="s">
        <v>530</v>
      </c>
      <c r="N124" s="46" t="s">
        <v>554</v>
      </c>
      <c r="O124" s="46" t="s">
        <v>555</v>
      </c>
    </row>
    <row r="125" spans="1:15">
      <c r="A125" s="41">
        <v>128</v>
      </c>
      <c r="B125" s="42" t="s">
        <v>558</v>
      </c>
      <c r="C125" s="43" t="s">
        <v>551</v>
      </c>
      <c r="D125" s="43">
        <v>521</v>
      </c>
      <c r="E125" s="42">
        <f t="shared" si="1"/>
        <v>3</v>
      </c>
      <c r="F125" s="42" t="s">
        <v>157</v>
      </c>
      <c r="G125" s="42">
        <v>1</v>
      </c>
      <c r="H125" s="41" t="s">
        <v>559</v>
      </c>
      <c r="I125" s="44">
        <v>1160</v>
      </c>
      <c r="J125" s="41" t="s">
        <v>412</v>
      </c>
      <c r="K125" s="47">
        <v>1160050</v>
      </c>
      <c r="L125" s="41" t="s">
        <v>413</v>
      </c>
      <c r="M125" s="46" t="s">
        <v>530</v>
      </c>
      <c r="N125" s="46" t="s">
        <v>554</v>
      </c>
      <c r="O125" s="46" t="s">
        <v>555</v>
      </c>
    </row>
    <row r="126" spans="1:15">
      <c r="A126" s="41">
        <v>129</v>
      </c>
      <c r="B126" s="42" t="s">
        <v>560</v>
      </c>
      <c r="C126" s="43" t="s">
        <v>551</v>
      </c>
      <c r="D126" s="43">
        <v>521</v>
      </c>
      <c r="E126" s="42">
        <f t="shared" si="1"/>
        <v>4</v>
      </c>
      <c r="F126" s="42" t="s">
        <v>157</v>
      </c>
      <c r="G126" s="42">
        <v>1</v>
      </c>
      <c r="H126" s="41" t="s">
        <v>561</v>
      </c>
      <c r="I126" s="44">
        <v>1160</v>
      </c>
      <c r="J126" s="41" t="s">
        <v>412</v>
      </c>
      <c r="K126" s="47">
        <v>1160050</v>
      </c>
      <c r="L126" s="41" t="s">
        <v>413</v>
      </c>
      <c r="M126" s="46" t="s">
        <v>530</v>
      </c>
      <c r="N126" s="46" t="s">
        <v>554</v>
      </c>
      <c r="O126" s="46" t="s">
        <v>555</v>
      </c>
    </row>
    <row r="127" spans="1:15">
      <c r="A127" s="41">
        <v>130</v>
      </c>
      <c r="B127" s="42" t="s">
        <v>562</v>
      </c>
      <c r="C127" s="43" t="s">
        <v>551</v>
      </c>
      <c r="D127" s="43">
        <v>521</v>
      </c>
      <c r="E127" s="42">
        <f t="shared" si="1"/>
        <v>5</v>
      </c>
      <c r="F127" s="42" t="s">
        <v>157</v>
      </c>
      <c r="G127" s="42">
        <v>1</v>
      </c>
      <c r="H127" s="41" t="s">
        <v>563</v>
      </c>
      <c r="I127" s="44">
        <v>1160</v>
      </c>
      <c r="J127" s="45" t="s">
        <v>412</v>
      </c>
      <c r="K127" s="44">
        <v>1160050</v>
      </c>
      <c r="L127" s="45" t="s">
        <v>413</v>
      </c>
      <c r="M127" s="46" t="s">
        <v>530</v>
      </c>
      <c r="N127" s="46" t="s">
        <v>554</v>
      </c>
      <c r="O127" s="46" t="s">
        <v>555</v>
      </c>
    </row>
    <row r="128" spans="1:15">
      <c r="A128" s="41">
        <v>131</v>
      </c>
      <c r="B128" s="42" t="s">
        <v>564</v>
      </c>
      <c r="C128" s="43" t="s">
        <v>551</v>
      </c>
      <c r="D128" s="43">
        <v>521</v>
      </c>
      <c r="E128" s="42">
        <f t="shared" si="1"/>
        <v>6</v>
      </c>
      <c r="F128" s="42" t="s">
        <v>157</v>
      </c>
      <c r="G128" s="42">
        <v>1</v>
      </c>
      <c r="H128" s="41" t="s">
        <v>565</v>
      </c>
      <c r="I128" s="44">
        <v>1160</v>
      </c>
      <c r="J128" s="45" t="s">
        <v>412</v>
      </c>
      <c r="K128" s="44">
        <v>1160050</v>
      </c>
      <c r="L128" s="45" t="s">
        <v>413</v>
      </c>
      <c r="M128" s="46" t="s">
        <v>530</v>
      </c>
      <c r="N128" s="46" t="s">
        <v>554</v>
      </c>
      <c r="O128" s="46" t="s">
        <v>555</v>
      </c>
    </row>
    <row r="129" spans="1:15">
      <c r="A129" s="41">
        <v>132</v>
      </c>
      <c r="B129" s="42" t="s">
        <v>566</v>
      </c>
      <c r="C129" s="43" t="s">
        <v>567</v>
      </c>
      <c r="D129" s="43">
        <v>522</v>
      </c>
      <c r="E129" s="42">
        <f t="shared" si="1"/>
        <v>1</v>
      </c>
      <c r="F129" s="42" t="s">
        <v>157</v>
      </c>
      <c r="G129" s="42">
        <v>1</v>
      </c>
      <c r="H129" s="41" t="s">
        <v>568</v>
      </c>
      <c r="I129" s="44">
        <v>1160</v>
      </c>
      <c r="J129" s="45" t="s">
        <v>412</v>
      </c>
      <c r="K129" s="44">
        <v>1160050</v>
      </c>
      <c r="L129" s="45" t="s">
        <v>413</v>
      </c>
      <c r="M129" s="46" t="s">
        <v>530</v>
      </c>
      <c r="N129" s="46" t="s">
        <v>554</v>
      </c>
      <c r="O129" s="46" t="s">
        <v>569</v>
      </c>
    </row>
    <row r="130" spans="1:15">
      <c r="A130" s="41">
        <v>133</v>
      </c>
      <c r="B130" s="42" t="s">
        <v>570</v>
      </c>
      <c r="C130" s="43" t="s">
        <v>567</v>
      </c>
      <c r="D130" s="43">
        <v>522</v>
      </c>
      <c r="E130" s="42">
        <f t="shared" ref="E130:E185" si="2">IF(D130=D129,E129+1,1)</f>
        <v>2</v>
      </c>
      <c r="F130" s="42" t="s">
        <v>157</v>
      </c>
      <c r="G130" s="42">
        <v>1</v>
      </c>
      <c r="H130" s="41" t="s">
        <v>571</v>
      </c>
      <c r="I130" s="44">
        <v>1160</v>
      </c>
      <c r="J130" s="41" t="s">
        <v>412</v>
      </c>
      <c r="K130" s="47">
        <v>1160100</v>
      </c>
      <c r="L130" s="41" t="s">
        <v>572</v>
      </c>
      <c r="M130" s="46" t="s">
        <v>530</v>
      </c>
      <c r="N130" s="46" t="s">
        <v>554</v>
      </c>
      <c r="O130" s="46" t="s">
        <v>569</v>
      </c>
    </row>
    <row r="131" spans="1:15">
      <c r="A131" s="41">
        <v>134</v>
      </c>
      <c r="B131" s="42" t="s">
        <v>573</v>
      </c>
      <c r="C131" s="43" t="s">
        <v>567</v>
      </c>
      <c r="D131" s="43">
        <v>522</v>
      </c>
      <c r="E131" s="42">
        <f t="shared" si="2"/>
        <v>3</v>
      </c>
      <c r="F131" s="42" t="s">
        <v>157</v>
      </c>
      <c r="G131" s="42">
        <v>1</v>
      </c>
      <c r="H131" s="41" t="s">
        <v>574</v>
      </c>
      <c r="I131" s="44">
        <v>1160</v>
      </c>
      <c r="J131" s="45" t="s">
        <v>412</v>
      </c>
      <c r="K131" s="44">
        <v>1160050</v>
      </c>
      <c r="L131" s="45" t="s">
        <v>413</v>
      </c>
      <c r="M131" s="46" t="s">
        <v>530</v>
      </c>
      <c r="N131" s="46" t="s">
        <v>554</v>
      </c>
      <c r="O131" s="46" t="s">
        <v>569</v>
      </c>
    </row>
    <row r="132" spans="1:15">
      <c r="A132" s="41">
        <v>135</v>
      </c>
      <c r="B132" s="42" t="s">
        <v>575</v>
      </c>
      <c r="C132" s="43" t="s">
        <v>576</v>
      </c>
      <c r="D132" s="43">
        <v>523</v>
      </c>
      <c r="E132" s="42">
        <f t="shared" si="2"/>
        <v>1</v>
      </c>
      <c r="F132" s="42" t="s">
        <v>157</v>
      </c>
      <c r="G132" s="42">
        <v>1</v>
      </c>
      <c r="H132" s="41" t="s">
        <v>577</v>
      </c>
      <c r="I132" s="44">
        <v>1160</v>
      </c>
      <c r="J132" s="45" t="s">
        <v>412</v>
      </c>
      <c r="K132" s="44">
        <v>1160050</v>
      </c>
      <c r="L132" s="45" t="s">
        <v>413</v>
      </c>
      <c r="M132" s="46" t="s">
        <v>530</v>
      </c>
      <c r="N132" s="46" t="s">
        <v>554</v>
      </c>
      <c r="O132" s="46" t="s">
        <v>578</v>
      </c>
    </row>
    <row r="133" spans="1:15">
      <c r="A133" s="41">
        <v>136</v>
      </c>
      <c r="B133" s="42" t="s">
        <v>579</v>
      </c>
      <c r="C133" s="43" t="s">
        <v>580</v>
      </c>
      <c r="D133" s="43">
        <v>531</v>
      </c>
      <c r="E133" s="42">
        <f t="shared" si="2"/>
        <v>1</v>
      </c>
      <c r="F133" s="42" t="s">
        <v>157</v>
      </c>
      <c r="G133" s="42">
        <v>1</v>
      </c>
      <c r="H133" s="41" t="s">
        <v>581</v>
      </c>
      <c r="I133" s="44">
        <v>1160</v>
      </c>
      <c r="J133" s="45" t="s">
        <v>412</v>
      </c>
      <c r="K133" s="44">
        <v>1160170</v>
      </c>
      <c r="L133" s="45" t="s">
        <v>582</v>
      </c>
      <c r="M133" s="46" t="s">
        <v>530</v>
      </c>
      <c r="N133" s="46" t="s">
        <v>583</v>
      </c>
      <c r="O133" s="46" t="s">
        <v>584</v>
      </c>
    </row>
    <row r="134" spans="1:15">
      <c r="A134" s="41">
        <v>137</v>
      </c>
      <c r="B134" s="42" t="s">
        <v>585</v>
      </c>
      <c r="C134" s="43" t="s">
        <v>580</v>
      </c>
      <c r="D134" s="43">
        <v>531</v>
      </c>
      <c r="E134" s="42">
        <f t="shared" si="2"/>
        <v>2</v>
      </c>
      <c r="F134" s="42" t="s">
        <v>157</v>
      </c>
      <c r="G134" s="42">
        <v>1</v>
      </c>
      <c r="H134" s="41" t="s">
        <v>586</v>
      </c>
      <c r="I134" s="44">
        <v>1160</v>
      </c>
      <c r="J134" s="45" t="s">
        <v>412</v>
      </c>
      <c r="K134" s="44">
        <v>1160170</v>
      </c>
      <c r="L134" s="45" t="s">
        <v>582</v>
      </c>
      <c r="M134" s="46" t="s">
        <v>530</v>
      </c>
      <c r="N134" s="46" t="s">
        <v>583</v>
      </c>
      <c r="O134" s="46" t="s">
        <v>584</v>
      </c>
    </row>
    <row r="135" spans="1:15">
      <c r="A135" s="41">
        <v>138</v>
      </c>
      <c r="B135" s="42" t="s">
        <v>587</v>
      </c>
      <c r="C135" s="43" t="s">
        <v>580</v>
      </c>
      <c r="D135" s="43">
        <v>531</v>
      </c>
      <c r="E135" s="42">
        <f t="shared" si="2"/>
        <v>3</v>
      </c>
      <c r="F135" s="42" t="s">
        <v>157</v>
      </c>
      <c r="G135" s="42">
        <v>1</v>
      </c>
      <c r="H135" s="41" t="s">
        <v>588</v>
      </c>
      <c r="I135" s="44">
        <v>1160</v>
      </c>
      <c r="J135" s="45" t="s">
        <v>412</v>
      </c>
      <c r="K135" s="44">
        <v>1160170</v>
      </c>
      <c r="L135" s="45" t="s">
        <v>582</v>
      </c>
      <c r="M135" s="46" t="s">
        <v>530</v>
      </c>
      <c r="N135" s="46" t="s">
        <v>583</v>
      </c>
      <c r="O135" s="46" t="s">
        <v>584</v>
      </c>
    </row>
    <row r="136" spans="1:15">
      <c r="A136" s="41">
        <v>139</v>
      </c>
      <c r="B136" s="42" t="s">
        <v>589</v>
      </c>
      <c r="C136" s="43" t="s">
        <v>580</v>
      </c>
      <c r="D136" s="43">
        <v>531</v>
      </c>
      <c r="E136" s="42">
        <f t="shared" si="2"/>
        <v>4</v>
      </c>
      <c r="F136" s="42" t="s">
        <v>157</v>
      </c>
      <c r="G136" s="42">
        <v>1</v>
      </c>
      <c r="H136" s="41" t="s">
        <v>590</v>
      </c>
      <c r="I136" s="44">
        <v>1160</v>
      </c>
      <c r="J136" s="45" t="s">
        <v>412</v>
      </c>
      <c r="K136" s="44">
        <v>1160170</v>
      </c>
      <c r="L136" s="45" t="s">
        <v>582</v>
      </c>
      <c r="M136" s="46" t="s">
        <v>530</v>
      </c>
      <c r="N136" s="46" t="s">
        <v>583</v>
      </c>
      <c r="O136" s="46" t="s">
        <v>584</v>
      </c>
    </row>
    <row r="137" spans="1:15">
      <c r="A137" s="41">
        <v>140</v>
      </c>
      <c r="B137" s="42" t="s">
        <v>591</v>
      </c>
      <c r="C137" s="43" t="s">
        <v>592</v>
      </c>
      <c r="D137" s="43">
        <v>532</v>
      </c>
      <c r="E137" s="42">
        <f t="shared" si="2"/>
        <v>1</v>
      </c>
      <c r="F137" s="42" t="s">
        <v>157</v>
      </c>
      <c r="G137" s="42">
        <v>1</v>
      </c>
      <c r="H137" s="50" t="s">
        <v>593</v>
      </c>
      <c r="I137" s="44">
        <v>1160</v>
      </c>
      <c r="J137" s="45" t="s">
        <v>412</v>
      </c>
      <c r="K137" s="44">
        <v>1160170</v>
      </c>
      <c r="L137" s="45" t="s">
        <v>582</v>
      </c>
      <c r="M137" s="46" t="s">
        <v>530</v>
      </c>
      <c r="N137" s="46" t="s">
        <v>583</v>
      </c>
      <c r="O137" s="46" t="s">
        <v>594</v>
      </c>
    </row>
    <row r="138" spans="1:15">
      <c r="A138" s="41">
        <v>141</v>
      </c>
      <c r="B138" s="42" t="s">
        <v>595</v>
      </c>
      <c r="C138" s="43" t="s">
        <v>596</v>
      </c>
      <c r="D138" s="43">
        <v>533</v>
      </c>
      <c r="E138" s="42">
        <f t="shared" si="2"/>
        <v>1</v>
      </c>
      <c r="F138" s="42" t="s">
        <v>157</v>
      </c>
      <c r="G138" s="42">
        <v>1</v>
      </c>
      <c r="H138" s="41" t="s">
        <v>597</v>
      </c>
      <c r="I138" s="44">
        <v>1160</v>
      </c>
      <c r="J138" s="45" t="s">
        <v>412</v>
      </c>
      <c r="K138" s="44">
        <v>1160170</v>
      </c>
      <c r="L138" s="45" t="s">
        <v>582</v>
      </c>
      <c r="M138" s="46" t="s">
        <v>530</v>
      </c>
      <c r="N138" s="46" t="s">
        <v>583</v>
      </c>
      <c r="O138" s="46" t="s">
        <v>598</v>
      </c>
    </row>
    <row r="139" spans="1:15">
      <c r="A139" s="41">
        <v>142</v>
      </c>
      <c r="B139" s="42" t="s">
        <v>599</v>
      </c>
      <c r="C139" s="43" t="s">
        <v>596</v>
      </c>
      <c r="D139" s="43">
        <v>533</v>
      </c>
      <c r="E139" s="42">
        <f t="shared" si="2"/>
        <v>2</v>
      </c>
      <c r="F139" s="42" t="s">
        <v>157</v>
      </c>
      <c r="G139" s="42">
        <v>1</v>
      </c>
      <c r="H139" s="41" t="s">
        <v>600</v>
      </c>
      <c r="I139" s="44">
        <v>1160</v>
      </c>
      <c r="J139" s="41" t="s">
        <v>412</v>
      </c>
      <c r="K139" s="47">
        <v>1160170</v>
      </c>
      <c r="L139" s="41" t="s">
        <v>582</v>
      </c>
      <c r="M139" s="46" t="s">
        <v>530</v>
      </c>
      <c r="N139" s="46" t="s">
        <v>583</v>
      </c>
      <c r="O139" s="46" t="s">
        <v>598</v>
      </c>
    </row>
    <row r="140" spans="1:15">
      <c r="A140" s="41">
        <v>143</v>
      </c>
      <c r="B140" s="42" t="s">
        <v>601</v>
      </c>
      <c r="C140" s="43" t="s">
        <v>602</v>
      </c>
      <c r="D140" s="43">
        <v>611</v>
      </c>
      <c r="E140" s="42">
        <f t="shared" si="2"/>
        <v>1</v>
      </c>
      <c r="F140" s="42" t="s">
        <v>157</v>
      </c>
      <c r="G140" s="42">
        <v>1</v>
      </c>
      <c r="H140" s="41" t="s">
        <v>603</v>
      </c>
      <c r="I140" s="44">
        <v>1020</v>
      </c>
      <c r="J140" s="52" t="s">
        <v>513</v>
      </c>
      <c r="K140" s="44">
        <v>1020470</v>
      </c>
      <c r="L140" s="45" t="s">
        <v>604</v>
      </c>
      <c r="M140" s="46" t="s">
        <v>605</v>
      </c>
      <c r="N140" s="46" t="s">
        <v>606</v>
      </c>
      <c r="O140" s="46" t="s">
        <v>607</v>
      </c>
    </row>
    <row r="141" spans="1:15">
      <c r="A141" s="41">
        <v>144</v>
      </c>
      <c r="B141" s="42" t="s">
        <v>608</v>
      </c>
      <c r="C141" s="43" t="s">
        <v>602</v>
      </c>
      <c r="D141" s="43">
        <v>611</v>
      </c>
      <c r="E141" s="42">
        <f t="shared" si="2"/>
        <v>2</v>
      </c>
      <c r="F141" s="42" t="s">
        <v>157</v>
      </c>
      <c r="G141" s="42">
        <v>1</v>
      </c>
      <c r="H141" s="41" t="s">
        <v>609</v>
      </c>
      <c r="I141" s="44">
        <v>1020</v>
      </c>
      <c r="J141" s="45" t="s">
        <v>513</v>
      </c>
      <c r="K141" s="44">
        <v>1020470</v>
      </c>
      <c r="L141" s="45" t="s">
        <v>604</v>
      </c>
      <c r="M141" s="46" t="s">
        <v>605</v>
      </c>
      <c r="N141" s="46" t="s">
        <v>606</v>
      </c>
      <c r="O141" s="46" t="s">
        <v>607</v>
      </c>
    </row>
    <row r="142" spans="1:15">
      <c r="A142" s="41">
        <v>145</v>
      </c>
      <c r="B142" s="42" t="s">
        <v>610</v>
      </c>
      <c r="C142" s="43" t="s">
        <v>602</v>
      </c>
      <c r="D142" s="43">
        <v>611</v>
      </c>
      <c r="E142" s="42">
        <f t="shared" si="2"/>
        <v>3</v>
      </c>
      <c r="F142" s="42" t="s">
        <v>157</v>
      </c>
      <c r="G142" s="42">
        <v>1</v>
      </c>
      <c r="H142" s="41" t="s">
        <v>611</v>
      </c>
      <c r="I142" s="44">
        <v>1020</v>
      </c>
      <c r="J142" s="45" t="s">
        <v>513</v>
      </c>
      <c r="K142" s="44">
        <v>1020470</v>
      </c>
      <c r="L142" s="45" t="s">
        <v>604</v>
      </c>
      <c r="M142" s="46" t="s">
        <v>605</v>
      </c>
      <c r="N142" s="46" t="s">
        <v>606</v>
      </c>
      <c r="O142" s="46" t="s">
        <v>607</v>
      </c>
    </row>
    <row r="143" spans="1:15">
      <c r="A143" s="41">
        <v>146</v>
      </c>
      <c r="B143" s="42" t="s">
        <v>612</v>
      </c>
      <c r="C143" s="43" t="s">
        <v>613</v>
      </c>
      <c r="D143" s="43">
        <v>612</v>
      </c>
      <c r="E143" s="42">
        <f t="shared" si="2"/>
        <v>1</v>
      </c>
      <c r="F143" s="42" t="s">
        <v>157</v>
      </c>
      <c r="G143" s="42">
        <v>1</v>
      </c>
      <c r="H143" s="41" t="s">
        <v>614</v>
      </c>
      <c r="I143" s="44">
        <v>1020</v>
      </c>
      <c r="J143" s="45" t="s">
        <v>513</v>
      </c>
      <c r="K143" s="44">
        <v>1020470</v>
      </c>
      <c r="L143" s="45" t="s">
        <v>604</v>
      </c>
      <c r="M143" s="46" t="s">
        <v>605</v>
      </c>
      <c r="N143" s="46" t="s">
        <v>606</v>
      </c>
      <c r="O143" s="46" t="s">
        <v>615</v>
      </c>
    </row>
    <row r="144" spans="1:15">
      <c r="A144" s="41">
        <v>148</v>
      </c>
      <c r="B144" s="42" t="s">
        <v>616</v>
      </c>
      <c r="C144" s="43" t="s">
        <v>617</v>
      </c>
      <c r="D144" s="43">
        <v>621</v>
      </c>
      <c r="E144" s="42">
        <f t="shared" si="2"/>
        <v>1</v>
      </c>
      <c r="F144" s="42" t="s">
        <v>157</v>
      </c>
      <c r="G144" s="42">
        <v>1</v>
      </c>
      <c r="H144" s="41" t="s">
        <v>618</v>
      </c>
      <c r="I144" s="44">
        <v>5000</v>
      </c>
      <c r="J144" s="45" t="s">
        <v>619</v>
      </c>
      <c r="K144" s="44">
        <v>5000150</v>
      </c>
      <c r="L144" s="45" t="s">
        <v>620</v>
      </c>
      <c r="M144" s="46" t="s">
        <v>605</v>
      </c>
      <c r="N144" s="46" t="s">
        <v>621</v>
      </c>
      <c r="O144" s="46" t="s">
        <v>622</v>
      </c>
    </row>
    <row r="145" spans="1:15">
      <c r="A145" s="41">
        <v>149</v>
      </c>
      <c r="B145" s="42" t="s">
        <v>623</v>
      </c>
      <c r="C145" s="43" t="s">
        <v>617</v>
      </c>
      <c r="D145" s="43">
        <v>621</v>
      </c>
      <c r="E145" s="42">
        <f t="shared" si="2"/>
        <v>2</v>
      </c>
      <c r="F145" s="42" t="s">
        <v>157</v>
      </c>
      <c r="G145" s="42">
        <v>1</v>
      </c>
      <c r="H145" s="41" t="s">
        <v>624</v>
      </c>
      <c r="I145" s="44">
        <v>5000</v>
      </c>
      <c r="J145" s="45" t="s">
        <v>619</v>
      </c>
      <c r="K145" s="44">
        <v>5000150</v>
      </c>
      <c r="L145" s="45" t="s">
        <v>620</v>
      </c>
      <c r="M145" s="46" t="s">
        <v>605</v>
      </c>
      <c r="N145" s="46" t="s">
        <v>621</v>
      </c>
      <c r="O145" s="46" t="s">
        <v>622</v>
      </c>
    </row>
    <row r="146" spans="1:15">
      <c r="A146" s="41">
        <v>150</v>
      </c>
      <c r="B146" s="42" t="s">
        <v>625</v>
      </c>
      <c r="C146" s="43" t="s">
        <v>626</v>
      </c>
      <c r="D146" s="43">
        <v>622</v>
      </c>
      <c r="E146" s="42">
        <f t="shared" si="2"/>
        <v>1</v>
      </c>
      <c r="F146" s="42" t="s">
        <v>157</v>
      </c>
      <c r="G146" s="42">
        <v>1</v>
      </c>
      <c r="H146" s="41" t="s">
        <v>627</v>
      </c>
      <c r="I146" s="44">
        <v>5000</v>
      </c>
      <c r="J146" s="45" t="s">
        <v>619</v>
      </c>
      <c r="K146" s="44">
        <v>5000250</v>
      </c>
      <c r="L146" s="45" t="s">
        <v>628</v>
      </c>
      <c r="M146" s="46" t="s">
        <v>605</v>
      </c>
      <c r="N146" s="46" t="s">
        <v>621</v>
      </c>
      <c r="O146" s="46" t="s">
        <v>629</v>
      </c>
    </row>
    <row r="147" spans="1:15">
      <c r="A147" s="41">
        <v>151</v>
      </c>
      <c r="B147" s="42" t="s">
        <v>630</v>
      </c>
      <c r="C147" s="43" t="s">
        <v>631</v>
      </c>
      <c r="D147" s="43">
        <v>631</v>
      </c>
      <c r="E147" s="42">
        <f t="shared" si="2"/>
        <v>1</v>
      </c>
      <c r="F147" s="42" t="s">
        <v>157</v>
      </c>
      <c r="G147" s="42">
        <v>1</v>
      </c>
      <c r="H147" s="41" t="s">
        <v>632</v>
      </c>
      <c r="I147" s="44">
        <v>1080</v>
      </c>
      <c r="J147" s="45" t="s">
        <v>267</v>
      </c>
      <c r="K147" s="44">
        <v>1080050</v>
      </c>
      <c r="L147" s="45" t="s">
        <v>268</v>
      </c>
      <c r="M147" s="46" t="s">
        <v>605</v>
      </c>
      <c r="N147" s="46" t="s">
        <v>633</v>
      </c>
      <c r="O147" s="46" t="s">
        <v>634</v>
      </c>
    </row>
    <row r="148" spans="1:15">
      <c r="A148" s="41">
        <v>152</v>
      </c>
      <c r="B148" s="42" t="s">
        <v>635</v>
      </c>
      <c r="C148" s="43" t="s">
        <v>636</v>
      </c>
      <c r="D148" s="43">
        <v>632</v>
      </c>
      <c r="E148" s="42">
        <f t="shared" si="2"/>
        <v>1</v>
      </c>
      <c r="F148" s="42" t="s">
        <v>157</v>
      </c>
      <c r="G148" s="42">
        <v>1</v>
      </c>
      <c r="H148" s="41" t="s">
        <v>637</v>
      </c>
      <c r="I148" s="44">
        <v>1230</v>
      </c>
      <c r="J148" s="41" t="s">
        <v>195</v>
      </c>
      <c r="K148" s="47">
        <v>1230250</v>
      </c>
      <c r="L148" s="41" t="s">
        <v>638</v>
      </c>
      <c r="M148" s="46" t="s">
        <v>605</v>
      </c>
      <c r="N148" s="46" t="s">
        <v>633</v>
      </c>
      <c r="O148" s="46" t="s">
        <v>639</v>
      </c>
    </row>
    <row r="149" spans="1:15">
      <c r="A149" s="41">
        <v>153</v>
      </c>
      <c r="B149" s="42" t="s">
        <v>640</v>
      </c>
      <c r="C149" s="43" t="s">
        <v>636</v>
      </c>
      <c r="D149" s="43">
        <v>632</v>
      </c>
      <c r="E149" s="42">
        <f t="shared" si="2"/>
        <v>2</v>
      </c>
      <c r="F149" s="42" t="s">
        <v>157</v>
      </c>
      <c r="G149" s="42">
        <v>1</v>
      </c>
      <c r="H149" s="41" t="s">
        <v>641</v>
      </c>
      <c r="I149" s="44">
        <v>1300</v>
      </c>
      <c r="J149" s="45" t="s">
        <v>279</v>
      </c>
      <c r="K149" s="44">
        <v>1300200</v>
      </c>
      <c r="L149" s="45" t="s">
        <v>338</v>
      </c>
      <c r="M149" s="46" t="s">
        <v>605</v>
      </c>
      <c r="N149" s="46" t="s">
        <v>633</v>
      </c>
      <c r="O149" s="46" t="s">
        <v>639</v>
      </c>
    </row>
    <row r="150" spans="1:15">
      <c r="A150" s="41">
        <v>154</v>
      </c>
      <c r="B150" s="42" t="s">
        <v>642</v>
      </c>
      <c r="C150" s="43" t="s">
        <v>636</v>
      </c>
      <c r="D150" s="43">
        <v>632</v>
      </c>
      <c r="E150" s="42">
        <f t="shared" si="2"/>
        <v>3</v>
      </c>
      <c r="F150" s="42" t="s">
        <v>157</v>
      </c>
      <c r="G150" s="42">
        <v>1</v>
      </c>
      <c r="H150" s="41" t="s">
        <v>643</v>
      </c>
      <c r="I150" s="44">
        <v>10000</v>
      </c>
      <c r="J150" s="45" t="s">
        <v>644</v>
      </c>
      <c r="K150" s="44">
        <v>10000100</v>
      </c>
      <c r="L150" s="45" t="s">
        <v>645</v>
      </c>
      <c r="M150" s="46" t="s">
        <v>605</v>
      </c>
      <c r="N150" s="46" t="s">
        <v>633</v>
      </c>
      <c r="O150" s="46" t="s">
        <v>639</v>
      </c>
    </row>
    <row r="151" spans="1:15">
      <c r="A151" s="41">
        <v>155</v>
      </c>
      <c r="B151" s="42" t="s">
        <v>646</v>
      </c>
      <c r="C151" s="43" t="s">
        <v>636</v>
      </c>
      <c r="D151" s="43">
        <v>632</v>
      </c>
      <c r="E151" s="42">
        <f t="shared" si="2"/>
        <v>4</v>
      </c>
      <c r="F151" s="42" t="s">
        <v>157</v>
      </c>
      <c r="G151" s="42">
        <v>1</v>
      </c>
      <c r="H151" s="41" t="s">
        <v>647</v>
      </c>
      <c r="I151" s="47">
        <v>20100</v>
      </c>
      <c r="J151" s="41" t="s">
        <v>274</v>
      </c>
      <c r="K151" s="47">
        <v>20100400</v>
      </c>
      <c r="L151" s="41" t="s">
        <v>275</v>
      </c>
      <c r="M151" s="46" t="s">
        <v>605</v>
      </c>
      <c r="N151" s="46" t="s">
        <v>633</v>
      </c>
      <c r="O151" s="46" t="s">
        <v>639</v>
      </c>
    </row>
    <row r="152" spans="1:15">
      <c r="A152" s="41">
        <v>156</v>
      </c>
      <c r="B152" s="42" t="s">
        <v>648</v>
      </c>
      <c r="C152" s="43" t="s">
        <v>649</v>
      </c>
      <c r="D152" s="43">
        <v>633</v>
      </c>
      <c r="E152" s="42">
        <f t="shared" si="2"/>
        <v>1</v>
      </c>
      <c r="F152" s="42" t="s">
        <v>157</v>
      </c>
      <c r="G152" s="42">
        <v>1</v>
      </c>
      <c r="H152" s="41" t="s">
        <v>650</v>
      </c>
      <c r="I152" s="44">
        <v>1230</v>
      </c>
      <c r="J152" s="45" t="s">
        <v>195</v>
      </c>
      <c r="K152" s="44">
        <v>1230150</v>
      </c>
      <c r="L152" s="45" t="s">
        <v>258</v>
      </c>
      <c r="M152" s="46" t="s">
        <v>605</v>
      </c>
      <c r="N152" s="46" t="s">
        <v>633</v>
      </c>
      <c r="O152" s="46" t="s">
        <v>651</v>
      </c>
    </row>
    <row r="153" spans="1:15">
      <c r="A153" s="41">
        <v>157</v>
      </c>
      <c r="B153" s="42" t="s">
        <v>652</v>
      </c>
      <c r="C153" s="43" t="s">
        <v>649</v>
      </c>
      <c r="D153" s="43">
        <v>633</v>
      </c>
      <c r="E153" s="42">
        <f t="shared" si="2"/>
        <v>2</v>
      </c>
      <c r="F153" s="42" t="s">
        <v>157</v>
      </c>
      <c r="G153" s="42">
        <v>1</v>
      </c>
      <c r="H153" s="41" t="s">
        <v>653</v>
      </c>
      <c r="I153" s="44">
        <v>1300</v>
      </c>
      <c r="J153" s="45" t="s">
        <v>279</v>
      </c>
      <c r="K153" s="44">
        <v>1300150</v>
      </c>
      <c r="L153" s="45" t="s">
        <v>496</v>
      </c>
      <c r="M153" s="46" t="s">
        <v>605</v>
      </c>
      <c r="N153" s="46" t="s">
        <v>633</v>
      </c>
      <c r="O153" s="46" t="s">
        <v>651</v>
      </c>
    </row>
    <row r="154" spans="1:15">
      <c r="A154" s="41">
        <v>158</v>
      </c>
      <c r="B154" s="42" t="s">
        <v>654</v>
      </c>
      <c r="C154" s="43" t="s">
        <v>649</v>
      </c>
      <c r="D154" s="43">
        <v>633</v>
      </c>
      <c r="E154" s="42">
        <f t="shared" si="2"/>
        <v>3</v>
      </c>
      <c r="F154" s="42" t="s">
        <v>157</v>
      </c>
      <c r="G154" s="42">
        <v>1</v>
      </c>
      <c r="H154" s="41" t="s">
        <v>655</v>
      </c>
      <c r="I154" s="44">
        <v>1300</v>
      </c>
      <c r="J154" s="45" t="s">
        <v>279</v>
      </c>
      <c r="K154" s="44">
        <v>1300300</v>
      </c>
      <c r="L154" s="45" t="s">
        <v>507</v>
      </c>
      <c r="M154" s="46" t="s">
        <v>605</v>
      </c>
      <c r="N154" s="46" t="s">
        <v>633</v>
      </c>
      <c r="O154" s="46" t="s">
        <v>651</v>
      </c>
    </row>
    <row r="155" spans="1:15">
      <c r="A155" s="41">
        <v>159</v>
      </c>
      <c r="B155" s="42" t="s">
        <v>656</v>
      </c>
      <c r="C155" s="43" t="s">
        <v>657</v>
      </c>
      <c r="D155" s="43">
        <v>634</v>
      </c>
      <c r="E155" s="42">
        <f t="shared" si="2"/>
        <v>1</v>
      </c>
      <c r="F155" s="42" t="s">
        <v>157</v>
      </c>
      <c r="G155" s="42">
        <v>1</v>
      </c>
      <c r="H155" s="41" t="s">
        <v>658</v>
      </c>
      <c r="I155" s="44">
        <v>1300</v>
      </c>
      <c r="J155" s="45" t="s">
        <v>279</v>
      </c>
      <c r="K155" s="44">
        <v>1300100</v>
      </c>
      <c r="L155" s="45" t="s">
        <v>342</v>
      </c>
      <c r="M155" s="46" t="s">
        <v>605</v>
      </c>
      <c r="N155" s="46" t="s">
        <v>633</v>
      </c>
      <c r="O155" s="46" t="s">
        <v>659</v>
      </c>
    </row>
    <row r="156" spans="1:15">
      <c r="A156" s="41">
        <v>160</v>
      </c>
      <c r="B156" s="42" t="s">
        <v>660</v>
      </c>
      <c r="C156" s="43" t="s">
        <v>657</v>
      </c>
      <c r="D156" s="43">
        <v>634</v>
      </c>
      <c r="E156" s="42">
        <f t="shared" si="2"/>
        <v>2</v>
      </c>
      <c r="F156" s="42" t="s">
        <v>157</v>
      </c>
      <c r="G156" s="42">
        <v>1</v>
      </c>
      <c r="H156" s="41" t="s">
        <v>661</v>
      </c>
      <c r="I156" s="44">
        <v>1300</v>
      </c>
      <c r="J156" s="45" t="s">
        <v>279</v>
      </c>
      <c r="K156" s="44">
        <v>1300100</v>
      </c>
      <c r="L156" s="45" t="s">
        <v>342</v>
      </c>
      <c r="M156" s="46" t="s">
        <v>605</v>
      </c>
      <c r="N156" s="46" t="s">
        <v>633</v>
      </c>
      <c r="O156" s="46" t="s">
        <v>659</v>
      </c>
    </row>
    <row r="157" spans="1:15">
      <c r="A157" s="41">
        <v>161</v>
      </c>
      <c r="B157" s="42" t="s">
        <v>662</v>
      </c>
      <c r="C157" s="43" t="s">
        <v>657</v>
      </c>
      <c r="D157" s="43">
        <v>634</v>
      </c>
      <c r="E157" s="42">
        <f t="shared" si="2"/>
        <v>3</v>
      </c>
      <c r="F157" s="42" t="s">
        <v>157</v>
      </c>
      <c r="G157" s="42">
        <v>1</v>
      </c>
      <c r="H157" s="41" t="s">
        <v>663</v>
      </c>
      <c r="I157" s="44">
        <v>1300</v>
      </c>
      <c r="J157" s="45" t="s">
        <v>279</v>
      </c>
      <c r="K157" s="44">
        <v>1300100</v>
      </c>
      <c r="L157" s="45" t="s">
        <v>342</v>
      </c>
      <c r="M157" s="46" t="s">
        <v>605</v>
      </c>
      <c r="N157" s="46" t="s">
        <v>633</v>
      </c>
      <c r="O157" s="46" t="s">
        <v>659</v>
      </c>
    </row>
    <row r="158" spans="1:15">
      <c r="A158" s="41">
        <v>162</v>
      </c>
      <c r="B158" s="42" t="s">
        <v>664</v>
      </c>
      <c r="C158" s="43" t="s">
        <v>665</v>
      </c>
      <c r="D158" s="43">
        <v>635</v>
      </c>
      <c r="E158" s="42">
        <f t="shared" si="2"/>
        <v>1</v>
      </c>
      <c r="F158" s="42" t="s">
        <v>157</v>
      </c>
      <c r="G158" s="42">
        <v>1</v>
      </c>
      <c r="H158" s="41" t="s">
        <v>666</v>
      </c>
      <c r="I158" s="44">
        <v>10000</v>
      </c>
      <c r="J158" s="45" t="s">
        <v>644</v>
      </c>
      <c r="K158" s="44">
        <v>10000100</v>
      </c>
      <c r="L158" s="45" t="s">
        <v>645</v>
      </c>
      <c r="M158" s="46" t="s">
        <v>605</v>
      </c>
      <c r="N158" s="46" t="s">
        <v>633</v>
      </c>
      <c r="O158" s="46" t="s">
        <v>667</v>
      </c>
    </row>
    <row r="159" spans="1:15">
      <c r="A159" s="41">
        <v>163</v>
      </c>
      <c r="B159" s="42" t="s">
        <v>664</v>
      </c>
      <c r="C159" s="43" t="s">
        <v>665</v>
      </c>
      <c r="D159" s="43">
        <v>635</v>
      </c>
      <c r="E159" s="42">
        <f t="shared" si="2"/>
        <v>2</v>
      </c>
      <c r="F159" s="42" t="s">
        <v>157</v>
      </c>
      <c r="G159" s="42">
        <v>1</v>
      </c>
      <c r="H159" s="41" t="s">
        <v>666</v>
      </c>
      <c r="I159" s="44">
        <v>1300</v>
      </c>
      <c r="J159" s="45" t="s">
        <v>279</v>
      </c>
      <c r="K159" s="44">
        <v>10000550</v>
      </c>
      <c r="L159" s="45" t="s">
        <v>668</v>
      </c>
      <c r="M159" s="46" t="s">
        <v>605</v>
      </c>
      <c r="N159" s="46" t="s">
        <v>633</v>
      </c>
      <c r="O159" s="46" t="s">
        <v>667</v>
      </c>
    </row>
    <row r="160" spans="1:15">
      <c r="A160" s="41">
        <v>164</v>
      </c>
      <c r="B160" s="42" t="s">
        <v>669</v>
      </c>
      <c r="C160" s="43" t="s">
        <v>670</v>
      </c>
      <c r="D160" s="43">
        <v>641</v>
      </c>
      <c r="E160" s="42">
        <f t="shared" si="2"/>
        <v>1</v>
      </c>
      <c r="F160" s="42" t="s">
        <v>157</v>
      </c>
      <c r="G160" s="42">
        <v>1</v>
      </c>
      <c r="H160" s="41" t="s">
        <v>671</v>
      </c>
      <c r="I160" s="44">
        <v>1020</v>
      </c>
      <c r="J160" s="45" t="s">
        <v>513</v>
      </c>
      <c r="K160" s="44">
        <v>1020300</v>
      </c>
      <c r="L160" s="45" t="s">
        <v>514</v>
      </c>
      <c r="M160" s="46" t="s">
        <v>605</v>
      </c>
      <c r="N160" s="46" t="s">
        <v>672</v>
      </c>
      <c r="O160" s="46" t="s">
        <v>673</v>
      </c>
    </row>
    <row r="161" spans="1:15">
      <c r="A161" s="41">
        <v>165</v>
      </c>
      <c r="B161" s="42" t="s">
        <v>674</v>
      </c>
      <c r="C161" s="43" t="s">
        <v>675</v>
      </c>
      <c r="D161" s="43">
        <v>642</v>
      </c>
      <c r="E161" s="42">
        <f t="shared" si="2"/>
        <v>1</v>
      </c>
      <c r="F161" s="42" t="s">
        <v>157</v>
      </c>
      <c r="G161" s="42">
        <v>1</v>
      </c>
      <c r="H161" s="41" t="s">
        <v>676</v>
      </c>
      <c r="I161" s="44">
        <v>1300</v>
      </c>
      <c r="J161" s="45" t="s">
        <v>279</v>
      </c>
      <c r="K161" s="44">
        <v>1300300</v>
      </c>
      <c r="L161" s="45" t="s">
        <v>507</v>
      </c>
      <c r="M161" s="46" t="s">
        <v>605</v>
      </c>
      <c r="N161" s="46" t="s">
        <v>672</v>
      </c>
      <c r="O161" s="46" t="s">
        <v>677</v>
      </c>
    </row>
    <row r="162" spans="1:15">
      <c r="A162" s="41">
        <v>166</v>
      </c>
      <c r="B162" s="42" t="s">
        <v>678</v>
      </c>
      <c r="C162" s="43" t="s">
        <v>679</v>
      </c>
      <c r="D162" s="43">
        <v>711</v>
      </c>
      <c r="E162" s="42">
        <f t="shared" si="2"/>
        <v>1</v>
      </c>
      <c r="F162" s="42" t="s">
        <v>157</v>
      </c>
      <c r="G162" s="42">
        <v>1</v>
      </c>
      <c r="H162" s="41" t="s">
        <v>680</v>
      </c>
      <c r="I162" s="44">
        <v>1020</v>
      </c>
      <c r="J162" s="45" t="s">
        <v>513</v>
      </c>
      <c r="K162" s="44">
        <v>1020300</v>
      </c>
      <c r="L162" s="45" t="s">
        <v>514</v>
      </c>
      <c r="M162" s="46" t="s">
        <v>681</v>
      </c>
      <c r="N162" s="46" t="s">
        <v>682</v>
      </c>
      <c r="O162" s="46" t="s">
        <v>683</v>
      </c>
    </row>
    <row r="163" spans="1:15">
      <c r="A163" s="41">
        <v>167</v>
      </c>
      <c r="B163" s="42" t="s">
        <v>684</v>
      </c>
      <c r="C163" s="43" t="s">
        <v>685</v>
      </c>
      <c r="D163" s="43">
        <v>712</v>
      </c>
      <c r="E163" s="42">
        <f t="shared" si="2"/>
        <v>1</v>
      </c>
      <c r="F163" s="42" t="s">
        <v>157</v>
      </c>
      <c r="G163" s="42">
        <v>1</v>
      </c>
      <c r="H163" s="41" t="s">
        <v>686</v>
      </c>
      <c r="I163" s="44">
        <v>1140</v>
      </c>
      <c r="J163" s="45" t="s">
        <v>687</v>
      </c>
      <c r="K163" s="44">
        <v>1140050</v>
      </c>
      <c r="L163" s="45" t="s">
        <v>688</v>
      </c>
      <c r="M163" s="46" t="s">
        <v>681</v>
      </c>
      <c r="N163" s="46" t="s">
        <v>682</v>
      </c>
      <c r="O163" s="46" t="s">
        <v>689</v>
      </c>
    </row>
    <row r="164" spans="1:15">
      <c r="A164" s="41">
        <v>168</v>
      </c>
      <c r="B164" s="42" t="s">
        <v>690</v>
      </c>
      <c r="C164" s="43" t="s">
        <v>685</v>
      </c>
      <c r="D164" s="43">
        <v>712</v>
      </c>
      <c r="E164" s="42">
        <f t="shared" si="2"/>
        <v>2</v>
      </c>
      <c r="F164" s="42" t="s">
        <v>157</v>
      </c>
      <c r="G164" s="42">
        <v>1</v>
      </c>
      <c r="H164" s="41" t="s">
        <v>691</v>
      </c>
      <c r="I164" s="44">
        <v>1140</v>
      </c>
      <c r="J164" s="45" t="s">
        <v>687</v>
      </c>
      <c r="K164" s="44">
        <v>1140050</v>
      </c>
      <c r="L164" s="45" t="s">
        <v>688</v>
      </c>
      <c r="M164" s="46" t="s">
        <v>681</v>
      </c>
      <c r="N164" s="46" t="s">
        <v>682</v>
      </c>
      <c r="O164" s="46" t="s">
        <v>689</v>
      </c>
    </row>
    <row r="165" spans="1:15">
      <c r="A165" s="41">
        <v>169</v>
      </c>
      <c r="B165" s="42" t="s">
        <v>692</v>
      </c>
      <c r="C165" s="43" t="s">
        <v>693</v>
      </c>
      <c r="D165" s="43">
        <v>713</v>
      </c>
      <c r="E165" s="42">
        <f t="shared" si="2"/>
        <v>1</v>
      </c>
      <c r="F165" s="42" t="s">
        <v>157</v>
      </c>
      <c r="G165" s="42">
        <v>1</v>
      </c>
      <c r="H165" s="41" t="s">
        <v>694</v>
      </c>
      <c r="I165" s="44">
        <v>1140</v>
      </c>
      <c r="J165" s="45" t="s">
        <v>687</v>
      </c>
      <c r="K165" s="44">
        <v>1140050</v>
      </c>
      <c r="L165" s="45" t="s">
        <v>688</v>
      </c>
      <c r="M165" s="46" t="s">
        <v>681</v>
      </c>
      <c r="N165" s="46" t="s">
        <v>682</v>
      </c>
      <c r="O165" s="46" t="s">
        <v>695</v>
      </c>
    </row>
    <row r="166" spans="1:15">
      <c r="A166" s="41">
        <v>170</v>
      </c>
      <c r="B166" s="42" t="s">
        <v>696</v>
      </c>
      <c r="C166" s="43" t="s">
        <v>693</v>
      </c>
      <c r="D166" s="43">
        <v>713</v>
      </c>
      <c r="E166" s="42">
        <f t="shared" si="2"/>
        <v>2</v>
      </c>
      <c r="F166" s="42" t="s">
        <v>157</v>
      </c>
      <c r="G166" s="42">
        <v>1</v>
      </c>
      <c r="H166" s="41" t="s">
        <v>697</v>
      </c>
      <c r="I166" s="44">
        <v>10000</v>
      </c>
      <c r="J166" s="45" t="s">
        <v>644</v>
      </c>
      <c r="K166" s="44">
        <v>10000100</v>
      </c>
      <c r="L166" s="45" t="s">
        <v>645</v>
      </c>
      <c r="M166" s="46" t="s">
        <v>681</v>
      </c>
      <c r="N166" s="46" t="s">
        <v>682</v>
      </c>
      <c r="O166" s="46" t="s">
        <v>695</v>
      </c>
    </row>
    <row r="167" spans="1:15">
      <c r="A167" s="41">
        <v>171</v>
      </c>
      <c r="B167" s="42" t="s">
        <v>698</v>
      </c>
      <c r="C167" s="43" t="s">
        <v>699</v>
      </c>
      <c r="D167" s="43">
        <v>714</v>
      </c>
      <c r="E167" s="42">
        <f t="shared" si="2"/>
        <v>1</v>
      </c>
      <c r="F167" s="42" t="s">
        <v>157</v>
      </c>
      <c r="G167" s="42">
        <v>1</v>
      </c>
      <c r="H167" s="41" t="s">
        <v>700</v>
      </c>
      <c r="I167" s="44">
        <v>1140</v>
      </c>
      <c r="J167" s="45" t="s">
        <v>687</v>
      </c>
      <c r="K167" s="44">
        <v>1140050</v>
      </c>
      <c r="L167" s="45" t="s">
        <v>688</v>
      </c>
      <c r="M167" s="46" t="s">
        <v>681</v>
      </c>
      <c r="N167" s="46" t="s">
        <v>682</v>
      </c>
      <c r="O167" s="46" t="s">
        <v>701</v>
      </c>
    </row>
    <row r="168" spans="1:15">
      <c r="A168" s="41">
        <v>172</v>
      </c>
      <c r="B168" s="42" t="s">
        <v>702</v>
      </c>
      <c r="C168" s="43" t="s">
        <v>699</v>
      </c>
      <c r="D168" s="43">
        <v>714</v>
      </c>
      <c r="E168" s="42">
        <f t="shared" si="2"/>
        <v>2</v>
      </c>
      <c r="F168" s="42" t="s">
        <v>157</v>
      </c>
      <c r="G168" s="42">
        <v>1</v>
      </c>
      <c r="H168" s="41" t="s">
        <v>703</v>
      </c>
      <c r="I168" s="44">
        <v>1140</v>
      </c>
      <c r="J168" s="45" t="s">
        <v>687</v>
      </c>
      <c r="K168" s="44">
        <v>1140050</v>
      </c>
      <c r="L168" s="45" t="s">
        <v>688</v>
      </c>
      <c r="M168" s="46" t="s">
        <v>681</v>
      </c>
      <c r="N168" s="46" t="s">
        <v>682</v>
      </c>
      <c r="O168" s="46" t="s">
        <v>701</v>
      </c>
    </row>
    <row r="169" spans="1:15">
      <c r="A169" s="41">
        <v>173</v>
      </c>
      <c r="B169" s="42" t="s">
        <v>704</v>
      </c>
      <c r="C169" s="43" t="s">
        <v>699</v>
      </c>
      <c r="D169" s="43">
        <v>714</v>
      </c>
      <c r="E169" s="42">
        <f t="shared" si="2"/>
        <v>3</v>
      </c>
      <c r="F169" s="42" t="s">
        <v>157</v>
      </c>
      <c r="G169" s="42">
        <v>1</v>
      </c>
      <c r="H169" s="41" t="s">
        <v>705</v>
      </c>
      <c r="I169" s="44">
        <v>1230</v>
      </c>
      <c r="J169" s="45" t="s">
        <v>195</v>
      </c>
      <c r="K169" s="44">
        <v>1230150</v>
      </c>
      <c r="L169" s="45" t="s">
        <v>258</v>
      </c>
      <c r="M169" s="46" t="s">
        <v>681</v>
      </c>
      <c r="N169" s="46" t="s">
        <v>682</v>
      </c>
      <c r="O169" s="46" t="s">
        <v>701</v>
      </c>
    </row>
    <row r="170" spans="1:15">
      <c r="A170" s="41">
        <v>174</v>
      </c>
      <c r="B170" s="42" t="s">
        <v>706</v>
      </c>
      <c r="C170" s="43" t="s">
        <v>707</v>
      </c>
      <c r="D170" s="43">
        <v>721</v>
      </c>
      <c r="E170" s="42">
        <f t="shared" si="2"/>
        <v>1</v>
      </c>
      <c r="F170" s="42" t="s">
        <v>157</v>
      </c>
      <c r="G170" s="42">
        <v>1</v>
      </c>
      <c r="H170" s="41" t="s">
        <v>708</v>
      </c>
      <c r="I170" s="47">
        <v>1140</v>
      </c>
      <c r="J170" s="41" t="s">
        <v>687</v>
      </c>
      <c r="K170" s="47">
        <v>1140100</v>
      </c>
      <c r="L170" s="41" t="s">
        <v>709</v>
      </c>
      <c r="M170" s="46" t="s">
        <v>681</v>
      </c>
      <c r="N170" s="46" t="s">
        <v>710</v>
      </c>
      <c r="O170" s="46" t="s">
        <v>711</v>
      </c>
    </row>
    <row r="171" spans="1:15">
      <c r="A171" s="41">
        <v>175</v>
      </c>
      <c r="B171" s="42" t="s">
        <v>712</v>
      </c>
      <c r="C171" s="43" t="s">
        <v>707</v>
      </c>
      <c r="D171" s="43">
        <v>721</v>
      </c>
      <c r="E171" s="42">
        <f t="shared" si="2"/>
        <v>2</v>
      </c>
      <c r="F171" s="42" t="s">
        <v>157</v>
      </c>
      <c r="G171" s="42">
        <v>1</v>
      </c>
      <c r="H171" s="41" t="s">
        <v>713</v>
      </c>
      <c r="I171" s="44">
        <v>1140</v>
      </c>
      <c r="J171" s="45" t="s">
        <v>687</v>
      </c>
      <c r="K171" s="44">
        <v>1140100</v>
      </c>
      <c r="L171" s="45" t="s">
        <v>709</v>
      </c>
      <c r="M171" s="46" t="s">
        <v>681</v>
      </c>
      <c r="N171" s="46" t="s">
        <v>710</v>
      </c>
      <c r="O171" s="46" t="s">
        <v>711</v>
      </c>
    </row>
    <row r="172" spans="1:15">
      <c r="A172" s="41">
        <v>176</v>
      </c>
      <c r="B172" s="42" t="s">
        <v>714</v>
      </c>
      <c r="C172" s="43" t="s">
        <v>707</v>
      </c>
      <c r="D172" s="43">
        <v>721</v>
      </c>
      <c r="E172" s="42">
        <f t="shared" si="2"/>
        <v>3</v>
      </c>
      <c r="F172" s="42" t="s">
        <v>157</v>
      </c>
      <c r="G172" s="42">
        <v>1</v>
      </c>
      <c r="H172" s="41" t="s">
        <v>715</v>
      </c>
      <c r="I172" s="47">
        <v>1140</v>
      </c>
      <c r="J172" s="41" t="s">
        <v>687</v>
      </c>
      <c r="K172" s="47">
        <v>1140100</v>
      </c>
      <c r="L172" s="41" t="s">
        <v>709</v>
      </c>
      <c r="M172" s="46" t="s">
        <v>681</v>
      </c>
      <c r="N172" s="46" t="s">
        <v>710</v>
      </c>
      <c r="O172" s="46" t="s">
        <v>711</v>
      </c>
    </row>
    <row r="173" spans="1:15">
      <c r="A173" s="41">
        <v>177</v>
      </c>
      <c r="B173" s="42" t="s">
        <v>716</v>
      </c>
      <c r="C173" s="43" t="s">
        <v>707</v>
      </c>
      <c r="D173" s="43">
        <v>721</v>
      </c>
      <c r="E173" s="42">
        <f t="shared" si="2"/>
        <v>4</v>
      </c>
      <c r="F173" s="42" t="s">
        <v>157</v>
      </c>
      <c r="G173" s="42">
        <v>1</v>
      </c>
      <c r="H173" s="41" t="s">
        <v>717</v>
      </c>
      <c r="I173" s="44">
        <v>1140</v>
      </c>
      <c r="J173" s="45" t="s">
        <v>687</v>
      </c>
      <c r="K173" s="44">
        <v>1140100</v>
      </c>
      <c r="L173" s="45" t="s">
        <v>709</v>
      </c>
      <c r="M173" s="46" t="s">
        <v>681</v>
      </c>
      <c r="N173" s="46" t="s">
        <v>710</v>
      </c>
      <c r="O173" s="46" t="s">
        <v>711</v>
      </c>
    </row>
    <row r="174" spans="1:15">
      <c r="A174" s="41">
        <v>178</v>
      </c>
      <c r="B174" s="42" t="s">
        <v>718</v>
      </c>
      <c r="C174" s="43" t="s">
        <v>719</v>
      </c>
      <c r="D174" s="43">
        <v>722</v>
      </c>
      <c r="E174" s="42">
        <f t="shared" si="2"/>
        <v>1</v>
      </c>
      <c r="F174" s="42" t="s">
        <v>157</v>
      </c>
      <c r="G174" s="42">
        <v>1</v>
      </c>
      <c r="H174" s="41" t="s">
        <v>720</v>
      </c>
      <c r="I174" s="44">
        <v>1140</v>
      </c>
      <c r="J174" s="45" t="s">
        <v>687</v>
      </c>
      <c r="K174" s="44">
        <v>1140100</v>
      </c>
      <c r="L174" s="45" t="s">
        <v>709</v>
      </c>
      <c r="M174" s="46" t="s">
        <v>681</v>
      </c>
      <c r="N174" s="46" t="s">
        <v>710</v>
      </c>
      <c r="O174" s="46" t="s">
        <v>721</v>
      </c>
    </row>
    <row r="175" spans="1:15">
      <c r="A175" s="41">
        <v>179</v>
      </c>
      <c r="B175" s="42" t="s">
        <v>722</v>
      </c>
      <c r="C175" s="43" t="s">
        <v>723</v>
      </c>
      <c r="D175" s="43">
        <v>810</v>
      </c>
      <c r="E175" s="42">
        <f t="shared" si="2"/>
        <v>1</v>
      </c>
      <c r="F175" s="42" t="s">
        <v>157</v>
      </c>
      <c r="G175" s="42">
        <v>1</v>
      </c>
      <c r="H175" s="41" t="s">
        <v>724</v>
      </c>
      <c r="I175" s="44">
        <v>1020</v>
      </c>
      <c r="J175" s="45" t="s">
        <v>513</v>
      </c>
      <c r="K175" s="44">
        <v>1020220</v>
      </c>
      <c r="L175" s="45" t="s">
        <v>725</v>
      </c>
      <c r="M175" s="46" t="s">
        <v>726</v>
      </c>
      <c r="N175" s="46" t="s">
        <v>727</v>
      </c>
      <c r="O175" s="46"/>
    </row>
    <row r="176" spans="1:15">
      <c r="A176" s="41">
        <v>180</v>
      </c>
      <c r="B176" s="42" t="s">
        <v>728</v>
      </c>
      <c r="C176" s="43" t="s">
        <v>723</v>
      </c>
      <c r="D176" s="43">
        <v>810</v>
      </c>
      <c r="E176" s="42">
        <f t="shared" si="2"/>
        <v>2</v>
      </c>
      <c r="F176" s="42" t="s">
        <v>157</v>
      </c>
      <c r="G176" s="42">
        <v>1</v>
      </c>
      <c r="H176" s="41" t="s">
        <v>729</v>
      </c>
      <c r="I176" s="44">
        <v>1080</v>
      </c>
      <c r="J176" s="45" t="s">
        <v>267</v>
      </c>
      <c r="K176" s="44">
        <v>1080050</v>
      </c>
      <c r="L176" s="45" t="s">
        <v>268</v>
      </c>
      <c r="M176" s="46" t="s">
        <v>726</v>
      </c>
      <c r="N176" s="46" t="s">
        <v>727</v>
      </c>
      <c r="O176" s="46"/>
    </row>
    <row r="177" spans="1:15">
      <c r="A177" s="41">
        <v>181</v>
      </c>
      <c r="B177" s="42" t="s">
        <v>730</v>
      </c>
      <c r="C177" s="43" t="s">
        <v>723</v>
      </c>
      <c r="D177" s="43">
        <v>810</v>
      </c>
      <c r="E177" s="42">
        <f t="shared" si="2"/>
        <v>3</v>
      </c>
      <c r="F177" s="42" t="s">
        <v>157</v>
      </c>
      <c r="G177" s="42">
        <v>1</v>
      </c>
      <c r="H177" s="41" t="s">
        <v>731</v>
      </c>
      <c r="I177" s="47">
        <v>1080</v>
      </c>
      <c r="J177" s="41" t="s">
        <v>267</v>
      </c>
      <c r="K177" s="47">
        <v>1080050</v>
      </c>
      <c r="L177" s="41" t="s">
        <v>268</v>
      </c>
      <c r="M177" s="46" t="s">
        <v>726</v>
      </c>
      <c r="N177" s="46" t="s">
        <v>727</v>
      </c>
      <c r="O177" s="46"/>
    </row>
    <row r="178" spans="1:15">
      <c r="A178" s="41">
        <v>182</v>
      </c>
      <c r="B178" s="42" t="s">
        <v>732</v>
      </c>
      <c r="C178" s="43" t="s">
        <v>733</v>
      </c>
      <c r="D178" s="43">
        <v>820</v>
      </c>
      <c r="E178" s="42">
        <f t="shared" si="2"/>
        <v>1</v>
      </c>
      <c r="F178" s="42" t="s">
        <v>157</v>
      </c>
      <c r="G178" s="42">
        <v>1</v>
      </c>
      <c r="H178" s="41" t="s">
        <v>734</v>
      </c>
      <c r="I178" s="44">
        <v>1080</v>
      </c>
      <c r="J178" s="45" t="s">
        <v>267</v>
      </c>
      <c r="K178" s="44">
        <v>1080050</v>
      </c>
      <c r="L178" s="45" t="s">
        <v>268</v>
      </c>
      <c r="M178" s="46" t="s">
        <v>726</v>
      </c>
      <c r="N178" s="46" t="s">
        <v>735</v>
      </c>
      <c r="O178" s="46"/>
    </row>
    <row r="179" spans="1:15">
      <c r="A179" s="41">
        <v>183</v>
      </c>
      <c r="B179" s="42" t="s">
        <v>736</v>
      </c>
      <c r="C179" s="43" t="s">
        <v>733</v>
      </c>
      <c r="D179" s="43">
        <v>820</v>
      </c>
      <c r="E179" s="42">
        <f t="shared" si="2"/>
        <v>2</v>
      </c>
      <c r="F179" s="42" t="s">
        <v>157</v>
      </c>
      <c r="G179" s="42">
        <v>1</v>
      </c>
      <c r="H179" s="41" t="s">
        <v>737</v>
      </c>
      <c r="I179" s="44">
        <v>1080</v>
      </c>
      <c r="J179" s="45" t="s">
        <v>267</v>
      </c>
      <c r="K179" s="44">
        <v>1080050</v>
      </c>
      <c r="L179" s="45" t="s">
        <v>268</v>
      </c>
      <c r="M179" s="46" t="s">
        <v>726</v>
      </c>
      <c r="N179" s="46" t="s">
        <v>735</v>
      </c>
      <c r="O179" s="46"/>
    </row>
    <row r="180" spans="1:15">
      <c r="A180" s="41">
        <v>184</v>
      </c>
      <c r="B180" s="42" t="s">
        <v>738</v>
      </c>
      <c r="C180" s="43" t="s">
        <v>739</v>
      </c>
      <c r="D180" s="43">
        <v>830</v>
      </c>
      <c r="E180" s="42">
        <f t="shared" si="2"/>
        <v>1</v>
      </c>
      <c r="F180" s="42" t="s">
        <v>157</v>
      </c>
      <c r="G180" s="42">
        <v>1</v>
      </c>
      <c r="H180" s="41" t="s">
        <v>740</v>
      </c>
      <c r="I180" s="44">
        <v>1020</v>
      </c>
      <c r="J180" s="45" t="s">
        <v>513</v>
      </c>
      <c r="K180" s="44">
        <v>1020220</v>
      </c>
      <c r="L180" s="45" t="s">
        <v>741</v>
      </c>
      <c r="M180" s="46" t="s">
        <v>726</v>
      </c>
      <c r="N180" s="46" t="s">
        <v>742</v>
      </c>
      <c r="O180" s="46"/>
    </row>
    <row r="181" spans="1:15">
      <c r="A181" s="41">
        <v>185</v>
      </c>
      <c r="B181" s="42" t="s">
        <v>743</v>
      </c>
      <c r="C181" s="43" t="s">
        <v>739</v>
      </c>
      <c r="D181" s="43">
        <v>830</v>
      </c>
      <c r="E181" s="42">
        <f t="shared" si="2"/>
        <v>2</v>
      </c>
      <c r="F181" s="42" t="s">
        <v>157</v>
      </c>
      <c r="G181" s="42">
        <v>1</v>
      </c>
      <c r="H181" s="41" t="s">
        <v>744</v>
      </c>
      <c r="I181" s="44">
        <v>1200</v>
      </c>
      <c r="J181" s="45" t="s">
        <v>159</v>
      </c>
      <c r="K181" s="44">
        <v>1200080</v>
      </c>
      <c r="L181" s="45" t="s">
        <v>169</v>
      </c>
      <c r="M181" s="46" t="s">
        <v>726</v>
      </c>
      <c r="N181" s="46" t="s">
        <v>742</v>
      </c>
      <c r="O181" s="46"/>
    </row>
    <row r="182" spans="1:15">
      <c r="A182" s="41">
        <v>186</v>
      </c>
      <c r="B182" s="42" t="s">
        <v>745</v>
      </c>
      <c r="C182" s="43" t="s">
        <v>739</v>
      </c>
      <c r="D182" s="43">
        <v>830</v>
      </c>
      <c r="E182" s="42">
        <f t="shared" si="2"/>
        <v>3</v>
      </c>
      <c r="F182" s="42" t="s">
        <v>157</v>
      </c>
      <c r="G182" s="42">
        <v>1</v>
      </c>
      <c r="H182" s="41" t="s">
        <v>746</v>
      </c>
      <c r="I182" s="44">
        <v>1050</v>
      </c>
      <c r="J182" s="45" t="s">
        <v>747</v>
      </c>
      <c r="K182" s="44">
        <v>1050100</v>
      </c>
      <c r="L182" s="45" t="s">
        <v>748</v>
      </c>
      <c r="M182" s="46" t="s">
        <v>726</v>
      </c>
      <c r="N182" s="46" t="s">
        <v>742</v>
      </c>
      <c r="O182" s="46"/>
    </row>
    <row r="183" spans="1:15">
      <c r="A183" s="41">
        <v>187</v>
      </c>
      <c r="B183" s="42" t="s">
        <v>745</v>
      </c>
      <c r="C183" s="43" t="s">
        <v>739</v>
      </c>
      <c r="D183" s="43">
        <v>830</v>
      </c>
      <c r="E183" s="42">
        <f t="shared" si="2"/>
        <v>4</v>
      </c>
      <c r="F183" s="42" t="s">
        <v>157</v>
      </c>
      <c r="G183" s="42">
        <v>1</v>
      </c>
      <c r="H183" s="50" t="s">
        <v>746</v>
      </c>
      <c r="I183" s="44">
        <v>1020</v>
      </c>
      <c r="J183" s="45" t="s">
        <v>513</v>
      </c>
      <c r="K183" s="44">
        <v>1020220</v>
      </c>
      <c r="L183" s="45" t="s">
        <v>741</v>
      </c>
      <c r="M183" s="46" t="s">
        <v>726</v>
      </c>
      <c r="N183" s="46" t="s">
        <v>742</v>
      </c>
      <c r="O183" s="46"/>
    </row>
    <row r="184" spans="1:15">
      <c r="A184" s="41">
        <v>188</v>
      </c>
      <c r="B184" s="42" t="s">
        <v>749</v>
      </c>
      <c r="C184" s="43" t="s">
        <v>739</v>
      </c>
      <c r="D184" s="43">
        <v>830</v>
      </c>
      <c r="E184" s="42">
        <f t="shared" si="2"/>
        <v>5</v>
      </c>
      <c r="F184" s="42" t="s">
        <v>157</v>
      </c>
      <c r="G184" s="42">
        <v>1</v>
      </c>
      <c r="H184" s="41" t="s">
        <v>750</v>
      </c>
      <c r="I184" s="47">
        <v>1080</v>
      </c>
      <c r="J184" s="41" t="s">
        <v>267</v>
      </c>
      <c r="K184" s="47">
        <v>1080050</v>
      </c>
      <c r="L184" s="41" t="s">
        <v>268</v>
      </c>
      <c r="M184" s="46" t="s">
        <v>726</v>
      </c>
      <c r="N184" s="46" t="s">
        <v>742</v>
      </c>
      <c r="O184" s="46"/>
    </row>
    <row r="185" spans="1:15">
      <c r="A185" s="41">
        <v>189</v>
      </c>
      <c r="B185" s="42" t="s">
        <v>751</v>
      </c>
      <c r="C185" s="43" t="s">
        <v>752</v>
      </c>
      <c r="D185" s="43">
        <v>840</v>
      </c>
      <c r="E185" s="42">
        <f t="shared" si="2"/>
        <v>1</v>
      </c>
      <c r="F185" s="42" t="s">
        <v>157</v>
      </c>
      <c r="G185" s="42">
        <v>1</v>
      </c>
      <c r="H185" s="41" t="s">
        <v>753</v>
      </c>
      <c r="I185" s="44">
        <v>1080</v>
      </c>
      <c r="J185" s="45" t="s">
        <v>267</v>
      </c>
      <c r="K185" s="44">
        <v>1080200</v>
      </c>
      <c r="L185" s="45" t="s">
        <v>416</v>
      </c>
      <c r="M185" s="46" t="s">
        <v>726</v>
      </c>
      <c r="N185" s="46" t="s">
        <v>754</v>
      </c>
      <c r="O185" s="46"/>
    </row>
    <row r="186" spans="1:15">
      <c r="A186" s="41">
        <v>190</v>
      </c>
      <c r="F186" s="54" t="s">
        <v>755</v>
      </c>
      <c r="G186" s="53">
        <v>2</v>
      </c>
      <c r="H186" s="55" t="s">
        <v>756</v>
      </c>
      <c r="I186" s="56">
        <v>1080</v>
      </c>
      <c r="J186" s="55" t="s">
        <v>267</v>
      </c>
      <c r="K186" s="56">
        <v>1080100</v>
      </c>
      <c r="L186" s="55" t="s">
        <v>757</v>
      </c>
    </row>
    <row r="187" spans="1:15">
      <c r="A187" s="41">
        <v>191</v>
      </c>
      <c r="F187" s="54" t="s">
        <v>755</v>
      </c>
      <c r="G187" s="53">
        <v>2</v>
      </c>
      <c r="H187" s="55" t="s">
        <v>758</v>
      </c>
      <c r="I187" s="56">
        <v>1110</v>
      </c>
      <c r="J187" s="55" t="s">
        <v>357</v>
      </c>
      <c r="K187" s="56">
        <v>1110200</v>
      </c>
      <c r="L187" s="55" t="s">
        <v>759</v>
      </c>
    </row>
    <row r="188" spans="1:15">
      <c r="A188" s="41">
        <v>192</v>
      </c>
      <c r="F188" s="54" t="s">
        <v>755</v>
      </c>
      <c r="G188" s="53">
        <v>2</v>
      </c>
      <c r="H188" s="55" t="s">
        <v>760</v>
      </c>
      <c r="I188" s="56">
        <v>1110</v>
      </c>
      <c r="J188" s="55" t="s">
        <v>357</v>
      </c>
      <c r="K188" s="56">
        <v>1110200</v>
      </c>
      <c r="L188" s="55" t="s">
        <v>759</v>
      </c>
    </row>
    <row r="189" spans="1:15">
      <c r="A189" s="41">
        <v>193</v>
      </c>
      <c r="F189" s="54" t="s">
        <v>755</v>
      </c>
      <c r="G189" s="53">
        <v>2</v>
      </c>
      <c r="H189" s="55" t="s">
        <v>761</v>
      </c>
      <c r="I189" s="56">
        <v>1110</v>
      </c>
      <c r="J189" s="55" t="s">
        <v>357</v>
      </c>
      <c r="K189" s="56">
        <v>1110300</v>
      </c>
      <c r="L189" s="55" t="s">
        <v>762</v>
      </c>
    </row>
    <row r="190" spans="1:15">
      <c r="A190" s="41">
        <v>194</v>
      </c>
      <c r="F190" s="54" t="s">
        <v>755</v>
      </c>
      <c r="G190" s="53">
        <v>2</v>
      </c>
      <c r="H190" s="55" t="s">
        <v>763</v>
      </c>
      <c r="I190" s="56">
        <v>1110</v>
      </c>
      <c r="J190" s="55" t="s">
        <v>357</v>
      </c>
      <c r="K190" s="56">
        <v>1110200</v>
      </c>
      <c r="L190" s="55" t="s">
        <v>759</v>
      </c>
    </row>
    <row r="191" spans="1:15">
      <c r="A191" s="41">
        <v>195</v>
      </c>
      <c r="F191" s="54" t="s">
        <v>755</v>
      </c>
      <c r="G191" s="53">
        <v>2</v>
      </c>
      <c r="H191" s="55" t="s">
        <v>764</v>
      </c>
      <c r="I191" s="56">
        <v>1175</v>
      </c>
      <c r="J191" s="55" t="s">
        <v>373</v>
      </c>
      <c r="K191" s="56">
        <v>1175200</v>
      </c>
      <c r="L191" s="55" t="s">
        <v>765</v>
      </c>
    </row>
    <row r="192" spans="1:15">
      <c r="A192" s="41">
        <v>196</v>
      </c>
      <c r="F192" s="54" t="s">
        <v>755</v>
      </c>
      <c r="G192" s="53">
        <v>2</v>
      </c>
      <c r="H192" s="55" t="s">
        <v>766</v>
      </c>
      <c r="I192" s="56">
        <v>1200</v>
      </c>
      <c r="J192" s="55" t="s">
        <v>159</v>
      </c>
      <c r="K192" s="56">
        <v>1200060</v>
      </c>
      <c r="L192" s="55" t="s">
        <v>767</v>
      </c>
    </row>
    <row r="193" spans="1:12" s="54" customFormat="1">
      <c r="A193" s="41">
        <v>197</v>
      </c>
      <c r="B193" s="53"/>
      <c r="F193" s="54" t="s">
        <v>755</v>
      </c>
      <c r="G193" s="53">
        <v>2</v>
      </c>
      <c r="H193" s="55" t="s">
        <v>768</v>
      </c>
      <c r="I193" s="56">
        <v>1200</v>
      </c>
      <c r="J193" s="55" t="s">
        <v>159</v>
      </c>
      <c r="K193" s="56">
        <v>1200080</v>
      </c>
      <c r="L193" s="55" t="s">
        <v>769</v>
      </c>
    </row>
    <row r="194" spans="1:12" s="54" customFormat="1">
      <c r="A194" s="41">
        <v>198</v>
      </c>
      <c r="B194" s="53"/>
      <c r="F194" s="54" t="s">
        <v>755</v>
      </c>
      <c r="G194" s="53">
        <v>2</v>
      </c>
      <c r="H194" s="55" t="s">
        <v>770</v>
      </c>
      <c r="I194" s="56">
        <v>1200</v>
      </c>
      <c r="J194" s="55" t="s">
        <v>159</v>
      </c>
      <c r="K194" s="56">
        <v>1200150</v>
      </c>
      <c r="L194" s="55" t="s">
        <v>771</v>
      </c>
    </row>
    <row r="195" spans="1:12" s="54" customFormat="1">
      <c r="A195" s="41">
        <v>199</v>
      </c>
      <c r="B195" s="53"/>
      <c r="F195" s="54" t="s">
        <v>755</v>
      </c>
      <c r="G195" s="53">
        <v>2</v>
      </c>
      <c r="H195" s="55" t="s">
        <v>772</v>
      </c>
      <c r="I195" s="56">
        <v>1300</v>
      </c>
      <c r="J195" s="55" t="s">
        <v>279</v>
      </c>
      <c r="K195" s="56">
        <v>1300050</v>
      </c>
      <c r="L195" s="55" t="s">
        <v>773</v>
      </c>
    </row>
    <row r="196" spans="1:12" s="54" customFormat="1">
      <c r="A196" s="41">
        <v>200</v>
      </c>
      <c r="B196" s="53"/>
      <c r="F196" s="54" t="s">
        <v>755</v>
      </c>
      <c r="G196" s="53">
        <v>2</v>
      </c>
      <c r="H196" s="55" t="s">
        <v>774</v>
      </c>
      <c r="I196" s="56">
        <v>1300</v>
      </c>
      <c r="J196" s="55" t="s">
        <v>279</v>
      </c>
      <c r="K196" s="56">
        <v>1300050</v>
      </c>
      <c r="L196" s="55" t="s">
        <v>773</v>
      </c>
    </row>
    <row r="197" spans="1:12" s="54" customFormat="1">
      <c r="A197" s="41">
        <v>201</v>
      </c>
      <c r="B197" s="53"/>
      <c r="F197" s="54" t="s">
        <v>755</v>
      </c>
      <c r="G197" s="53">
        <v>2</v>
      </c>
      <c r="H197" s="55" t="s">
        <v>775</v>
      </c>
      <c r="I197" s="56">
        <v>1300</v>
      </c>
      <c r="J197" s="55" t="s">
        <v>279</v>
      </c>
      <c r="K197" s="56">
        <v>1300200</v>
      </c>
      <c r="L197" s="55" t="s">
        <v>776</v>
      </c>
    </row>
    <row r="198" spans="1:12" s="54" customFormat="1">
      <c r="A198" s="41">
        <v>202</v>
      </c>
      <c r="B198" s="53"/>
      <c r="F198" s="54" t="s">
        <v>755</v>
      </c>
      <c r="G198" s="53">
        <v>2</v>
      </c>
      <c r="H198" s="55" t="s">
        <v>777</v>
      </c>
      <c r="I198" s="56">
        <v>1300</v>
      </c>
      <c r="J198" s="55" t="s">
        <v>279</v>
      </c>
      <c r="K198" s="56">
        <v>1300300</v>
      </c>
      <c r="L198" s="55" t="s">
        <v>778</v>
      </c>
    </row>
    <row r="199" spans="1:12" s="54" customFormat="1">
      <c r="A199" s="41">
        <v>203</v>
      </c>
      <c r="B199" s="53"/>
      <c r="F199" s="54" t="s">
        <v>755</v>
      </c>
      <c r="G199" s="53">
        <v>2</v>
      </c>
      <c r="H199" s="55" t="s">
        <v>779</v>
      </c>
      <c r="I199" s="56">
        <v>5000</v>
      </c>
      <c r="J199" s="55" t="s">
        <v>619</v>
      </c>
      <c r="K199" s="56">
        <v>5000250</v>
      </c>
      <c r="L199" s="55" t="s">
        <v>628</v>
      </c>
    </row>
    <row r="200" spans="1:12" s="54" customFormat="1">
      <c r="A200" s="41">
        <v>204</v>
      </c>
      <c r="B200" s="53"/>
      <c r="F200" s="54" t="s">
        <v>755</v>
      </c>
      <c r="G200" s="53">
        <v>2</v>
      </c>
      <c r="H200" s="55" t="s">
        <v>780</v>
      </c>
      <c r="I200" s="56">
        <v>20100</v>
      </c>
      <c r="J200" s="55" t="s">
        <v>274</v>
      </c>
      <c r="K200" s="56">
        <v>20100050</v>
      </c>
      <c r="L200" s="55" t="s">
        <v>435</v>
      </c>
    </row>
    <row r="201" spans="1:12" s="54" customFormat="1">
      <c r="A201" s="41">
        <v>205</v>
      </c>
      <c r="B201" s="53"/>
      <c r="F201" s="54" t="s">
        <v>755</v>
      </c>
      <c r="G201" s="53">
        <v>2</v>
      </c>
      <c r="H201" s="55" t="s">
        <v>781</v>
      </c>
      <c r="I201" s="56">
        <v>20100</v>
      </c>
      <c r="J201" s="55" t="s">
        <v>274</v>
      </c>
      <c r="K201" s="56">
        <v>20100100</v>
      </c>
      <c r="L201" s="55" t="s">
        <v>424</v>
      </c>
    </row>
    <row r="202" spans="1:12" s="54" customFormat="1">
      <c r="A202" s="41">
        <v>206</v>
      </c>
      <c r="B202" s="53"/>
      <c r="F202" s="54" t="s">
        <v>755</v>
      </c>
      <c r="G202" s="53">
        <v>2</v>
      </c>
      <c r="H202" s="55" t="s">
        <v>782</v>
      </c>
      <c r="I202" s="56">
        <v>20100</v>
      </c>
      <c r="J202" s="55" t="s">
        <v>274</v>
      </c>
      <c r="K202" s="56">
        <v>20100300</v>
      </c>
      <c r="L202" s="55" t="s">
        <v>431</v>
      </c>
    </row>
    <row r="203" spans="1:12" s="54" customFormat="1">
      <c r="A203" s="41">
        <v>207</v>
      </c>
      <c r="B203" s="53"/>
      <c r="F203" s="54" t="s">
        <v>755</v>
      </c>
      <c r="G203" s="53">
        <v>2</v>
      </c>
      <c r="H203" s="55" t="s">
        <v>783</v>
      </c>
      <c r="I203" s="56">
        <v>20100</v>
      </c>
      <c r="J203" s="55" t="s">
        <v>274</v>
      </c>
      <c r="K203" s="56">
        <v>20100400</v>
      </c>
      <c r="L203" s="55" t="s">
        <v>275</v>
      </c>
    </row>
    <row r="204" spans="1:12" s="54" customFormat="1">
      <c r="A204" s="41">
        <v>208</v>
      </c>
      <c r="B204" s="53"/>
      <c r="F204" s="54" t="s">
        <v>755</v>
      </c>
      <c r="G204" s="53">
        <v>2</v>
      </c>
      <c r="H204" s="55" t="s">
        <v>784</v>
      </c>
      <c r="I204" s="56">
        <v>20100</v>
      </c>
      <c r="J204" s="55" t="s">
        <v>274</v>
      </c>
      <c r="K204" s="56">
        <v>20100400</v>
      </c>
      <c r="L204" s="55" t="s">
        <v>275</v>
      </c>
    </row>
    <row r="205" spans="1:12" s="54" customFormat="1">
      <c r="A205" s="41">
        <v>209</v>
      </c>
      <c r="B205" s="53"/>
      <c r="F205" s="54" t="s">
        <v>755</v>
      </c>
      <c r="G205" s="53">
        <v>2</v>
      </c>
      <c r="H205" s="55" t="s">
        <v>785</v>
      </c>
      <c r="I205" s="56">
        <v>1050</v>
      </c>
      <c r="J205" s="55" t="s">
        <v>747</v>
      </c>
      <c r="K205" s="56">
        <v>1050100</v>
      </c>
      <c r="L205" s="55" t="s">
        <v>748</v>
      </c>
    </row>
    <row r="206" spans="1:12" s="54" customFormat="1">
      <c r="A206" s="41">
        <v>210</v>
      </c>
      <c r="B206" s="53"/>
      <c r="F206" s="54" t="s">
        <v>755</v>
      </c>
      <c r="G206" s="53">
        <v>2</v>
      </c>
      <c r="H206" s="55" t="s">
        <v>786</v>
      </c>
      <c r="I206" s="56">
        <v>1080</v>
      </c>
      <c r="J206" s="55" t="s">
        <v>267</v>
      </c>
      <c r="K206" s="56">
        <v>1080050</v>
      </c>
      <c r="L206" s="55" t="s">
        <v>268</v>
      </c>
    </row>
    <row r="207" spans="1:12" s="54" customFormat="1">
      <c r="A207" s="41">
        <v>211</v>
      </c>
      <c r="B207" s="53"/>
      <c r="F207" s="54" t="s">
        <v>755</v>
      </c>
      <c r="G207" s="53">
        <v>2</v>
      </c>
      <c r="H207" s="55" t="s">
        <v>787</v>
      </c>
      <c r="I207" s="57">
        <v>1160</v>
      </c>
      <c r="J207" s="48" t="s">
        <v>412</v>
      </c>
      <c r="K207" s="58">
        <v>1160030</v>
      </c>
      <c r="L207" s="48" t="s">
        <v>553</v>
      </c>
    </row>
    <row r="208" spans="1:12" s="54" customFormat="1">
      <c r="A208" s="41">
        <v>212</v>
      </c>
      <c r="B208" s="53"/>
      <c r="F208" s="54" t="s">
        <v>755</v>
      </c>
      <c r="G208" s="53">
        <v>2</v>
      </c>
      <c r="H208" s="55" t="s">
        <v>788</v>
      </c>
      <c r="I208" s="56">
        <v>1160</v>
      </c>
      <c r="J208" s="55" t="s">
        <v>412</v>
      </c>
      <c r="K208" s="56">
        <v>1160050</v>
      </c>
      <c r="L208" s="55" t="s">
        <v>413</v>
      </c>
    </row>
    <row r="209" spans="1:12" s="54" customFormat="1">
      <c r="A209" s="41">
        <v>213</v>
      </c>
      <c r="B209" s="53"/>
      <c r="F209" s="54" t="s">
        <v>755</v>
      </c>
      <c r="G209" s="53">
        <v>2</v>
      </c>
      <c r="H209" s="55" t="s">
        <v>789</v>
      </c>
      <c r="I209" s="56">
        <v>1175</v>
      </c>
      <c r="J209" s="55" t="s">
        <v>373</v>
      </c>
      <c r="K209" s="56">
        <v>1175200</v>
      </c>
      <c r="L209" s="55" t="s">
        <v>790</v>
      </c>
    </row>
    <row r="210" spans="1:12" s="54" customFormat="1">
      <c r="A210" s="41">
        <v>214</v>
      </c>
      <c r="B210" s="53"/>
      <c r="F210" s="54" t="s">
        <v>755</v>
      </c>
      <c r="G210" s="53">
        <v>2</v>
      </c>
      <c r="H210" s="55" t="s">
        <v>791</v>
      </c>
      <c r="I210" s="56">
        <v>1200</v>
      </c>
      <c r="J210" s="55" t="s">
        <v>159</v>
      </c>
      <c r="K210" s="56">
        <v>1200060</v>
      </c>
      <c r="L210" s="55" t="s">
        <v>792</v>
      </c>
    </row>
    <row r="211" spans="1:12" s="54" customFormat="1">
      <c r="A211" s="41">
        <v>215</v>
      </c>
      <c r="B211" s="53"/>
      <c r="F211" s="54" t="s">
        <v>755</v>
      </c>
      <c r="G211" s="53">
        <v>2</v>
      </c>
      <c r="H211" s="55" t="s">
        <v>793</v>
      </c>
      <c r="I211" s="56">
        <v>1200</v>
      </c>
      <c r="J211" s="55" t="s">
        <v>159</v>
      </c>
      <c r="K211" s="56">
        <v>1200150</v>
      </c>
      <c r="L211" s="55" t="s">
        <v>287</v>
      </c>
    </row>
    <row r="212" spans="1:12" s="54" customFormat="1">
      <c r="A212" s="41">
        <v>216</v>
      </c>
      <c r="B212" s="53"/>
      <c r="F212" s="54" t="s">
        <v>755</v>
      </c>
      <c r="G212" s="53">
        <v>2</v>
      </c>
      <c r="H212" s="55" t="s">
        <v>794</v>
      </c>
      <c r="I212" s="56">
        <v>1200</v>
      </c>
      <c r="J212" s="55" t="s">
        <v>159</v>
      </c>
      <c r="K212" s="56">
        <v>1200150</v>
      </c>
      <c r="L212" s="55" t="s">
        <v>287</v>
      </c>
    </row>
    <row r="213" spans="1:12" s="54" customFormat="1">
      <c r="A213" s="41">
        <v>217</v>
      </c>
      <c r="B213" s="53"/>
      <c r="F213" s="54" t="s">
        <v>755</v>
      </c>
      <c r="G213" s="53">
        <v>2</v>
      </c>
      <c r="H213" s="55" t="s">
        <v>795</v>
      </c>
      <c r="I213" s="56">
        <v>1200</v>
      </c>
      <c r="J213" s="55" t="s">
        <v>159</v>
      </c>
      <c r="K213" s="56">
        <v>1200150</v>
      </c>
      <c r="L213" s="55" t="s">
        <v>287</v>
      </c>
    </row>
    <row r="214" spans="1:12" s="54" customFormat="1">
      <c r="A214" s="41">
        <v>218</v>
      </c>
      <c r="B214" s="53"/>
      <c r="F214" s="54" t="s">
        <v>755</v>
      </c>
      <c r="G214" s="53">
        <v>2</v>
      </c>
      <c r="H214" s="55" t="s">
        <v>796</v>
      </c>
      <c r="I214" s="56">
        <v>1230</v>
      </c>
      <c r="J214" s="55" t="s">
        <v>195</v>
      </c>
      <c r="K214" s="56">
        <v>1230050</v>
      </c>
      <c r="L214" s="55" t="s">
        <v>196</v>
      </c>
    </row>
    <row r="215" spans="1:12" s="54" customFormat="1">
      <c r="A215" s="41">
        <v>219</v>
      </c>
      <c r="B215" s="53"/>
      <c r="F215" s="54" t="s">
        <v>755</v>
      </c>
      <c r="G215" s="53">
        <v>2</v>
      </c>
      <c r="H215" s="55" t="s">
        <v>797</v>
      </c>
      <c r="I215" s="56">
        <v>1230</v>
      </c>
      <c r="J215" s="55" t="s">
        <v>195</v>
      </c>
      <c r="K215" s="56">
        <v>1230100</v>
      </c>
      <c r="L215" s="55" t="s">
        <v>226</v>
      </c>
    </row>
    <row r="216" spans="1:12" s="54" customFormat="1">
      <c r="A216" s="41">
        <v>220</v>
      </c>
      <c r="B216" s="53"/>
      <c r="F216" s="54" t="s">
        <v>755</v>
      </c>
      <c r="G216" s="53">
        <v>2</v>
      </c>
      <c r="H216" s="55" t="s">
        <v>798</v>
      </c>
      <c r="I216" s="56">
        <v>1230</v>
      </c>
      <c r="J216" s="55" t="s">
        <v>195</v>
      </c>
      <c r="K216" s="56">
        <v>1230150</v>
      </c>
      <c r="L216" s="55" t="s">
        <v>258</v>
      </c>
    </row>
    <row r="217" spans="1:12" s="54" customFormat="1">
      <c r="A217" s="41">
        <v>221</v>
      </c>
      <c r="B217" s="53"/>
      <c r="F217" s="54" t="s">
        <v>755</v>
      </c>
      <c r="G217" s="53">
        <v>2</v>
      </c>
      <c r="H217" s="55" t="s">
        <v>799</v>
      </c>
      <c r="I217" s="56">
        <v>1300</v>
      </c>
      <c r="J217" s="55" t="s">
        <v>279</v>
      </c>
      <c r="K217" s="56">
        <v>1300050</v>
      </c>
      <c r="L217" s="55" t="s">
        <v>280</v>
      </c>
    </row>
    <row r="218" spans="1:12" s="54" customFormat="1">
      <c r="A218" s="41">
        <v>222</v>
      </c>
      <c r="B218" s="53"/>
      <c r="F218" s="54" t="s">
        <v>755</v>
      </c>
      <c r="G218" s="53">
        <v>2</v>
      </c>
      <c r="H218" s="55" t="s">
        <v>800</v>
      </c>
      <c r="I218" s="56">
        <v>1300</v>
      </c>
      <c r="J218" s="55" t="s">
        <v>279</v>
      </c>
      <c r="K218" s="56">
        <v>1300050</v>
      </c>
      <c r="L218" s="55" t="s">
        <v>280</v>
      </c>
    </row>
    <row r="219" spans="1:12" s="54" customFormat="1">
      <c r="A219" s="41">
        <v>223</v>
      </c>
      <c r="B219" s="53"/>
      <c r="F219" s="54" t="s">
        <v>755</v>
      </c>
      <c r="G219" s="53">
        <v>2</v>
      </c>
      <c r="H219" s="55" t="s">
        <v>801</v>
      </c>
      <c r="I219" s="56">
        <v>1300</v>
      </c>
      <c r="J219" s="55" t="s">
        <v>279</v>
      </c>
      <c r="K219" s="56">
        <v>1300050</v>
      </c>
      <c r="L219" s="55" t="s">
        <v>280</v>
      </c>
    </row>
    <row r="220" spans="1:12" s="54" customFormat="1">
      <c r="A220" s="41">
        <v>224</v>
      </c>
      <c r="B220" s="53"/>
      <c r="F220" s="54" t="s">
        <v>755</v>
      </c>
      <c r="G220" s="53">
        <v>2</v>
      </c>
      <c r="H220" s="55" t="s">
        <v>802</v>
      </c>
      <c r="I220" s="56">
        <v>1300</v>
      </c>
      <c r="J220" s="55" t="s">
        <v>279</v>
      </c>
      <c r="K220" s="56">
        <v>1300150</v>
      </c>
      <c r="L220" s="55" t="s">
        <v>496</v>
      </c>
    </row>
    <row r="221" spans="1:12" s="54" customFormat="1">
      <c r="A221" s="41">
        <v>225</v>
      </c>
      <c r="B221" s="53"/>
      <c r="F221" s="54" t="s">
        <v>755</v>
      </c>
      <c r="G221" s="53">
        <v>2</v>
      </c>
      <c r="H221" s="55" t="s">
        <v>803</v>
      </c>
      <c r="I221" s="56">
        <v>1300</v>
      </c>
      <c r="J221" s="55" t="s">
        <v>279</v>
      </c>
      <c r="K221" s="56">
        <v>1300150</v>
      </c>
      <c r="L221" s="55" t="s">
        <v>496</v>
      </c>
    </row>
    <row r="222" spans="1:12" s="54" customFormat="1">
      <c r="A222" s="41">
        <v>226</v>
      </c>
      <c r="B222" s="53"/>
      <c r="F222" s="54" t="s">
        <v>755</v>
      </c>
      <c r="G222" s="53">
        <v>2</v>
      </c>
      <c r="H222" s="55" t="s">
        <v>804</v>
      </c>
      <c r="I222" s="56">
        <v>1300</v>
      </c>
      <c r="J222" s="55" t="s">
        <v>279</v>
      </c>
      <c r="K222" s="56">
        <v>1300250</v>
      </c>
      <c r="L222" s="55" t="s">
        <v>474</v>
      </c>
    </row>
    <row r="223" spans="1:12" s="54" customFormat="1">
      <c r="A223" s="41">
        <v>227</v>
      </c>
      <c r="B223" s="53"/>
      <c r="F223" s="54" t="s">
        <v>755</v>
      </c>
      <c r="G223" s="53">
        <v>2</v>
      </c>
      <c r="H223" s="55" t="s">
        <v>805</v>
      </c>
      <c r="I223" s="56">
        <v>1300</v>
      </c>
      <c r="J223" s="55" t="s">
        <v>279</v>
      </c>
      <c r="K223" s="56">
        <v>1300250</v>
      </c>
      <c r="L223" s="55" t="s">
        <v>474</v>
      </c>
    </row>
    <row r="224" spans="1:12" s="54" customFormat="1">
      <c r="A224" s="41">
        <v>228</v>
      </c>
      <c r="B224" s="53"/>
      <c r="F224" s="54" t="s">
        <v>755</v>
      </c>
      <c r="G224" s="53">
        <v>2</v>
      </c>
      <c r="H224" s="55" t="s">
        <v>806</v>
      </c>
      <c r="I224" s="56">
        <v>1300</v>
      </c>
      <c r="J224" s="55" t="s">
        <v>279</v>
      </c>
      <c r="K224" s="56">
        <v>1300300</v>
      </c>
      <c r="L224" s="55" t="s">
        <v>507</v>
      </c>
    </row>
    <row r="225" spans="1:12" s="54" customFormat="1">
      <c r="A225" s="41">
        <v>229</v>
      </c>
      <c r="B225" s="53"/>
      <c r="F225" s="54" t="s">
        <v>755</v>
      </c>
      <c r="G225" s="53">
        <v>2</v>
      </c>
      <c r="H225" s="55" t="s">
        <v>807</v>
      </c>
      <c r="I225" s="56">
        <v>1300</v>
      </c>
      <c r="J225" s="55" t="s">
        <v>279</v>
      </c>
      <c r="K225" s="56">
        <v>1300300</v>
      </c>
      <c r="L225" s="55" t="s">
        <v>507</v>
      </c>
    </row>
    <row r="226" spans="1:12" s="54" customFormat="1">
      <c r="A226" s="41">
        <v>230</v>
      </c>
      <c r="B226" s="53"/>
      <c r="F226" s="54" t="s">
        <v>755</v>
      </c>
      <c r="G226" s="53">
        <v>2</v>
      </c>
      <c r="H226" s="55" t="s">
        <v>808</v>
      </c>
      <c r="I226" s="56">
        <v>1300</v>
      </c>
      <c r="J226" s="55" t="s">
        <v>279</v>
      </c>
      <c r="K226" s="56">
        <v>1300300</v>
      </c>
      <c r="L226" s="55" t="s">
        <v>507</v>
      </c>
    </row>
    <row r="227" spans="1:12" s="54" customFormat="1">
      <c r="A227" s="41">
        <v>231</v>
      </c>
      <c r="B227" s="53"/>
      <c r="F227" s="54" t="s">
        <v>755</v>
      </c>
      <c r="G227" s="53">
        <v>2</v>
      </c>
      <c r="H227" s="55" t="s">
        <v>809</v>
      </c>
      <c r="I227" s="56">
        <v>1300</v>
      </c>
      <c r="J227" s="55" t="s">
        <v>279</v>
      </c>
      <c r="K227" s="56">
        <v>1300300</v>
      </c>
      <c r="L227" s="55" t="s">
        <v>507</v>
      </c>
    </row>
    <row r="228" spans="1:12" s="54" customFormat="1">
      <c r="A228" s="41">
        <v>232</v>
      </c>
      <c r="B228" s="53"/>
      <c r="F228" s="54" t="s">
        <v>755</v>
      </c>
      <c r="G228" s="53">
        <v>2</v>
      </c>
      <c r="H228" s="55" t="s">
        <v>810</v>
      </c>
      <c r="I228" s="56">
        <v>5000</v>
      </c>
      <c r="J228" s="55" t="s">
        <v>619</v>
      </c>
      <c r="K228" s="56">
        <v>5000150</v>
      </c>
      <c r="L228" s="55" t="s">
        <v>620</v>
      </c>
    </row>
    <row r="229" spans="1:12" s="54" customFormat="1">
      <c r="A229" s="41">
        <v>233</v>
      </c>
      <c r="B229" s="53"/>
      <c r="F229" s="54" t="s">
        <v>755</v>
      </c>
      <c r="G229" s="53">
        <v>2</v>
      </c>
      <c r="H229" s="55" t="s">
        <v>811</v>
      </c>
      <c r="I229" s="56">
        <v>20100</v>
      </c>
      <c r="J229" s="55" t="s">
        <v>274</v>
      </c>
      <c r="K229" s="56">
        <v>20100050</v>
      </c>
      <c r="L229" s="55" t="s">
        <v>435</v>
      </c>
    </row>
    <row r="230" spans="1:12" s="54" customFormat="1">
      <c r="A230" s="41">
        <v>234</v>
      </c>
      <c r="B230" s="53"/>
      <c r="F230" s="54" t="s">
        <v>755</v>
      </c>
      <c r="G230" s="53">
        <v>2</v>
      </c>
      <c r="H230" s="55" t="s">
        <v>812</v>
      </c>
      <c r="I230" s="56">
        <v>20100</v>
      </c>
      <c r="J230" s="55" t="s">
        <v>274</v>
      </c>
      <c r="K230" s="56">
        <v>20100100</v>
      </c>
      <c r="L230" s="55" t="s">
        <v>424</v>
      </c>
    </row>
    <row r="231" spans="1:12" s="54" customFormat="1">
      <c r="A231" s="41">
        <v>235</v>
      </c>
      <c r="B231" s="53"/>
      <c r="F231" s="54" t="s">
        <v>755</v>
      </c>
      <c r="G231" s="53">
        <v>2</v>
      </c>
      <c r="H231" s="55" t="s">
        <v>813</v>
      </c>
      <c r="I231" s="56">
        <v>20100</v>
      </c>
      <c r="J231" s="55" t="s">
        <v>274</v>
      </c>
      <c r="K231" s="56">
        <v>20100300</v>
      </c>
      <c r="L231" s="55" t="s">
        <v>431</v>
      </c>
    </row>
    <row r="232" spans="1:12" s="54" customFormat="1">
      <c r="A232" s="41">
        <v>236</v>
      </c>
      <c r="B232" s="53"/>
      <c r="F232" s="54" t="s">
        <v>814</v>
      </c>
      <c r="G232" s="53">
        <v>3</v>
      </c>
      <c r="H232" s="55" t="s">
        <v>815</v>
      </c>
      <c r="I232" s="56">
        <v>1300</v>
      </c>
      <c r="J232" s="55" t="s">
        <v>279</v>
      </c>
      <c r="K232" s="56">
        <v>1300300</v>
      </c>
      <c r="L232" s="55" t="s">
        <v>507</v>
      </c>
    </row>
    <row r="233" spans="1:12" s="54" customFormat="1">
      <c r="A233" s="41">
        <v>237</v>
      </c>
      <c r="B233" s="53"/>
      <c r="F233" s="54" t="s">
        <v>814</v>
      </c>
      <c r="G233" s="53">
        <v>3</v>
      </c>
      <c r="H233" s="55" t="s">
        <v>816</v>
      </c>
      <c r="I233" s="56">
        <v>1300</v>
      </c>
      <c r="J233" s="55" t="s">
        <v>279</v>
      </c>
      <c r="K233" s="56">
        <v>1300300</v>
      </c>
      <c r="L233" s="55" t="s">
        <v>507</v>
      </c>
    </row>
    <row r="234" spans="1:12" s="54" customFormat="1">
      <c r="A234" s="41">
        <v>238</v>
      </c>
      <c r="B234" s="53"/>
      <c r="F234" s="54" t="s">
        <v>814</v>
      </c>
      <c r="G234" s="53">
        <v>3</v>
      </c>
      <c r="H234" s="55" t="s">
        <v>817</v>
      </c>
      <c r="I234" s="56">
        <v>1300</v>
      </c>
      <c r="J234" s="55" t="s">
        <v>279</v>
      </c>
      <c r="K234" s="56">
        <v>1300150</v>
      </c>
      <c r="L234" s="55" t="s">
        <v>496</v>
      </c>
    </row>
    <row r="235" spans="1:12" s="54" customFormat="1">
      <c r="A235" s="41">
        <v>239</v>
      </c>
      <c r="B235" s="53"/>
      <c r="F235" s="54" t="s">
        <v>814</v>
      </c>
      <c r="G235" s="53">
        <v>3</v>
      </c>
      <c r="H235" s="55" t="s">
        <v>818</v>
      </c>
      <c r="I235" s="56">
        <v>1300</v>
      </c>
      <c r="J235" s="55" t="s">
        <v>279</v>
      </c>
      <c r="K235" s="56">
        <v>1300150</v>
      </c>
      <c r="L235" s="55" t="s">
        <v>496</v>
      </c>
    </row>
    <row r="236" spans="1:12" s="54" customFormat="1">
      <c r="A236" s="41">
        <v>240</v>
      </c>
      <c r="B236" s="53"/>
      <c r="F236" s="54" t="s">
        <v>814</v>
      </c>
      <c r="G236" s="53">
        <v>3</v>
      </c>
      <c r="H236" s="55" t="s">
        <v>819</v>
      </c>
      <c r="I236" s="56">
        <v>1300</v>
      </c>
      <c r="J236" s="55" t="s">
        <v>279</v>
      </c>
      <c r="K236" s="56">
        <v>1300150</v>
      </c>
      <c r="L236" s="55" t="s">
        <v>496</v>
      </c>
    </row>
    <row r="237" spans="1:12" s="54" customFormat="1">
      <c r="A237" s="41">
        <v>241</v>
      </c>
      <c r="B237" s="53"/>
      <c r="F237" s="54" t="s">
        <v>814</v>
      </c>
      <c r="G237" s="53">
        <v>3</v>
      </c>
      <c r="H237" s="55" t="s">
        <v>820</v>
      </c>
      <c r="I237" s="56">
        <v>1300</v>
      </c>
      <c r="J237" s="55" t="s">
        <v>279</v>
      </c>
      <c r="K237" s="56">
        <v>1300150</v>
      </c>
      <c r="L237" s="55" t="s">
        <v>496</v>
      </c>
    </row>
    <row r="238" spans="1:12" s="54" customFormat="1">
      <c r="A238" s="41">
        <v>242</v>
      </c>
      <c r="B238" s="53"/>
      <c r="F238" s="54" t="s">
        <v>814</v>
      </c>
      <c r="G238" s="53">
        <v>3</v>
      </c>
      <c r="H238" s="55" t="s">
        <v>821</v>
      </c>
      <c r="I238" s="57">
        <v>1175</v>
      </c>
      <c r="J238" s="55" t="s">
        <v>373</v>
      </c>
      <c r="K238" s="57">
        <v>1175200</v>
      </c>
      <c r="L238" s="55" t="s">
        <v>374</v>
      </c>
    </row>
    <row r="239" spans="1:12" s="54" customFormat="1">
      <c r="A239" s="41">
        <v>243</v>
      </c>
      <c r="B239" s="53"/>
      <c r="F239" s="54" t="s">
        <v>814</v>
      </c>
      <c r="G239" s="53">
        <v>3</v>
      </c>
      <c r="H239" s="55" t="s">
        <v>822</v>
      </c>
      <c r="I239" s="56">
        <v>20100</v>
      </c>
      <c r="J239" s="55" t="s">
        <v>274</v>
      </c>
      <c r="K239" s="56">
        <v>20100100</v>
      </c>
      <c r="L239" s="55" t="s">
        <v>424</v>
      </c>
    </row>
    <row r="240" spans="1:12" s="54" customFormat="1">
      <c r="A240" s="41">
        <v>244</v>
      </c>
      <c r="B240" s="53"/>
      <c r="F240" s="54" t="s">
        <v>814</v>
      </c>
      <c r="G240" s="53">
        <v>3</v>
      </c>
      <c r="H240" s="55" t="s">
        <v>823</v>
      </c>
      <c r="I240" s="56">
        <v>20100</v>
      </c>
      <c r="J240" s="55" t="s">
        <v>274</v>
      </c>
      <c r="K240" s="56">
        <v>20100100</v>
      </c>
      <c r="L240" s="55" t="s">
        <v>424</v>
      </c>
    </row>
    <row r="241" spans="1:12" s="54" customFormat="1">
      <c r="A241" s="41">
        <v>245</v>
      </c>
      <c r="B241" s="53"/>
      <c r="F241" s="54" t="s">
        <v>814</v>
      </c>
      <c r="G241" s="53">
        <v>3</v>
      </c>
      <c r="H241" s="55" t="s">
        <v>824</v>
      </c>
      <c r="I241" s="56">
        <v>1110</v>
      </c>
      <c r="J241" s="55" t="s">
        <v>357</v>
      </c>
      <c r="K241" s="56">
        <v>1110200</v>
      </c>
      <c r="L241" s="55" t="s">
        <v>759</v>
      </c>
    </row>
    <row r="242" spans="1:12" s="54" customFormat="1">
      <c r="A242" s="41">
        <v>246</v>
      </c>
      <c r="B242" s="53"/>
      <c r="F242" s="54" t="s">
        <v>814</v>
      </c>
      <c r="G242" s="53">
        <v>3</v>
      </c>
      <c r="H242" s="55" t="s">
        <v>825</v>
      </c>
      <c r="I242" s="56">
        <v>1110</v>
      </c>
      <c r="J242" s="55" t="s">
        <v>357</v>
      </c>
      <c r="K242" s="56">
        <v>1110200</v>
      </c>
      <c r="L242" s="55" t="s">
        <v>759</v>
      </c>
    </row>
    <row r="243" spans="1:12" s="54" customFormat="1">
      <c r="A243" s="41">
        <v>247</v>
      </c>
      <c r="B243" s="53"/>
      <c r="F243" s="54" t="s">
        <v>814</v>
      </c>
      <c r="G243" s="53">
        <v>3</v>
      </c>
      <c r="H243" s="55" t="s">
        <v>826</v>
      </c>
      <c r="I243" s="57">
        <v>1020</v>
      </c>
      <c r="J243" s="59" t="s">
        <v>513</v>
      </c>
      <c r="K243" s="57">
        <v>1020300</v>
      </c>
      <c r="L243" s="59" t="s">
        <v>514</v>
      </c>
    </row>
    <row r="244" spans="1:12" s="54" customFormat="1">
      <c r="A244" s="41">
        <v>248</v>
      </c>
      <c r="B244" s="53"/>
      <c r="F244" s="54" t="s">
        <v>814</v>
      </c>
      <c r="G244" s="53">
        <v>3</v>
      </c>
      <c r="H244" s="55" t="s">
        <v>827</v>
      </c>
      <c r="I244" s="57">
        <v>20100</v>
      </c>
      <c r="J244" s="59" t="s">
        <v>274</v>
      </c>
      <c r="K244" s="57">
        <v>20100300</v>
      </c>
      <c r="L244" s="59" t="s">
        <v>431</v>
      </c>
    </row>
    <row r="245" spans="1:12" s="54" customFormat="1">
      <c r="A245" s="41">
        <v>249</v>
      </c>
      <c r="B245" s="53"/>
      <c r="F245" s="54" t="s">
        <v>814</v>
      </c>
      <c r="G245" s="53">
        <v>3</v>
      </c>
      <c r="H245" s="55" t="s">
        <v>828</v>
      </c>
      <c r="I245" s="57">
        <v>20100</v>
      </c>
      <c r="J245" s="59" t="s">
        <v>274</v>
      </c>
      <c r="K245" s="57">
        <v>20100300</v>
      </c>
      <c r="L245" s="59" t="s">
        <v>431</v>
      </c>
    </row>
    <row r="246" spans="1:12" s="54" customFormat="1">
      <c r="A246" s="41">
        <v>250</v>
      </c>
      <c r="B246" s="53"/>
      <c r="F246" s="54" t="s">
        <v>814</v>
      </c>
      <c r="G246" s="53">
        <v>3</v>
      </c>
      <c r="H246" s="55" t="s">
        <v>829</v>
      </c>
      <c r="I246" s="57">
        <v>20100</v>
      </c>
      <c r="J246" s="59" t="s">
        <v>274</v>
      </c>
      <c r="K246" s="57">
        <v>20100300</v>
      </c>
      <c r="L246" s="59" t="s">
        <v>431</v>
      </c>
    </row>
    <row r="247" spans="1:12" s="54" customFormat="1">
      <c r="A247" s="41">
        <v>251</v>
      </c>
      <c r="B247" s="53"/>
      <c r="F247" s="54" t="s">
        <v>814</v>
      </c>
      <c r="G247" s="53">
        <v>3</v>
      </c>
      <c r="H247" s="55" t="s">
        <v>830</v>
      </c>
      <c r="I247" s="57">
        <v>20100</v>
      </c>
      <c r="J247" s="59" t="s">
        <v>274</v>
      </c>
      <c r="K247" s="57">
        <v>20100300</v>
      </c>
      <c r="L247" s="59" t="s">
        <v>431</v>
      </c>
    </row>
    <row r="248" spans="1:12" s="54" customFormat="1">
      <c r="A248" s="41">
        <v>252</v>
      </c>
      <c r="B248" s="53"/>
      <c r="F248" s="54" t="s">
        <v>814</v>
      </c>
      <c r="G248" s="53">
        <v>3</v>
      </c>
      <c r="H248" s="55" t="s">
        <v>831</v>
      </c>
      <c r="I248" s="56">
        <v>1080</v>
      </c>
      <c r="J248" s="55" t="s">
        <v>267</v>
      </c>
      <c r="K248" s="56">
        <v>1080100</v>
      </c>
      <c r="L248" s="55" t="s">
        <v>757</v>
      </c>
    </row>
    <row r="249" spans="1:12" s="54" customFormat="1">
      <c r="A249" s="41">
        <v>253</v>
      </c>
      <c r="B249" s="53"/>
      <c r="F249" s="54" t="s">
        <v>814</v>
      </c>
      <c r="G249" s="53">
        <v>3</v>
      </c>
      <c r="H249" s="55" t="s">
        <v>832</v>
      </c>
      <c r="I249" s="57">
        <v>20100</v>
      </c>
      <c r="J249" s="55" t="s">
        <v>274</v>
      </c>
      <c r="K249" s="56">
        <v>20100600</v>
      </c>
      <c r="L249" s="55" t="s">
        <v>833</v>
      </c>
    </row>
    <row r="250" spans="1:12" s="54" customFormat="1">
      <c r="A250" s="41">
        <v>254</v>
      </c>
      <c r="B250" s="53"/>
      <c r="F250" s="54" t="s">
        <v>814</v>
      </c>
      <c r="G250" s="53">
        <v>3</v>
      </c>
      <c r="H250" s="55" t="s">
        <v>834</v>
      </c>
      <c r="I250" s="57">
        <v>1140</v>
      </c>
      <c r="J250" s="59" t="s">
        <v>687</v>
      </c>
      <c r="K250" s="57">
        <v>1140050</v>
      </c>
      <c r="L250" s="59" t="s">
        <v>688</v>
      </c>
    </row>
    <row r="251" spans="1:12" s="54" customFormat="1">
      <c r="A251" s="41">
        <v>255</v>
      </c>
      <c r="B251" s="53"/>
      <c r="F251" s="54" t="s">
        <v>814</v>
      </c>
      <c r="G251" s="53">
        <v>3</v>
      </c>
      <c r="H251" s="55" t="s">
        <v>835</v>
      </c>
      <c r="I251" s="57">
        <v>1050</v>
      </c>
      <c r="J251" s="59" t="s">
        <v>747</v>
      </c>
      <c r="K251" s="57">
        <v>1050100</v>
      </c>
      <c r="L251" s="59" t="s">
        <v>748</v>
      </c>
    </row>
    <row r="252" spans="1:12" s="54" customFormat="1">
      <c r="A252" s="41">
        <v>256</v>
      </c>
      <c r="B252" s="53"/>
      <c r="F252" s="54" t="s">
        <v>814</v>
      </c>
      <c r="G252" s="53">
        <v>3</v>
      </c>
      <c r="H252" s="55" t="s">
        <v>836</v>
      </c>
      <c r="I252" s="57">
        <v>1050</v>
      </c>
      <c r="J252" s="59" t="s">
        <v>747</v>
      </c>
      <c r="K252" s="57">
        <v>1050100</v>
      </c>
      <c r="L252" s="59" t="s">
        <v>748</v>
      </c>
    </row>
    <row r="253" spans="1:12" s="54" customFormat="1">
      <c r="A253" s="41">
        <v>257</v>
      </c>
      <c r="B253" s="53"/>
      <c r="F253" s="54" t="s">
        <v>814</v>
      </c>
      <c r="G253" s="53">
        <v>3</v>
      </c>
      <c r="H253" s="55" t="s">
        <v>837</v>
      </c>
      <c r="I253" s="56">
        <v>1300</v>
      </c>
      <c r="J253" s="55" t="s">
        <v>279</v>
      </c>
      <c r="K253" s="56">
        <v>1300200</v>
      </c>
      <c r="L253" s="55" t="s">
        <v>776</v>
      </c>
    </row>
    <row r="254" spans="1:12" s="54" customFormat="1">
      <c r="A254" s="41">
        <v>258</v>
      </c>
      <c r="B254" s="53"/>
      <c r="F254" s="54" t="s">
        <v>814</v>
      </c>
      <c r="G254" s="53">
        <v>3</v>
      </c>
      <c r="H254" s="55" t="s">
        <v>838</v>
      </c>
      <c r="I254" s="56">
        <v>1300</v>
      </c>
      <c r="J254" s="55" t="s">
        <v>279</v>
      </c>
      <c r="K254" s="56">
        <v>1300200</v>
      </c>
      <c r="L254" s="55" t="s">
        <v>776</v>
      </c>
    </row>
    <row r="255" spans="1:12" s="54" customFormat="1">
      <c r="A255" s="41">
        <v>259</v>
      </c>
      <c r="B255" s="53"/>
      <c r="F255" s="54" t="s">
        <v>814</v>
      </c>
      <c r="G255" s="53">
        <v>3</v>
      </c>
      <c r="H255" s="55" t="s">
        <v>839</v>
      </c>
      <c r="I255" s="56">
        <v>1300</v>
      </c>
      <c r="J255" s="55" t="s">
        <v>279</v>
      </c>
      <c r="K255" s="56">
        <v>1300200</v>
      </c>
      <c r="L255" s="55" t="s">
        <v>776</v>
      </c>
    </row>
    <row r="256" spans="1:12" s="54" customFormat="1">
      <c r="A256" s="41">
        <v>260</v>
      </c>
      <c r="B256" s="53"/>
      <c r="F256" s="54" t="s">
        <v>814</v>
      </c>
      <c r="G256" s="53">
        <v>3</v>
      </c>
      <c r="H256" s="55" t="s">
        <v>840</v>
      </c>
      <c r="I256" s="56">
        <v>1300</v>
      </c>
      <c r="J256" s="55" t="s">
        <v>279</v>
      </c>
      <c r="K256" s="56">
        <v>1300200</v>
      </c>
      <c r="L256" s="55" t="s">
        <v>776</v>
      </c>
    </row>
    <row r="257" spans="1:12" s="54" customFormat="1">
      <c r="A257" s="41">
        <v>261</v>
      </c>
      <c r="B257" s="53"/>
      <c r="F257" s="54" t="s">
        <v>814</v>
      </c>
      <c r="G257" s="53">
        <v>3</v>
      </c>
      <c r="H257" s="55" t="s">
        <v>841</v>
      </c>
      <c r="I257" s="57">
        <v>1020</v>
      </c>
      <c r="J257" s="55" t="s">
        <v>842</v>
      </c>
      <c r="K257" s="56">
        <v>1020700</v>
      </c>
      <c r="L257" s="55" t="s">
        <v>843</v>
      </c>
    </row>
    <row r="258" spans="1:12" s="54" customFormat="1">
      <c r="A258" s="41">
        <v>262</v>
      </c>
      <c r="B258" s="53"/>
      <c r="F258" s="54" t="s">
        <v>814</v>
      </c>
      <c r="G258" s="53">
        <v>3</v>
      </c>
      <c r="H258" s="55" t="s">
        <v>844</v>
      </c>
      <c r="I258" s="56">
        <v>1300</v>
      </c>
      <c r="J258" s="55" t="s">
        <v>279</v>
      </c>
      <c r="K258" s="56">
        <v>1300050</v>
      </c>
      <c r="L258" s="55" t="s">
        <v>773</v>
      </c>
    </row>
    <row r="259" spans="1:12" s="54" customFormat="1">
      <c r="A259" s="41">
        <v>263</v>
      </c>
      <c r="B259" s="53"/>
      <c r="F259" s="54" t="s">
        <v>814</v>
      </c>
      <c r="G259" s="53">
        <v>3</v>
      </c>
      <c r="H259" s="55" t="s">
        <v>845</v>
      </c>
      <c r="I259" s="56">
        <v>1300</v>
      </c>
      <c r="J259" s="55" t="s">
        <v>279</v>
      </c>
      <c r="K259" s="56">
        <v>1300050</v>
      </c>
      <c r="L259" s="55" t="s">
        <v>773</v>
      </c>
    </row>
    <row r="260" spans="1:12" s="54" customFormat="1">
      <c r="A260" s="41">
        <v>264</v>
      </c>
      <c r="B260" s="53"/>
      <c r="F260" s="54" t="s">
        <v>814</v>
      </c>
      <c r="G260" s="53">
        <v>3</v>
      </c>
      <c r="H260" s="55" t="s">
        <v>846</v>
      </c>
      <c r="I260" s="58">
        <v>20100</v>
      </c>
      <c r="J260" s="48" t="s">
        <v>274</v>
      </c>
      <c r="K260" s="58">
        <v>20100400</v>
      </c>
      <c r="L260" s="48" t="s">
        <v>275</v>
      </c>
    </row>
    <row r="261" spans="1:12" s="54" customFormat="1">
      <c r="A261" s="41">
        <v>265</v>
      </c>
      <c r="B261" s="53"/>
      <c r="F261" s="54" t="s">
        <v>814</v>
      </c>
      <c r="G261" s="53">
        <v>3</v>
      </c>
      <c r="H261" s="55" t="s">
        <v>847</v>
      </c>
      <c r="I261" s="58">
        <v>20100</v>
      </c>
      <c r="J261" s="48" t="s">
        <v>274</v>
      </c>
      <c r="K261" s="58">
        <v>20100400</v>
      </c>
      <c r="L261" s="48" t="s">
        <v>275</v>
      </c>
    </row>
    <row r="262" spans="1:12" s="54" customFormat="1">
      <c r="A262" s="41">
        <v>266</v>
      </c>
      <c r="B262" s="53"/>
      <c r="F262" s="54" t="s">
        <v>814</v>
      </c>
      <c r="G262" s="53">
        <v>3</v>
      </c>
      <c r="H262" s="55" t="s">
        <v>848</v>
      </c>
      <c r="I262" s="58">
        <v>20100</v>
      </c>
      <c r="J262" s="48" t="s">
        <v>274</v>
      </c>
      <c r="K262" s="58">
        <v>20100400</v>
      </c>
      <c r="L262" s="48" t="s">
        <v>275</v>
      </c>
    </row>
    <row r="263" spans="1:12" s="54" customFormat="1">
      <c r="A263" s="41">
        <v>267</v>
      </c>
      <c r="B263" s="53"/>
      <c r="F263" s="54" t="s">
        <v>814</v>
      </c>
      <c r="G263" s="53">
        <v>3</v>
      </c>
      <c r="H263" s="55" t="s">
        <v>849</v>
      </c>
      <c r="I263" s="58">
        <v>20100</v>
      </c>
      <c r="J263" s="48" t="s">
        <v>274</v>
      </c>
      <c r="K263" s="58">
        <v>20100400</v>
      </c>
      <c r="L263" s="48" t="s">
        <v>275</v>
      </c>
    </row>
    <row r="264" spans="1:12" s="54" customFormat="1">
      <c r="A264" s="41">
        <v>268</v>
      </c>
      <c r="B264" s="53"/>
      <c r="F264" s="54" t="s">
        <v>814</v>
      </c>
      <c r="G264" s="53">
        <v>3</v>
      </c>
      <c r="H264" s="55" t="s">
        <v>850</v>
      </c>
      <c r="I264" s="56">
        <v>20100</v>
      </c>
      <c r="J264" s="55" t="s">
        <v>274</v>
      </c>
      <c r="K264" s="56">
        <v>20100050</v>
      </c>
      <c r="L264" s="55" t="s">
        <v>435</v>
      </c>
    </row>
    <row r="265" spans="1:12" s="54" customFormat="1">
      <c r="A265" s="41">
        <v>269</v>
      </c>
      <c r="B265" s="53"/>
      <c r="F265" s="54" t="s">
        <v>814</v>
      </c>
      <c r="G265" s="53">
        <v>3</v>
      </c>
      <c r="H265" s="55" t="s">
        <v>851</v>
      </c>
      <c r="I265" s="56">
        <v>20100</v>
      </c>
      <c r="J265" s="55" t="s">
        <v>274</v>
      </c>
      <c r="K265" s="56">
        <v>20100050</v>
      </c>
      <c r="L265" s="55" t="s">
        <v>435</v>
      </c>
    </row>
    <row r="266" spans="1:12" s="54" customFormat="1">
      <c r="A266" s="41">
        <v>270</v>
      </c>
      <c r="B266" s="53"/>
      <c r="F266" s="54" t="s">
        <v>814</v>
      </c>
      <c r="G266" s="53">
        <v>3</v>
      </c>
      <c r="H266" s="55" t="s">
        <v>852</v>
      </c>
      <c r="I266" s="56">
        <v>1080</v>
      </c>
      <c r="J266" s="55" t="s">
        <v>267</v>
      </c>
      <c r="K266" s="56">
        <v>1080500</v>
      </c>
      <c r="L266" s="55" t="s">
        <v>853</v>
      </c>
    </row>
    <row r="267" spans="1:12" s="54" customFormat="1">
      <c r="A267" s="41">
        <v>271</v>
      </c>
      <c r="B267" s="53"/>
      <c r="F267" s="54" t="s">
        <v>814</v>
      </c>
      <c r="G267" s="53">
        <v>3</v>
      </c>
      <c r="H267" s="55" t="s">
        <v>854</v>
      </c>
      <c r="I267" s="57">
        <v>1230</v>
      </c>
      <c r="J267" s="59" t="s">
        <v>195</v>
      </c>
      <c r="K267" s="57">
        <v>1230150</v>
      </c>
      <c r="L267" s="59" t="s">
        <v>258</v>
      </c>
    </row>
    <row r="268" spans="1:12" s="54" customFormat="1">
      <c r="A268" s="41">
        <v>272</v>
      </c>
      <c r="B268" s="53"/>
      <c r="F268" s="54" t="s">
        <v>814</v>
      </c>
      <c r="G268" s="53">
        <v>3</v>
      </c>
      <c r="H268" s="55" t="s">
        <v>855</v>
      </c>
      <c r="I268" s="57">
        <v>1020</v>
      </c>
      <c r="J268" s="55" t="s">
        <v>842</v>
      </c>
      <c r="K268" s="57">
        <v>1020200</v>
      </c>
      <c r="L268" s="55" t="s">
        <v>856</v>
      </c>
    </row>
    <row r="269" spans="1:12" s="54" customFormat="1">
      <c r="A269" s="41">
        <v>273</v>
      </c>
      <c r="B269" s="53"/>
      <c r="F269" s="54" t="s">
        <v>814</v>
      </c>
      <c r="G269" s="53">
        <v>3</v>
      </c>
      <c r="H269" s="55" t="s">
        <v>857</v>
      </c>
      <c r="I269" s="57">
        <v>1230</v>
      </c>
      <c r="J269" s="48" t="s">
        <v>195</v>
      </c>
      <c r="K269" s="58">
        <v>1230250</v>
      </c>
      <c r="L269" s="48" t="s">
        <v>638</v>
      </c>
    </row>
    <row r="270" spans="1:12" s="54" customFormat="1">
      <c r="A270" s="41">
        <v>274</v>
      </c>
      <c r="B270" s="53"/>
      <c r="F270" s="54" t="s">
        <v>814</v>
      </c>
      <c r="G270" s="53">
        <v>3</v>
      </c>
      <c r="H270" s="55" t="s">
        <v>858</v>
      </c>
      <c r="I270" s="57">
        <v>1080</v>
      </c>
      <c r="J270" s="59" t="s">
        <v>267</v>
      </c>
      <c r="K270" s="57">
        <v>1080050</v>
      </c>
      <c r="L270" s="59" t="s">
        <v>268</v>
      </c>
    </row>
    <row r="271" spans="1:12" s="54" customFormat="1">
      <c r="A271" s="41">
        <v>275</v>
      </c>
      <c r="B271" s="53"/>
      <c r="F271" s="54" t="s">
        <v>814</v>
      </c>
      <c r="G271" s="53">
        <v>3</v>
      </c>
      <c r="H271" s="55" t="s">
        <v>859</v>
      </c>
      <c r="I271" s="57">
        <v>1160</v>
      </c>
      <c r="J271" s="48" t="s">
        <v>412</v>
      </c>
      <c r="K271" s="58">
        <v>1160500</v>
      </c>
      <c r="L271" s="48" t="s">
        <v>860</v>
      </c>
    </row>
    <row r="272" spans="1:12" s="54" customFormat="1">
      <c r="A272" s="41">
        <v>276</v>
      </c>
      <c r="B272" s="53"/>
      <c r="F272" s="54" t="s">
        <v>814</v>
      </c>
      <c r="G272" s="53">
        <v>3</v>
      </c>
      <c r="H272" s="55" t="s">
        <v>861</v>
      </c>
      <c r="I272" s="56">
        <v>1200</v>
      </c>
      <c r="J272" s="55" t="s">
        <v>159</v>
      </c>
      <c r="K272" s="56">
        <v>1200150</v>
      </c>
      <c r="L272" s="55" t="s">
        <v>771</v>
      </c>
    </row>
    <row r="273" spans="1:15" s="56" customFormat="1">
      <c r="A273" s="41">
        <v>277</v>
      </c>
      <c r="B273" s="53"/>
      <c r="C273" s="54"/>
      <c r="D273" s="54"/>
      <c r="E273" s="54"/>
      <c r="F273" s="54" t="s">
        <v>814</v>
      </c>
      <c r="G273" s="53">
        <v>3</v>
      </c>
      <c r="H273" s="55" t="s">
        <v>862</v>
      </c>
      <c r="I273" s="56">
        <v>1200</v>
      </c>
      <c r="J273" s="55" t="s">
        <v>159</v>
      </c>
      <c r="K273" s="56">
        <v>1200150</v>
      </c>
      <c r="L273" s="55" t="s">
        <v>771</v>
      </c>
      <c r="M273" s="54"/>
      <c r="N273" s="54"/>
      <c r="O273" s="54"/>
    </row>
    <row r="274" spans="1:15" s="56" customFormat="1">
      <c r="A274" s="41">
        <v>278</v>
      </c>
      <c r="B274" s="53"/>
      <c r="C274" s="54"/>
      <c r="D274" s="54"/>
      <c r="E274" s="54"/>
      <c r="F274" s="54" t="s">
        <v>814</v>
      </c>
      <c r="G274" s="53">
        <v>3</v>
      </c>
      <c r="H274" s="55" t="s">
        <v>863</v>
      </c>
      <c r="I274" s="56">
        <v>1200</v>
      </c>
      <c r="J274" s="55" t="s">
        <v>159</v>
      </c>
      <c r="K274" s="56">
        <v>1200150</v>
      </c>
      <c r="L274" s="55" t="s">
        <v>771</v>
      </c>
      <c r="M274" s="54"/>
      <c r="N274" s="54"/>
      <c r="O274" s="54"/>
    </row>
    <row r="275" spans="1:15" s="56" customFormat="1">
      <c r="A275" s="41">
        <v>279</v>
      </c>
      <c r="B275" s="53"/>
      <c r="C275" s="54"/>
      <c r="D275" s="54"/>
      <c r="E275" s="54"/>
      <c r="F275" s="54" t="s">
        <v>814</v>
      </c>
      <c r="G275" s="53">
        <v>3</v>
      </c>
      <c r="H275" s="55" t="s">
        <v>864</v>
      </c>
      <c r="I275" s="56">
        <v>1200</v>
      </c>
      <c r="J275" s="55" t="s">
        <v>159</v>
      </c>
      <c r="K275" s="56">
        <v>1200150</v>
      </c>
      <c r="L275" s="55" t="s">
        <v>771</v>
      </c>
      <c r="M275" s="54"/>
      <c r="N275" s="54"/>
      <c r="O275" s="54"/>
    </row>
    <row r="276" spans="1:15" s="56" customFormat="1">
      <c r="A276" s="41">
        <v>280</v>
      </c>
      <c r="B276" s="53"/>
      <c r="C276" s="54"/>
      <c r="D276" s="54"/>
      <c r="E276" s="54"/>
      <c r="F276" s="54" t="s">
        <v>814</v>
      </c>
      <c r="G276" s="53">
        <v>3</v>
      </c>
      <c r="H276" s="55" t="s">
        <v>865</v>
      </c>
      <c r="I276" s="56">
        <v>1200</v>
      </c>
      <c r="J276" s="55" t="s">
        <v>159</v>
      </c>
      <c r="K276" s="56">
        <v>1200150</v>
      </c>
      <c r="L276" s="55" t="s">
        <v>771</v>
      </c>
      <c r="M276" s="54"/>
      <c r="N276" s="54"/>
      <c r="O276" s="54"/>
    </row>
    <row r="277" spans="1:15" s="56" customFormat="1">
      <c r="A277" s="41">
        <v>281</v>
      </c>
      <c r="B277" s="53"/>
      <c r="C277" s="54"/>
      <c r="D277" s="54"/>
      <c r="E277" s="54"/>
      <c r="F277" s="54" t="s">
        <v>814</v>
      </c>
      <c r="G277" s="53">
        <v>3</v>
      </c>
      <c r="H277" s="55" t="s">
        <v>866</v>
      </c>
      <c r="I277" s="56">
        <v>1200</v>
      </c>
      <c r="J277" s="55" t="s">
        <v>159</v>
      </c>
      <c r="K277" s="56">
        <v>1200150</v>
      </c>
      <c r="L277" s="55" t="s">
        <v>771</v>
      </c>
      <c r="M277" s="54"/>
      <c r="N277" s="54"/>
      <c r="O277" s="54"/>
    </row>
    <row r="278" spans="1:15" s="56" customFormat="1">
      <c r="A278" s="41">
        <v>282</v>
      </c>
      <c r="B278" s="53"/>
      <c r="C278" s="54"/>
      <c r="D278" s="54"/>
      <c r="E278" s="54"/>
      <c r="F278" s="54" t="s">
        <v>814</v>
      </c>
      <c r="G278" s="53">
        <v>3</v>
      </c>
      <c r="H278" s="55" t="s">
        <v>867</v>
      </c>
      <c r="I278" s="56">
        <v>1200</v>
      </c>
      <c r="J278" s="55" t="s">
        <v>159</v>
      </c>
      <c r="K278" s="56">
        <v>1200150</v>
      </c>
      <c r="L278" s="55" t="s">
        <v>771</v>
      </c>
      <c r="M278" s="54"/>
      <c r="N278" s="54"/>
      <c r="O278" s="54"/>
    </row>
    <row r="279" spans="1:15" s="56" customFormat="1">
      <c r="A279" s="41">
        <v>283</v>
      </c>
      <c r="B279" s="53"/>
      <c r="C279" s="54"/>
      <c r="D279" s="54"/>
      <c r="E279" s="54"/>
      <c r="F279" s="54" t="s">
        <v>814</v>
      </c>
      <c r="G279" s="53">
        <v>3</v>
      </c>
      <c r="H279" s="55" t="s">
        <v>868</v>
      </c>
      <c r="I279" s="57">
        <v>1160</v>
      </c>
      <c r="J279" s="48" t="s">
        <v>412</v>
      </c>
      <c r="K279" s="58">
        <v>1160030</v>
      </c>
      <c r="L279" s="48" t="s">
        <v>553</v>
      </c>
      <c r="M279" s="54"/>
      <c r="N279" s="54"/>
      <c r="O279" s="54"/>
    </row>
    <row r="280" spans="1:15" s="56" customFormat="1">
      <c r="A280" s="41">
        <v>284</v>
      </c>
      <c r="B280" s="53"/>
      <c r="C280" s="54"/>
      <c r="D280" s="54"/>
      <c r="E280" s="54"/>
      <c r="F280" s="54" t="s">
        <v>814</v>
      </c>
      <c r="G280" s="53">
        <v>3</v>
      </c>
      <c r="H280" s="55" t="s">
        <v>869</v>
      </c>
      <c r="I280" s="57">
        <v>1160</v>
      </c>
      <c r="J280" s="48" t="s">
        <v>412</v>
      </c>
      <c r="K280" s="58">
        <v>1160030</v>
      </c>
      <c r="L280" s="48" t="s">
        <v>553</v>
      </c>
      <c r="M280" s="54"/>
      <c r="N280" s="54"/>
      <c r="O280" s="54"/>
    </row>
    <row r="281" spans="1:15" s="56" customFormat="1">
      <c r="A281" s="41">
        <v>285</v>
      </c>
      <c r="B281" s="53"/>
      <c r="C281" s="54"/>
      <c r="D281" s="54"/>
      <c r="E281" s="54"/>
      <c r="F281" s="54" t="s">
        <v>814</v>
      </c>
      <c r="G281" s="53">
        <v>3</v>
      </c>
      <c r="H281" s="55" t="s">
        <v>870</v>
      </c>
      <c r="I281" s="56">
        <v>1200</v>
      </c>
      <c r="J281" s="55" t="s">
        <v>159</v>
      </c>
      <c r="K281" s="56">
        <v>1200060</v>
      </c>
      <c r="L281" s="55" t="s">
        <v>792</v>
      </c>
      <c r="M281" s="54"/>
      <c r="N281" s="54"/>
      <c r="O281" s="54"/>
    </row>
    <row r="282" spans="1:15" s="56" customFormat="1">
      <c r="A282" s="41">
        <v>286</v>
      </c>
      <c r="B282" s="53"/>
      <c r="C282" s="54"/>
      <c r="D282" s="54"/>
      <c r="E282" s="54"/>
      <c r="F282" s="54" t="s">
        <v>814</v>
      </c>
      <c r="G282" s="53">
        <v>3</v>
      </c>
      <c r="H282" s="55" t="s">
        <v>871</v>
      </c>
      <c r="I282" s="56">
        <v>1160</v>
      </c>
      <c r="J282" s="55" t="s">
        <v>412</v>
      </c>
      <c r="K282" s="56">
        <v>1160050</v>
      </c>
      <c r="L282" s="55" t="s">
        <v>413</v>
      </c>
      <c r="M282" s="54"/>
      <c r="N282" s="54"/>
      <c r="O282" s="54"/>
    </row>
    <row r="283" spans="1:15" s="56" customFormat="1">
      <c r="A283" s="41">
        <v>287</v>
      </c>
      <c r="B283" s="53"/>
      <c r="C283" s="54"/>
      <c r="D283" s="54"/>
      <c r="E283" s="54"/>
      <c r="F283" s="54" t="s">
        <v>814</v>
      </c>
      <c r="G283" s="53">
        <v>3</v>
      </c>
      <c r="H283" s="55" t="s">
        <v>872</v>
      </c>
      <c r="I283" s="56">
        <v>1160</v>
      </c>
      <c r="J283" s="55" t="s">
        <v>412</v>
      </c>
      <c r="K283" s="56">
        <v>1160050</v>
      </c>
      <c r="L283" s="55" t="s">
        <v>413</v>
      </c>
      <c r="M283" s="54"/>
      <c r="N283" s="54"/>
      <c r="O283" s="54"/>
    </row>
    <row r="284" spans="1:15" s="56" customFormat="1">
      <c r="A284" s="41">
        <v>288</v>
      </c>
      <c r="B284" s="53"/>
      <c r="C284" s="54"/>
      <c r="D284" s="54"/>
      <c r="E284" s="54"/>
      <c r="F284" s="54" t="s">
        <v>814</v>
      </c>
      <c r="G284" s="53">
        <v>3</v>
      </c>
      <c r="H284" s="55" t="s">
        <v>873</v>
      </c>
      <c r="I284" s="56">
        <v>1160</v>
      </c>
      <c r="J284" s="55" t="s">
        <v>412</v>
      </c>
      <c r="K284" s="56">
        <v>1160050</v>
      </c>
      <c r="L284" s="55" t="s">
        <v>413</v>
      </c>
      <c r="M284" s="54"/>
      <c r="N284" s="54"/>
      <c r="O284" s="54"/>
    </row>
    <row r="285" spans="1:15" s="56" customFormat="1">
      <c r="A285" s="41">
        <v>289</v>
      </c>
      <c r="B285" s="53"/>
      <c r="C285" s="54"/>
      <c r="D285" s="54"/>
      <c r="E285" s="54"/>
      <c r="F285" s="54" t="s">
        <v>814</v>
      </c>
      <c r="G285" s="53">
        <v>3</v>
      </c>
      <c r="H285" s="55" t="s">
        <v>874</v>
      </c>
      <c r="I285" s="57">
        <v>1160</v>
      </c>
      <c r="J285" s="59" t="s">
        <v>412</v>
      </c>
      <c r="K285" s="57">
        <v>1160170</v>
      </c>
      <c r="L285" s="59" t="s">
        <v>582</v>
      </c>
      <c r="M285" s="54"/>
      <c r="N285" s="54"/>
      <c r="O285" s="54"/>
    </row>
    <row r="286" spans="1:15" s="56" customFormat="1">
      <c r="A286" s="54"/>
      <c r="B286" s="53"/>
      <c r="C286" s="54"/>
      <c r="D286" s="54"/>
      <c r="E286" s="54"/>
      <c r="F286" s="54"/>
      <c r="G286" s="54"/>
      <c r="H286" s="55"/>
      <c r="J286" s="54"/>
      <c r="L286" s="55"/>
      <c r="M286" s="54"/>
      <c r="N286" s="54"/>
      <c r="O286" s="54"/>
    </row>
    <row r="287" spans="1:15" s="56" customFormat="1">
      <c r="A287" s="54"/>
      <c r="B287" s="53"/>
      <c r="C287" s="54"/>
      <c r="D287" s="54"/>
      <c r="E287" s="54"/>
      <c r="F287" s="54"/>
      <c r="G287" s="54"/>
      <c r="H287" s="55"/>
      <c r="J287" s="54"/>
      <c r="L287" s="55"/>
      <c r="M287" s="54"/>
      <c r="N287" s="54"/>
      <c r="O287" s="54"/>
    </row>
    <row r="288" spans="1:15" s="56" customFormat="1">
      <c r="A288" s="54"/>
      <c r="B288" s="53"/>
      <c r="C288" s="54"/>
      <c r="D288" s="54"/>
      <c r="E288" s="54"/>
      <c r="F288" s="54"/>
      <c r="G288" s="54"/>
      <c r="H288" s="55"/>
      <c r="J288" s="54"/>
      <c r="L288" s="55"/>
      <c r="M288" s="54"/>
      <c r="N288" s="54"/>
      <c r="O288" s="54"/>
    </row>
    <row r="289" spans="1:15" s="56" customFormat="1">
      <c r="A289" s="54"/>
      <c r="B289" s="53"/>
      <c r="C289" s="54"/>
      <c r="D289" s="54"/>
      <c r="E289" s="54"/>
      <c r="F289" s="54"/>
      <c r="G289" s="54"/>
      <c r="H289" s="55"/>
      <c r="J289" s="54"/>
      <c r="L289" s="55"/>
      <c r="M289" s="54"/>
      <c r="N289" s="54"/>
      <c r="O289" s="54"/>
    </row>
    <row r="290" spans="1:15" s="56" customFormat="1">
      <c r="A290" s="54"/>
      <c r="B290" s="53"/>
      <c r="C290" s="54"/>
      <c r="D290" s="54"/>
      <c r="E290" s="54"/>
      <c r="F290" s="54"/>
      <c r="G290" s="54"/>
      <c r="H290" s="55"/>
      <c r="J290" s="54"/>
      <c r="L290" s="55"/>
      <c r="M290" s="54"/>
      <c r="N290" s="54"/>
      <c r="O290" s="54"/>
    </row>
    <row r="291" spans="1:15" s="56" customFormat="1">
      <c r="A291" s="54"/>
      <c r="B291" s="53"/>
      <c r="C291" s="54"/>
      <c r="D291" s="54"/>
      <c r="E291" s="54"/>
      <c r="F291" s="54"/>
      <c r="G291" s="54"/>
      <c r="H291" s="55"/>
      <c r="J291" s="54"/>
      <c r="L291" s="55"/>
      <c r="M291" s="54"/>
      <c r="N291" s="54"/>
      <c r="O291" s="54"/>
    </row>
    <row r="292" spans="1:15" s="56" customFormat="1">
      <c r="A292" s="54"/>
      <c r="B292" s="53"/>
      <c r="C292" s="54"/>
      <c r="D292" s="54"/>
      <c r="E292" s="54"/>
      <c r="F292" s="54"/>
      <c r="G292" s="54"/>
      <c r="H292" s="55"/>
      <c r="J292" s="54"/>
      <c r="L292" s="55"/>
      <c r="M292" s="54"/>
      <c r="N292" s="54"/>
      <c r="O292" s="54"/>
    </row>
    <row r="293" spans="1:15" s="56" customFormat="1">
      <c r="A293" s="54"/>
      <c r="B293" s="53"/>
      <c r="C293" s="54"/>
      <c r="D293" s="54"/>
      <c r="E293" s="54"/>
      <c r="F293" s="54"/>
      <c r="G293" s="54"/>
      <c r="H293" s="55"/>
      <c r="J293" s="54"/>
      <c r="L293" s="55"/>
      <c r="M293" s="54"/>
      <c r="N293" s="54"/>
      <c r="O293" s="54"/>
    </row>
    <row r="294" spans="1:15" s="56" customFormat="1">
      <c r="A294" s="54"/>
      <c r="B294" s="53"/>
      <c r="C294" s="54"/>
      <c r="D294" s="54"/>
      <c r="E294" s="54"/>
      <c r="F294" s="54"/>
      <c r="G294" s="54"/>
      <c r="H294" s="55"/>
      <c r="J294" s="54"/>
      <c r="L294" s="55"/>
      <c r="M294" s="54"/>
      <c r="N294" s="54"/>
      <c r="O294" s="54"/>
    </row>
    <row r="295" spans="1:15" s="56" customFormat="1">
      <c r="A295" s="54"/>
      <c r="B295" s="53"/>
      <c r="C295" s="54"/>
      <c r="D295" s="54"/>
      <c r="E295" s="54"/>
      <c r="F295" s="54"/>
      <c r="G295" s="54"/>
      <c r="H295" s="55"/>
      <c r="J295" s="54"/>
      <c r="L295" s="55"/>
      <c r="M295" s="54"/>
      <c r="N295" s="54"/>
      <c r="O295" s="54"/>
    </row>
    <row r="296" spans="1:15" s="56" customFormat="1">
      <c r="A296" s="54"/>
      <c r="B296" s="53"/>
      <c r="C296" s="54"/>
      <c r="D296" s="54"/>
      <c r="E296" s="54"/>
      <c r="F296" s="54"/>
      <c r="G296" s="54"/>
      <c r="H296" s="55"/>
      <c r="J296" s="54"/>
      <c r="L296" s="55"/>
      <c r="M296" s="54"/>
      <c r="N296" s="54"/>
      <c r="O296" s="54"/>
    </row>
    <row r="297" spans="1:15" s="56" customFormat="1">
      <c r="A297" s="54"/>
      <c r="B297" s="53"/>
      <c r="C297" s="54"/>
      <c r="D297" s="54"/>
      <c r="E297" s="54"/>
      <c r="F297" s="54"/>
      <c r="G297" s="54"/>
      <c r="H297" s="55"/>
      <c r="J297" s="54"/>
      <c r="L297" s="55"/>
      <c r="M297" s="54"/>
      <c r="N297" s="54"/>
      <c r="O297" s="54"/>
    </row>
    <row r="298" spans="1:15" s="56" customFormat="1">
      <c r="A298" s="54"/>
      <c r="B298" s="53"/>
      <c r="C298" s="54"/>
      <c r="D298" s="54"/>
      <c r="E298" s="54"/>
      <c r="F298" s="54"/>
      <c r="G298" s="54"/>
      <c r="H298" s="55"/>
      <c r="J298" s="54"/>
      <c r="L298" s="55"/>
      <c r="M298" s="54"/>
      <c r="N298" s="54"/>
      <c r="O298" s="54"/>
    </row>
    <row r="299" spans="1:15" s="56" customFormat="1">
      <c r="A299" s="54"/>
      <c r="B299" s="53"/>
      <c r="C299" s="54"/>
      <c r="D299" s="54"/>
      <c r="E299" s="54"/>
      <c r="F299" s="54"/>
      <c r="G299" s="54"/>
      <c r="H299" s="55"/>
      <c r="J299" s="54"/>
      <c r="L299" s="55"/>
      <c r="M299" s="54"/>
      <c r="N299" s="54"/>
      <c r="O299" s="54"/>
    </row>
    <row r="300" spans="1:15" s="56" customFormat="1">
      <c r="A300" s="54"/>
      <c r="B300" s="53"/>
      <c r="C300" s="54"/>
      <c r="D300" s="54"/>
      <c r="E300" s="54"/>
      <c r="F300" s="54"/>
      <c r="G300" s="54"/>
      <c r="H300" s="55"/>
      <c r="J300" s="54"/>
      <c r="L300" s="55"/>
      <c r="M300" s="54"/>
      <c r="N300" s="54"/>
      <c r="O300" s="54"/>
    </row>
    <row r="301" spans="1:15" s="56" customFormat="1">
      <c r="A301" s="54"/>
      <c r="B301" s="53"/>
      <c r="C301" s="54"/>
      <c r="D301" s="54"/>
      <c r="E301" s="54"/>
      <c r="F301" s="54"/>
      <c r="G301" s="54"/>
      <c r="H301" s="55"/>
      <c r="J301" s="54"/>
      <c r="L301" s="55"/>
      <c r="M301" s="54"/>
      <c r="N301" s="54"/>
      <c r="O301" s="54"/>
    </row>
    <row r="302" spans="1:15" s="56" customFormat="1">
      <c r="A302" s="54"/>
      <c r="B302" s="53"/>
      <c r="C302" s="54"/>
      <c r="D302" s="54"/>
      <c r="E302" s="54"/>
      <c r="F302" s="54"/>
      <c r="G302" s="54"/>
      <c r="H302" s="55"/>
      <c r="J302" s="54"/>
      <c r="L302" s="55"/>
      <c r="M302" s="54"/>
      <c r="N302" s="54"/>
      <c r="O302" s="54"/>
    </row>
    <row r="303" spans="1:15" s="56" customFormat="1">
      <c r="A303" s="54"/>
      <c r="B303" s="53"/>
      <c r="C303" s="54"/>
      <c r="D303" s="54"/>
      <c r="E303" s="54"/>
      <c r="F303" s="54"/>
      <c r="G303" s="54"/>
      <c r="H303" s="55"/>
      <c r="J303" s="54"/>
      <c r="L303" s="55"/>
      <c r="M303" s="54"/>
      <c r="N303" s="54"/>
      <c r="O303" s="54"/>
    </row>
    <row r="304" spans="1:15" s="56" customFormat="1">
      <c r="A304" s="54"/>
      <c r="B304" s="53"/>
      <c r="C304" s="54"/>
      <c r="D304" s="54"/>
      <c r="E304" s="54"/>
      <c r="F304" s="54"/>
      <c r="G304" s="54"/>
      <c r="H304" s="55"/>
      <c r="J304" s="54"/>
      <c r="L304" s="55"/>
      <c r="M304" s="54"/>
      <c r="N304" s="54"/>
      <c r="O304" s="54"/>
    </row>
    <row r="305" spans="1:15" s="56" customFormat="1">
      <c r="A305" s="54"/>
      <c r="B305" s="53"/>
      <c r="C305" s="54"/>
      <c r="D305" s="54"/>
      <c r="E305" s="54"/>
      <c r="F305" s="54"/>
      <c r="G305" s="54"/>
      <c r="H305" s="55"/>
      <c r="J305" s="54"/>
      <c r="L305" s="55"/>
      <c r="M305" s="54"/>
      <c r="N305" s="54"/>
      <c r="O305" s="54"/>
    </row>
    <row r="306" spans="1:15" s="56" customFormat="1">
      <c r="A306" s="54"/>
      <c r="B306" s="53"/>
      <c r="C306" s="54"/>
      <c r="D306" s="54"/>
      <c r="E306" s="54"/>
      <c r="F306" s="54"/>
      <c r="G306" s="54"/>
      <c r="H306" s="55"/>
      <c r="J306" s="54"/>
      <c r="L306" s="55"/>
      <c r="M306" s="54"/>
      <c r="N306" s="54"/>
      <c r="O306" s="54"/>
    </row>
    <row r="307" spans="1:15" s="56" customFormat="1">
      <c r="A307" s="54"/>
      <c r="B307" s="53"/>
      <c r="C307" s="54"/>
      <c r="D307" s="54"/>
      <c r="E307" s="54"/>
      <c r="F307" s="54"/>
      <c r="G307" s="54"/>
      <c r="H307" s="55"/>
      <c r="J307" s="54"/>
      <c r="L307" s="55"/>
      <c r="M307" s="54"/>
      <c r="N307" s="54"/>
      <c r="O307" s="54"/>
    </row>
    <row r="308" spans="1:15" s="56" customFormat="1">
      <c r="A308" s="54"/>
      <c r="B308" s="53"/>
      <c r="C308" s="54"/>
      <c r="D308" s="54"/>
      <c r="E308" s="54"/>
      <c r="F308" s="54"/>
      <c r="G308" s="54"/>
      <c r="H308" s="55"/>
      <c r="J308" s="54"/>
      <c r="L308" s="55"/>
      <c r="M308" s="54"/>
      <c r="N308" s="54"/>
      <c r="O308" s="54"/>
    </row>
    <row r="309" spans="1:15" s="56" customFormat="1">
      <c r="A309" s="54"/>
      <c r="B309" s="53"/>
      <c r="C309" s="54"/>
      <c r="D309" s="54"/>
      <c r="E309" s="54"/>
      <c r="F309" s="54"/>
      <c r="G309" s="54"/>
      <c r="H309" s="55"/>
      <c r="J309" s="54"/>
      <c r="L309" s="55"/>
      <c r="M309" s="54"/>
      <c r="N309" s="54"/>
      <c r="O309" s="54"/>
    </row>
    <row r="310" spans="1:15" s="56" customFormat="1">
      <c r="A310" s="54"/>
      <c r="B310" s="53"/>
      <c r="C310" s="54"/>
      <c r="D310" s="54"/>
      <c r="E310" s="54"/>
      <c r="F310" s="54"/>
      <c r="G310" s="54"/>
      <c r="H310" s="55"/>
      <c r="J310" s="54"/>
      <c r="L310" s="55"/>
      <c r="M310" s="54"/>
      <c r="N310" s="54"/>
      <c r="O310" s="54"/>
    </row>
    <row r="311" spans="1:15" s="56" customFormat="1">
      <c r="A311" s="54"/>
      <c r="B311" s="53"/>
      <c r="C311" s="54"/>
      <c r="D311" s="54"/>
      <c r="E311" s="54"/>
      <c r="F311" s="54"/>
      <c r="G311" s="54"/>
      <c r="H311" s="55"/>
      <c r="J311" s="54"/>
      <c r="L311" s="55"/>
      <c r="M311" s="54"/>
      <c r="N311" s="54"/>
      <c r="O311" s="54"/>
    </row>
    <row r="312" spans="1:15" s="56" customFormat="1">
      <c r="A312" s="54"/>
      <c r="B312" s="53"/>
      <c r="C312" s="54"/>
      <c r="D312" s="54"/>
      <c r="E312" s="54"/>
      <c r="F312" s="54"/>
      <c r="G312" s="54"/>
      <c r="H312" s="55"/>
      <c r="J312" s="54"/>
      <c r="L312" s="55"/>
      <c r="M312" s="54"/>
      <c r="N312" s="54"/>
      <c r="O312" s="54"/>
    </row>
    <row r="313" spans="1:15" s="56" customFormat="1">
      <c r="A313" s="54"/>
      <c r="B313" s="53"/>
      <c r="C313" s="54"/>
      <c r="D313" s="54"/>
      <c r="E313" s="54"/>
      <c r="F313" s="54"/>
      <c r="G313" s="54"/>
      <c r="H313" s="55"/>
      <c r="J313" s="54"/>
      <c r="L313" s="55"/>
      <c r="M313" s="54"/>
      <c r="N313" s="54"/>
      <c r="O313" s="54"/>
    </row>
    <row r="314" spans="1:15" s="56" customFormat="1">
      <c r="A314" s="54"/>
      <c r="B314" s="53"/>
      <c r="C314" s="54"/>
      <c r="D314" s="54"/>
      <c r="E314" s="54"/>
      <c r="F314" s="54"/>
      <c r="G314" s="54"/>
      <c r="H314" s="55"/>
      <c r="J314" s="54"/>
      <c r="L314" s="55"/>
      <c r="M314" s="54"/>
      <c r="N314" s="54"/>
      <c r="O314" s="54"/>
    </row>
    <row r="315" spans="1:15" s="56" customFormat="1">
      <c r="A315" s="54"/>
      <c r="B315" s="53"/>
      <c r="C315" s="54"/>
      <c r="D315" s="54"/>
      <c r="E315" s="54"/>
      <c r="F315" s="54"/>
      <c r="G315" s="54"/>
      <c r="H315" s="55"/>
      <c r="J315" s="54"/>
      <c r="L315" s="55"/>
      <c r="M315" s="54"/>
      <c r="N315" s="54"/>
      <c r="O315" s="54"/>
    </row>
    <row r="316" spans="1:15" s="56" customFormat="1">
      <c r="A316" s="54"/>
      <c r="B316" s="53"/>
      <c r="C316" s="54"/>
      <c r="D316" s="54"/>
      <c r="E316" s="54"/>
      <c r="F316" s="54"/>
      <c r="G316" s="54"/>
      <c r="H316" s="55"/>
      <c r="J316" s="54"/>
      <c r="L316" s="55"/>
      <c r="M316" s="54"/>
      <c r="N316" s="54"/>
      <c r="O316" s="54"/>
    </row>
    <row r="317" spans="1:15" s="56" customFormat="1">
      <c r="A317" s="54"/>
      <c r="B317" s="53"/>
      <c r="C317" s="54"/>
      <c r="D317" s="54"/>
      <c r="E317" s="54"/>
      <c r="F317" s="54"/>
      <c r="G317" s="54"/>
      <c r="H317" s="55"/>
      <c r="J317" s="54"/>
      <c r="L317" s="55"/>
      <c r="M317" s="54"/>
      <c r="N317" s="54"/>
      <c r="O317" s="54"/>
    </row>
    <row r="318" spans="1:15" s="56" customFormat="1">
      <c r="A318" s="54"/>
      <c r="B318" s="53"/>
      <c r="C318" s="54"/>
      <c r="D318" s="54"/>
      <c r="E318" s="54"/>
      <c r="F318" s="54"/>
      <c r="G318" s="54"/>
      <c r="H318" s="55"/>
      <c r="J318" s="54"/>
      <c r="L318" s="55"/>
      <c r="M318" s="54"/>
      <c r="N318" s="54"/>
      <c r="O318" s="54"/>
    </row>
    <row r="319" spans="1:15" s="56" customFormat="1">
      <c r="A319" s="54"/>
      <c r="B319" s="53"/>
      <c r="C319" s="54"/>
      <c r="D319" s="54"/>
      <c r="E319" s="54"/>
      <c r="F319" s="54"/>
      <c r="G319" s="54"/>
      <c r="H319" s="55"/>
      <c r="J319" s="54"/>
      <c r="L319" s="55"/>
      <c r="M319" s="54"/>
      <c r="N319" s="54"/>
      <c r="O319" s="54"/>
    </row>
    <row r="320" spans="1:15" s="56" customFormat="1">
      <c r="A320" s="54"/>
      <c r="B320" s="53"/>
      <c r="C320" s="54"/>
      <c r="D320" s="54"/>
      <c r="E320" s="54"/>
      <c r="F320" s="54"/>
      <c r="G320" s="54"/>
      <c r="H320" s="55"/>
      <c r="J320" s="54"/>
      <c r="L320" s="55"/>
      <c r="M320" s="54"/>
      <c r="N320" s="54"/>
      <c r="O320" s="54"/>
    </row>
    <row r="321" spans="1:15" s="56" customFormat="1">
      <c r="A321" s="54"/>
      <c r="B321" s="53"/>
      <c r="C321" s="54"/>
      <c r="D321" s="54"/>
      <c r="E321" s="54"/>
      <c r="F321" s="54"/>
      <c r="G321" s="54"/>
      <c r="H321" s="55"/>
      <c r="J321" s="54"/>
      <c r="L321" s="55"/>
      <c r="M321" s="54"/>
      <c r="N321" s="54"/>
      <c r="O321" s="54"/>
    </row>
    <row r="322" spans="1:15" s="56" customFormat="1">
      <c r="A322" s="54"/>
      <c r="B322" s="53"/>
      <c r="C322" s="54"/>
      <c r="D322" s="54"/>
      <c r="E322" s="54"/>
      <c r="F322" s="54"/>
      <c r="G322" s="54"/>
      <c r="H322" s="55"/>
      <c r="J322" s="54"/>
      <c r="L322" s="55"/>
      <c r="M322" s="54"/>
      <c r="N322" s="54"/>
      <c r="O322" s="54"/>
    </row>
    <row r="323" spans="1:15" s="56" customFormat="1">
      <c r="A323" s="54"/>
      <c r="B323" s="53"/>
      <c r="C323" s="54"/>
      <c r="D323" s="54"/>
      <c r="E323" s="54"/>
      <c r="F323" s="54"/>
      <c r="G323" s="54"/>
      <c r="H323" s="55"/>
      <c r="J323" s="54"/>
      <c r="L323" s="55"/>
      <c r="M323" s="54"/>
      <c r="N323" s="54"/>
      <c r="O323" s="54"/>
    </row>
    <row r="324" spans="1:15" s="56" customFormat="1">
      <c r="A324" s="54"/>
      <c r="B324" s="53"/>
      <c r="C324" s="54"/>
      <c r="D324" s="54"/>
      <c r="E324" s="54"/>
      <c r="F324" s="54"/>
      <c r="G324" s="54"/>
      <c r="H324" s="55"/>
      <c r="J324" s="54"/>
      <c r="L324" s="55"/>
      <c r="M324" s="54"/>
      <c r="N324" s="54"/>
      <c r="O324" s="54"/>
    </row>
    <row r="325" spans="1:15" s="56" customFormat="1">
      <c r="A325" s="54"/>
      <c r="B325" s="53"/>
      <c r="C325" s="54"/>
      <c r="D325" s="54"/>
      <c r="E325" s="54"/>
      <c r="F325" s="54"/>
      <c r="G325" s="54"/>
      <c r="H325" s="55"/>
      <c r="J325" s="54"/>
      <c r="L325" s="55"/>
      <c r="M325" s="54"/>
      <c r="N325" s="54"/>
      <c r="O325" s="54"/>
    </row>
    <row r="326" spans="1:15" s="56" customFormat="1">
      <c r="A326" s="54"/>
      <c r="B326" s="53"/>
      <c r="C326" s="54"/>
      <c r="D326" s="54"/>
      <c r="E326" s="54"/>
      <c r="F326" s="54"/>
      <c r="G326" s="54"/>
      <c r="H326" s="55"/>
      <c r="J326" s="54"/>
      <c r="L326" s="55"/>
      <c r="M326" s="54"/>
      <c r="N326" s="54"/>
      <c r="O326" s="54"/>
    </row>
    <row r="327" spans="1:15" s="56" customFormat="1">
      <c r="A327" s="54"/>
      <c r="B327" s="53"/>
      <c r="C327" s="54"/>
      <c r="D327" s="54"/>
      <c r="E327" s="54"/>
      <c r="F327" s="54"/>
      <c r="G327" s="54"/>
      <c r="H327" s="55"/>
      <c r="J327" s="54"/>
      <c r="L327" s="55"/>
      <c r="M327" s="54"/>
      <c r="N327" s="54"/>
      <c r="O327" s="54"/>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事業提案シート（様式１）</vt:lpstr>
      <vt:lpstr>事業提案シート（2枚目以降）</vt:lpstr>
      <vt:lpstr>発展計画</vt:lpstr>
      <vt:lpstr>R4当初取組方針</vt:lpstr>
      <vt:lpstr>前計画事業一覧</vt:lpstr>
      <vt:lpstr>'事業提案シート（2枚目以降）'!Print_Area</vt:lpstr>
      <vt:lpstr>'事業提案シート（様式１）'!Print_Area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2023-10-01T23:38:22Z</dcterms:modified>
</cp:coreProperties>
</file>