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0.1.205\kouji\１０　競争入札参加資格審査申請\令和５・６年度\02_要領・様式\01_工事\05_HP用（工事）\"/>
    </mc:Choice>
  </mc:AlternateContent>
  <bookViews>
    <workbookView xWindow="0" yWindow="0" windowWidth="20490" windowHeight="7710"/>
  </bookViews>
  <sheets>
    <sheet name="総括表" sheetId="4" r:id="rId1"/>
    <sheet name="受付票" sheetId="7" r:id="rId2"/>
    <sheet name="申請書" sheetId="8" r:id="rId3"/>
    <sheet name="資本関係等調書" sheetId="18" r:id="rId4"/>
    <sheet name="暴力団排除に関する誓約書" sheetId="6" r:id="rId5"/>
    <sheet name="営業所一覧表" sheetId="13" r:id="rId6"/>
    <sheet name="委任状" sheetId="10" r:id="rId7"/>
    <sheet name="使用印鑑届" sheetId="11" r:id="rId8"/>
    <sheet name="舗装工事登録希望者調書" sheetId="15" r:id="rId9"/>
    <sheet name="塗装工事登録希望者調書" sheetId="16" r:id="rId10"/>
    <sheet name="配管技士名簿" sheetId="17" r:id="rId11"/>
    <sheet name="Sheet1" sheetId="9" state="hidden" r:id="rId12"/>
  </sheets>
  <definedNames>
    <definedName name="_xlnm.Print_Area" localSheetId="6">委任状!$B$2:$T$50</definedName>
    <definedName name="_xlnm.Print_Area" localSheetId="7">使用印鑑届!$B$2:$S$50</definedName>
    <definedName name="_xlnm.Print_Area" localSheetId="3">資本関係等調書!$A$1:$BE$47</definedName>
    <definedName name="_xlnm.Print_Area" localSheetId="1">受付票!$B$2:$AC$63,受付票!$AF$2:$BG$63</definedName>
    <definedName name="_xlnm.Print_Area" localSheetId="2">申請書!$B$2:$AT$44</definedName>
    <definedName name="_xlnm.Print_Area" localSheetId="0">総括表!$A$1:$CW$147</definedName>
    <definedName name="_xlnm.Print_Area" localSheetId="9">塗装工事登録希望者調書!$B$2:$S$53</definedName>
    <definedName name="_xlnm.Print_Area" localSheetId="10">配管技士名簿!$A$1:$AQ$42</definedName>
    <definedName name="_xlnm.Print_Area" localSheetId="8">舗装工事登録希望者調書!$B$2:$S$53</definedName>
    <definedName name="_xlnm.Print_Area" localSheetId="4">暴力団排除に関する誓約書!$B$2:$V$59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 i="18" l="1"/>
  <c r="Y41" i="8" l="1"/>
  <c r="Y39" i="8"/>
  <c r="V41" i="8"/>
  <c r="V39" i="8"/>
  <c r="S41" i="8"/>
  <c r="S39" i="8"/>
  <c r="Z37" i="8"/>
  <c r="S37" i="8"/>
  <c r="S33" i="8"/>
  <c r="R26" i="8"/>
  <c r="S28" i="8"/>
  <c r="O26" i="8"/>
  <c r="AD27" i="7" l="1"/>
  <c r="AD17" i="7"/>
  <c r="AR2" i="9" l="1"/>
  <c r="AP2" i="9" l="1"/>
  <c r="AD40" i="7" l="1"/>
  <c r="AD21" i="7"/>
  <c r="BS43" i="4"/>
  <c r="AH2" i="9" s="1"/>
  <c r="BN43" i="4"/>
  <c r="AG2" i="9" s="1"/>
  <c r="BI43" i="4"/>
  <c r="AF2" i="9" s="1"/>
  <c r="BD43" i="4"/>
  <c r="AE2" i="9" s="1"/>
  <c r="BX43" i="4"/>
  <c r="BD49" i="4"/>
  <c r="AJ2" i="9" s="1"/>
  <c r="BN49" i="4"/>
  <c r="AL2" i="9" s="1"/>
  <c r="BS49" i="4"/>
  <c r="AM2" i="9" s="1"/>
  <c r="BX49" i="4"/>
  <c r="AN2" i="9" s="1"/>
  <c r="BI49" i="4"/>
  <c r="AK2" i="9" s="1"/>
  <c r="BG49" i="4"/>
  <c r="BV49" i="4"/>
  <c r="BQ49" i="4"/>
  <c r="BL49" i="4"/>
  <c r="BB49" i="4"/>
  <c r="G2" i="9"/>
  <c r="AI2" i="9"/>
  <c r="L3" i="4"/>
  <c r="L8" i="4"/>
  <c r="B4" i="17" l="1"/>
  <c r="M35" i="10"/>
  <c r="M32" i="10"/>
  <c r="M29" i="10"/>
  <c r="D27" i="10"/>
  <c r="E7" i="10"/>
  <c r="J7" i="13"/>
  <c r="I7" i="13"/>
  <c r="J10" i="13"/>
  <c r="I10" i="13"/>
  <c r="G10" i="13"/>
  <c r="G7" i="13"/>
  <c r="G9" i="13"/>
  <c r="G6" i="13"/>
  <c r="L25" i="11" l="1"/>
  <c r="N42" i="6"/>
  <c r="S31" i="8"/>
  <c r="AC4" i="17" l="1"/>
  <c r="F7" i="16" l="1"/>
  <c r="R44" i="15"/>
  <c r="P44" i="15"/>
  <c r="J44" i="15"/>
  <c r="H44" i="15"/>
  <c r="R35" i="15"/>
  <c r="P35" i="15"/>
  <c r="J35" i="15"/>
  <c r="H35" i="15"/>
  <c r="M14" i="15"/>
  <c r="F7" i="15"/>
  <c r="AD34" i="7" l="1"/>
  <c r="B10" i="13"/>
  <c r="H22" i="11"/>
  <c r="F22" i="11"/>
  <c r="D22" i="11"/>
  <c r="L28" i="11" l="1"/>
  <c r="L31" i="11"/>
  <c r="N45" i="6"/>
  <c r="N48" i="6"/>
  <c r="I27" i="10"/>
  <c r="G27" i="10"/>
  <c r="B2" i="9" l="1"/>
  <c r="AD39" i="7" l="1"/>
  <c r="AD37" i="7"/>
  <c r="AD14" i="7"/>
  <c r="G6" i="7" l="1"/>
  <c r="BB2" i="9"/>
  <c r="BA2" i="9"/>
  <c r="AZ2" i="9"/>
  <c r="AY2" i="9"/>
  <c r="AX2" i="9"/>
  <c r="AW2" i="9"/>
  <c r="AV2" i="9"/>
  <c r="AU2" i="9"/>
  <c r="AT2" i="9"/>
  <c r="AS2" i="9"/>
  <c r="AQ2" i="9"/>
  <c r="AO2" i="9"/>
  <c r="AD2" i="9"/>
  <c r="AC2" i="9"/>
  <c r="AB2" i="9"/>
  <c r="AA2" i="9"/>
  <c r="Z2" i="9"/>
  <c r="Y2" i="9"/>
  <c r="X2" i="9"/>
  <c r="W2" i="9"/>
  <c r="V2" i="9"/>
  <c r="U2" i="9"/>
  <c r="T2" i="9"/>
  <c r="S2" i="9"/>
  <c r="R2" i="9"/>
  <c r="Q2" i="9"/>
  <c r="P2" i="9"/>
  <c r="O2" i="9"/>
  <c r="N2" i="9"/>
  <c r="M2" i="9"/>
  <c r="L2" i="9"/>
  <c r="K2" i="9"/>
  <c r="J2" i="9"/>
  <c r="I2" i="9"/>
  <c r="H2" i="9"/>
  <c r="F2" i="9"/>
  <c r="E2" i="9"/>
  <c r="D2" i="9"/>
  <c r="C2" i="9"/>
  <c r="A2" i="9"/>
  <c r="AB6" i="7"/>
  <c r="Z6" i="7"/>
  <c r="X6" i="7"/>
  <c r="I39" i="6" l="1"/>
  <c r="G39" i="6"/>
  <c r="E39" i="6"/>
  <c r="S34" i="8"/>
  <c r="AA26" i="8"/>
  <c r="W26" i="8"/>
  <c r="W28" i="8"/>
</calcChain>
</file>

<file path=xl/sharedStrings.xml><?xml version="1.0" encoding="utf-8"?>
<sst xmlns="http://schemas.openxmlformats.org/spreadsheetml/2006/main" count="833" uniqueCount="498">
  <si>
    <t>総　　括　　表　　（　建　設　工　事　）</t>
    <rPh sb="0" eb="1">
      <t>フサ</t>
    </rPh>
    <rPh sb="3" eb="4">
      <t>クク</t>
    </rPh>
    <rPh sb="6" eb="7">
      <t>ヒョウ</t>
    </rPh>
    <rPh sb="11" eb="12">
      <t>ケン</t>
    </rPh>
    <rPh sb="13" eb="14">
      <t>セツ</t>
    </rPh>
    <rPh sb="15" eb="16">
      <t>コウ</t>
    </rPh>
    <rPh sb="17" eb="18">
      <t>コト</t>
    </rPh>
    <phoneticPr fontId="1"/>
  </si>
  <si>
    <t>受付番号</t>
    <rPh sb="0" eb="2">
      <t>ウケツケ</t>
    </rPh>
    <rPh sb="2" eb="4">
      <t>バンゴウ</t>
    </rPh>
    <phoneticPr fontId="1"/>
  </si>
  <si>
    <t>市記入欄</t>
    <rPh sb="0" eb="1">
      <t>シ</t>
    </rPh>
    <rPh sb="1" eb="3">
      <t>キニュウ</t>
    </rPh>
    <rPh sb="3" eb="4">
      <t>ラン</t>
    </rPh>
    <phoneticPr fontId="1"/>
  </si>
  <si>
    <t>新規</t>
    <rPh sb="0" eb="2">
      <t>シンキ</t>
    </rPh>
    <phoneticPr fontId="1"/>
  </si>
  <si>
    <t>更新
（継続）</t>
    <rPh sb="0" eb="2">
      <t>コウシン</t>
    </rPh>
    <rPh sb="4" eb="6">
      <t>ケイゾク</t>
    </rPh>
    <phoneticPr fontId="1"/>
  </si>
  <si>
    <t>代表者</t>
    <rPh sb="0" eb="3">
      <t>ダイヒョウシャ</t>
    </rPh>
    <phoneticPr fontId="1"/>
  </si>
  <si>
    <t>市内</t>
    <rPh sb="0" eb="2">
      <t>シナイ</t>
    </rPh>
    <phoneticPr fontId="1"/>
  </si>
  <si>
    <t>市外</t>
    <rPh sb="0" eb="2">
      <t>シガイ</t>
    </rPh>
    <phoneticPr fontId="1"/>
  </si>
  <si>
    <t>県外</t>
    <rPh sb="0" eb="2">
      <t>ケンガイ</t>
    </rPh>
    <phoneticPr fontId="1"/>
  </si>
  <si>
    <t>郵便番号</t>
    <rPh sb="0" eb="4">
      <t>ユウビンバンゴウ</t>
    </rPh>
    <phoneticPr fontId="1"/>
  </si>
  <si>
    <t>－</t>
    <phoneticPr fontId="1"/>
  </si>
  <si>
    <t>FAX番号</t>
    <rPh sb="3" eb="5">
      <t>バンゴウ</t>
    </rPh>
    <phoneticPr fontId="1"/>
  </si>
  <si>
    <t>Eメール
アドレス</t>
    <phoneticPr fontId="1"/>
  </si>
  <si>
    <t>委任先
支店名</t>
    <rPh sb="0" eb="2">
      <t>イニン</t>
    </rPh>
    <rPh sb="2" eb="3">
      <t>サキ</t>
    </rPh>
    <rPh sb="4" eb="6">
      <t>シテン</t>
    </rPh>
    <rPh sb="6" eb="7">
      <t>メイ</t>
    </rPh>
    <phoneticPr fontId="1"/>
  </si>
  <si>
    <t>氏　 名</t>
    <rPh sb="0" eb="1">
      <t>シ</t>
    </rPh>
    <rPh sb="3" eb="4">
      <t>メイ</t>
    </rPh>
    <phoneticPr fontId="1"/>
  </si>
  <si>
    <t>役　 職</t>
    <rPh sb="0" eb="1">
      <t>エキ</t>
    </rPh>
    <rPh sb="3" eb="4">
      <t>ショク</t>
    </rPh>
    <phoneticPr fontId="1"/>
  </si>
  <si>
    <t>受任者</t>
    <rPh sb="0" eb="2">
      <t>ジュニン</t>
    </rPh>
    <rPh sb="2" eb="3">
      <t>シャ</t>
    </rPh>
    <phoneticPr fontId="1"/>
  </si>
  <si>
    <t>住 　所
　　・
所在地</t>
    <rPh sb="0" eb="1">
      <t>ジュウ</t>
    </rPh>
    <rPh sb="3" eb="4">
      <t>ショ</t>
    </rPh>
    <rPh sb="9" eb="12">
      <t>ショザイチ</t>
    </rPh>
    <phoneticPr fontId="1"/>
  </si>
  <si>
    <t>電話番号</t>
    <rPh sb="0" eb="2">
      <t>デンワ</t>
    </rPh>
    <rPh sb="2" eb="4">
      <t>バンゴウ</t>
    </rPh>
    <phoneticPr fontId="1"/>
  </si>
  <si>
    <t>大臣許可</t>
    <rPh sb="0" eb="2">
      <t>ダイジン</t>
    </rPh>
    <rPh sb="2" eb="4">
      <t>キョカ</t>
    </rPh>
    <phoneticPr fontId="1"/>
  </si>
  <si>
    <t>知事許可</t>
    <rPh sb="0" eb="2">
      <t>チジ</t>
    </rPh>
    <rPh sb="2" eb="4">
      <t>キョカ</t>
    </rPh>
    <phoneticPr fontId="1"/>
  </si>
  <si>
    <t>許可番号</t>
    <rPh sb="0" eb="2">
      <t>キョカ</t>
    </rPh>
    <rPh sb="2" eb="4">
      <t>バンゴウ</t>
    </rPh>
    <phoneticPr fontId="1"/>
  </si>
  <si>
    <t>資本金</t>
    <rPh sb="0" eb="3">
      <t>シホンキン</t>
    </rPh>
    <phoneticPr fontId="1"/>
  </si>
  <si>
    <t>千円</t>
    <rPh sb="0" eb="2">
      <t>センエン</t>
    </rPh>
    <phoneticPr fontId="1"/>
  </si>
  <si>
    <t>（受付シール貼付欄）</t>
    <rPh sb="1" eb="3">
      <t>ウケツケ</t>
    </rPh>
    <rPh sb="6" eb="8">
      <t>ハリツケ</t>
    </rPh>
    <rPh sb="8" eb="9">
      <t>ラン</t>
    </rPh>
    <phoneticPr fontId="1"/>
  </si>
  <si>
    <t>営業年数</t>
    <rPh sb="0" eb="2">
      <t>エイギョウ</t>
    </rPh>
    <rPh sb="2" eb="4">
      <t>ネンスウ</t>
    </rPh>
    <phoneticPr fontId="1"/>
  </si>
  <si>
    <t>年</t>
    <rPh sb="0" eb="1">
      <t>ネン</t>
    </rPh>
    <phoneticPr fontId="1"/>
  </si>
  <si>
    <t>総従業員数</t>
    <rPh sb="0" eb="1">
      <t>ソウ</t>
    </rPh>
    <rPh sb="1" eb="4">
      <t>ジュウギョウイン</t>
    </rPh>
    <rPh sb="4" eb="5">
      <t>スウ</t>
    </rPh>
    <phoneticPr fontId="1"/>
  </si>
  <si>
    <t>（全営業所）</t>
    <rPh sb="1" eb="2">
      <t>ゼン</t>
    </rPh>
    <rPh sb="2" eb="5">
      <t>エイギョウショ</t>
    </rPh>
    <phoneticPr fontId="1"/>
  </si>
  <si>
    <t>人</t>
    <rPh sb="0" eb="1">
      <t>ニン</t>
    </rPh>
    <phoneticPr fontId="1"/>
  </si>
  <si>
    <t>営業経歴等</t>
    <rPh sb="0" eb="2">
      <t>エイギョウ</t>
    </rPh>
    <rPh sb="2" eb="4">
      <t>ケイレキ</t>
    </rPh>
    <rPh sb="4" eb="5">
      <t>トウ</t>
    </rPh>
    <phoneticPr fontId="1"/>
  </si>
  <si>
    <t>区分</t>
    <rPh sb="0" eb="2">
      <t>クブン</t>
    </rPh>
    <phoneticPr fontId="1"/>
  </si>
  <si>
    <t>その他
技術者</t>
    <rPh sb="2" eb="3">
      <t>タ</t>
    </rPh>
    <rPh sb="4" eb="7">
      <t>ギジュツシャ</t>
    </rPh>
    <phoneticPr fontId="1"/>
  </si>
  <si>
    <t>二級
技術者</t>
    <rPh sb="0" eb="2">
      <t>ニキュウ</t>
    </rPh>
    <rPh sb="3" eb="6">
      <t>ギジュツシャ</t>
    </rPh>
    <phoneticPr fontId="1"/>
  </si>
  <si>
    <t>一級
技術者</t>
    <rPh sb="0" eb="2">
      <t>イッキュウ</t>
    </rPh>
    <rPh sb="3" eb="6">
      <t>ギジュツシャ</t>
    </rPh>
    <phoneticPr fontId="1"/>
  </si>
  <si>
    <t>建設業の
種　類</t>
    <rPh sb="0" eb="3">
      <t>ケンセツギョウ</t>
    </rPh>
    <rPh sb="5" eb="6">
      <t>タネ</t>
    </rPh>
    <rPh sb="7" eb="8">
      <t>タグイ</t>
    </rPh>
    <phoneticPr fontId="1"/>
  </si>
  <si>
    <t>番号</t>
    <rPh sb="0" eb="2">
      <t>バンゴウ</t>
    </rPh>
    <phoneticPr fontId="1"/>
  </si>
  <si>
    <t>略称</t>
    <rPh sb="0" eb="2">
      <t>リャクショウ</t>
    </rPh>
    <phoneticPr fontId="1"/>
  </si>
  <si>
    <t>土</t>
    <rPh sb="0" eb="1">
      <t>ド</t>
    </rPh>
    <phoneticPr fontId="1"/>
  </si>
  <si>
    <t>建</t>
    <rPh sb="0" eb="1">
      <t>ケン</t>
    </rPh>
    <phoneticPr fontId="1"/>
  </si>
  <si>
    <t>電</t>
    <rPh sb="0" eb="1">
      <t>デン</t>
    </rPh>
    <phoneticPr fontId="1"/>
  </si>
  <si>
    <t>管</t>
    <rPh sb="0" eb="1">
      <t>カン</t>
    </rPh>
    <phoneticPr fontId="1"/>
  </si>
  <si>
    <t>舗</t>
    <rPh sb="0" eb="1">
      <t>ホ</t>
    </rPh>
    <phoneticPr fontId="1"/>
  </si>
  <si>
    <t>総　合
評定値
（Ｐ）</t>
    <rPh sb="0" eb="1">
      <t>フサ</t>
    </rPh>
    <rPh sb="2" eb="3">
      <t>ゴウ</t>
    </rPh>
    <rPh sb="4" eb="6">
      <t>ヒョウテイ</t>
    </rPh>
    <rPh sb="6" eb="7">
      <t>チ</t>
    </rPh>
    <phoneticPr fontId="1"/>
  </si>
  <si>
    <t>総合点数</t>
    <rPh sb="0" eb="2">
      <t>ソウゴウ</t>
    </rPh>
    <rPh sb="2" eb="4">
      <t>テンスウ</t>
    </rPh>
    <phoneticPr fontId="1"/>
  </si>
  <si>
    <t>（市使用欄）</t>
    <rPh sb="1" eb="2">
      <t>シ</t>
    </rPh>
    <rPh sb="2" eb="4">
      <t>シヨウ</t>
    </rPh>
    <rPh sb="4" eb="5">
      <t>ラン</t>
    </rPh>
    <phoneticPr fontId="1"/>
  </si>
  <si>
    <t>受付</t>
    <rPh sb="0" eb="2">
      <t>ウケツケ</t>
    </rPh>
    <phoneticPr fontId="1"/>
  </si>
  <si>
    <t>点検</t>
    <rPh sb="0" eb="2">
      <t>テンケン</t>
    </rPh>
    <phoneticPr fontId="1"/>
  </si>
  <si>
    <t>PC
入力
１</t>
    <rPh sb="3" eb="5">
      <t>ニュウリョク</t>
    </rPh>
    <phoneticPr fontId="1"/>
  </si>
  <si>
    <t>PC
入力
２</t>
    <rPh sb="3" eb="5">
      <t>ニュウリョク</t>
    </rPh>
    <phoneticPr fontId="1"/>
  </si>
  <si>
    <t>ｼｽﾃﾑ
入力</t>
    <rPh sb="5" eb="7">
      <t>ニュウリョク</t>
    </rPh>
    <phoneticPr fontId="1"/>
  </si>
  <si>
    <t>土木、建築、電気、管、舗装から　最大５業種</t>
    <phoneticPr fontId="1"/>
  </si>
  <si>
    <t>↑</t>
    <phoneticPr fontId="1"/>
  </si>
  <si>
    <t>舗装技術者数</t>
    <rPh sb="0" eb="2">
      <t>ホソウ</t>
    </rPh>
    <rPh sb="2" eb="5">
      <t>ギジュツシャ</t>
    </rPh>
    <rPh sb="5" eb="6">
      <t>スウ</t>
    </rPh>
    <phoneticPr fontId="1"/>
  </si>
  <si>
    <t>有</t>
    <rPh sb="0" eb="1">
      <t>アリ</t>
    </rPh>
    <phoneticPr fontId="1"/>
  </si>
  <si>
    <t>無</t>
    <rPh sb="0" eb="1">
      <t>ナシ</t>
    </rPh>
    <phoneticPr fontId="1"/>
  </si>
  <si>
    <t>発注者別評価点に関する事項</t>
    <rPh sb="0" eb="3">
      <t>ハッチュウシャ</t>
    </rPh>
    <rPh sb="3" eb="4">
      <t>ベツ</t>
    </rPh>
    <rPh sb="4" eb="6">
      <t>ヒョウカ</t>
    </rPh>
    <rPh sb="6" eb="7">
      <t>テン</t>
    </rPh>
    <rPh sb="8" eb="9">
      <t>カン</t>
    </rPh>
    <rPh sb="11" eb="13">
      <t>ジコウ</t>
    </rPh>
    <phoneticPr fontId="1"/>
  </si>
  <si>
    <t>左記以外の２４業種から　最大５業種</t>
    <phoneticPr fontId="1"/>
  </si>
  <si>
    <t>（５点）</t>
    <rPh sb="2" eb="3">
      <t>テン</t>
    </rPh>
    <phoneticPr fontId="1"/>
  </si>
  <si>
    <t>（10点）</t>
    <rPh sb="3" eb="4">
      <t>テン</t>
    </rPh>
    <phoneticPr fontId="1"/>
  </si>
  <si>
    <t>　障がい者雇用</t>
    <rPh sb="1" eb="2">
      <t>ショウ</t>
    </rPh>
    <rPh sb="4" eb="5">
      <t>シャ</t>
    </rPh>
    <rPh sb="5" eb="7">
      <t>コヨウ</t>
    </rPh>
    <phoneticPr fontId="1"/>
  </si>
  <si>
    <t>資格審査基準日において１人以上の障がい者を雇用し、かつ、資格審査申請時点においてその者を継続して雇用している。</t>
    <rPh sb="0" eb="2">
      <t>シカク</t>
    </rPh>
    <rPh sb="2" eb="4">
      <t>シンサ</t>
    </rPh>
    <rPh sb="4" eb="7">
      <t>キジュンビ</t>
    </rPh>
    <rPh sb="12" eb="15">
      <t>ニンイジョウ</t>
    </rPh>
    <rPh sb="16" eb="17">
      <t>ショウ</t>
    </rPh>
    <rPh sb="19" eb="20">
      <t>シャ</t>
    </rPh>
    <rPh sb="21" eb="23">
      <t>コヨウ</t>
    </rPh>
    <rPh sb="28" eb="30">
      <t>シカク</t>
    </rPh>
    <rPh sb="30" eb="32">
      <t>シンサ</t>
    </rPh>
    <rPh sb="32" eb="34">
      <t>シンセイ</t>
    </rPh>
    <rPh sb="34" eb="36">
      <t>ジテン</t>
    </rPh>
    <rPh sb="42" eb="43">
      <t>モノ</t>
    </rPh>
    <rPh sb="44" eb="46">
      <t>ケイゾク</t>
    </rPh>
    <rPh sb="48" eb="50">
      <t>コヨウ</t>
    </rPh>
    <phoneticPr fontId="1"/>
  </si>
  <si>
    <t>　正社員採用</t>
    <rPh sb="1" eb="2">
      <t>セイ</t>
    </rPh>
    <rPh sb="2" eb="4">
      <t>シャイン</t>
    </rPh>
    <rPh sb="4" eb="6">
      <t>サイヨウ</t>
    </rPh>
    <phoneticPr fontId="1"/>
  </si>
  <si>
    <t>（×５点）</t>
    <rPh sb="3" eb="4">
      <t>テン</t>
    </rPh>
    <phoneticPr fontId="1"/>
  </si>
  <si>
    <t>正社員の人数</t>
    <phoneticPr fontId="1"/>
  </si>
  <si>
    <t>女性の人数</t>
    <rPh sb="0" eb="2">
      <t>ジョセイ</t>
    </rPh>
    <phoneticPr fontId="1"/>
  </si>
  <si>
    <t>（該当する場合は「○」を記入）</t>
    <rPh sb="1" eb="3">
      <t>ガイトウ</t>
    </rPh>
    <rPh sb="5" eb="7">
      <t>バアイ</t>
    </rPh>
    <rPh sb="12" eb="13">
      <t>キ</t>
    </rPh>
    <rPh sb="13" eb="14">
      <t>ニュウ</t>
    </rPh>
    <phoneticPr fontId="1"/>
  </si>
  <si>
    <t>方　　書</t>
    <rPh sb="0" eb="1">
      <t>ホウ</t>
    </rPh>
    <rPh sb="3" eb="4">
      <t>ガキ</t>
    </rPh>
    <phoneticPr fontId="1"/>
  </si>
  <si>
    <t>　 （ビル名等）</t>
    <phoneticPr fontId="1"/>
  </si>
  <si>
    <t>　　採用した</t>
    <rPh sb="2" eb="4">
      <t>サイヨウ</t>
    </rPh>
    <phoneticPr fontId="1"/>
  </si>
  <si>
    <t>　うち、</t>
    <phoneticPr fontId="1"/>
  </si>
  <si>
    <t>評価対象期間内において採用し、かつ、資格審査申請時点において継続して雇用している正社員の人数 及び そのうち女性の人数　　　　　　　　　　　　　　　　　　　　　　　　　　　</t>
    <phoneticPr fontId="1"/>
  </si>
  <si>
    <t>　女性技術者雇用</t>
    <rPh sb="1" eb="3">
      <t>ジョセイ</t>
    </rPh>
    <rPh sb="3" eb="6">
      <t>ギジュツシャ</t>
    </rPh>
    <rPh sb="6" eb="8">
      <t>コヨウ</t>
    </rPh>
    <phoneticPr fontId="1"/>
  </si>
  <si>
    <t>資格審査基準日において雇用しており、かつ、資格審査申請時点において継続して雇用している女性技術者の人数　　　　　　　　　　　　　　　　　　　　　　　　　　　</t>
    <rPh sb="0" eb="2">
      <t>シカク</t>
    </rPh>
    <rPh sb="2" eb="4">
      <t>シンサ</t>
    </rPh>
    <rPh sb="4" eb="7">
      <t>キジュンビ</t>
    </rPh>
    <rPh sb="11" eb="13">
      <t>コヨウ</t>
    </rPh>
    <rPh sb="43" eb="45">
      <t>ジョセイ</t>
    </rPh>
    <rPh sb="45" eb="48">
      <t>ギジュツシャ</t>
    </rPh>
    <phoneticPr fontId="1"/>
  </si>
  <si>
    <t>該当する場合は
「○」を記入</t>
    <rPh sb="0" eb="2">
      <t>ガイトウ</t>
    </rPh>
    <rPh sb="4" eb="6">
      <t>バアイ</t>
    </rPh>
    <rPh sb="12" eb="13">
      <t>キ</t>
    </rPh>
    <rPh sb="13" eb="14">
      <t>ニュウ</t>
    </rPh>
    <phoneticPr fontId="1"/>
  </si>
  <si>
    <t>（本店・本社が市内にある、格付６業種（土木、建築、電気、管、舗装、水道施設）登録希望者のみ記入）</t>
    <rPh sb="1" eb="3">
      <t>ホンテン</t>
    </rPh>
    <rPh sb="4" eb="6">
      <t>ホンシャ</t>
    </rPh>
    <rPh sb="13" eb="14">
      <t>カク</t>
    </rPh>
    <rPh sb="14" eb="15">
      <t>ヅケ</t>
    </rPh>
    <rPh sb="16" eb="18">
      <t>ギョウシュ</t>
    </rPh>
    <rPh sb="19" eb="21">
      <t>ドボク</t>
    </rPh>
    <rPh sb="22" eb="24">
      <t>ケンチク</t>
    </rPh>
    <rPh sb="25" eb="27">
      <t>デンキ</t>
    </rPh>
    <rPh sb="28" eb="29">
      <t>カン</t>
    </rPh>
    <rPh sb="30" eb="32">
      <t>ホソウ</t>
    </rPh>
    <rPh sb="33" eb="35">
      <t>スイドウ</t>
    </rPh>
    <rPh sb="35" eb="37">
      <t>シセツ</t>
    </rPh>
    <rPh sb="38" eb="40">
      <t>トウロク</t>
    </rPh>
    <rPh sb="40" eb="42">
      <t>キボウ</t>
    </rPh>
    <rPh sb="42" eb="43">
      <t>シャ</t>
    </rPh>
    <rPh sb="45" eb="46">
      <t>キ</t>
    </rPh>
    <rPh sb="46" eb="47">
      <t>ニュウ</t>
    </rPh>
    <phoneticPr fontId="1"/>
  </si>
  <si>
    <t>市 使 用 欄</t>
    <rPh sb="0" eb="1">
      <t>シ</t>
    </rPh>
    <rPh sb="2" eb="3">
      <t>ツカ</t>
    </rPh>
    <rPh sb="4" eb="5">
      <t>ヨウ</t>
    </rPh>
    <rPh sb="6" eb="7">
      <t>ラン</t>
    </rPh>
    <phoneticPr fontId="1"/>
  </si>
  <si>
    <t>　◆女性社員 ： ３０日以上　　◆ 男性社員 ： ７日以上</t>
    <phoneticPr fontId="1"/>
  </si>
  <si>
    <t>（該当する場合は「○」を記入）</t>
    <rPh sb="12" eb="13">
      <t>キ</t>
    </rPh>
    <rPh sb="13" eb="14">
      <t>ニュウ</t>
    </rPh>
    <phoneticPr fontId="1"/>
  </si>
  <si>
    <t>評価対象期間内に以下に示す期間の育児休業を取得した社員を、資格審査申請時点において継続して雇用している。</t>
    <rPh sb="8" eb="10">
      <t>イカ</t>
    </rPh>
    <rPh sb="11" eb="12">
      <t>シメ</t>
    </rPh>
    <rPh sb="13" eb="15">
      <t>キカン</t>
    </rPh>
    <phoneticPr fontId="1"/>
  </si>
  <si>
    <t>ア）</t>
    <phoneticPr fontId="1"/>
  </si>
  <si>
    <t>イ）</t>
    <phoneticPr fontId="1"/>
  </si>
  <si>
    <t>他事業者との資本関係等</t>
    <rPh sb="0" eb="2">
      <t>タジ</t>
    </rPh>
    <rPh sb="2" eb="4">
      <t>ギョウシャ</t>
    </rPh>
    <rPh sb="6" eb="8">
      <t>シホン</t>
    </rPh>
    <rPh sb="8" eb="10">
      <t>カンケイ</t>
    </rPh>
    <rPh sb="10" eb="11">
      <t>トウ</t>
    </rPh>
    <phoneticPr fontId="1"/>
  </si>
  <si>
    <t>（×３点）</t>
    <rPh sb="3" eb="4">
      <t>テン</t>
    </rPh>
    <phoneticPr fontId="1"/>
  </si>
  <si>
    <t>（該当する場合は
「○」を記入）</t>
    <phoneticPr fontId="1"/>
  </si>
  <si>
    <t>商　号
    ・
名　称</t>
    <rPh sb="0" eb="1">
      <t>ショウ</t>
    </rPh>
    <rPh sb="2" eb="3">
      <t>ゴウ</t>
    </rPh>
    <rPh sb="10" eb="11">
      <t>ナ</t>
    </rPh>
    <rPh sb="12" eb="13">
      <t>ショウ</t>
    </rPh>
    <phoneticPr fontId="1"/>
  </si>
  <si>
    <t>評価対象期間内において、国・自治体との災害協定に基づくパトロール、応急対策、復旧支援等の活動を行った実績がある。</t>
    <rPh sb="44" eb="46">
      <t>カツドウ</t>
    </rPh>
    <phoneticPr fontId="1"/>
  </si>
  <si>
    <t>舗装工事に係る一級技術者のうち、舗装施工管理技術者（１級又は２級）の資格者数　　　　　　　　　　　　　　　　　　　　　　　　　　　　　　　　　　　　　　　　</t>
    <rPh sb="20" eb="22">
      <t>カンリ</t>
    </rPh>
    <rPh sb="22" eb="25">
      <t>ギジュツシャ</t>
    </rPh>
    <phoneticPr fontId="1"/>
  </si>
  <si>
    <t>（×５点）</t>
    <phoneticPr fontId="1"/>
  </si>
  <si>
    <t>人</t>
    <phoneticPr fontId="1"/>
  </si>
  <si>
    <t>登録先②の
従業員数</t>
    <rPh sb="0" eb="2">
      <t>トウロク</t>
    </rPh>
    <rPh sb="2" eb="3">
      <t>サキ</t>
    </rPh>
    <rPh sb="6" eb="9">
      <t>ジュウギョウイン</t>
    </rPh>
    <rPh sb="9" eb="10">
      <t>スウ</t>
    </rPh>
    <phoneticPr fontId="1"/>
  </si>
  <si>
    <r>
      <t xml:space="preserve">業者番号
</t>
    </r>
    <r>
      <rPr>
        <sz val="10"/>
        <rFont val="ＭＳ Ｐゴシック"/>
        <family val="3"/>
        <charset val="128"/>
        <scheme val="minor"/>
      </rPr>
      <t>（相手方番号）</t>
    </r>
    <rPh sb="0" eb="2">
      <t>ギョウシャ</t>
    </rPh>
    <rPh sb="2" eb="4">
      <t>バンゴウ</t>
    </rPh>
    <rPh sb="6" eb="8">
      <t>アイテ</t>
    </rPh>
    <rPh sb="8" eb="9">
      <t>カタ</t>
    </rPh>
    <rPh sb="9" eb="11">
      <t>バンゴウ</t>
    </rPh>
    <phoneticPr fontId="1"/>
  </si>
  <si>
    <r>
      <t>登　　録　　希　　望　　業　　種　　</t>
    </r>
    <r>
      <rPr>
        <sz val="9"/>
        <rFont val="ＭＳ Ｐゴシック"/>
        <family val="3"/>
        <charset val="128"/>
        <scheme val="minor"/>
      </rPr>
      <t>（最大１０業種）</t>
    </r>
    <rPh sb="0" eb="1">
      <t>ノボル</t>
    </rPh>
    <rPh sb="3" eb="4">
      <t>ロク</t>
    </rPh>
    <rPh sb="6" eb="7">
      <t>マレ</t>
    </rPh>
    <rPh sb="9" eb="10">
      <t>ボウ</t>
    </rPh>
    <rPh sb="12" eb="13">
      <t>ギョウ</t>
    </rPh>
    <rPh sb="15" eb="16">
      <t>タネ</t>
    </rPh>
    <rPh sb="19" eb="21">
      <t>サイダイ</t>
    </rPh>
    <rPh sb="23" eb="25">
      <t>ギョウシュ</t>
    </rPh>
    <phoneticPr fontId="1"/>
  </si>
  <si>
    <t>　　　①　本　社　・　本　店　の　情　報</t>
    <rPh sb="5" eb="6">
      <t>ホン</t>
    </rPh>
    <rPh sb="7" eb="8">
      <t>シャ</t>
    </rPh>
    <rPh sb="11" eb="12">
      <t>ホン</t>
    </rPh>
    <rPh sb="13" eb="14">
      <t>テン</t>
    </rPh>
    <rPh sb="17" eb="18">
      <t>ジョウ</t>
    </rPh>
    <rPh sb="19" eb="20">
      <t>ホウ</t>
    </rPh>
    <phoneticPr fontId="1"/>
  </si>
  <si>
    <r>
      <rPr>
        <sz val="6"/>
        <rFont val="ＭＳ Ｐゴシック"/>
        <family val="3"/>
        <charset val="128"/>
        <scheme val="minor"/>
      </rPr>
      <t xml:space="preserve">　　 商号・名称
</t>
    </r>
    <r>
      <rPr>
        <sz val="11"/>
        <rFont val="ＭＳ Ｐゴシック"/>
        <family val="3"/>
        <charset val="128"/>
        <scheme val="minor"/>
      </rPr>
      <t>（フリガナ）</t>
    </r>
    <rPh sb="3" eb="5">
      <t>ショウゴウ</t>
    </rPh>
    <rPh sb="6" eb="8">
      <t>メイショウ</t>
    </rPh>
    <phoneticPr fontId="1"/>
  </si>
  <si>
    <r>
      <t>　子育て支援、ワーク・ライフバランス　</t>
    </r>
    <r>
      <rPr>
        <sz val="9"/>
        <rFont val="ＭＳ Ｐゴシック"/>
        <family val="3"/>
        <charset val="128"/>
        <scheme val="minor"/>
      </rPr>
      <t>　（※ ア）、イ）それぞれについて加点します。）</t>
    </r>
    <rPh sb="1" eb="3">
      <t>コソダ</t>
    </rPh>
    <rPh sb="4" eb="6">
      <t>シエン</t>
    </rPh>
    <rPh sb="36" eb="38">
      <t>カテン</t>
    </rPh>
    <phoneticPr fontId="1"/>
  </si>
  <si>
    <t>　　　②　委　任　先　の　情　報</t>
    <rPh sb="5" eb="6">
      <t>イ</t>
    </rPh>
    <rPh sb="7" eb="8">
      <t>ニン</t>
    </rPh>
    <rPh sb="9" eb="10">
      <t>サキ</t>
    </rPh>
    <rPh sb="13" eb="14">
      <t>ジョウ</t>
    </rPh>
    <rPh sb="15" eb="16">
      <t>ホウ</t>
    </rPh>
    <phoneticPr fontId="1"/>
  </si>
  <si>
    <r>
      <t xml:space="preserve">　ア） 法定雇用義務（「障害者雇用状況報告書」の提出義務）が </t>
    </r>
    <r>
      <rPr>
        <b/>
        <u/>
        <sz val="10"/>
        <rFont val="ＭＳ Ｐゴシック"/>
        <family val="3"/>
        <charset val="128"/>
        <scheme val="minor"/>
      </rPr>
      <t>ある</t>
    </r>
    <r>
      <rPr>
        <sz val="10"/>
        <rFont val="ＭＳ Ｐゴシック"/>
        <family val="3"/>
        <charset val="128"/>
        <scheme val="minor"/>
      </rPr>
      <t xml:space="preserve"> 場合</t>
    </r>
    <rPh sb="4" eb="6">
      <t>ホウテイ</t>
    </rPh>
    <rPh sb="6" eb="8">
      <t>コヨウ</t>
    </rPh>
    <rPh sb="8" eb="10">
      <t>ギム</t>
    </rPh>
    <rPh sb="12" eb="15">
      <t>ショウガイシャ</t>
    </rPh>
    <rPh sb="15" eb="17">
      <t>コヨウ</t>
    </rPh>
    <rPh sb="17" eb="19">
      <t>ジョウキョウ</t>
    </rPh>
    <rPh sb="19" eb="22">
      <t>ホウコクショ</t>
    </rPh>
    <rPh sb="24" eb="26">
      <t>テイシュツ</t>
    </rPh>
    <rPh sb="26" eb="28">
      <t>ギム</t>
    </rPh>
    <rPh sb="34" eb="36">
      <t>バアイ</t>
    </rPh>
    <phoneticPr fontId="1"/>
  </si>
  <si>
    <r>
      <t>資格審査基準日において、</t>
    </r>
    <r>
      <rPr>
        <u/>
        <sz val="9"/>
        <rFont val="ＭＳ Ｐゴシック"/>
        <family val="3"/>
        <charset val="128"/>
        <scheme val="minor"/>
      </rPr>
      <t>法定雇用率の達成に足る人数 ＋ １人以上</t>
    </r>
    <r>
      <rPr>
        <sz val="9"/>
        <rFont val="ＭＳ Ｐゴシック"/>
        <family val="3"/>
        <charset val="128"/>
        <scheme val="minor"/>
      </rPr>
      <t>の障がい者を雇用し、かつ、資格審査申請時点においてその者を継続して雇用している。</t>
    </r>
    <rPh sb="0" eb="2">
      <t>シカク</t>
    </rPh>
    <rPh sb="2" eb="4">
      <t>シンサ</t>
    </rPh>
    <rPh sb="4" eb="7">
      <t>キジュンビ</t>
    </rPh>
    <rPh sb="12" eb="14">
      <t>ホウテイ</t>
    </rPh>
    <rPh sb="14" eb="16">
      <t>コヨウ</t>
    </rPh>
    <rPh sb="16" eb="17">
      <t>リツ</t>
    </rPh>
    <rPh sb="18" eb="20">
      <t>タッセイ</t>
    </rPh>
    <rPh sb="21" eb="22">
      <t>タ</t>
    </rPh>
    <rPh sb="23" eb="25">
      <t>ニンズウ</t>
    </rPh>
    <rPh sb="29" eb="32">
      <t>ニンイジョウ</t>
    </rPh>
    <rPh sb="33" eb="34">
      <t>ショウ</t>
    </rPh>
    <rPh sb="36" eb="37">
      <t>シャ</t>
    </rPh>
    <rPh sb="38" eb="40">
      <t>コヨウ</t>
    </rPh>
    <rPh sb="45" eb="47">
      <t>シカク</t>
    </rPh>
    <rPh sb="47" eb="49">
      <t>シンサ</t>
    </rPh>
    <rPh sb="49" eb="51">
      <t>シンセイ</t>
    </rPh>
    <rPh sb="51" eb="53">
      <t>ジテン</t>
    </rPh>
    <rPh sb="59" eb="60">
      <t>モノ</t>
    </rPh>
    <rPh sb="61" eb="63">
      <t>ケイゾク</t>
    </rPh>
    <rPh sb="65" eb="67">
      <t>コヨウ</t>
    </rPh>
    <phoneticPr fontId="1"/>
  </si>
  <si>
    <r>
      <t xml:space="preserve">　イ） 法定雇用義務（「障害者雇用状況報告書」の提出義務）が </t>
    </r>
    <r>
      <rPr>
        <b/>
        <u/>
        <sz val="10"/>
        <rFont val="ＭＳ Ｐゴシック"/>
        <family val="3"/>
        <charset val="128"/>
        <scheme val="minor"/>
      </rPr>
      <t>ない</t>
    </r>
    <r>
      <rPr>
        <sz val="10"/>
        <rFont val="ＭＳ Ｐゴシック"/>
        <family val="3"/>
        <charset val="128"/>
        <scheme val="minor"/>
      </rPr>
      <t xml:space="preserve"> 場合</t>
    </r>
    <phoneticPr fontId="1"/>
  </si>
  <si>
    <r>
      <t xml:space="preserve">　社会貢献、ボランティア活動
</t>
    </r>
    <r>
      <rPr>
        <sz val="9"/>
        <rFont val="ＭＳ Ｐゴシック"/>
        <family val="3"/>
        <charset val="128"/>
        <scheme val="minor"/>
      </rPr>
      <t>　（※ ア）、イ）それぞれについて加点します。）</t>
    </r>
    <rPh sb="32" eb="34">
      <t>カテン</t>
    </rPh>
    <phoneticPr fontId="1"/>
  </si>
  <si>
    <r>
      <t xml:space="preserve">許可種別
</t>
    </r>
    <r>
      <rPr>
        <sz val="6"/>
        <rFont val="ＭＳ Ｐゴシック"/>
        <family val="3"/>
        <charset val="128"/>
        <scheme val="minor"/>
      </rPr>
      <t>（いずれかに「〇」）</t>
    </r>
    <rPh sb="0" eb="2">
      <t>キョカ</t>
    </rPh>
    <rPh sb="2" eb="4">
      <t>シュベツ</t>
    </rPh>
    <phoneticPr fontId="1"/>
  </si>
  <si>
    <t>登録先①の
従業員数</t>
    <rPh sb="0" eb="4">
      <t>トウロクサキイチ</t>
    </rPh>
    <rPh sb="6" eb="9">
      <t>ジュウギョウイン</t>
    </rPh>
    <rPh sb="9" eb="10">
      <t>スウ</t>
    </rPh>
    <phoneticPr fontId="1"/>
  </si>
  <si>
    <t>建設業の許可区分を数字で記入（一般許可＝「1」　　特定許可＝「2」）</t>
    <phoneticPr fontId="1"/>
  </si>
  <si>
    <r>
      <rPr>
        <sz val="9"/>
        <rFont val="ＭＳ Ｐゴシック"/>
        <family val="3"/>
        <charset val="128"/>
        <scheme val="minor"/>
      </rPr>
      <t>所在地区分</t>
    </r>
    <r>
      <rPr>
        <sz val="11"/>
        <rFont val="ＭＳ Ｐゴシック"/>
        <family val="3"/>
        <charset val="128"/>
        <scheme val="minor"/>
      </rPr>
      <t xml:space="preserve">
</t>
    </r>
    <r>
      <rPr>
        <sz val="6"/>
        <rFont val="ＭＳ Ｐゴシック"/>
        <family val="3"/>
        <charset val="128"/>
        <scheme val="minor"/>
      </rPr>
      <t>（いずれかに「〇」）</t>
    </r>
    <rPh sb="0" eb="3">
      <t>ショザイチ</t>
    </rPh>
    <rPh sb="3" eb="5">
      <t>クブン</t>
    </rPh>
    <phoneticPr fontId="1"/>
  </si>
  <si>
    <r>
      <t xml:space="preserve">登録番号
</t>
    </r>
    <r>
      <rPr>
        <sz val="6"/>
        <rFont val="ＭＳ Ｐゴシック"/>
        <family val="3"/>
        <charset val="128"/>
        <scheme val="minor"/>
      </rPr>
      <t>（電子入札登録用業者番号）</t>
    </r>
    <rPh sb="0" eb="2">
      <t>トウロク</t>
    </rPh>
    <rPh sb="2" eb="4">
      <t>バンゴウ</t>
    </rPh>
    <rPh sb="6" eb="8">
      <t>デンシ</t>
    </rPh>
    <rPh sb="8" eb="9">
      <t>ニュウ</t>
    </rPh>
    <rPh sb="9" eb="10">
      <t>サツ</t>
    </rPh>
    <rPh sb="10" eb="13">
      <t>トウロクヨウ</t>
    </rPh>
    <rPh sb="13" eb="15">
      <t>ギョウシャ</t>
    </rPh>
    <rPh sb="15" eb="17">
      <t>バンゴウ</t>
    </rPh>
    <phoneticPr fontId="1"/>
  </si>
  <si>
    <t>（「2」 又は「1」又は「0」を記入）</t>
    <rPh sb="5" eb="6">
      <t>マタ</t>
    </rPh>
    <rPh sb="10" eb="11">
      <t>マタ</t>
    </rPh>
    <phoneticPr fontId="1"/>
  </si>
  <si>
    <t>評価対象期間内において、市内の道路、河川、その他の施設の、清掃・美化、除草・せん定・間伐、植栽・植樹、除排雪、点検・軽補修のボランティア活動を、４回以上行った実績がある。</t>
    <rPh sb="32" eb="34">
      <t>ビカ</t>
    </rPh>
    <rPh sb="40" eb="41">
      <t>テイ</t>
    </rPh>
    <rPh sb="42" eb="44">
      <t>カンバツ</t>
    </rPh>
    <rPh sb="45" eb="47">
      <t>ショクサイ</t>
    </rPh>
    <rPh sb="48" eb="50">
      <t>ショクジュ</t>
    </rPh>
    <rPh sb="51" eb="54">
      <t>ジョハイセツ</t>
    </rPh>
    <rPh sb="58" eb="59">
      <t>ケイ</t>
    </rPh>
    <rPh sb="59" eb="61">
      <t>ホシュウ</t>
    </rPh>
    <phoneticPr fontId="1"/>
  </si>
  <si>
    <t>　建設工事優秀技術者表彰受賞者雇用等</t>
    <rPh sb="14" eb="15">
      <t>モノ</t>
    </rPh>
    <rPh sb="15" eb="17">
      <t>コヨウ</t>
    </rPh>
    <rPh sb="17" eb="18">
      <t>トウ</t>
    </rPh>
    <phoneticPr fontId="1"/>
  </si>
  <si>
    <t>　</t>
  </si>
  <si>
    <t>○</t>
  </si>
  <si>
    <t>暴力団排除に関する誓約書</t>
  </si>
  <si>
    <t>１　下記のいずれにも該当しません。将来においても該当することのないことを誓約します。</t>
  </si>
  <si>
    <t>記</t>
  </si>
  <si>
    <t>私</t>
    <phoneticPr fontId="1"/>
  </si>
  <si>
    <t>□</t>
  </si>
  <si>
    <t>当社　は、</t>
    <phoneticPr fontId="1"/>
  </si>
  <si>
    <t>２　山形市との契約事案について、その相手方に下記のいずれかに該当する者がいることを知り</t>
    <phoneticPr fontId="1"/>
  </si>
  <si>
    <t>　ながら下請契約又は関連する契約（資材、原材料及び物品の購入契約並びにその他の契約をい</t>
    <phoneticPr fontId="1"/>
  </si>
  <si>
    <t>　う。）を締結することはしません。</t>
    <phoneticPr fontId="1"/>
  </si>
  <si>
    <t>３　下記の該当の有無を確認するために、山形市から役員名簿等の提出を求められたときは、速</t>
    <phoneticPr fontId="1"/>
  </si>
  <si>
    <t>　やかに提出します。また、当該役員名簿並びに競争入札参加資格審査申請書及びその添付書類</t>
    <phoneticPr fontId="1"/>
  </si>
  <si>
    <t>　に記載された情報等が山形県山形警察署に提供されることについて同意します。</t>
    <phoneticPr fontId="1"/>
  </si>
  <si>
    <t>４　暴力団の不当な要求には応じません。また、山形市との契約事案について、不当な要求を受</t>
    <phoneticPr fontId="1"/>
  </si>
  <si>
    <t>　けたときは、直ちに警察署へ通報（110番通報等）するとともに、山形市に報告します。</t>
    <phoneticPr fontId="1"/>
  </si>
  <si>
    <t>５　この誓約が虚偽であり、又はこの誓約に反したことにより、当方が入札参加資格の制限等の</t>
    <phoneticPr fontId="1"/>
  </si>
  <si>
    <t>　不利益を被ることとなっても、異議は一切申し立てません。</t>
    <phoneticPr fontId="1"/>
  </si>
  <si>
    <t>　山　　形　　市　　長</t>
    <phoneticPr fontId="1"/>
  </si>
  <si>
    <t>　山形市上下水道事業管理者</t>
    <phoneticPr fontId="1"/>
  </si>
  <si>
    <t>　山形市病院事業管理者</t>
    <phoneticPr fontId="1"/>
  </si>
  <si>
    <t>令和</t>
    <phoneticPr fontId="1"/>
  </si>
  <si>
    <t>日</t>
    <phoneticPr fontId="1"/>
  </si>
  <si>
    <t>月</t>
    <phoneticPr fontId="1"/>
  </si>
  <si>
    <t>年</t>
    <phoneticPr fontId="1"/>
  </si>
  <si>
    <t>住所</t>
  </si>
  <si>
    <t>商号又は名称</t>
    <phoneticPr fontId="1"/>
  </si>
  <si>
    <t>代表者職氏名</t>
    <phoneticPr fontId="1"/>
  </si>
  <si>
    <t>○　役員等が、自己、自社若しくは第三者の不正の利益を図る目的又は第三者に損害を加える目</t>
    <phoneticPr fontId="1"/>
  </si>
  <si>
    <t>商号・名称</t>
  </si>
  <si>
    <t>申 請 日</t>
  </si>
  <si>
    <t>＝上記の太枠内のみ記入してください＝</t>
  </si>
  <si>
    <t>番号</t>
  </si>
  <si>
    <t>提出書類</t>
  </si>
  <si>
    <t>※提出書類の詳細・注意事項等は、別紙「競争入札参加資格審査申請要領」を参照</t>
  </si>
  <si>
    <t>市内</t>
  </si>
  <si>
    <t>◎</t>
  </si>
  <si>
    <t>競争入札参加資格審査申請書（綴ったもののほかに１部綴り込まずに提出）</t>
  </si>
  <si>
    <t>経審の総合評定値通知書(写)（綴ったもののほかに１部綴り込まずに提出）</t>
  </si>
  <si>
    <t>営業所一覧表</t>
  </si>
  <si>
    <t>×</t>
  </si>
  <si>
    <t>法　人 ： 法人市民税、固定資産税</t>
  </si>
  <si>
    <t>個　人 ： 市民税、固定資産税、国民健康保険税</t>
  </si>
  <si>
    <t>工事経歴書</t>
  </si>
  <si>
    <t>事業協同組合調書〔事業協同組合の場合のみ〕※役員名簿、定款・規約を添付</t>
  </si>
  <si>
    <t>･･･････････････････････････････････････キ････････リ････････ト････････リ･････････････････････････････････････････</t>
  </si>
  <si>
    <t>ア)育児休業取得実績</t>
  </si>
  <si>
    <t>法定雇用率達成に足る人数＋１名分の障害者手帳の写し</t>
  </si>
  <si>
    <t>１名分の障害者手帳の写し</t>
  </si>
  <si>
    <t>正社員採用添付書類</t>
  </si>
  <si>
    <t>〇</t>
  </si>
  <si>
    <t>女性技術者雇用添付資料</t>
  </si>
  <si>
    <t>官公需適格組合証明書(写)〔官公需適格組合の証明を受けている事業協同組合のみ〕</t>
  </si>
  <si>
    <t>※健康保険証の写しを提出する場合は、「被保険者記号・番号・保険者番号」を塗りつぶしてください。</t>
  </si>
  <si>
    <t>所属</t>
    <phoneticPr fontId="1"/>
  </si>
  <si>
    <t>氏名</t>
    <phoneticPr fontId="1"/>
  </si>
  <si>
    <r>
      <t>市外</t>
    </r>
    <r>
      <rPr>
        <sz val="8"/>
        <color theme="1"/>
        <rFont val="ＭＳ Ｐゴシック"/>
        <family val="3"/>
        <charset val="128"/>
        <scheme val="minor"/>
      </rPr>
      <t xml:space="preserve">
</t>
    </r>
    <r>
      <rPr>
        <sz val="6"/>
        <color theme="1"/>
        <rFont val="ＭＳ Ｐゴシック"/>
        <family val="3"/>
        <charset val="128"/>
        <scheme val="minor"/>
      </rPr>
      <t>（県内・県外）</t>
    </r>
    <phoneticPr fontId="1"/>
  </si>
  <si>
    <t>ﾁｪｯｸ</t>
    <phoneticPr fontId="1"/>
  </si>
  <si>
    <t>綴らずに
提出</t>
    <phoneticPr fontId="1"/>
  </si>
  <si>
    <t>綴りひもで綴り提出</t>
    <phoneticPr fontId="1"/>
  </si>
  <si>
    <t>委任状　　　　　　</t>
  </si>
  <si>
    <t>使用印鑑届　　　　　　</t>
    <phoneticPr fontId="1"/>
  </si>
  <si>
    <t>印鑑証明書(原本)</t>
    <phoneticPr fontId="1"/>
  </si>
  <si>
    <t>受付票（綴り込まずに提出）</t>
    <phoneticPr fontId="1"/>
  </si>
  <si>
    <t>総括表（Ａ３版で綴り込まずに提出）</t>
    <phoneticPr fontId="1"/>
  </si>
  <si>
    <t>全　事　業　者</t>
    <phoneticPr fontId="1"/>
  </si>
  <si>
    <t>納税証明書
(写しでも可)</t>
    <phoneticPr fontId="1"/>
  </si>
  <si>
    <t>綴らずに提出</t>
    <phoneticPr fontId="1"/>
  </si>
  <si>
    <t>綴りひもで
綴り提出</t>
    <phoneticPr fontId="1"/>
  </si>
  <si>
    <t>受理日　：　令和　　　年　　　月　　　日</t>
    <phoneticPr fontId="1"/>
  </si>
  <si>
    <t>　　　　（必要書類等は山形市公式ホームページでご確認ください）</t>
    <phoneticPr fontId="1"/>
  </si>
  <si>
    <t>提 出 先</t>
    <phoneticPr fontId="1"/>
  </si>
  <si>
    <t>山形市旅篭町二丁目３番２５号</t>
    <phoneticPr fontId="1"/>
  </si>
  <si>
    <t>提出書類</t>
    <phoneticPr fontId="1"/>
  </si>
  <si>
    <t>※提出書類の詳細・注意事項等は、別紙「競争入札参加資格審査申請要領」を参照</t>
    <phoneticPr fontId="1"/>
  </si>
  <si>
    <t>市内</t>
    <phoneticPr fontId="1"/>
  </si>
  <si>
    <r>
      <t>市外</t>
    </r>
    <r>
      <rPr>
        <sz val="6"/>
        <color theme="1"/>
        <rFont val="ＭＳ Ｐゴシック"/>
        <family val="3"/>
        <charset val="128"/>
        <scheme val="minor"/>
      </rPr>
      <t xml:space="preserve">
（県内・県外）</t>
    </r>
    <phoneticPr fontId="1"/>
  </si>
  <si>
    <t>子育て支援、
ワーク・ライフバランス
添付書類</t>
    <phoneticPr fontId="1"/>
  </si>
  <si>
    <t>障がい者雇用
添付書類</t>
    <phoneticPr fontId="1"/>
  </si>
  <si>
    <t>法定雇用義務
がある事業者</t>
    <phoneticPr fontId="1"/>
  </si>
  <si>
    <t>法定雇用義務
がない事業者</t>
    <phoneticPr fontId="1"/>
  </si>
  <si>
    <t>山形市まちづくり政策部管理住宅課 工事契約係</t>
    <phoneticPr fontId="1"/>
  </si>
  <si>
    <t>〔ＴＥＬ 023-641-1212　 内線 462・463　　ＦＡＸ 023-624-9902〕</t>
    <phoneticPr fontId="1"/>
  </si>
  <si>
    <t>正社員として雇用している場合</t>
    <phoneticPr fontId="1"/>
  </si>
  <si>
    <t>常勤役員として委任している
場合</t>
    <phoneticPr fontId="1"/>
  </si>
  <si>
    <t>建設工事優秀技術者
表彰受賞者雇用等添付資料</t>
    <phoneticPr fontId="1"/>
  </si>
  <si>
    <r>
      <t xml:space="preserve">社会保険等の加入状況を証明する書類
</t>
    </r>
    <r>
      <rPr>
        <sz val="8"/>
        <color theme="1"/>
        <rFont val="ＭＳ Ｐゴシック"/>
        <family val="3"/>
        <charset val="128"/>
        <scheme val="minor"/>
      </rPr>
      <t>〔総合評定値通知書の各種社会保険等の有無欄に「無」と記載されている場合は必須〕</t>
    </r>
    <phoneticPr fontId="1"/>
  </si>
  <si>
    <t>TEL</t>
    <phoneticPr fontId="1"/>
  </si>
  <si>
    <t>日</t>
  </si>
  <si>
    <r>
      <t>法人・個人 ： 消費税及び地方消費税
※ その３</t>
    </r>
    <r>
      <rPr>
        <sz val="9"/>
        <color theme="1"/>
        <rFont val="ＭＳ Ｐゴシック"/>
        <family val="3"/>
        <charset val="128"/>
      </rPr>
      <t>（法人：その３の３でも可、個人：その３の２でも可）</t>
    </r>
    <phoneticPr fontId="1"/>
  </si>
  <si>
    <t>担当者</t>
    <phoneticPr fontId="1"/>
  </si>
  <si>
    <t>　　　　　　　受　付　票（建設工事）</t>
    <phoneticPr fontId="1"/>
  </si>
  <si>
    <t>（建設工事の場合）</t>
  </si>
  <si>
    <t>受付番号(記入不要)</t>
    <phoneticPr fontId="1"/>
  </si>
  <si>
    <t>新規</t>
    <phoneticPr fontId="1"/>
  </si>
  <si>
    <t>更新</t>
    <phoneticPr fontId="1"/>
  </si>
  <si>
    <t>　　　　　　　　　　　　　　　　　競争入札参加資格審査申請書　（建設工事）　　　　　　　</t>
    <phoneticPr fontId="1"/>
  </si>
  <si>
    <t>山形市上下水道事業管理者</t>
    <phoneticPr fontId="1"/>
  </si>
  <si>
    <t xml:space="preserve">山　　形　　市　　長　  </t>
    <phoneticPr fontId="1"/>
  </si>
  <si>
    <t>山形市病院事業管理者</t>
    <phoneticPr fontId="1"/>
  </si>
  <si>
    <t xml:space="preserve"> 許可番号</t>
    <phoneticPr fontId="1"/>
  </si>
  <si>
    <t>大臣</t>
    <phoneticPr fontId="1"/>
  </si>
  <si>
    <t>知事</t>
    <phoneticPr fontId="1"/>
  </si>
  <si>
    <t>号</t>
  </si>
  <si>
    <t>フ　　リ　　ガ　　ナ</t>
    <phoneticPr fontId="1"/>
  </si>
  <si>
    <t>（宛先）</t>
    <rPh sb="1" eb="2">
      <t>アテ</t>
    </rPh>
    <phoneticPr fontId="1"/>
  </si>
  <si>
    <t>令和５・６年度において、山形市で行われる建設工事にかかる競争入札に参加する資格の審査を申請します。</t>
    <phoneticPr fontId="1"/>
  </si>
  <si>
    <t>委　　任　　状</t>
  </si>
  <si>
    <t>記</t>
    <phoneticPr fontId="1"/>
  </si>
  <si>
    <t>２　工事請負契約の締結の件</t>
    <phoneticPr fontId="1"/>
  </si>
  <si>
    <t>３　工事代金の請求及び受領の件　　　　　　　</t>
  </si>
  <si>
    <t>住所</t>
    <phoneticPr fontId="1"/>
  </si>
  <si>
    <t>印</t>
  </si>
  <si>
    <t>山　　形　　市　　長</t>
    <phoneticPr fontId="1"/>
  </si>
  <si>
    <t>山形市上下水道事業管理者　　</t>
    <phoneticPr fontId="1"/>
  </si>
  <si>
    <t>（宛先）</t>
    <phoneticPr fontId="1"/>
  </si>
  <si>
    <t>使　用　印　鑑　届</t>
  </si>
  <si>
    <t>使用印</t>
    <rPh sb="0" eb="2">
      <t>シヨウ</t>
    </rPh>
    <rPh sb="2" eb="3">
      <t>イン</t>
    </rPh>
    <phoneticPr fontId="1"/>
  </si>
  <si>
    <t>実　印</t>
    <rPh sb="0" eb="1">
      <t>ジツ</t>
    </rPh>
    <rPh sb="2" eb="3">
      <t>イン</t>
    </rPh>
    <phoneticPr fontId="1"/>
  </si>
  <si>
    <t>に使用したいのでお届けします。</t>
    <phoneticPr fontId="1"/>
  </si>
  <si>
    <t xml:space="preserve"> 　上記の印鑑は、入札見積りに参加し、契約の締結並びに代金の請求及び受領のため</t>
    <phoneticPr fontId="1"/>
  </si>
  <si>
    <t>　２　許可を受けた建設業の欄には、当該営業所において営業する建設業を、建設業の種類の略号で記載すること。</t>
    <rPh sb="3" eb="5">
      <t>キョカ</t>
    </rPh>
    <rPh sb="6" eb="7">
      <t>ウ</t>
    </rPh>
    <rPh sb="9" eb="12">
      <t>ケンセツギョウ</t>
    </rPh>
    <rPh sb="13" eb="14">
      <t>ラン</t>
    </rPh>
    <rPh sb="17" eb="19">
      <t>トウガイ</t>
    </rPh>
    <rPh sb="19" eb="22">
      <t>エイギョウショ</t>
    </rPh>
    <rPh sb="26" eb="28">
      <t>エイギョウ</t>
    </rPh>
    <rPh sb="30" eb="33">
      <t>ケンセツギョウ</t>
    </rPh>
    <rPh sb="35" eb="38">
      <t>ケンセツギョウ</t>
    </rPh>
    <rPh sb="39" eb="41">
      <t>シュルイ</t>
    </rPh>
    <rPh sb="42" eb="44">
      <t>リャクゴウ</t>
    </rPh>
    <rPh sb="45" eb="47">
      <t>キサイ</t>
    </rPh>
    <phoneticPr fontId="39"/>
  </si>
  <si>
    <t>　１　名称の欄には、本店又は支店若しくは常時契約を締結する事務所を記載すること。</t>
    <rPh sb="3" eb="5">
      <t>メイショウ</t>
    </rPh>
    <rPh sb="6" eb="7">
      <t>ラン</t>
    </rPh>
    <rPh sb="10" eb="12">
      <t>ホンテン</t>
    </rPh>
    <rPh sb="12" eb="13">
      <t>マタ</t>
    </rPh>
    <rPh sb="14" eb="16">
      <t>シテン</t>
    </rPh>
    <rPh sb="16" eb="17">
      <t>モ</t>
    </rPh>
    <rPh sb="20" eb="22">
      <t>ジョウジ</t>
    </rPh>
    <rPh sb="22" eb="24">
      <t>ケイヤク</t>
    </rPh>
    <rPh sb="25" eb="27">
      <t>テイケツ</t>
    </rPh>
    <rPh sb="29" eb="31">
      <t>ジム</t>
    </rPh>
    <rPh sb="31" eb="32">
      <t>ショ</t>
    </rPh>
    <rPh sb="33" eb="35">
      <t>キサイ</t>
    </rPh>
    <phoneticPr fontId="39"/>
  </si>
  <si>
    <t>記載要領</t>
    <rPh sb="0" eb="2">
      <t>キサイ</t>
    </rPh>
    <rPh sb="2" eb="4">
      <t>ヨウリョウ</t>
    </rPh>
    <phoneticPr fontId="39"/>
  </si>
  <si>
    <t>（その他の営業所）</t>
    <rPh sb="3" eb="4">
      <t>タ</t>
    </rPh>
    <rPh sb="5" eb="8">
      <t>エイギョウショ</t>
    </rPh>
    <phoneticPr fontId="39"/>
  </si>
  <si>
    <t>（主たる営業所）</t>
    <rPh sb="1" eb="2">
      <t>シュ</t>
    </rPh>
    <rPh sb="4" eb="7">
      <t>エイギョウショ</t>
    </rPh>
    <phoneticPr fontId="39"/>
  </si>
  <si>
    <t>技術者</t>
    <rPh sb="0" eb="3">
      <t>ギジュツシャ</t>
    </rPh>
    <phoneticPr fontId="39"/>
  </si>
  <si>
    <t>一　　般</t>
    <rPh sb="0" eb="1">
      <t>１</t>
    </rPh>
    <rPh sb="3" eb="4">
      <t>バン</t>
    </rPh>
    <phoneticPr fontId="39"/>
  </si>
  <si>
    <t>特　　定</t>
    <rPh sb="0" eb="1">
      <t>トク</t>
    </rPh>
    <rPh sb="3" eb="4">
      <t>サダム</t>
    </rPh>
    <phoneticPr fontId="39"/>
  </si>
  <si>
    <t>ＦＡＸ番号</t>
    <rPh sb="3" eb="5">
      <t>バンゴウ</t>
    </rPh>
    <phoneticPr fontId="39"/>
  </si>
  <si>
    <t>電話番号</t>
    <rPh sb="0" eb="2">
      <t>デンワ</t>
    </rPh>
    <rPh sb="2" eb="4">
      <t>バンゴウ</t>
    </rPh>
    <phoneticPr fontId="39"/>
  </si>
  <si>
    <t>営業所専任</t>
    <rPh sb="0" eb="3">
      <t>エイギョウショ</t>
    </rPh>
    <rPh sb="3" eb="5">
      <t>センニン</t>
    </rPh>
    <phoneticPr fontId="39"/>
  </si>
  <si>
    <t>郵便番号及び所在地</t>
    <rPh sb="0" eb="2">
      <t>ユウビン</t>
    </rPh>
    <rPh sb="2" eb="4">
      <t>バンゴウ</t>
    </rPh>
    <rPh sb="4" eb="5">
      <t>オヨ</t>
    </rPh>
    <rPh sb="6" eb="9">
      <t>ショザイチ</t>
    </rPh>
    <phoneticPr fontId="39"/>
  </si>
  <si>
    <t>許可を受けた建設業</t>
    <rPh sb="0" eb="2">
      <t>キョカ</t>
    </rPh>
    <rPh sb="3" eb="4">
      <t>ウ</t>
    </rPh>
    <rPh sb="6" eb="9">
      <t>ケンセツギョウ</t>
    </rPh>
    <phoneticPr fontId="39"/>
  </si>
  <si>
    <t>名　　　称</t>
    <rPh sb="0" eb="1">
      <t>ナ</t>
    </rPh>
    <rPh sb="4" eb="5">
      <t>ショウ</t>
    </rPh>
    <phoneticPr fontId="39"/>
  </si>
  <si>
    <t>営業所一覧表（建設工事）</t>
    <rPh sb="0" eb="3">
      <t>エイギョウショ</t>
    </rPh>
    <rPh sb="3" eb="5">
      <t>イチラン</t>
    </rPh>
    <rPh sb="5" eb="6">
      <t>ヒョウ</t>
    </rPh>
    <rPh sb="7" eb="9">
      <t>ケンセツ</t>
    </rPh>
    <rPh sb="9" eb="11">
      <t>コウジ</t>
    </rPh>
    <phoneticPr fontId="39"/>
  </si>
  <si>
    <r>
      <rPr>
        <sz val="9"/>
        <color indexed="8"/>
        <rFont val="ＭＳ Ｐゴシック"/>
        <family val="3"/>
        <charset val="128"/>
      </rPr>
      <t>受付番号</t>
    </r>
    <r>
      <rPr>
        <sz val="8"/>
        <color indexed="8"/>
        <rFont val="ＭＳ Ｐゴシック"/>
        <family val="3"/>
        <charset val="128"/>
      </rPr>
      <t>（市が記入します）</t>
    </r>
    <rPh sb="0" eb="2">
      <t>ウケツ</t>
    </rPh>
    <rPh sb="2" eb="4">
      <t>バンゴウ</t>
    </rPh>
    <rPh sb="5" eb="6">
      <t>シ</t>
    </rPh>
    <rPh sb="7" eb="8">
      <t>キ</t>
    </rPh>
    <rPh sb="8" eb="9">
      <t>ニュウ</t>
    </rPh>
    <phoneticPr fontId="39"/>
  </si>
  <si>
    <r>
      <rPr>
        <sz val="10"/>
        <color indexed="8"/>
        <rFont val="ＭＳ Ｐゴシック"/>
        <family val="3"/>
        <charset val="128"/>
      </rPr>
      <t>業者番号</t>
    </r>
    <r>
      <rPr>
        <sz val="8"/>
        <color indexed="8"/>
        <rFont val="ＭＳ Ｐゴシック"/>
        <family val="3"/>
        <charset val="128"/>
      </rPr>
      <t>（市が記入します）</t>
    </r>
    <rPh sb="0" eb="2">
      <t>ギョウシャ</t>
    </rPh>
    <rPh sb="2" eb="4">
      <t>バンゴウ</t>
    </rPh>
    <rPh sb="5" eb="6">
      <t>シ</t>
    </rPh>
    <rPh sb="7" eb="9">
      <t>キニュウ</t>
    </rPh>
    <phoneticPr fontId="39"/>
  </si>
  <si>
    <t>商号又は名称</t>
    <rPh sb="0" eb="2">
      <t>ショウゴウ</t>
    </rPh>
    <rPh sb="2" eb="3">
      <t>マタ</t>
    </rPh>
    <rPh sb="4" eb="6">
      <t>メイショウ</t>
    </rPh>
    <phoneticPr fontId="39"/>
  </si>
  <si>
    <r>
      <t>業者番号</t>
    </r>
    <r>
      <rPr>
        <sz val="8"/>
        <color indexed="8"/>
        <rFont val="ＭＳ Ｐゴシック"/>
        <family val="3"/>
        <charset val="128"/>
      </rPr>
      <t>（市が記入します）</t>
    </r>
    <rPh sb="0" eb="2">
      <t>ギョウシャ</t>
    </rPh>
    <rPh sb="2" eb="4">
      <t>バンゴウ</t>
    </rPh>
    <rPh sb="5" eb="6">
      <t>シ</t>
    </rPh>
    <rPh sb="7" eb="9">
      <t>キニュウ</t>
    </rPh>
    <phoneticPr fontId="39"/>
  </si>
  <si>
    <t>本店電話番号（代表）</t>
    <rPh sb="0" eb="2">
      <t>ホンテン</t>
    </rPh>
    <rPh sb="2" eb="4">
      <t>デンワ</t>
    </rPh>
    <rPh sb="4" eb="6">
      <t>バンゴウ</t>
    </rPh>
    <rPh sb="7" eb="9">
      <t>ダイヒョウ</t>
    </rPh>
    <phoneticPr fontId="39"/>
  </si>
  <si>
    <t>本店住所</t>
    <rPh sb="0" eb="2">
      <t>ホンテン</t>
    </rPh>
    <rPh sb="2" eb="4">
      <t>ジュウショ</t>
    </rPh>
    <phoneticPr fontId="39"/>
  </si>
  <si>
    <t>【留意事項】</t>
    <rPh sb="1" eb="3">
      <t>リュウイ</t>
    </rPh>
    <rPh sb="3" eb="5">
      <t>ジコウ</t>
    </rPh>
    <phoneticPr fontId="39"/>
  </si>
  <si>
    <t>１．本調書は、申請日現在で作成すること。</t>
    <rPh sb="2" eb="3">
      <t>ホン</t>
    </rPh>
    <rPh sb="3" eb="5">
      <t>チョウショ</t>
    </rPh>
    <rPh sb="7" eb="9">
      <t>シンセイ</t>
    </rPh>
    <rPh sb="9" eb="10">
      <t>ビ</t>
    </rPh>
    <rPh sb="10" eb="12">
      <t>ゲンザイ</t>
    </rPh>
    <rPh sb="13" eb="15">
      <t>サクセイ</t>
    </rPh>
    <phoneticPr fontId="39"/>
  </si>
  <si>
    <t>商号又は名称：　　　　　　　　　　　　　</t>
  </si>
  <si>
    <t>１．技術者数（全事業者記入）</t>
  </si>
  <si>
    <t>総合評定値通知書による技術者数</t>
  </si>
  <si>
    <t>２．施工機械の保有状況（本社が市内にある事業者のみ記入）</t>
  </si>
  <si>
    <t>自社</t>
  </si>
  <si>
    <t>リース</t>
  </si>
  <si>
    <t>記入例</t>
  </si>
  <si>
    <t>舗装幅○～○ｍ</t>
  </si>
  <si>
    <t>合　計</t>
  </si>
  <si>
    <t>商号又は名称：</t>
    <phoneticPr fontId="1"/>
  </si>
  <si>
    <t xml:space="preserve"> 　　舗装工事登録希望者で、総合評定値通知書の舗装工事に係る一級技術者数が１名以上の</t>
    <phoneticPr fontId="1"/>
  </si>
  <si>
    <t>　事業者の方は、記入してください。</t>
    <phoneticPr fontId="1"/>
  </si>
  <si>
    <t>舗装　一級技術者</t>
    <phoneticPr fontId="1"/>
  </si>
  <si>
    <t>１級</t>
    <phoneticPr fontId="1"/>
  </si>
  <si>
    <t>２級</t>
    <phoneticPr fontId="1"/>
  </si>
  <si>
    <t>協会が実施している資格になります。）</t>
    <phoneticPr fontId="1"/>
  </si>
  <si>
    <t>（舗装施工管理技術者とは、一般社団法人日本道路建設業</t>
    <phoneticPr fontId="1"/>
  </si>
  <si>
    <t>※経審で申請した技術職員（業種：舗装に限る）の内、一般社団法人日本道路建設業協会が実施している舗装施工管理</t>
    <phoneticPr fontId="1"/>
  </si>
  <si>
    <t>技術者（１級又は２級）の資格を有している者が２人以上の場合はそのうちの２名分、１人の場合はその方の資格者証の</t>
    <phoneticPr fontId="1"/>
  </si>
  <si>
    <t>コピーを添付してください。</t>
    <phoneticPr fontId="1"/>
  </si>
  <si>
    <r>
      <rPr>
        <u/>
        <sz val="11"/>
        <color theme="1"/>
        <rFont val="ＭＳ Ｐ明朝"/>
        <family val="1"/>
        <charset val="128"/>
      </rPr>
      <t>上記の内</t>
    </r>
    <r>
      <rPr>
        <sz val="11"/>
        <color theme="1"/>
        <rFont val="ＭＳ Ｐ明朝"/>
        <family val="1"/>
        <charset val="128"/>
      </rPr>
      <t>、舗装施工管理技術者</t>
    </r>
    <phoneticPr fontId="1"/>
  </si>
  <si>
    <t xml:space="preserve"> 　　貴社が所有するアスファルト舗装施工機械について記入してください。</t>
    <phoneticPr fontId="1"/>
  </si>
  <si>
    <t>タイヤローラー</t>
    <phoneticPr fontId="1"/>
  </si>
  <si>
    <t>アスファルトフィニッシャ</t>
    <phoneticPr fontId="1"/>
  </si>
  <si>
    <t>番号</t>
    <phoneticPr fontId="1"/>
  </si>
  <si>
    <t>台　数</t>
    <phoneticPr fontId="1"/>
  </si>
  <si>
    <t>規格等</t>
    <phoneticPr fontId="1"/>
  </si>
  <si>
    <t>○○ｔ</t>
    <phoneticPr fontId="1"/>
  </si>
  <si>
    <t>リース</t>
    <phoneticPr fontId="1"/>
  </si>
  <si>
    <t>ロードローラー（マカダム式）</t>
    <phoneticPr fontId="1"/>
  </si>
  <si>
    <t>ロードローラー（タンデム式）</t>
    <phoneticPr fontId="1"/>
  </si>
  <si>
    <t>自社</t>
    <phoneticPr fontId="1"/>
  </si>
  <si>
    <t>　　　　なおリースとは、１年以上のリース契約をしているものとします。</t>
    <phoneticPr fontId="1"/>
  </si>
  <si>
    <t>１．技能者数</t>
  </si>
  <si>
    <t>検定職種及び選択科目</t>
  </si>
  <si>
    <t>検定職種：塗装</t>
  </si>
  <si>
    <t xml:space="preserve"> 　　塗装工事登録希望者で、職業能力開発促進法（昭和４４年法律第６４号）第４４条第１項に規定</t>
    <phoneticPr fontId="1"/>
  </si>
  <si>
    <t>　する技能検定のうち、検定職種を塗装（選択科目を「鋼橋塗装作業」とするものに限る。）とするも</t>
    <phoneticPr fontId="1"/>
  </si>
  <si>
    <r>
      <t>　のに合格した</t>
    </r>
    <r>
      <rPr>
        <u/>
        <sz val="11"/>
        <color theme="1"/>
        <rFont val="ＭＳ Ｐ明朝"/>
        <family val="1"/>
        <charset val="128"/>
      </rPr>
      <t>１級又は２級の塗装技能士</t>
    </r>
    <r>
      <rPr>
        <sz val="11"/>
        <color theme="1"/>
        <rFont val="ＭＳ Ｐ明朝"/>
        <family val="1"/>
        <charset val="128"/>
      </rPr>
      <t>が１名以上の事業者の方は、記入してください。</t>
    </r>
    <phoneticPr fontId="1"/>
  </si>
  <si>
    <t>技能士の名称及び人数</t>
    <phoneticPr fontId="1"/>
  </si>
  <si>
    <t>１級塗装技能士</t>
    <phoneticPr fontId="1"/>
  </si>
  <si>
    <t>選択科目：鋼橋塗装作業</t>
    <phoneticPr fontId="1"/>
  </si>
  <si>
    <t>２級塗装技能士</t>
    <phoneticPr fontId="1"/>
  </si>
  <si>
    <t>５・６工事</t>
    <rPh sb="3" eb="4">
      <t>コウ</t>
    </rPh>
    <rPh sb="4" eb="5">
      <t>ジ</t>
    </rPh>
    <phoneticPr fontId="1"/>
  </si>
  <si>
    <t>　</t>
    <phoneticPr fontId="54"/>
  </si>
  <si>
    <t>配　管　技　士　名　簿</t>
    <rPh sb="0" eb="1">
      <t>ハイ</t>
    </rPh>
    <rPh sb="2" eb="3">
      <t>カン</t>
    </rPh>
    <rPh sb="4" eb="5">
      <t>ワザ</t>
    </rPh>
    <rPh sb="6" eb="7">
      <t>シ</t>
    </rPh>
    <rPh sb="8" eb="9">
      <t>メイ</t>
    </rPh>
    <rPh sb="10" eb="11">
      <t>ボ</t>
    </rPh>
    <phoneticPr fontId="54"/>
  </si>
  <si>
    <t xml:space="preserve"> 受付番号
(記入不要)</t>
    <rPh sb="1" eb="3">
      <t>ウケツケ</t>
    </rPh>
    <rPh sb="3" eb="5">
      <t>バンゴウ</t>
    </rPh>
    <rPh sb="7" eb="9">
      <t>キニュウ</t>
    </rPh>
    <rPh sb="9" eb="11">
      <t>フヨウ</t>
    </rPh>
    <phoneticPr fontId="54"/>
  </si>
  <si>
    <t>記入不要</t>
    <rPh sb="0" eb="2">
      <t>キニュウ</t>
    </rPh>
    <rPh sb="2" eb="4">
      <t>フヨウ</t>
    </rPh>
    <phoneticPr fontId="54"/>
  </si>
  <si>
    <r>
      <rPr>
        <sz val="10"/>
        <rFont val="ＭＳ ゴシック"/>
        <family val="3"/>
        <charset val="128"/>
      </rPr>
      <t>業者番号</t>
    </r>
    <r>
      <rPr>
        <sz val="11"/>
        <rFont val="ＭＳ ゴシック"/>
        <family val="3"/>
        <charset val="128"/>
      </rPr>
      <t xml:space="preserve">
</t>
    </r>
    <r>
      <rPr>
        <sz val="8"/>
        <rFont val="ＭＳ ゴシック"/>
        <family val="3"/>
        <charset val="128"/>
      </rPr>
      <t>(相手方番号)</t>
    </r>
    <rPh sb="6" eb="9">
      <t>アイテガタ</t>
    </rPh>
    <rPh sb="9" eb="11">
      <t>バンゴウ</t>
    </rPh>
    <phoneticPr fontId="54"/>
  </si>
  <si>
    <r>
      <t xml:space="preserve">登録番号
</t>
    </r>
    <r>
      <rPr>
        <sz val="6"/>
        <rFont val="ＭＳ ゴシック"/>
        <family val="3"/>
        <charset val="128"/>
      </rPr>
      <t>(電子入札登録用業者番号)</t>
    </r>
    <rPh sb="0" eb="2">
      <t>トウロク</t>
    </rPh>
    <rPh sb="2" eb="4">
      <t>バンゴウ</t>
    </rPh>
    <rPh sb="6" eb="8">
      <t>デンシ</t>
    </rPh>
    <rPh sb="8" eb="10">
      <t>ニュウサツ</t>
    </rPh>
    <rPh sb="10" eb="13">
      <t>トウロクヨウ</t>
    </rPh>
    <rPh sb="13" eb="15">
      <t>ギョウシャ</t>
    </rPh>
    <rPh sb="15" eb="17">
      <t>バンゴウ</t>
    </rPh>
    <phoneticPr fontId="54"/>
  </si>
  <si>
    <t>申請者</t>
  </si>
  <si>
    <t>フ  リ  ガ  ナ</t>
    <phoneticPr fontId="54"/>
  </si>
  <si>
    <t>生年月日</t>
  </si>
  <si>
    <t>資格        種別　　　　　　　　　　　コード</t>
    <rPh sb="0" eb="2">
      <t>シカク</t>
    </rPh>
    <rPh sb="10" eb="12">
      <t>シュベツ</t>
    </rPh>
    <phoneticPr fontId="54"/>
  </si>
  <si>
    <t>取得日</t>
    <rPh sb="0" eb="2">
      <t>シュトク</t>
    </rPh>
    <rPh sb="2" eb="3">
      <t>ヒ</t>
    </rPh>
    <phoneticPr fontId="54"/>
  </si>
  <si>
    <t>登録日</t>
    <rPh sb="0" eb="3">
      <t>トウロクビ</t>
    </rPh>
    <phoneticPr fontId="54"/>
  </si>
  <si>
    <t>有効期限</t>
    <rPh sb="0" eb="2">
      <t>ユウコウ</t>
    </rPh>
    <rPh sb="2" eb="4">
      <t>キゲン</t>
    </rPh>
    <phoneticPr fontId="54"/>
  </si>
  <si>
    <t>登録証番号</t>
    <rPh sb="0" eb="2">
      <t>トウロク</t>
    </rPh>
    <rPh sb="2" eb="3">
      <t>ショウ</t>
    </rPh>
    <rPh sb="3" eb="5">
      <t>バンゴウ</t>
    </rPh>
    <phoneticPr fontId="54"/>
  </si>
  <si>
    <t>変更　　　　　　区分</t>
    <rPh sb="0" eb="2">
      <t>ヘンコウ</t>
    </rPh>
    <rPh sb="8" eb="10">
      <t>クブン</t>
    </rPh>
    <phoneticPr fontId="54"/>
  </si>
  <si>
    <t>氏　　　　 名</t>
    <rPh sb="0" eb="1">
      <t>シ</t>
    </rPh>
    <rPh sb="6" eb="7">
      <t>メイ</t>
    </rPh>
    <phoneticPr fontId="54"/>
  </si>
  <si>
    <t>年</t>
    <rPh sb="0" eb="1">
      <t>ネン</t>
    </rPh>
    <phoneticPr fontId="54"/>
  </si>
  <si>
    <t>月</t>
    <rPh sb="0" eb="1">
      <t>ツキ</t>
    </rPh>
    <phoneticPr fontId="54"/>
  </si>
  <si>
    <t>日</t>
    <rPh sb="0" eb="1">
      <t>ヒ</t>
    </rPh>
    <phoneticPr fontId="54"/>
  </si>
  <si>
    <t>第</t>
    <rPh sb="0" eb="1">
      <t>ダイ</t>
    </rPh>
    <phoneticPr fontId="54"/>
  </si>
  <si>
    <t>－</t>
    <phoneticPr fontId="54"/>
  </si>
  <si>
    <t>1 追加　　　2 変更　　　　3 削除</t>
    <rPh sb="2" eb="4">
      <t>ツイカ</t>
    </rPh>
    <rPh sb="9" eb="11">
      <t>ヘンコウ</t>
    </rPh>
    <rPh sb="17" eb="19">
      <t>サクジョ</t>
    </rPh>
    <phoneticPr fontId="54"/>
  </si>
  <si>
    <t>令</t>
    <rPh sb="0" eb="1">
      <t>レイ</t>
    </rPh>
    <phoneticPr fontId="54"/>
  </si>
  <si>
    <t>－</t>
  </si>
  <si>
    <t>号</t>
    <rPh sb="0" eb="1">
      <t>ゴウ</t>
    </rPh>
    <phoneticPr fontId="54"/>
  </si>
  <si>
    <t>1 追加　　　2 変更　　　　3 削除</t>
    <phoneticPr fontId="54"/>
  </si>
  <si>
    <t>　※</t>
    <phoneticPr fontId="54"/>
  </si>
  <si>
    <t>資格種別コードは、裏面の資格種別コード一覧により記入してください。なお、耐震継手配水管技能者登録者については一般継手配水管技能者登録の記入は不要です。</t>
    <rPh sb="9" eb="11">
      <t>リメン</t>
    </rPh>
    <rPh sb="19" eb="21">
      <t>イチラン</t>
    </rPh>
    <rPh sb="24" eb="26">
      <t>キニュウ</t>
    </rPh>
    <rPh sb="36" eb="38">
      <t>タイシン</t>
    </rPh>
    <rPh sb="38" eb="40">
      <t>ツギテ</t>
    </rPh>
    <rPh sb="40" eb="43">
      <t>ハイスイカン</t>
    </rPh>
    <rPh sb="43" eb="46">
      <t>ギノウシャ</t>
    </rPh>
    <rPh sb="46" eb="49">
      <t>トウロクシャ</t>
    </rPh>
    <rPh sb="54" eb="56">
      <t>イッパン</t>
    </rPh>
    <rPh sb="64" eb="66">
      <t>トウロク</t>
    </rPh>
    <rPh sb="67" eb="69">
      <t>キニュウ</t>
    </rPh>
    <rPh sb="70" eb="72">
      <t>フヨウ</t>
    </rPh>
    <phoneticPr fontId="54"/>
  </si>
  <si>
    <r>
      <rPr>
        <u val="double"/>
        <sz val="11"/>
        <rFont val="ＭＳ ゴシック"/>
        <family val="3"/>
        <charset val="128"/>
      </rPr>
      <t>登録証の写し及び申請者（勤務先）との雇用関係の判る資料（健康保険証の写しなど）を添付してください。</t>
    </r>
    <r>
      <rPr>
        <sz val="11"/>
        <rFont val="ＭＳ ゴシック"/>
        <family val="3"/>
        <charset val="128"/>
      </rPr>
      <t>登録証に登録日の記載がない場合は、登録日の記入は不要です。</t>
    </r>
    <rPh sb="0" eb="2">
      <t>トウロク</t>
    </rPh>
    <rPh sb="2" eb="3">
      <t>ショウ</t>
    </rPh>
    <rPh sb="4" eb="5">
      <t>ウツ</t>
    </rPh>
    <rPh sb="6" eb="7">
      <t>オヨ</t>
    </rPh>
    <rPh sb="8" eb="11">
      <t>シンセイシャ</t>
    </rPh>
    <rPh sb="12" eb="15">
      <t>キンムサキ</t>
    </rPh>
    <rPh sb="18" eb="20">
      <t>コヨウ</t>
    </rPh>
    <rPh sb="20" eb="22">
      <t>カンケイ</t>
    </rPh>
    <rPh sb="23" eb="24">
      <t>ワカ</t>
    </rPh>
    <rPh sb="25" eb="27">
      <t>シリョウ</t>
    </rPh>
    <rPh sb="28" eb="30">
      <t>ケンコウ</t>
    </rPh>
    <rPh sb="30" eb="33">
      <t>ホケンショウ</t>
    </rPh>
    <rPh sb="34" eb="35">
      <t>ウツ</t>
    </rPh>
    <rPh sb="40" eb="42">
      <t>テンプ</t>
    </rPh>
    <rPh sb="49" eb="51">
      <t>トウロク</t>
    </rPh>
    <rPh sb="51" eb="52">
      <t>ショウ</t>
    </rPh>
    <rPh sb="53" eb="55">
      <t>トウロク</t>
    </rPh>
    <rPh sb="55" eb="56">
      <t>ニチ</t>
    </rPh>
    <rPh sb="57" eb="59">
      <t>キサイ</t>
    </rPh>
    <rPh sb="62" eb="64">
      <t>バアイ</t>
    </rPh>
    <rPh sb="66" eb="68">
      <t>トウロク</t>
    </rPh>
    <rPh sb="68" eb="69">
      <t>ビ</t>
    </rPh>
    <rPh sb="70" eb="72">
      <t>キニュウ</t>
    </rPh>
    <rPh sb="73" eb="75">
      <t>フヨウ</t>
    </rPh>
    <phoneticPr fontId="54"/>
  </si>
  <si>
    <t>（裏面）</t>
    <rPh sb="1" eb="3">
      <t>リメン</t>
    </rPh>
    <phoneticPr fontId="54"/>
  </si>
  <si>
    <t>資格種別コード</t>
    <rPh sb="0" eb="2">
      <t>シカク</t>
    </rPh>
    <rPh sb="2" eb="4">
      <t>シュベツ</t>
    </rPh>
    <phoneticPr fontId="54"/>
  </si>
  <si>
    <t>コード</t>
    <phoneticPr fontId="54"/>
  </si>
  <si>
    <t>登　　録　　先</t>
    <rPh sb="0" eb="1">
      <t>ノボル</t>
    </rPh>
    <rPh sb="3" eb="4">
      <t>ロク</t>
    </rPh>
    <rPh sb="6" eb="7">
      <t>サキ</t>
    </rPh>
    <phoneticPr fontId="54"/>
  </si>
  <si>
    <t>登　録　区　分</t>
    <rPh sb="0" eb="1">
      <t>ノボル</t>
    </rPh>
    <rPh sb="2" eb="3">
      <t>ロク</t>
    </rPh>
    <rPh sb="4" eb="5">
      <t>ク</t>
    </rPh>
    <rPh sb="6" eb="7">
      <t>ブン</t>
    </rPh>
    <phoneticPr fontId="54"/>
  </si>
  <si>
    <t>01</t>
    <phoneticPr fontId="54"/>
  </si>
  <si>
    <r>
      <t>　</t>
    </r>
    <r>
      <rPr>
        <sz val="11"/>
        <rFont val="ＭＳ ゴシック"/>
        <family val="3"/>
        <charset val="128"/>
      </rPr>
      <t>公益社団法人　日本水道協会</t>
    </r>
    <rPh sb="1" eb="3">
      <t>コウエキ</t>
    </rPh>
    <rPh sb="3" eb="5">
      <t>シャダン</t>
    </rPh>
    <rPh sb="5" eb="7">
      <t>ホウジン</t>
    </rPh>
    <rPh sb="8" eb="10">
      <t>ニホン</t>
    </rPh>
    <rPh sb="10" eb="12">
      <t>スイドウ</t>
    </rPh>
    <rPh sb="12" eb="14">
      <t>キョウカイ</t>
    </rPh>
    <phoneticPr fontId="54"/>
  </si>
  <si>
    <t>　一般継手配水管技能者</t>
    <rPh sb="1" eb="3">
      <t>イッパン</t>
    </rPh>
    <rPh sb="3" eb="5">
      <t>ツギテ</t>
    </rPh>
    <rPh sb="5" eb="8">
      <t>ハイスイカン</t>
    </rPh>
    <rPh sb="8" eb="11">
      <t>ギノウシャ</t>
    </rPh>
    <phoneticPr fontId="54"/>
  </si>
  <si>
    <t>02</t>
    <phoneticPr fontId="54"/>
  </si>
  <si>
    <t>　耐震継手配水管技能者</t>
    <rPh sb="1" eb="3">
      <t>タイシン</t>
    </rPh>
    <rPh sb="3" eb="5">
      <t>ツギテ</t>
    </rPh>
    <rPh sb="5" eb="8">
      <t>ハイスイカン</t>
    </rPh>
    <rPh sb="8" eb="11">
      <t>ギノウシャ</t>
    </rPh>
    <phoneticPr fontId="54"/>
  </si>
  <si>
    <r>
      <t>技術職員名簿</t>
    </r>
    <r>
      <rPr>
        <sz val="8"/>
        <color theme="1"/>
        <rFont val="ＭＳ Ｐゴシック"/>
        <family val="3"/>
        <charset val="128"/>
        <scheme val="minor"/>
      </rPr>
      <t xml:space="preserve">〔市内業者又は｢舗装工事｣登録希望者で総合評定値通知書の一級技術職員数が１名以上の事業者〕
</t>
    </r>
    <r>
      <rPr>
        <sz val="9"/>
        <color theme="1"/>
        <rFont val="ＭＳ Ｐゴシック"/>
        <family val="3"/>
        <charset val="128"/>
        <scheme val="minor"/>
      </rPr>
      <t>※添付した経審の総合評定通知書（写）の技術者数に対応する名簿 　経審受審後に変動があった場合は、最新のものと合わせて２部提出</t>
    </r>
    <rPh sb="11" eb="12">
      <t>マタ</t>
    </rPh>
    <rPh sb="19" eb="21">
      <t>トウロク</t>
    </rPh>
    <rPh sb="23" eb="24">
      <t>モノ</t>
    </rPh>
    <phoneticPr fontId="1"/>
  </si>
  <si>
    <t>　（「3」から「0」を記入）</t>
    <phoneticPr fontId="1"/>
  </si>
  <si>
    <t>（「3」から「0」を記入）</t>
    <phoneticPr fontId="1"/>
  </si>
  <si>
    <t>評価対象期間内に採用した正社員の、雇用契約書又は雇用通知書（契約期間の定めのないもの）の写し【最大３名分】</t>
    <rPh sb="22" eb="23">
      <t>マタ</t>
    </rPh>
    <phoneticPr fontId="1"/>
  </si>
  <si>
    <t>正社員として雇用している女性技術者の、雇用契約書又は雇用通知書（契約期間の定めのないもの）の写し【最大３名分】</t>
    <rPh sb="24" eb="25">
      <t>マタ</t>
    </rPh>
    <rPh sb="49" eb="51">
      <t>サイダイ</t>
    </rPh>
    <rPh sb="52" eb="53">
      <t>メイ</t>
    </rPh>
    <rPh sb="53" eb="54">
      <t>ブン</t>
    </rPh>
    <phoneticPr fontId="1"/>
  </si>
  <si>
    <t>山形市に本社又は委任先の登録がある事業者</t>
    <rPh sb="6" eb="7">
      <t>マタ</t>
    </rPh>
    <phoneticPr fontId="1"/>
  </si>
  <si>
    <t>山形市に本社又は委任先の登録がない事業者</t>
    <rPh sb="6" eb="7">
      <t>マタ</t>
    </rPh>
    <phoneticPr fontId="1"/>
  </si>
  <si>
    <t>　※１　資格審査基準日（R5.1.31）時点で、貴社が所有（自社又はリース）する上記機械を記入してください。</t>
    <phoneticPr fontId="1"/>
  </si>
  <si>
    <t>その他
技術者</t>
    <phoneticPr fontId="1"/>
  </si>
  <si>
    <t>監理
補佐</t>
    <rPh sb="0" eb="2">
      <t>カンリ</t>
    </rPh>
    <rPh sb="3" eb="5">
      <t>ホサ</t>
    </rPh>
    <phoneticPr fontId="1"/>
  </si>
  <si>
    <t>変更</t>
    <phoneticPr fontId="1"/>
  </si>
  <si>
    <t>当初</t>
    <phoneticPr fontId="1"/>
  </si>
  <si>
    <t>昭</t>
  </si>
  <si>
    <t>土</t>
    <phoneticPr fontId="1"/>
  </si>
  <si>
    <t>建</t>
    <rPh sb="0" eb="1">
      <t>ケン</t>
    </rPh>
    <phoneticPr fontId="1"/>
  </si>
  <si>
    <t>電</t>
    <rPh sb="0" eb="1">
      <t>デン</t>
    </rPh>
    <phoneticPr fontId="1"/>
  </si>
  <si>
    <t>管</t>
    <rPh sb="0" eb="1">
      <t>カン</t>
    </rPh>
    <phoneticPr fontId="1"/>
  </si>
  <si>
    <t>舗</t>
    <rPh sb="0" eb="1">
      <t>ホ</t>
    </rPh>
    <phoneticPr fontId="1"/>
  </si>
  <si>
    <t>市使用欄</t>
    <rPh sb="0" eb="1">
      <t>シ</t>
    </rPh>
    <rPh sb="1" eb="3">
      <t>シヨウ</t>
    </rPh>
    <rPh sb="3" eb="4">
      <t>ラン</t>
    </rPh>
    <phoneticPr fontId="1"/>
  </si>
  <si>
    <t>仮ナンバー</t>
    <rPh sb="0" eb="1">
      <t>カリ</t>
    </rPh>
    <phoneticPr fontId="10"/>
  </si>
  <si>
    <t>更新</t>
    <rPh sb="0" eb="2">
      <t>コウシン</t>
    </rPh>
    <phoneticPr fontId="10"/>
  </si>
  <si>
    <t>商号・名称（フリガナ）</t>
    <phoneticPr fontId="10"/>
  </si>
  <si>
    <t>商号・名称</t>
    <phoneticPr fontId="10"/>
  </si>
  <si>
    <t>役職</t>
    <phoneticPr fontId="10"/>
  </si>
  <si>
    <t>氏名</t>
    <phoneticPr fontId="10"/>
  </si>
  <si>
    <t>所在地区分</t>
    <phoneticPr fontId="10"/>
  </si>
  <si>
    <t>郵便番号</t>
    <phoneticPr fontId="10"/>
  </si>
  <si>
    <t>住所・所在地</t>
    <phoneticPr fontId="10"/>
  </si>
  <si>
    <t>方書</t>
    <phoneticPr fontId="10"/>
  </si>
  <si>
    <t>電話番号</t>
    <phoneticPr fontId="10"/>
  </si>
  <si>
    <t>FAX番号</t>
    <phoneticPr fontId="10"/>
  </si>
  <si>
    <t>Eメールアドレス</t>
    <phoneticPr fontId="10"/>
  </si>
  <si>
    <t>委任先支店名</t>
    <phoneticPr fontId="10"/>
  </si>
  <si>
    <t>委任者役職</t>
    <rPh sb="0" eb="2">
      <t>イニン</t>
    </rPh>
    <rPh sb="2" eb="3">
      <t>シャ</t>
    </rPh>
    <phoneticPr fontId="10"/>
  </si>
  <si>
    <t>委任者氏名</t>
    <phoneticPr fontId="10"/>
  </si>
  <si>
    <t>委任先所在地区分</t>
    <phoneticPr fontId="10"/>
  </si>
  <si>
    <t>委任先郵便番号</t>
    <rPh sb="3" eb="7">
      <t>ユウビンバンゴウ</t>
    </rPh>
    <phoneticPr fontId="10"/>
  </si>
  <si>
    <t>委任先住所・所在地</t>
    <rPh sb="0" eb="2">
      <t>イニン</t>
    </rPh>
    <rPh sb="2" eb="3">
      <t>サキ</t>
    </rPh>
    <rPh sb="3" eb="5">
      <t>ジュウショ</t>
    </rPh>
    <rPh sb="6" eb="9">
      <t>ショザイチ</t>
    </rPh>
    <phoneticPr fontId="10"/>
  </si>
  <si>
    <t>委任先方書</t>
    <rPh sb="0" eb="2">
      <t>イニン</t>
    </rPh>
    <rPh sb="2" eb="3">
      <t>サキ</t>
    </rPh>
    <rPh sb="3" eb="4">
      <t>カタ</t>
    </rPh>
    <rPh sb="4" eb="5">
      <t>ショ</t>
    </rPh>
    <phoneticPr fontId="10"/>
  </si>
  <si>
    <t>委任先電話番号</t>
    <rPh sb="0" eb="2">
      <t>イニン</t>
    </rPh>
    <rPh sb="2" eb="3">
      <t>サキ</t>
    </rPh>
    <rPh sb="3" eb="5">
      <t>デンワ</t>
    </rPh>
    <rPh sb="5" eb="7">
      <t>バンゴウ</t>
    </rPh>
    <phoneticPr fontId="10"/>
  </si>
  <si>
    <t>委任先FAX番号</t>
    <rPh sb="0" eb="2">
      <t>イニン</t>
    </rPh>
    <rPh sb="2" eb="3">
      <t>サキ</t>
    </rPh>
    <rPh sb="6" eb="8">
      <t>バンゴウ</t>
    </rPh>
    <phoneticPr fontId="10"/>
  </si>
  <si>
    <t>委任先Eメールアドレス</t>
    <rPh sb="0" eb="2">
      <t>イニン</t>
    </rPh>
    <rPh sb="2" eb="3">
      <t>サキ</t>
    </rPh>
    <phoneticPr fontId="10"/>
  </si>
  <si>
    <t>許可種別</t>
    <rPh sb="0" eb="2">
      <t>キョカ</t>
    </rPh>
    <rPh sb="2" eb="4">
      <t>シュベツ</t>
    </rPh>
    <phoneticPr fontId="10"/>
  </si>
  <si>
    <t>許可番号</t>
    <rPh sb="0" eb="2">
      <t>キョカ</t>
    </rPh>
    <rPh sb="2" eb="4">
      <t>バンゴウ</t>
    </rPh>
    <phoneticPr fontId="10"/>
  </si>
  <si>
    <t>資本金</t>
    <rPh sb="0" eb="3">
      <t>シホンキン</t>
    </rPh>
    <phoneticPr fontId="10"/>
  </si>
  <si>
    <t>営業年数</t>
    <rPh sb="0" eb="2">
      <t>エイギョウ</t>
    </rPh>
    <rPh sb="2" eb="4">
      <t>ネンスウ</t>
    </rPh>
    <phoneticPr fontId="10"/>
  </si>
  <si>
    <t>総従業員数</t>
    <rPh sb="0" eb="1">
      <t>ソウ</t>
    </rPh>
    <rPh sb="1" eb="4">
      <t>ジュウギョウイン</t>
    </rPh>
    <rPh sb="4" eb="5">
      <t>スウ</t>
    </rPh>
    <phoneticPr fontId="10"/>
  </si>
  <si>
    <t>本店従業員数</t>
    <rPh sb="0" eb="2">
      <t>ホンテン</t>
    </rPh>
    <rPh sb="2" eb="5">
      <t>ジュウギョウイン</t>
    </rPh>
    <rPh sb="5" eb="6">
      <t>スウ</t>
    </rPh>
    <phoneticPr fontId="10"/>
  </si>
  <si>
    <t>委任先従業員数</t>
    <rPh sb="0" eb="2">
      <t>イニン</t>
    </rPh>
    <rPh sb="2" eb="3">
      <t>サキ</t>
    </rPh>
    <rPh sb="3" eb="6">
      <t>ジュウギョウイン</t>
    </rPh>
    <rPh sb="6" eb="7">
      <t>スウ</t>
    </rPh>
    <phoneticPr fontId="10"/>
  </si>
  <si>
    <t>土木</t>
    <rPh sb="0" eb="2">
      <t>ドボク</t>
    </rPh>
    <phoneticPr fontId="10"/>
  </si>
  <si>
    <t>建築</t>
    <rPh sb="0" eb="2">
      <t>ケンチク</t>
    </rPh>
    <phoneticPr fontId="10"/>
  </si>
  <si>
    <t>電気</t>
    <rPh sb="0" eb="2">
      <t>デンキ</t>
    </rPh>
    <phoneticPr fontId="10"/>
  </si>
  <si>
    <t>管</t>
    <rPh sb="0" eb="1">
      <t>カン</t>
    </rPh>
    <phoneticPr fontId="10"/>
  </si>
  <si>
    <t>舗装</t>
    <rPh sb="0" eb="2">
      <t>ホソウ</t>
    </rPh>
    <phoneticPr fontId="10"/>
  </si>
  <si>
    <t>業種１</t>
    <rPh sb="0" eb="2">
      <t>ギョウシュ</t>
    </rPh>
    <phoneticPr fontId="10"/>
  </si>
  <si>
    <t>業種２</t>
    <rPh sb="0" eb="2">
      <t>ギョウシュ</t>
    </rPh>
    <phoneticPr fontId="10"/>
  </si>
  <si>
    <t>業種３</t>
    <rPh sb="0" eb="2">
      <t>ギョウシュ</t>
    </rPh>
    <phoneticPr fontId="10"/>
  </si>
  <si>
    <t>業種４</t>
    <rPh sb="0" eb="2">
      <t>ギョウシュ</t>
    </rPh>
    <phoneticPr fontId="10"/>
  </si>
  <si>
    <t>業種５</t>
    <rPh sb="0" eb="2">
      <t>ギョウシュ</t>
    </rPh>
    <phoneticPr fontId="10"/>
  </si>
  <si>
    <t>舗装技術者数</t>
    <rPh sb="0" eb="2">
      <t>ホソウ</t>
    </rPh>
    <rPh sb="2" eb="5">
      <t>ギジュツシャ</t>
    </rPh>
    <rPh sb="5" eb="6">
      <t>スウ</t>
    </rPh>
    <phoneticPr fontId="10"/>
  </si>
  <si>
    <t>資本関係</t>
    <rPh sb="0" eb="2">
      <t>シホン</t>
    </rPh>
    <rPh sb="2" eb="4">
      <t>カンケイ</t>
    </rPh>
    <phoneticPr fontId="10"/>
  </si>
  <si>
    <t>育児休業</t>
    <rPh sb="0" eb="2">
      <t>イクジ</t>
    </rPh>
    <rPh sb="2" eb="4">
      <t>キュウギョウ</t>
    </rPh>
    <phoneticPr fontId="10"/>
  </si>
  <si>
    <t>障がい者雇用</t>
    <rPh sb="0" eb="1">
      <t>ショウ</t>
    </rPh>
    <rPh sb="3" eb="4">
      <t>シャ</t>
    </rPh>
    <rPh sb="4" eb="6">
      <t>コヨウ</t>
    </rPh>
    <phoneticPr fontId="10"/>
  </si>
  <si>
    <t>正社員</t>
    <rPh sb="0" eb="3">
      <t>セイシャイン</t>
    </rPh>
    <phoneticPr fontId="10"/>
  </si>
  <si>
    <t>女性</t>
    <rPh sb="0" eb="2">
      <t>ジョセイ</t>
    </rPh>
    <phoneticPr fontId="10"/>
  </si>
  <si>
    <t>エコアクション</t>
    <phoneticPr fontId="10"/>
  </si>
  <si>
    <t>女性技術者</t>
    <rPh sb="0" eb="2">
      <t>ジョセイ</t>
    </rPh>
    <rPh sb="2" eb="5">
      <t>ギジュツシャ</t>
    </rPh>
    <phoneticPr fontId="10"/>
  </si>
  <si>
    <t>災害活動</t>
    <rPh sb="0" eb="2">
      <t>サイガイ</t>
    </rPh>
    <rPh sb="2" eb="4">
      <t>カツドウ</t>
    </rPh>
    <phoneticPr fontId="10"/>
  </si>
  <si>
    <t>ボランティア</t>
    <phoneticPr fontId="10"/>
  </si>
  <si>
    <t>優秀技術者</t>
    <rPh sb="0" eb="5">
      <t>ユウシュウギジュツシャ</t>
    </rPh>
    <phoneticPr fontId="10"/>
  </si>
  <si>
    <t>担当者</t>
    <rPh sb="0" eb="3">
      <t>タントウシャ</t>
    </rPh>
    <phoneticPr fontId="10"/>
  </si>
  <si>
    <t>担当者電話番号</t>
    <rPh sb="0" eb="3">
      <t>タントウシャ</t>
    </rPh>
    <rPh sb="3" eb="5">
      <t>デンワ</t>
    </rPh>
    <rPh sb="5" eb="7">
      <t>バンゴウ</t>
    </rPh>
    <phoneticPr fontId="10"/>
  </si>
  <si>
    <t>資格審査基準日において、日本健康会議の「健康経営優良法人」に認定されている。</t>
    <rPh sb="0" eb="2">
      <t>シカク</t>
    </rPh>
    <rPh sb="2" eb="4">
      <t>シンサ</t>
    </rPh>
    <rPh sb="4" eb="7">
      <t>キジュンビ</t>
    </rPh>
    <rPh sb="12" eb="14">
      <t>ニホン</t>
    </rPh>
    <rPh sb="14" eb="16">
      <t>ケンコウ</t>
    </rPh>
    <rPh sb="16" eb="18">
      <t>カイギ</t>
    </rPh>
    <rPh sb="20" eb="22">
      <t>ケンコウ</t>
    </rPh>
    <rPh sb="22" eb="24">
      <t>ケイエイ</t>
    </rPh>
    <rPh sb="24" eb="26">
      <t>ユウリョウ</t>
    </rPh>
    <rPh sb="26" eb="28">
      <t>ホウジン</t>
    </rPh>
    <rPh sb="30" eb="32">
      <t>ニンテイ</t>
    </rPh>
    <phoneticPr fontId="1"/>
  </si>
  <si>
    <t>（該当する場合は「○」を記入）</t>
    <phoneticPr fontId="1"/>
  </si>
  <si>
    <t>34</t>
    <phoneticPr fontId="1"/>
  </si>
  <si>
    <t>健康経営</t>
    <rPh sb="0" eb="2">
      <t>ケンコウ</t>
    </rPh>
    <rPh sb="2" eb="4">
      <t>ケイエイ</t>
    </rPh>
    <phoneticPr fontId="10"/>
  </si>
  <si>
    <t>二級
技術者</t>
    <phoneticPr fontId="1"/>
  </si>
  <si>
    <t>監理
補佐</t>
    <phoneticPr fontId="1"/>
  </si>
  <si>
    <t>　エコアクション２１またはエコ通勤優良事業所</t>
    <rPh sb="15" eb="17">
      <t>ツウキン</t>
    </rPh>
    <rPh sb="17" eb="19">
      <t>ユウリョウ</t>
    </rPh>
    <rPh sb="19" eb="22">
      <t>ジギョウショ</t>
    </rPh>
    <phoneticPr fontId="1"/>
  </si>
  <si>
    <t>資格審査基準日において、エコアクション２１又は
エコ通勤優良事業所の認証を受けている。</t>
    <rPh sb="21" eb="22">
      <t>マタ</t>
    </rPh>
    <rPh sb="26" eb="28">
      <t>ツウキン</t>
    </rPh>
    <rPh sb="28" eb="30">
      <t>ユウリョウ</t>
    </rPh>
    <rPh sb="30" eb="33">
      <t>ジギョウショ</t>
    </rPh>
    <phoneticPr fontId="1"/>
  </si>
  <si>
    <t>（「3」から「0」を記入）</t>
    <phoneticPr fontId="1"/>
  </si>
  <si>
    <t>資格審査基準日において正社員として雇用又は常勤役員として委任しており、かつ、資格審査申請時点において継続して正社員として雇用又は常勤役員として委任している、令和元年度から令和４年度までの期間に山形市建設工事優秀技術者表彰制度に基づく受賞歴（特別賞を除く）のある技術者の人数</t>
    <rPh sb="11" eb="14">
      <t>セイシャイン</t>
    </rPh>
    <rPh sb="19" eb="20">
      <t>マタ</t>
    </rPh>
    <rPh sb="21" eb="23">
      <t>ジョウキン</t>
    </rPh>
    <rPh sb="23" eb="25">
      <t>ヤクイン</t>
    </rPh>
    <rPh sb="28" eb="30">
      <t>イニン</t>
    </rPh>
    <rPh sb="54" eb="57">
      <t>セイシャイン</t>
    </rPh>
    <rPh sb="62" eb="63">
      <t>マタ</t>
    </rPh>
    <rPh sb="64" eb="66">
      <t>ジョウキン</t>
    </rPh>
    <rPh sb="66" eb="68">
      <t>ヤクイン</t>
    </rPh>
    <rPh sb="71" eb="73">
      <t>イニン</t>
    </rPh>
    <rPh sb="78" eb="80">
      <t>レイワ</t>
    </rPh>
    <rPh sb="80" eb="81">
      <t>モト</t>
    </rPh>
    <rPh sb="81" eb="83">
      <t>ネンド</t>
    </rPh>
    <rPh sb="85" eb="87">
      <t>レイワ</t>
    </rPh>
    <rPh sb="88" eb="90">
      <t>ネンド</t>
    </rPh>
    <rPh sb="93" eb="95">
      <t>キカン</t>
    </rPh>
    <rPh sb="96" eb="98">
      <t>ヤマガタ</t>
    </rPh>
    <rPh sb="98" eb="99">
      <t>シ</t>
    </rPh>
    <rPh sb="99" eb="101">
      <t>ケンセツ</t>
    </rPh>
    <rPh sb="101" eb="103">
      <t>コウジ</t>
    </rPh>
    <rPh sb="103" eb="105">
      <t>ユウシュウ</t>
    </rPh>
    <rPh sb="105" eb="108">
      <t>ギジュツシャ</t>
    </rPh>
    <rPh sb="108" eb="110">
      <t>ヒョウショウ</t>
    </rPh>
    <rPh sb="110" eb="112">
      <t>セイド</t>
    </rPh>
    <rPh sb="113" eb="114">
      <t>モト</t>
    </rPh>
    <rPh sb="116" eb="118">
      <t>ジュショウ</t>
    </rPh>
    <rPh sb="118" eb="119">
      <t>レキ</t>
    </rPh>
    <rPh sb="120" eb="123">
      <t>トクベツショウ</t>
    </rPh>
    <rPh sb="124" eb="125">
      <t>ノゾ</t>
    </rPh>
    <rPh sb="130" eb="133">
      <t>ギジュツシャ</t>
    </rPh>
    <rPh sb="134" eb="136">
      <t>ニンズウ</t>
    </rPh>
    <phoneticPr fontId="1"/>
  </si>
  <si>
    <t>　　　　　　　　　　　　　　　　　　　　　なお、この申請書及び添付書類の内容については、事実と相違ないことを誓約します。</t>
    <phoneticPr fontId="1"/>
  </si>
  <si>
    <t xml:space="preserve">申 請 者 </t>
    <phoneticPr fontId="1"/>
  </si>
  <si>
    <t>郵便番号</t>
    <phoneticPr fontId="1"/>
  </si>
  <si>
    <t>第</t>
    <phoneticPr fontId="1"/>
  </si>
  <si>
    <t>住　　　所</t>
    <phoneticPr fontId="1"/>
  </si>
  <si>
    <t>フ　　リ　　ガ　　ナ</t>
    <phoneticPr fontId="1"/>
  </si>
  <si>
    <t xml:space="preserve"> 代表者職氏名</t>
  </si>
  <si>
    <t>電話番号</t>
    <phoneticPr fontId="1"/>
  </si>
  <si>
    <t>ＦＡＸ番号</t>
    <phoneticPr fontId="1"/>
  </si>
  <si>
    <t>※ 本社が市内にある格付６業種（土木・建築・電気・管・舗装・水道施設）登録希望者にかかる提出書類は裏面に続きます。</t>
    <rPh sb="32" eb="34">
      <t>シセツ</t>
    </rPh>
    <phoneticPr fontId="1"/>
  </si>
  <si>
    <r>
      <t>法　人 ： 法人税　※ その３</t>
    </r>
    <r>
      <rPr>
        <sz val="9"/>
        <color theme="1"/>
        <rFont val="ＭＳ Ｐゴシック"/>
        <family val="3"/>
        <charset val="128"/>
      </rPr>
      <t>（その３の３でも可）</t>
    </r>
    <phoneticPr fontId="1"/>
  </si>
  <si>
    <r>
      <t>個　人 ： 所得税　※ その３</t>
    </r>
    <r>
      <rPr>
        <sz val="9"/>
        <color theme="1"/>
        <rFont val="ＭＳ Ｐゴシック"/>
        <family val="3"/>
        <charset val="128"/>
      </rPr>
      <t>（その３の２でも可）</t>
    </r>
    <phoneticPr fontId="1"/>
  </si>
  <si>
    <t>● 以下は、本社が市内にある格付６業種（土木・建築・電気・管・舗装・水道施設）登録希望者のみ提出する書類です。</t>
    <rPh sb="36" eb="38">
      <t>シセツ</t>
    </rPh>
    <phoneticPr fontId="1"/>
  </si>
  <si>
    <t>イ）健康経営優良法人認定</t>
    <rPh sb="2" eb="10">
      <t>ケンコウケイエイユウリョウホウジン</t>
    </rPh>
    <rPh sb="10" eb="12">
      <t>ニンテイ</t>
    </rPh>
    <phoneticPr fontId="1"/>
  </si>
  <si>
    <t>公共職業安定所に提出した、「障害者雇用状況報告書（事業主控）」の写し</t>
    <rPh sb="8" eb="10">
      <t>テイシュツ</t>
    </rPh>
    <rPh sb="25" eb="28">
      <t>ジギョウヌシ</t>
    </rPh>
    <rPh sb="28" eb="29">
      <t>ヒカエ</t>
    </rPh>
    <phoneticPr fontId="1"/>
  </si>
  <si>
    <t>令和元年度から令和４年度までの期間に山形市建設工事優秀技術者表彰制度に基づく受賞歴（特別賞を除く）のある技術者の以下の書類【最大３名分】</t>
    <phoneticPr fontId="1"/>
  </si>
  <si>
    <t>エコアクション２１または
エコ通勤優良事業所添付書類</t>
    <rPh sb="15" eb="17">
      <t>ツウキン</t>
    </rPh>
    <rPh sb="17" eb="22">
      <t>ユウリョウジギョウショ</t>
    </rPh>
    <phoneticPr fontId="1"/>
  </si>
  <si>
    <r>
      <t xml:space="preserve">公共職業安定所が発行する「育児休業給付受給資格確認通知書」、「育児休業給付金支給決定通知書」又は「出生時育児休業給付金支給決定通知書」の写し１名分
</t>
    </r>
    <r>
      <rPr>
        <sz val="8"/>
        <color theme="1"/>
        <rFont val="ＭＳ Ｐゴシック"/>
        <family val="3"/>
        <charset val="128"/>
        <scheme val="minor"/>
      </rPr>
      <t>（育児休業給付金の申請をしていない場合は、育児休業証明書（任意様式）及び、出勤簿等の休業取得期間を確認できるものの写し）</t>
    </r>
    <rPh sb="46" eb="47">
      <t>マタ</t>
    </rPh>
    <rPh sb="49" eb="51">
      <t>シュッショウ</t>
    </rPh>
    <rPh sb="51" eb="52">
      <t>ジ</t>
    </rPh>
    <rPh sb="52" eb="59">
      <t>イクジキュウギョウキュウフキン</t>
    </rPh>
    <rPh sb="59" eb="66">
      <t>シキュウケッテイツウチショ</t>
    </rPh>
    <phoneticPr fontId="1"/>
  </si>
  <si>
    <t>３．「該当役員等との関係」欄には、血族の「父母」、「子」、「兄弟姉妹」、姻族の「配偶者」のいずれかを記載する。左記以外は、記載しない。</t>
    <rPh sb="3" eb="5">
      <t>ガイトウ</t>
    </rPh>
    <rPh sb="5" eb="7">
      <t>ヤクイン</t>
    </rPh>
    <rPh sb="7" eb="8">
      <t>トウ</t>
    </rPh>
    <rPh sb="10" eb="12">
      <t>カンケイ</t>
    </rPh>
    <rPh sb="13" eb="14">
      <t>ラン</t>
    </rPh>
    <rPh sb="17" eb="19">
      <t>ケツゾク</t>
    </rPh>
    <rPh sb="21" eb="23">
      <t>フボ</t>
    </rPh>
    <rPh sb="26" eb="27">
      <t>コ</t>
    </rPh>
    <rPh sb="30" eb="32">
      <t>キョウダイ</t>
    </rPh>
    <rPh sb="32" eb="34">
      <t>シマイ</t>
    </rPh>
    <rPh sb="36" eb="38">
      <t>インゾク</t>
    </rPh>
    <rPh sb="40" eb="43">
      <t>ハイグウシャ</t>
    </rPh>
    <rPh sb="50" eb="52">
      <t>キサイ</t>
    </rPh>
    <rPh sb="55" eb="57">
      <t>サキ</t>
    </rPh>
    <rPh sb="57" eb="59">
      <t>イガイ</t>
    </rPh>
    <rPh sb="61" eb="63">
      <t>キサイ</t>
    </rPh>
    <phoneticPr fontId="39"/>
  </si>
  <si>
    <t>２．役職名には、「代表取締役」、「取締役」、「執行役」、「業務執行社員」、「理事」、「管財人」、又は「その他」のいずれかを記載する。「監査役」、「執行役員」等は役員等に該当しない。</t>
    <rPh sb="2" eb="5">
      <t>ヤクショクメイ</t>
    </rPh>
    <rPh sb="9" eb="11">
      <t>ダイヒョウ</t>
    </rPh>
    <rPh sb="11" eb="14">
      <t>トリシマリヤク</t>
    </rPh>
    <rPh sb="17" eb="20">
      <t>トリシマリヤク</t>
    </rPh>
    <rPh sb="23" eb="26">
      <t>シッコウヤク</t>
    </rPh>
    <rPh sb="29" eb="31">
      <t>ギョウム</t>
    </rPh>
    <rPh sb="31" eb="33">
      <t>シッコウ</t>
    </rPh>
    <rPh sb="33" eb="35">
      <t>シャイン</t>
    </rPh>
    <rPh sb="38" eb="40">
      <t>リジ</t>
    </rPh>
    <rPh sb="43" eb="46">
      <t>カンザイニン</t>
    </rPh>
    <rPh sb="48" eb="49">
      <t>マタ</t>
    </rPh>
    <rPh sb="53" eb="54">
      <t>タ</t>
    </rPh>
    <rPh sb="61" eb="63">
      <t>キサイ</t>
    </rPh>
    <rPh sb="67" eb="70">
      <t>カンサヤク</t>
    </rPh>
    <rPh sb="73" eb="75">
      <t>シッコウ</t>
    </rPh>
    <rPh sb="75" eb="77">
      <t>ヤクイン</t>
    </rPh>
    <rPh sb="78" eb="79">
      <t>トウ</t>
    </rPh>
    <rPh sb="80" eb="82">
      <t>ヤクイン</t>
    </rPh>
    <rPh sb="82" eb="83">
      <t>トウ</t>
    </rPh>
    <rPh sb="84" eb="86">
      <t>ガイトウ</t>
    </rPh>
    <phoneticPr fontId="39"/>
  </si>
  <si>
    <t>　氏　　名</t>
    <rPh sb="1" eb="2">
      <t>シ</t>
    </rPh>
    <rPh sb="4" eb="5">
      <t>メイ</t>
    </rPh>
    <phoneticPr fontId="39"/>
  </si>
  <si>
    <t>自社での役職名</t>
    <rPh sb="0" eb="2">
      <t>ジシャ</t>
    </rPh>
    <rPh sb="4" eb="7">
      <t>ヤクショクメイ</t>
    </rPh>
    <phoneticPr fontId="39"/>
  </si>
  <si>
    <t>血族等の役職名</t>
    <rPh sb="6" eb="7">
      <t>メイ</t>
    </rPh>
    <phoneticPr fontId="39"/>
  </si>
  <si>
    <t>該当役員等</t>
    <rPh sb="0" eb="2">
      <t>ガイトウ</t>
    </rPh>
    <rPh sb="2" eb="4">
      <t>ヤクイン</t>
    </rPh>
    <rPh sb="4" eb="5">
      <t>トウ</t>
    </rPh>
    <phoneticPr fontId="39"/>
  </si>
  <si>
    <t>◆ 血族等が他の会社等の役員等を務める役員等に関する事項</t>
    <rPh sb="2" eb="4">
      <t>ケツゾク</t>
    </rPh>
    <rPh sb="4" eb="5">
      <t>トウ</t>
    </rPh>
    <rPh sb="6" eb="7">
      <t>タ</t>
    </rPh>
    <rPh sb="8" eb="10">
      <t>カイシャ</t>
    </rPh>
    <rPh sb="10" eb="11">
      <t>トウ</t>
    </rPh>
    <rPh sb="12" eb="14">
      <t>ヤクイン</t>
    </rPh>
    <rPh sb="14" eb="15">
      <t>トウ</t>
    </rPh>
    <rPh sb="16" eb="17">
      <t>ツト</t>
    </rPh>
    <rPh sb="19" eb="21">
      <t>ヤクイン</t>
    </rPh>
    <rPh sb="21" eb="22">
      <t>トウ</t>
    </rPh>
    <rPh sb="23" eb="24">
      <t>カン</t>
    </rPh>
    <rPh sb="26" eb="28">
      <t>ジコウ</t>
    </rPh>
    <phoneticPr fontId="39"/>
  </si>
  <si>
    <t>兼任先での役職名</t>
    <rPh sb="0" eb="2">
      <t>ケンニン</t>
    </rPh>
    <rPh sb="2" eb="3">
      <t>サキ</t>
    </rPh>
    <rPh sb="5" eb="7">
      <t>ヤクショク</t>
    </rPh>
    <rPh sb="7" eb="8">
      <t>メイ</t>
    </rPh>
    <phoneticPr fontId="39"/>
  </si>
  <si>
    <t>兼任先の会社等</t>
    <rPh sb="0" eb="2">
      <t>ケンニン</t>
    </rPh>
    <rPh sb="2" eb="3">
      <t>サキ</t>
    </rPh>
    <rPh sb="4" eb="6">
      <t>カイシャ</t>
    </rPh>
    <rPh sb="6" eb="7">
      <t>トウ</t>
    </rPh>
    <phoneticPr fontId="39"/>
  </si>
  <si>
    <t>兼任役員等</t>
    <rPh sb="0" eb="2">
      <t>ケンニン</t>
    </rPh>
    <rPh sb="2" eb="4">
      <t>ヤクイン</t>
    </rPh>
    <rPh sb="4" eb="5">
      <t>トウ</t>
    </rPh>
    <phoneticPr fontId="39"/>
  </si>
  <si>
    <t>◆ 他の会社等の役員等を兼任している役員等に関する事項</t>
    <rPh sb="2" eb="3">
      <t>タ</t>
    </rPh>
    <rPh sb="4" eb="6">
      <t>カイシャ</t>
    </rPh>
    <rPh sb="6" eb="7">
      <t>トウ</t>
    </rPh>
    <rPh sb="8" eb="10">
      <t>ヤクイン</t>
    </rPh>
    <rPh sb="10" eb="11">
      <t>トウ</t>
    </rPh>
    <rPh sb="12" eb="14">
      <t>ケンニン</t>
    </rPh>
    <rPh sb="18" eb="20">
      <t>ヤクイン</t>
    </rPh>
    <rPh sb="20" eb="21">
      <t>トウ</t>
    </rPh>
    <rPh sb="22" eb="23">
      <t>カン</t>
    </rPh>
    <rPh sb="25" eb="27">
      <t>ジコウ</t>
    </rPh>
    <phoneticPr fontId="39"/>
  </si>
  <si>
    <t>◆ 子会社等（会社法第２条第３号の２の規定による子会社等）、親会社等を同じくする子会社等同士の関係にある会社等</t>
    <rPh sb="2" eb="5">
      <t>コガイシャ</t>
    </rPh>
    <rPh sb="5" eb="6">
      <t>トウ</t>
    </rPh>
    <rPh sb="7" eb="9">
      <t>カイシャ</t>
    </rPh>
    <rPh sb="9" eb="10">
      <t>ホウ</t>
    </rPh>
    <rPh sb="10" eb="11">
      <t>ダイ</t>
    </rPh>
    <rPh sb="12" eb="13">
      <t>ジョウ</t>
    </rPh>
    <rPh sb="13" eb="14">
      <t>ダイ</t>
    </rPh>
    <rPh sb="15" eb="16">
      <t>ゴウ</t>
    </rPh>
    <rPh sb="19" eb="21">
      <t>キテイ</t>
    </rPh>
    <rPh sb="24" eb="27">
      <t>コガイシャ</t>
    </rPh>
    <rPh sb="27" eb="28">
      <t>トウ</t>
    </rPh>
    <rPh sb="30" eb="33">
      <t>オヤガイシャ</t>
    </rPh>
    <rPh sb="33" eb="34">
      <t>トウ</t>
    </rPh>
    <rPh sb="35" eb="36">
      <t>オナ</t>
    </rPh>
    <rPh sb="40" eb="43">
      <t>コガイシャ</t>
    </rPh>
    <rPh sb="43" eb="44">
      <t>トウ</t>
    </rPh>
    <rPh sb="44" eb="46">
      <t>ドウシ</t>
    </rPh>
    <rPh sb="47" eb="49">
      <t>カンケイ</t>
    </rPh>
    <rPh sb="52" eb="54">
      <t>カイシャ</t>
    </rPh>
    <rPh sb="54" eb="55">
      <t>トウ</t>
    </rPh>
    <phoneticPr fontId="39"/>
  </si>
  <si>
    <t>◆ 親会社等（会社法第２条第４号の２の規定によるもの）</t>
    <rPh sb="2" eb="3">
      <t>オヤ</t>
    </rPh>
    <rPh sb="3" eb="5">
      <t>カイシャ</t>
    </rPh>
    <rPh sb="5" eb="6">
      <t>トウ</t>
    </rPh>
    <rPh sb="7" eb="10">
      <t>カイシャホウ</t>
    </rPh>
    <rPh sb="10" eb="11">
      <t>ダイ</t>
    </rPh>
    <rPh sb="12" eb="13">
      <t>ジョウ</t>
    </rPh>
    <rPh sb="13" eb="14">
      <t>ダイ</t>
    </rPh>
    <rPh sb="15" eb="16">
      <t>ゴウ</t>
    </rPh>
    <rPh sb="19" eb="21">
      <t>キテイ</t>
    </rPh>
    <phoneticPr fontId="39"/>
  </si>
  <si>
    <t>資 本 関 係 等 の あ る 会 社 等 調 書（「建設工事」・「測量、建設コンサル等」・「物品、業務委託」共通）</t>
    <rPh sb="0" eb="1">
      <t>シ</t>
    </rPh>
    <rPh sb="2" eb="3">
      <t>ホン</t>
    </rPh>
    <rPh sb="4" eb="5">
      <t>セキ</t>
    </rPh>
    <rPh sb="6" eb="7">
      <t>カカリ</t>
    </rPh>
    <rPh sb="8" eb="9">
      <t>トウ</t>
    </rPh>
    <rPh sb="16" eb="17">
      <t>カイ</t>
    </rPh>
    <rPh sb="18" eb="19">
      <t>シャ</t>
    </rPh>
    <rPh sb="20" eb="21">
      <t>トウ</t>
    </rPh>
    <rPh sb="22" eb="23">
      <t>チョウ</t>
    </rPh>
    <rPh sb="24" eb="25">
      <t>ショ</t>
    </rPh>
    <rPh sb="27" eb="29">
      <t>ケンセツ</t>
    </rPh>
    <rPh sb="29" eb="31">
      <t>コウジ</t>
    </rPh>
    <rPh sb="34" eb="36">
      <t>ソクリョウ</t>
    </rPh>
    <rPh sb="37" eb="39">
      <t>ケンセツ</t>
    </rPh>
    <rPh sb="43" eb="44">
      <t>トウ</t>
    </rPh>
    <rPh sb="47" eb="49">
      <t>ブッピン</t>
    </rPh>
    <rPh sb="50" eb="52">
      <t>ギョウム</t>
    </rPh>
    <rPh sb="52" eb="54">
      <t>イタク</t>
    </rPh>
    <rPh sb="55" eb="57">
      <t>キョウツウ</t>
    </rPh>
    <phoneticPr fontId="39"/>
  </si>
  <si>
    <t>資本関係等のある会社等調書（綴り込まずに提出）</t>
    <rPh sb="10" eb="11">
      <t>ナド</t>
    </rPh>
    <phoneticPr fontId="1"/>
  </si>
  <si>
    <t>　別紙「資本関係等のある会社等調書」に記載すべき該当項目の有無
　　　　　　　　　　　　　　　　　　　　　　　　　　　　　　　　（いずれかに「○」）</t>
    <rPh sb="1" eb="3">
      <t>ベッシ</t>
    </rPh>
    <rPh sb="4" eb="6">
      <t>シホン</t>
    </rPh>
    <rPh sb="6" eb="8">
      <t>カンケイ</t>
    </rPh>
    <rPh sb="8" eb="9">
      <t>ナド</t>
    </rPh>
    <rPh sb="12" eb="14">
      <t>カイシャ</t>
    </rPh>
    <rPh sb="14" eb="15">
      <t>ナド</t>
    </rPh>
    <rPh sb="15" eb="17">
      <t>チョウショ</t>
    </rPh>
    <rPh sb="19" eb="21">
      <t>キサイ</t>
    </rPh>
    <rPh sb="24" eb="26">
      <t>ガイトウ</t>
    </rPh>
    <rPh sb="26" eb="28">
      <t>コウモク</t>
    </rPh>
    <rPh sb="29" eb="31">
      <t>ウム</t>
    </rPh>
    <phoneticPr fontId="1"/>
  </si>
  <si>
    <t>を代理人に定め、令和５年４月１日から</t>
    <phoneticPr fontId="1"/>
  </si>
  <si>
    <t>管理者を相手方とする一切の契約について下記の権限を委任します。</t>
    <phoneticPr fontId="1"/>
  </si>
  <si>
    <t>令和７年３月３１日まで山形市長、山形市上下水道事業管理者及び山形市病院事業</t>
    <phoneticPr fontId="1"/>
  </si>
  <si>
    <t xml:space="preserve">  私は、</t>
    <phoneticPr fontId="1"/>
  </si>
  <si>
    <t>受付番号
(記入不要)</t>
    <phoneticPr fontId="1"/>
  </si>
  <si>
    <t>舗装工事登録希望者調書　</t>
    <phoneticPr fontId="1"/>
  </si>
  <si>
    <t>塗装工事登録希望者調書　</t>
    <phoneticPr fontId="1"/>
  </si>
  <si>
    <t>注）当初の配管技士名簿提出後に変更があった場合には、当該変更事項について、競争参加資格審査申請書変更届
を下記まで提出してください。変更届の提出に際しては、変更のある者についてのみ記入した配管技士名簿（変更
区分に〇を記入）並びに追加・変更に係る登録証及び雇用関係の判る資料を添付してください。</t>
    <phoneticPr fontId="54"/>
  </si>
  <si>
    <t>（変更届提出先、問合せ）　〒990-0836　山形市南石関２７番地　　　　　山形市上下水道部総務課契約係　　　　　　　　電話023-645-1177　内線224・226</t>
    <rPh sb="1" eb="3">
      <t>ヘンコウ</t>
    </rPh>
    <rPh sb="3" eb="4">
      <t>トドケ</t>
    </rPh>
    <rPh sb="4" eb="6">
      <t>テイシュツ</t>
    </rPh>
    <rPh sb="6" eb="7">
      <t>サキ</t>
    </rPh>
    <rPh sb="8" eb="10">
      <t>トイアワ</t>
    </rPh>
    <rPh sb="23" eb="26">
      <t>ヤマガタシ</t>
    </rPh>
    <rPh sb="26" eb="27">
      <t>ミナミ</t>
    </rPh>
    <rPh sb="27" eb="29">
      <t>イシゼキ</t>
    </rPh>
    <rPh sb="31" eb="33">
      <t>バンチ</t>
    </rPh>
    <rPh sb="38" eb="41">
      <t>ヤマガタシ</t>
    </rPh>
    <rPh sb="41" eb="43">
      <t>ジョウゲ</t>
    </rPh>
    <rPh sb="43" eb="45">
      <t>スイドウ</t>
    </rPh>
    <rPh sb="45" eb="46">
      <t>ブ</t>
    </rPh>
    <rPh sb="46" eb="49">
      <t>ソウムカ</t>
    </rPh>
    <rPh sb="49" eb="51">
      <t>ケイヤク</t>
    </rPh>
    <rPh sb="51" eb="52">
      <t>カカリ</t>
    </rPh>
    <rPh sb="60" eb="62">
      <t>デンワ</t>
    </rPh>
    <rPh sb="75" eb="77">
      <t>ナイセン</t>
    </rPh>
    <phoneticPr fontId="54"/>
  </si>
  <si>
    <t>令和５・６年度　競争入札参加資格審査申請書類一式について 受理いたしました。</t>
    <phoneticPr fontId="1"/>
  </si>
  <si>
    <t>990-8540</t>
    <phoneticPr fontId="1"/>
  </si>
  <si>
    <t>　　　　申請内容に変更が生じた場合には、必要書類を添えて競争入札参加資格申請書変更届を提出してください。</t>
    <rPh sb="30" eb="32">
      <t>ニュウサツ</t>
    </rPh>
    <phoneticPr fontId="1"/>
  </si>
  <si>
    <t>社会貢献、ボランティア活動調書</t>
    <phoneticPr fontId="1"/>
  </si>
  <si>
    <t xml:space="preserve">受　理　票（建設工事）　　　 　 　　　 </t>
    <phoneticPr fontId="1"/>
  </si>
  <si>
    <t>１　工事請負契約の入札及び見積りの件</t>
    <phoneticPr fontId="1"/>
  </si>
  <si>
    <t>更生会社・再生手続中の会社等</t>
    <rPh sb="0" eb="2">
      <t>コウセイ</t>
    </rPh>
    <rPh sb="2" eb="4">
      <t>カイシャ</t>
    </rPh>
    <rPh sb="5" eb="7">
      <t>サイセイ</t>
    </rPh>
    <rPh sb="7" eb="9">
      <t>テツヅ</t>
    </rPh>
    <rPh sb="9" eb="10">
      <t>チュウ</t>
    </rPh>
    <rPh sb="11" eb="13">
      <t>カイシャ</t>
    </rPh>
    <phoneticPr fontId="39"/>
  </si>
  <si>
    <t>血族等が役員等を務める会社等（自社を除く）</t>
    <rPh sb="13" eb="14">
      <t>トウ</t>
    </rPh>
    <rPh sb="15" eb="17">
      <t>ジシャ</t>
    </rPh>
    <rPh sb="18" eb="19">
      <t>ノゾ</t>
    </rPh>
    <phoneticPr fontId="39"/>
  </si>
  <si>
    <t>該当役員等
との関係</t>
    <rPh sb="0" eb="2">
      <t>ガイトウ</t>
    </rPh>
    <rPh sb="2" eb="4">
      <t>ヤクイン</t>
    </rPh>
    <rPh sb="8" eb="10">
      <t>カンケイ</t>
    </rPh>
    <phoneticPr fontId="39"/>
  </si>
  <si>
    <r>
      <t>配管技士名簿</t>
    </r>
    <r>
      <rPr>
        <sz val="8"/>
        <color theme="1"/>
        <rFont val="ＭＳ Ｐゴシック"/>
        <family val="3"/>
        <charset val="128"/>
        <scheme val="minor"/>
      </rPr>
      <t>〔本社が市内にある水道施設工事登録希望者〕</t>
    </r>
    <r>
      <rPr>
        <sz val="10"/>
        <color theme="1"/>
        <rFont val="ＭＳ Ｐゴシック"/>
        <family val="3"/>
        <charset val="128"/>
        <scheme val="minor"/>
      </rPr>
      <t>（綴り込まずに提出）</t>
    </r>
    <phoneticPr fontId="1"/>
  </si>
  <si>
    <r>
      <t>塗装工事登録希望者調書</t>
    </r>
    <r>
      <rPr>
        <sz val="8"/>
        <color theme="1"/>
        <rFont val="ＭＳ Ｐゴシック"/>
        <family val="3"/>
        <charset val="128"/>
        <scheme val="minor"/>
      </rPr>
      <t>〔本社が市内にある｢塗装工事｣の登録希望者〕（綴り込まずに提出）</t>
    </r>
    <phoneticPr fontId="1"/>
  </si>
  <si>
    <r>
      <t>舗装工事登録希望者調書</t>
    </r>
    <r>
      <rPr>
        <sz val="8"/>
        <color theme="1"/>
        <rFont val="ＭＳ Ｐゴシック"/>
        <family val="3"/>
        <charset val="128"/>
        <scheme val="minor"/>
      </rPr>
      <t xml:space="preserve">〔｢舗装工事｣登録希望者〕（綴り込まずに提出）
</t>
    </r>
    <r>
      <rPr>
        <sz val="9"/>
        <color theme="1"/>
        <rFont val="ＭＳ Ｐゴシック"/>
        <family val="3"/>
        <charset val="128"/>
        <scheme val="minor"/>
      </rPr>
      <t>※舗装施工管理技術者(１級又は２級)を有している場合、うち２名分の資格者証コピーを添付</t>
    </r>
    <phoneticPr fontId="1"/>
  </si>
  <si>
    <t>受付番号　：　　　　　　　　</t>
    <phoneticPr fontId="1"/>
  </si>
  <si>
    <t>雇用保険被保険者証の写し</t>
    <phoneticPr fontId="1"/>
  </si>
  <si>
    <t>健康保険証の写し</t>
    <phoneticPr fontId="1"/>
  </si>
  <si>
    <t>健康保険証の写し</t>
    <phoneticPr fontId="1"/>
  </si>
  <si>
    <t>資格審査基準日において有効なエコアクション２１の認証・登録証又はエコ通勤優良事業所認証登録証の写し</t>
    <rPh sb="0" eb="2">
      <t>シカク</t>
    </rPh>
    <rPh sb="2" eb="4">
      <t>シンサ</t>
    </rPh>
    <rPh sb="4" eb="6">
      <t>キジュン</t>
    </rPh>
    <rPh sb="6" eb="7">
      <t>ビ</t>
    </rPh>
    <rPh sb="11" eb="13">
      <t>ユウコウ</t>
    </rPh>
    <rPh sb="30" eb="31">
      <t>マタ</t>
    </rPh>
    <phoneticPr fontId="1"/>
  </si>
  <si>
    <t>雇用契約書又は雇用通知書（契約期間の定めのないもの）の写し</t>
  </si>
  <si>
    <t>登記事項証明書</t>
    <phoneticPr fontId="1"/>
  </si>
  <si>
    <t>雇用保険被保険者証の写し</t>
    <phoneticPr fontId="1"/>
  </si>
  <si>
    <r>
      <t xml:space="preserve">資格者証・免状等の写し
</t>
    </r>
    <r>
      <rPr>
        <sz val="8"/>
        <color theme="1"/>
        <rFont val="ＭＳ Ｐゴシック"/>
        <family val="3"/>
        <charset val="128"/>
        <scheme val="minor"/>
      </rPr>
      <t>〔上記の者が技術職員名簿に記載がない（変更後のものにのみ記載がある）場合のみ〕</t>
    </r>
    <phoneticPr fontId="1"/>
  </si>
  <si>
    <t>資格審査基準日において有効な健康経営優良法人の認定を受けたことを証する認定証の写し</t>
    <rPh sb="14" eb="22">
      <t>ケンコウケイエイユウリョウホウジン</t>
    </rPh>
    <rPh sb="23" eb="25">
      <t>ニンテイ</t>
    </rPh>
    <rPh sb="26" eb="27">
      <t>ウ</t>
    </rPh>
    <rPh sb="32" eb="33">
      <t>ショウ</t>
    </rPh>
    <rPh sb="35" eb="37">
      <t>ニンテイ</t>
    </rPh>
    <phoneticPr fontId="1"/>
  </si>
  <si>
    <t>×</t>
    <phoneticPr fontId="1"/>
  </si>
  <si>
    <t>箇所</t>
    <phoneticPr fontId="1"/>
  </si>
  <si>
    <t>計</t>
    <phoneticPr fontId="1"/>
  </si>
  <si>
    <t>※活動ごとに、証明欄に署名を受けて下さい
（又は、活動の事実を証明できる書類を添付）</t>
    <rPh sb="11" eb="12">
      <t>ショ</t>
    </rPh>
    <rPh sb="22" eb="23">
      <t>マタ</t>
    </rPh>
    <phoneticPr fontId="1"/>
  </si>
  <si>
    <t>○　役員等（個人である場合はその者その他経営に実質的に関与している者、法人である場合は</t>
    <phoneticPr fontId="1"/>
  </si>
  <si>
    <t>　役員、支店又は契約を締結する事務所の代表者その他経営に実質的に関与している者をいう。</t>
    <phoneticPr fontId="1"/>
  </si>
  <si>
    <t>　以下同じ。）が、暴力団（山形市暴力団排除条例（平成２３年１２月１３日条例第２５号）第</t>
    <phoneticPr fontId="1"/>
  </si>
  <si>
    <t>　２条第１号に規定する暴力団をいう。以下同じ。）又は暴力団員等（山形市暴力団排除条例第</t>
    <phoneticPr fontId="1"/>
  </si>
  <si>
    <t>　２条第３号に規定する暴力団員等をいう。以下同じ。）であること。</t>
    <phoneticPr fontId="1"/>
  </si>
  <si>
    <t>　的をもって、暴力団又は暴力団員等を利用する等していること。</t>
    <phoneticPr fontId="1"/>
  </si>
  <si>
    <t>○　役員等が、暴力団又は暴力団員等に対して資金等を供給し、又は便宜を供与する等直接的あ</t>
    <phoneticPr fontId="1"/>
  </si>
  <si>
    <t>　るいは積極的に暴力団の維持、運営に協力し、若しくは関与していること。</t>
    <phoneticPr fontId="1"/>
  </si>
  <si>
    <t>○　役員等が、暴力団又は暴力団員等であることを知りながらこれを不当に利用する等している</t>
    <phoneticPr fontId="1"/>
  </si>
  <si>
    <t>　こと。</t>
    <phoneticPr fontId="1"/>
  </si>
  <si>
    <t>○　役員等が、暴力団又は暴力団員等と社会的に非難されるべき関係を有していること。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</si>
</sst>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0"/>
    <numFmt numFmtId="177" formatCode="@\ "/>
    <numFmt numFmtId="178" formatCode="#,##0\ "/>
  </numFmts>
  <fonts count="70" x14ac:knownFonts="1">
    <font>
      <sz val="11"/>
      <color theme="1"/>
      <name val="ＭＳ Ｐゴシック"/>
      <family val="2"/>
      <charset val="128"/>
      <scheme val="minor"/>
    </font>
    <font>
      <sz val="6"/>
      <name val="ＭＳ Ｐゴシック"/>
      <family val="2"/>
      <charset val="128"/>
      <scheme val="minor"/>
    </font>
    <font>
      <b/>
      <sz val="20"/>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7"/>
      <name val="ＭＳ Ｐゴシック"/>
      <family val="3"/>
      <charset val="128"/>
      <scheme val="minor"/>
    </font>
    <font>
      <sz val="9.5"/>
      <name val="ＭＳ Ｐゴシック"/>
      <family val="3"/>
      <charset val="128"/>
      <scheme val="minor"/>
    </font>
    <font>
      <sz val="8"/>
      <name val="ＭＳ Ｐゴシック"/>
      <family val="3"/>
      <charset val="128"/>
      <scheme val="minor"/>
    </font>
    <font>
      <sz val="6"/>
      <name val="ＭＳ Ｐゴシック"/>
      <family val="3"/>
      <charset val="128"/>
      <scheme val="minor"/>
    </font>
    <font>
      <sz val="14"/>
      <name val="ＭＳ Ｐゴシック"/>
      <family val="3"/>
      <charset val="128"/>
      <scheme val="minor"/>
    </font>
    <font>
      <b/>
      <sz val="10"/>
      <name val="ＭＳ Ｐゴシック"/>
      <family val="3"/>
      <charset val="128"/>
      <scheme val="minor"/>
    </font>
    <font>
      <u/>
      <sz val="9"/>
      <name val="ＭＳ Ｐゴシック"/>
      <family val="3"/>
      <charset val="128"/>
      <scheme val="minor"/>
    </font>
    <font>
      <sz val="8.5"/>
      <name val="ＭＳ Ｐゴシック"/>
      <family val="3"/>
      <charset val="128"/>
      <scheme val="minor"/>
    </font>
    <font>
      <b/>
      <u/>
      <sz val="10"/>
      <name val="ＭＳ Ｐゴシック"/>
      <family val="3"/>
      <charset val="128"/>
      <scheme val="minor"/>
    </font>
    <font>
      <sz val="14"/>
      <color rgb="FF0070C0"/>
      <name val="ＭＳ Ｐゴシック"/>
      <family val="3"/>
      <charset val="128"/>
      <scheme val="minor"/>
    </font>
    <font>
      <sz val="11"/>
      <color rgb="FF0070C0"/>
      <name val="ＭＳ Ｐゴシック"/>
      <family val="3"/>
      <charset val="128"/>
      <scheme val="minor"/>
    </font>
    <font>
      <sz val="14"/>
      <color theme="1"/>
      <name val="ＭＳ 明朝"/>
      <family val="1"/>
      <charset val="128"/>
    </font>
    <font>
      <sz val="11"/>
      <color theme="1"/>
      <name val="ＭＳ 明朝"/>
      <family val="1"/>
      <charset val="128"/>
    </font>
    <font>
      <sz val="9"/>
      <color theme="1"/>
      <name val="ＭＳ Ｐゴシック"/>
      <family val="3"/>
      <charset val="128"/>
    </font>
    <font>
      <sz val="10"/>
      <color theme="1"/>
      <name val="ＭＳ Ｐゴシック"/>
      <family val="3"/>
      <charset val="128"/>
    </font>
    <font>
      <sz val="12"/>
      <color theme="1"/>
      <name val="ＭＳ Ｐゴシック"/>
      <family val="2"/>
      <charset val="128"/>
      <scheme val="minor"/>
    </font>
    <font>
      <sz val="16"/>
      <color theme="1"/>
      <name val="ＭＳ Ｐゴシック"/>
      <family val="2"/>
      <charset val="128"/>
      <scheme val="minor"/>
    </font>
    <font>
      <sz val="10"/>
      <color theme="1"/>
      <name val="ＭＳ Ｐゴシック"/>
      <family val="3"/>
      <charset val="128"/>
      <scheme val="minor"/>
    </font>
    <font>
      <u/>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6"/>
      <color theme="1"/>
      <name val="ＭＳ Ｐゴシック"/>
      <family val="3"/>
      <charset val="128"/>
      <scheme val="minor"/>
    </font>
    <font>
      <sz val="9"/>
      <color theme="1"/>
      <name val="ＭＳ Ｐゴシック"/>
      <family val="2"/>
      <charset val="128"/>
      <scheme val="minor"/>
    </font>
    <font>
      <sz val="16"/>
      <color theme="1"/>
      <name val="ＭＳ Ｐゴシック"/>
      <family val="3"/>
      <charset val="128"/>
      <scheme val="minor"/>
    </font>
    <font>
      <sz val="8"/>
      <color theme="1"/>
      <name val="ＭＳ Ｐゴシック"/>
      <family val="2"/>
      <charset val="128"/>
      <scheme val="minor"/>
    </font>
    <font>
      <sz val="18"/>
      <color theme="1"/>
      <name val="ＭＳ Ｐゴシック"/>
      <family val="2"/>
      <charset val="128"/>
      <scheme val="minor"/>
    </font>
    <font>
      <sz val="11"/>
      <color theme="1"/>
      <name val="ＭＳ Ｐ明朝"/>
      <family val="1"/>
      <charset val="128"/>
    </font>
    <font>
      <sz val="12"/>
      <color theme="1"/>
      <name val="ＭＳ Ｐ明朝"/>
      <family val="1"/>
      <charset val="128"/>
    </font>
    <font>
      <b/>
      <sz val="22"/>
      <color theme="1"/>
      <name val="ＭＳ Ｐ明朝"/>
      <family val="1"/>
      <charset val="128"/>
    </font>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sz val="11"/>
      <color theme="1"/>
      <name val="ＭＳ Ｐゴシック"/>
      <family val="3"/>
      <charset val="128"/>
      <scheme val="minor"/>
    </font>
    <font>
      <sz val="9"/>
      <color indexed="8"/>
      <name val="ＭＳ Ｐゴシック"/>
      <family val="3"/>
      <charset val="128"/>
    </font>
    <font>
      <sz val="8"/>
      <color indexed="8"/>
      <name val="ＭＳ Ｐゴシック"/>
      <family val="3"/>
      <charset val="128"/>
    </font>
    <font>
      <sz val="10"/>
      <color indexed="8"/>
      <name val="ＭＳ Ｐゴシック"/>
      <family val="3"/>
      <charset val="128"/>
    </font>
    <font>
      <sz val="14"/>
      <color theme="1"/>
      <name val="ＭＳ Ｐゴシック"/>
      <family val="3"/>
      <charset val="128"/>
      <scheme val="minor"/>
    </font>
    <font>
      <b/>
      <sz val="10"/>
      <color rgb="FFCC0099"/>
      <name val="ＭＳ Ｐゴシック"/>
      <family val="3"/>
      <charset val="128"/>
      <scheme val="minor"/>
    </font>
    <font>
      <sz val="14"/>
      <color theme="1"/>
      <name val="ＭＳ Ｐ明朝"/>
      <family val="1"/>
      <charset val="128"/>
    </font>
    <font>
      <sz val="9"/>
      <color theme="1"/>
      <name val="ＭＳ Ｐ明朝"/>
      <family val="1"/>
      <charset val="128"/>
    </font>
    <font>
      <u/>
      <sz val="11"/>
      <color theme="1"/>
      <name val="ＭＳ Ｐ明朝"/>
      <family val="1"/>
      <charset val="128"/>
    </font>
    <font>
      <b/>
      <sz val="12"/>
      <color theme="1"/>
      <name val="ＭＳ Ｐゴシック"/>
      <family val="3"/>
      <charset val="128"/>
    </font>
    <font>
      <sz val="11"/>
      <name val="ＭＳ ゴシック"/>
      <family val="3"/>
      <charset val="128"/>
    </font>
    <font>
      <sz val="16"/>
      <name val="ＭＳ ゴシック"/>
      <family val="3"/>
      <charset val="128"/>
    </font>
    <font>
      <sz val="12"/>
      <name val="ＭＳ ゴシック"/>
      <family val="3"/>
      <charset val="128"/>
    </font>
    <font>
      <sz val="6"/>
      <name val="ＭＳ ゴシック"/>
      <family val="3"/>
      <charset val="128"/>
    </font>
    <font>
      <b/>
      <sz val="12"/>
      <name val="ＭＳ ゴシック"/>
      <family val="3"/>
      <charset val="128"/>
    </font>
    <font>
      <sz val="20"/>
      <name val="ＭＳ ゴシック"/>
      <family val="3"/>
      <charset val="128"/>
    </font>
    <font>
      <sz val="22"/>
      <name val="ＭＳ ゴシック"/>
      <family val="3"/>
      <charset val="128"/>
    </font>
    <font>
      <sz val="14"/>
      <name val="ＭＳ ゴシック"/>
      <family val="3"/>
      <charset val="128"/>
    </font>
    <font>
      <sz val="15"/>
      <name val="ＭＳ ゴシック"/>
      <family val="3"/>
      <charset val="128"/>
    </font>
    <font>
      <sz val="10"/>
      <name val="ＭＳ ゴシック"/>
      <family val="3"/>
      <charset val="128"/>
    </font>
    <font>
      <sz val="8"/>
      <name val="ＭＳ ゴシック"/>
      <family val="3"/>
      <charset val="128"/>
    </font>
    <font>
      <u val="double"/>
      <sz val="11"/>
      <name val="ＭＳ ゴシック"/>
      <family val="3"/>
      <charset val="128"/>
    </font>
    <font>
      <b/>
      <sz val="22"/>
      <color theme="1"/>
      <name val="ＭＳ Ｐゴシック"/>
      <family val="3"/>
      <charset val="128"/>
    </font>
    <font>
      <sz val="14"/>
      <color theme="1"/>
      <name val="ＭＳ Ｐゴシック"/>
      <family val="3"/>
      <charset val="128"/>
    </font>
    <font>
      <sz val="12"/>
      <color theme="1"/>
      <name val="ＭＳ Ｐゴシック"/>
      <family val="3"/>
      <charset val="128"/>
      <scheme val="minor"/>
    </font>
    <font>
      <u/>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明朝"/>
      <family val="1"/>
      <charset val="128"/>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indexed="65"/>
        <bgColor indexed="64"/>
      </patternFill>
    </fill>
  </fills>
  <borders count="203">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top style="thin">
        <color auto="1"/>
      </top>
      <bottom/>
      <diagonal/>
    </border>
    <border>
      <left/>
      <right style="medium">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hair">
        <color indexed="64"/>
      </top>
      <bottom style="thin">
        <color auto="1"/>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hair">
        <color auto="1"/>
      </left>
      <right/>
      <top/>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style="hair">
        <color indexed="64"/>
      </right>
      <top style="thin">
        <color auto="1"/>
      </top>
      <bottom/>
      <diagonal/>
    </border>
    <border>
      <left style="hair">
        <color indexed="64"/>
      </left>
      <right style="thin">
        <color indexed="64"/>
      </right>
      <top style="thin">
        <color auto="1"/>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thin">
        <color auto="1"/>
      </top>
      <bottom/>
      <diagonal/>
    </border>
    <border>
      <left/>
      <right style="hair">
        <color auto="1"/>
      </right>
      <top/>
      <bottom/>
      <diagonal/>
    </border>
    <border>
      <left/>
      <right style="hair">
        <color indexed="64"/>
      </right>
      <top/>
      <bottom style="thin">
        <color indexed="64"/>
      </bottom>
      <diagonal/>
    </border>
    <border>
      <left/>
      <right/>
      <top style="hair">
        <color indexed="64"/>
      </top>
      <bottom/>
      <diagonal/>
    </border>
    <border>
      <left/>
      <right style="medium">
        <color auto="1"/>
      </right>
      <top style="hair">
        <color indexed="64"/>
      </top>
      <bottom/>
      <diagonal/>
    </border>
    <border>
      <left/>
      <right style="medium">
        <color auto="1"/>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auto="1"/>
      </top>
      <bottom style="thin">
        <color indexed="64"/>
      </bottom>
      <diagonal/>
    </border>
    <border>
      <left style="thin">
        <color indexed="64"/>
      </left>
      <right/>
      <top style="medium">
        <color auto="1"/>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style="medium">
        <color auto="1"/>
      </right>
      <top style="double">
        <color auto="1"/>
      </top>
      <bottom style="double">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hair">
        <color auto="1"/>
      </right>
      <top style="double">
        <color auto="1"/>
      </top>
      <bottom style="medium">
        <color auto="1"/>
      </bottom>
      <diagonal/>
    </border>
    <border>
      <left style="hair">
        <color auto="1"/>
      </left>
      <right style="hair">
        <color auto="1"/>
      </right>
      <top style="double">
        <color auto="1"/>
      </top>
      <bottom style="medium">
        <color auto="1"/>
      </bottom>
      <diagonal/>
    </border>
    <border>
      <left style="hair">
        <color auto="1"/>
      </left>
      <right style="medium">
        <color auto="1"/>
      </right>
      <top style="double">
        <color auto="1"/>
      </top>
      <bottom style="medium">
        <color auto="1"/>
      </bottom>
      <diagonal/>
    </border>
    <border>
      <left style="double">
        <color auto="1"/>
      </left>
      <right/>
      <top style="medium">
        <color auto="1"/>
      </top>
      <bottom/>
      <diagonal/>
    </border>
    <border>
      <left/>
      <right style="double">
        <color auto="1"/>
      </right>
      <top style="medium">
        <color auto="1"/>
      </top>
      <bottom/>
      <diagonal/>
    </border>
    <border>
      <left style="double">
        <color auto="1"/>
      </left>
      <right/>
      <top/>
      <bottom/>
      <diagonal/>
    </border>
    <border>
      <left/>
      <right style="double">
        <color auto="1"/>
      </right>
      <top/>
      <bottom/>
      <diagonal/>
    </border>
    <border>
      <left style="double">
        <color auto="1"/>
      </left>
      <right/>
      <top/>
      <bottom style="medium">
        <color auto="1"/>
      </bottom>
      <diagonal/>
    </border>
    <border>
      <left/>
      <right style="double">
        <color auto="1"/>
      </right>
      <top/>
      <bottom style="medium">
        <color auto="1"/>
      </bottom>
      <diagonal/>
    </border>
    <border>
      <left style="double">
        <color auto="1"/>
      </left>
      <right/>
      <top style="medium">
        <color auto="1"/>
      </top>
      <bottom style="thin">
        <color auto="1"/>
      </bottom>
      <diagonal/>
    </border>
    <border>
      <left/>
      <right style="double">
        <color auto="1"/>
      </right>
      <top style="medium">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hair">
        <color indexed="64"/>
      </top>
      <bottom style="double">
        <color indexed="64"/>
      </bottom>
      <diagonal/>
    </border>
    <border>
      <left/>
      <right style="medium">
        <color auto="1"/>
      </right>
      <top style="hair">
        <color indexed="64"/>
      </top>
      <bottom style="double">
        <color indexed="64"/>
      </bottom>
      <diagonal/>
    </border>
    <border>
      <left/>
      <right/>
      <top style="medium">
        <color auto="1"/>
      </top>
      <bottom style="medium">
        <color auto="1"/>
      </bottom>
      <diagonal/>
    </border>
    <border>
      <left style="hair">
        <color auto="1"/>
      </left>
      <right/>
      <top style="double">
        <color indexed="64"/>
      </top>
      <bottom/>
      <diagonal/>
    </border>
    <border>
      <left style="thin">
        <color indexed="64"/>
      </left>
      <right style="thin">
        <color indexed="64"/>
      </right>
      <top style="double">
        <color indexed="64"/>
      </top>
      <bottom/>
      <diagonal/>
    </border>
    <border>
      <left/>
      <right style="hair">
        <color auto="1"/>
      </right>
      <top style="double">
        <color indexed="64"/>
      </top>
      <bottom/>
      <diagonal/>
    </border>
    <border>
      <left style="hair">
        <color auto="1"/>
      </left>
      <right/>
      <top/>
      <bottom style="double">
        <color indexed="64"/>
      </bottom>
      <diagonal/>
    </border>
    <border>
      <left style="thin">
        <color indexed="64"/>
      </left>
      <right style="thin">
        <color indexed="64"/>
      </right>
      <top/>
      <bottom style="double">
        <color indexed="64"/>
      </bottom>
      <diagonal/>
    </border>
    <border>
      <left/>
      <right style="hair">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style="double">
        <color indexed="64"/>
      </top>
      <bottom style="hair">
        <color indexed="64"/>
      </bottom>
      <diagonal/>
    </border>
    <border>
      <left/>
      <right style="medium">
        <color auto="1"/>
      </right>
      <top style="double">
        <color indexed="64"/>
      </top>
      <bottom style="hair">
        <color indexed="64"/>
      </bottom>
      <diagonal/>
    </border>
    <border>
      <left style="double">
        <color indexed="64"/>
      </left>
      <right/>
      <top style="hair">
        <color indexed="64"/>
      </top>
      <bottom/>
      <diagonal/>
    </border>
    <border>
      <left/>
      <right/>
      <top/>
      <bottom style="hair">
        <color indexed="64"/>
      </bottom>
      <diagonal/>
    </border>
    <border>
      <left/>
      <right style="medium">
        <color auto="1"/>
      </right>
      <top/>
      <bottom style="hair">
        <color indexed="64"/>
      </bottom>
      <diagonal/>
    </border>
    <border>
      <left/>
      <right style="medium">
        <color auto="1"/>
      </right>
      <top style="double">
        <color indexed="64"/>
      </top>
      <bottom/>
      <diagonal/>
    </border>
    <border>
      <left style="hair">
        <color indexed="64"/>
      </left>
      <right style="thin">
        <color indexed="64"/>
      </right>
      <top style="hair">
        <color indexed="64"/>
      </top>
      <bottom/>
      <diagonal/>
    </border>
    <border>
      <left/>
      <right style="medium">
        <color auto="1"/>
      </right>
      <top/>
      <bottom style="double">
        <color indexed="64"/>
      </bottom>
      <diagonal/>
    </border>
    <border>
      <left style="double">
        <color indexed="64"/>
      </left>
      <right/>
      <top/>
      <bottom style="thin">
        <color auto="1"/>
      </bottom>
      <diagonal/>
    </border>
    <border>
      <left style="thin">
        <color indexed="64"/>
      </left>
      <right/>
      <top/>
      <bottom style="medium">
        <color auto="1"/>
      </bottom>
      <diagonal/>
    </border>
    <border>
      <left style="hair">
        <color auto="1"/>
      </left>
      <right/>
      <top style="medium">
        <color indexed="64"/>
      </top>
      <bottom/>
      <diagonal/>
    </border>
    <border>
      <left style="thin">
        <color indexed="64"/>
      </left>
      <right style="thin">
        <color indexed="64"/>
      </right>
      <top style="medium">
        <color indexed="64"/>
      </top>
      <bottom/>
      <diagonal/>
    </border>
    <border>
      <left/>
      <right style="hair">
        <color auto="1"/>
      </right>
      <top style="medium">
        <color indexed="64"/>
      </top>
      <bottom/>
      <diagonal/>
    </border>
    <border>
      <left style="hair">
        <color indexed="64"/>
      </left>
      <right style="thin">
        <color indexed="64"/>
      </right>
      <top style="medium">
        <color indexed="64"/>
      </top>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medium">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indexed="64"/>
      </right>
      <top/>
      <bottom/>
      <diagonal/>
    </border>
    <border>
      <left style="medium">
        <color auto="1"/>
      </left>
      <right style="hair">
        <color indexed="64"/>
      </right>
      <top style="hair">
        <color indexed="64"/>
      </top>
      <bottom/>
      <diagonal/>
    </border>
    <border>
      <left style="medium">
        <color auto="1"/>
      </left>
      <right style="hair">
        <color indexed="64"/>
      </right>
      <top/>
      <bottom style="thin">
        <color indexed="64"/>
      </bottom>
      <diagonal/>
    </border>
    <border>
      <left style="hair">
        <color indexed="64"/>
      </left>
      <right style="hair">
        <color auto="1"/>
      </right>
      <top style="thin">
        <color auto="1"/>
      </top>
      <bottom style="thin">
        <color indexed="64"/>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style="thin">
        <color indexed="64"/>
      </bottom>
      <diagonal/>
    </border>
    <border>
      <left style="double">
        <color indexed="64"/>
      </left>
      <right style="hair">
        <color indexed="64"/>
      </right>
      <top style="hair">
        <color indexed="64"/>
      </top>
      <bottom style="thin">
        <color auto="1"/>
      </bottom>
      <diagonal/>
    </border>
    <border>
      <left style="double">
        <color indexed="64"/>
      </left>
      <right style="hair">
        <color indexed="64"/>
      </right>
      <top style="thin">
        <color indexed="64"/>
      </top>
      <bottom style="thin">
        <color indexed="64"/>
      </bottom>
      <diagonal/>
    </border>
    <border>
      <left style="double">
        <color auto="1"/>
      </left>
      <right/>
      <top style="thin">
        <color auto="1"/>
      </top>
      <bottom/>
      <diagonal/>
    </border>
    <border>
      <left style="hair">
        <color auto="1"/>
      </left>
      <right/>
      <top/>
      <bottom style="medium">
        <color auto="1"/>
      </bottom>
      <diagonal/>
    </border>
    <border>
      <left style="medium">
        <color auto="1"/>
      </left>
      <right/>
      <top style="double">
        <color auto="1"/>
      </top>
      <bottom/>
      <diagonal/>
    </border>
    <border>
      <left style="medium">
        <color auto="1"/>
      </left>
      <right/>
      <top/>
      <bottom style="double">
        <color auto="1"/>
      </bottom>
      <diagonal/>
    </border>
    <border>
      <left style="double">
        <color auto="1"/>
      </left>
      <right/>
      <top/>
      <bottom style="hair">
        <color auto="1"/>
      </bottom>
      <diagonal/>
    </border>
    <border>
      <left style="medium">
        <color auto="1"/>
      </left>
      <right/>
      <top style="hair">
        <color auto="1"/>
      </top>
      <bottom/>
      <diagonal/>
    </border>
    <border>
      <left/>
      <right style="hair">
        <color indexed="64"/>
      </right>
      <top style="hair">
        <color auto="1"/>
      </top>
      <bottom/>
      <diagonal/>
    </border>
    <border>
      <left style="medium">
        <color auto="1"/>
      </left>
      <right/>
      <top/>
      <bottom style="hair">
        <color auto="1"/>
      </bottom>
      <diagonal/>
    </border>
    <border>
      <left/>
      <right style="hair">
        <color indexed="64"/>
      </right>
      <top/>
      <bottom style="hair">
        <color auto="1"/>
      </bottom>
      <diagonal/>
    </border>
    <border>
      <left style="hair">
        <color indexed="64"/>
      </left>
      <right/>
      <top/>
      <bottom style="hair">
        <color indexed="64"/>
      </bottom>
      <diagonal/>
    </border>
    <border>
      <left style="thin">
        <color indexed="64"/>
      </left>
      <right style="medium">
        <color auto="1"/>
      </right>
      <top/>
      <bottom/>
      <diagonal/>
    </border>
    <border>
      <left/>
      <right style="double">
        <color auto="1"/>
      </right>
      <top/>
      <bottom style="hair">
        <color indexed="64"/>
      </bottom>
      <diagonal/>
    </border>
    <border>
      <left style="thin">
        <color indexed="64"/>
      </left>
      <right style="double">
        <color auto="1"/>
      </right>
      <top/>
      <bottom/>
      <diagonal/>
    </border>
    <border>
      <left/>
      <right style="double">
        <color auto="1"/>
      </right>
      <top style="hair">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auto="1"/>
      </right>
      <top style="thin">
        <color auto="1"/>
      </top>
      <bottom style="medium">
        <color auto="1"/>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auto="1"/>
      </left>
      <right style="thin">
        <color auto="1"/>
      </right>
      <top style="hair">
        <color auto="1"/>
      </top>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auto="1"/>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bottom/>
      <diagonal/>
    </border>
    <border>
      <left style="hair">
        <color indexed="64"/>
      </left>
      <right/>
      <top style="thin">
        <color auto="1"/>
      </top>
      <bottom/>
      <diagonal/>
    </border>
    <border>
      <left style="hair">
        <color indexed="64"/>
      </left>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
      <left style="thin">
        <color auto="1"/>
      </left>
      <right/>
      <top style="hair">
        <color indexed="64"/>
      </top>
      <bottom/>
      <diagonal/>
    </border>
    <border>
      <left/>
      <right style="thin">
        <color indexed="64"/>
      </right>
      <top style="hair">
        <color indexed="64"/>
      </top>
      <bottom/>
      <diagonal/>
    </border>
    <border>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top style="hair">
        <color indexed="64"/>
      </top>
      <bottom style="thin">
        <color auto="1"/>
      </bottom>
      <diagonal/>
    </border>
    <border>
      <left style="thin">
        <color indexed="64"/>
      </left>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4">
    <xf numFmtId="0" fontId="0" fillId="0" borderId="0">
      <alignment vertical="center"/>
    </xf>
    <xf numFmtId="0" fontId="37" fillId="0" borderId="0"/>
    <xf numFmtId="0" fontId="41" fillId="0" borderId="0">
      <alignment vertical="center"/>
    </xf>
    <xf numFmtId="0" fontId="51" fillId="0" borderId="0">
      <alignment vertical="center"/>
    </xf>
  </cellStyleXfs>
  <cellXfs count="1472">
    <xf numFmtId="0" fontId="0" fillId="0" borderId="0" xfId="0">
      <alignment vertical="center"/>
    </xf>
    <xf numFmtId="49" fontId="3" fillId="0" borderId="0" xfId="0" applyNumberFormat="1" applyFont="1">
      <alignment vertical="center"/>
    </xf>
    <xf numFmtId="49" fontId="0" fillId="0" borderId="0" xfId="0" applyNumberFormat="1">
      <alignment vertical="center"/>
    </xf>
    <xf numFmtId="0" fontId="0" fillId="0" borderId="0" xfId="0" applyNumberFormat="1">
      <alignment vertical="center"/>
    </xf>
    <xf numFmtId="49" fontId="3" fillId="0" borderId="72" xfId="0" applyNumberFormat="1" applyFont="1" applyBorder="1" applyAlignment="1" applyProtection="1">
      <alignment vertical="center"/>
    </xf>
    <xf numFmtId="49" fontId="3" fillId="0" borderId="6" xfId="0" applyNumberFormat="1" applyFont="1" applyBorder="1" applyAlignment="1" applyProtection="1">
      <alignment vertical="center"/>
    </xf>
    <xf numFmtId="49" fontId="3" fillId="0" borderId="6" xfId="0" applyNumberFormat="1" applyFont="1" applyBorder="1" applyAlignment="1" applyProtection="1">
      <alignment vertical="center" wrapText="1"/>
    </xf>
    <xf numFmtId="49" fontId="3" fillId="0" borderId="73" xfId="0" applyNumberFormat="1" applyFont="1" applyBorder="1" applyProtection="1">
      <alignment vertical="center"/>
    </xf>
    <xf numFmtId="49" fontId="3" fillId="0" borderId="0" xfId="0" applyNumberFormat="1" applyFont="1" applyProtection="1">
      <alignment vertical="center"/>
    </xf>
    <xf numFmtId="49" fontId="3" fillId="0" borderId="7" xfId="0" applyNumberFormat="1" applyFont="1" applyBorder="1" applyAlignment="1" applyProtection="1">
      <alignment vertical="center"/>
    </xf>
    <xf numFmtId="49" fontId="3" fillId="0" borderId="74" xfId="0" applyNumberFormat="1" applyFont="1" applyBorder="1" applyAlignment="1" applyProtection="1">
      <alignment vertical="center"/>
    </xf>
    <xf numFmtId="49" fontId="3" fillId="0" borderId="0" xfId="0" applyNumberFormat="1" applyFont="1" applyBorder="1" applyAlignment="1" applyProtection="1">
      <alignment vertical="center"/>
    </xf>
    <xf numFmtId="49" fontId="3" fillId="0" borderId="2" xfId="0" applyNumberFormat="1" applyFont="1" applyBorder="1" applyAlignment="1" applyProtection="1">
      <alignment vertical="center"/>
    </xf>
    <xf numFmtId="49" fontId="4" fillId="0" borderId="15" xfId="0" applyNumberFormat="1" applyFont="1" applyBorder="1" applyAlignment="1" applyProtection="1">
      <alignment vertical="center"/>
    </xf>
    <xf numFmtId="49" fontId="4" fillId="0" borderId="125" xfId="0" applyNumberFormat="1" applyFont="1" applyBorder="1" applyAlignment="1" applyProtection="1">
      <alignment vertical="center"/>
    </xf>
    <xf numFmtId="49" fontId="4" fillId="0" borderId="15" xfId="0" applyNumberFormat="1" applyFont="1" applyBorder="1" applyAlignment="1" applyProtection="1">
      <alignment vertical="center" wrapText="1"/>
    </xf>
    <xf numFmtId="49" fontId="4" fillId="0" borderId="16" xfId="0" applyNumberFormat="1" applyFont="1" applyBorder="1" applyAlignment="1" applyProtection="1">
      <alignment vertical="center" wrapText="1"/>
    </xf>
    <xf numFmtId="49" fontId="3" fillId="0" borderId="0" xfId="0" applyNumberFormat="1" applyFont="1" applyBorder="1" applyAlignment="1" applyProtection="1">
      <alignment vertical="center" wrapText="1"/>
    </xf>
    <xf numFmtId="49" fontId="3" fillId="0" borderId="75" xfId="0" applyNumberFormat="1" applyFont="1" applyBorder="1" applyProtection="1">
      <alignment vertical="center"/>
    </xf>
    <xf numFmtId="49" fontId="4" fillId="0" borderId="0" xfId="0" applyNumberFormat="1" applyFont="1" applyBorder="1" applyAlignment="1" applyProtection="1">
      <alignment vertical="center"/>
    </xf>
    <xf numFmtId="49" fontId="4" fillId="0" borderId="75" xfId="0" applyNumberFormat="1" applyFont="1" applyBorder="1" applyAlignment="1" applyProtection="1">
      <alignment vertical="center"/>
    </xf>
    <xf numFmtId="49" fontId="4" fillId="0" borderId="0" xfId="0" applyNumberFormat="1" applyFont="1" applyBorder="1" applyAlignment="1" applyProtection="1">
      <alignment vertical="center" wrapText="1"/>
    </xf>
    <xf numFmtId="49" fontId="4" fillId="0" borderId="2" xfId="0" applyNumberFormat="1" applyFont="1" applyBorder="1" applyAlignment="1" applyProtection="1">
      <alignment vertical="center" wrapText="1"/>
    </xf>
    <xf numFmtId="49" fontId="3" fillId="0" borderId="76" xfId="0" applyNumberFormat="1" applyFont="1" applyBorder="1" applyAlignment="1" applyProtection="1">
      <alignment vertical="center"/>
    </xf>
    <xf numFmtId="49" fontId="3" fillId="0" borderId="4" xfId="0" applyNumberFormat="1" applyFont="1" applyBorder="1" applyAlignment="1" applyProtection="1">
      <alignment vertical="center"/>
    </xf>
    <xf numFmtId="49" fontId="3" fillId="0" borderId="4" xfId="0" applyNumberFormat="1" applyFont="1" applyBorder="1" applyAlignment="1" applyProtection="1">
      <alignment vertical="center" wrapText="1"/>
    </xf>
    <xf numFmtId="49" fontId="3" fillId="0" borderId="89" xfId="0" applyNumberFormat="1" applyFont="1" applyBorder="1" applyProtection="1">
      <alignment vertical="center"/>
    </xf>
    <xf numFmtId="49" fontId="3" fillId="0" borderId="0" xfId="0" applyNumberFormat="1" applyFont="1" applyBorder="1" applyProtection="1">
      <alignment vertical="center"/>
    </xf>
    <xf numFmtId="49" fontId="3" fillId="0" borderId="124" xfId="0" applyNumberFormat="1" applyFont="1" applyBorder="1" applyProtection="1">
      <alignment vertical="center"/>
    </xf>
    <xf numFmtId="49" fontId="6" fillId="0" borderId="15" xfId="0" applyNumberFormat="1" applyFont="1" applyBorder="1" applyAlignment="1" applyProtection="1">
      <alignment vertical="center" wrapText="1"/>
    </xf>
    <xf numFmtId="49" fontId="6" fillId="0" borderId="16" xfId="0" applyNumberFormat="1" applyFont="1" applyBorder="1" applyAlignment="1" applyProtection="1">
      <alignment vertical="center" wrapText="1"/>
    </xf>
    <xf numFmtId="49" fontId="6" fillId="0" borderId="1" xfId="0" applyNumberFormat="1" applyFont="1" applyBorder="1" applyAlignment="1" applyProtection="1">
      <alignment vertical="center" wrapText="1"/>
    </xf>
    <xf numFmtId="49" fontId="6" fillId="0" borderId="0" xfId="0" applyNumberFormat="1" applyFont="1" applyBorder="1" applyAlignment="1" applyProtection="1">
      <alignment vertical="center" wrapText="1"/>
    </xf>
    <xf numFmtId="49" fontId="6" fillId="0" borderId="2" xfId="0" applyNumberFormat="1" applyFont="1" applyBorder="1" applyAlignment="1" applyProtection="1">
      <alignment vertical="center" wrapText="1"/>
    </xf>
    <xf numFmtId="49" fontId="3" fillId="0" borderId="55" xfId="0" applyNumberFormat="1" applyFont="1" applyBorder="1" applyProtection="1">
      <alignment vertical="center"/>
    </xf>
    <xf numFmtId="49" fontId="3" fillId="0" borderId="92" xfId="0" applyNumberFormat="1" applyFont="1" applyBorder="1" applyProtection="1">
      <alignment vertical="center"/>
    </xf>
    <xf numFmtId="49" fontId="3" fillId="0" borderId="90" xfId="0" applyNumberFormat="1" applyFont="1" applyBorder="1" applyProtection="1">
      <alignment vertical="center"/>
    </xf>
    <xf numFmtId="49" fontId="3" fillId="0" borderId="103" xfId="0" applyNumberFormat="1" applyFont="1" applyBorder="1" applyProtection="1">
      <alignment vertical="center"/>
    </xf>
    <xf numFmtId="49" fontId="3" fillId="0" borderId="46" xfId="0" applyNumberFormat="1" applyFont="1" applyBorder="1" applyProtection="1">
      <alignment vertical="center"/>
    </xf>
    <xf numFmtId="49" fontId="3" fillId="0" borderId="27" xfId="0" applyNumberFormat="1" applyFont="1" applyBorder="1" applyProtection="1">
      <alignment vertical="center"/>
    </xf>
    <xf numFmtId="49" fontId="3" fillId="0" borderId="21" xfId="0" applyNumberFormat="1" applyFont="1" applyBorder="1" applyProtection="1">
      <alignment vertical="center"/>
    </xf>
    <xf numFmtId="49" fontId="3" fillId="3" borderId="0" xfId="0" applyNumberFormat="1" applyFont="1" applyFill="1" applyBorder="1" applyProtection="1">
      <alignment vertical="center"/>
    </xf>
    <xf numFmtId="49" fontId="3" fillId="3" borderId="2" xfId="0" applyNumberFormat="1" applyFont="1" applyFill="1" applyBorder="1" applyProtection="1">
      <alignment vertical="center"/>
    </xf>
    <xf numFmtId="49" fontId="3" fillId="0" borderId="85" xfId="0" applyNumberFormat="1" applyFont="1" applyBorder="1" applyAlignment="1" applyProtection="1">
      <alignment vertical="center"/>
    </xf>
    <xf numFmtId="49" fontId="14" fillId="0" borderId="0" xfId="0" applyNumberFormat="1" applyFont="1" applyBorder="1" applyAlignment="1" applyProtection="1">
      <alignment vertical="top" wrapText="1"/>
    </xf>
    <xf numFmtId="49" fontId="3" fillId="0" borderId="0" xfId="0" applyNumberFormat="1" applyFont="1" applyFill="1" applyBorder="1" applyProtection="1">
      <alignment vertical="center"/>
    </xf>
    <xf numFmtId="49" fontId="3" fillId="0" borderId="6" xfId="0" applyNumberFormat="1" applyFont="1" applyBorder="1" applyProtection="1">
      <alignment vertical="center"/>
    </xf>
    <xf numFmtId="49" fontId="6" fillId="0" borderId="6" xfId="0" applyNumberFormat="1" applyFont="1" applyBorder="1" applyAlignment="1" applyProtection="1">
      <alignment vertical="center" wrapText="1"/>
    </xf>
    <xf numFmtId="49" fontId="6" fillId="0" borderId="110" xfId="0" applyNumberFormat="1" applyFont="1" applyBorder="1" applyAlignment="1" applyProtection="1">
      <alignment vertical="center" wrapText="1"/>
    </xf>
    <xf numFmtId="49" fontId="3" fillId="0" borderId="108" xfId="0" applyNumberFormat="1" applyFont="1" applyBorder="1" applyProtection="1">
      <alignment vertical="center"/>
    </xf>
    <xf numFmtId="49" fontId="3" fillId="0" borderId="7" xfId="0" applyNumberFormat="1" applyFont="1" applyBorder="1" applyProtection="1">
      <alignment vertical="center"/>
    </xf>
    <xf numFmtId="49" fontId="3" fillId="0" borderId="46" xfId="0" applyNumberFormat="1" applyFont="1" applyBorder="1" applyAlignment="1" applyProtection="1">
      <alignment vertical="center"/>
    </xf>
    <xf numFmtId="49" fontId="6" fillId="0" borderId="21" xfId="0" applyNumberFormat="1" applyFont="1" applyBorder="1" applyAlignment="1" applyProtection="1">
      <alignment vertical="top"/>
    </xf>
    <xf numFmtId="49" fontId="6" fillId="0" borderId="0" xfId="0" applyNumberFormat="1" applyFont="1" applyBorder="1" applyAlignment="1" applyProtection="1">
      <alignment vertical="top"/>
    </xf>
    <xf numFmtId="49" fontId="3" fillId="0" borderId="1" xfId="0" applyNumberFormat="1" applyFont="1" applyBorder="1" applyProtection="1">
      <alignment vertical="center"/>
    </xf>
    <xf numFmtId="49" fontId="3" fillId="0" borderId="139" xfId="0" applyNumberFormat="1" applyFont="1" applyBorder="1" applyProtection="1">
      <alignment vertical="center"/>
    </xf>
    <xf numFmtId="49" fontId="6" fillId="0" borderId="84" xfId="0" applyNumberFormat="1" applyFont="1" applyBorder="1" applyAlignment="1" applyProtection="1">
      <alignment vertical="top"/>
    </xf>
    <xf numFmtId="49" fontId="3" fillId="0" borderId="2" xfId="0" applyNumberFormat="1" applyFont="1" applyBorder="1" applyProtection="1">
      <alignment vertical="center"/>
    </xf>
    <xf numFmtId="49" fontId="3" fillId="3" borderId="74" xfId="0" applyNumberFormat="1" applyFont="1" applyFill="1" applyBorder="1" applyProtection="1">
      <alignment vertical="center"/>
    </xf>
    <xf numFmtId="49" fontId="3" fillId="0" borderId="3" xfId="0" applyNumberFormat="1" applyFont="1" applyBorder="1" applyProtection="1">
      <alignment vertical="center"/>
    </xf>
    <xf numFmtId="49" fontId="3" fillId="0" borderId="4" xfId="0" applyNumberFormat="1" applyFont="1" applyBorder="1" applyProtection="1">
      <alignment vertical="center"/>
    </xf>
    <xf numFmtId="49" fontId="6" fillId="0" borderId="4" xfId="0" applyNumberFormat="1" applyFont="1" applyBorder="1" applyAlignment="1" applyProtection="1">
      <alignment vertical="center" wrapText="1"/>
    </xf>
    <xf numFmtId="49" fontId="6" fillId="0" borderId="112" xfId="0" applyNumberFormat="1" applyFont="1" applyBorder="1" applyAlignment="1" applyProtection="1">
      <alignment vertical="center" wrapText="1"/>
    </xf>
    <xf numFmtId="49" fontId="3" fillId="0" borderId="130" xfId="0" applyNumberFormat="1" applyFont="1" applyBorder="1" applyProtection="1">
      <alignment vertical="center"/>
    </xf>
    <xf numFmtId="49" fontId="3" fillId="0" borderId="5" xfId="0" applyNumberFormat="1" applyFont="1" applyBorder="1" applyProtection="1">
      <alignment vertical="center"/>
    </xf>
    <xf numFmtId="49" fontId="3" fillId="3" borderId="0" xfId="0" applyNumberFormat="1" applyFont="1" applyFill="1" applyProtection="1">
      <alignment vertical="center"/>
    </xf>
    <xf numFmtId="49" fontId="3" fillId="0" borderId="13" xfId="0" applyNumberFormat="1" applyFont="1" applyBorder="1" applyAlignment="1" applyProtection="1">
      <alignment vertical="center"/>
    </xf>
    <xf numFmtId="49" fontId="6" fillId="0" borderId="48" xfId="0" applyNumberFormat="1" applyFont="1" applyBorder="1" applyAlignment="1" applyProtection="1">
      <alignment vertical="center" shrinkToFit="1"/>
    </xf>
    <xf numFmtId="49" fontId="6" fillId="0" borderId="49" xfId="0" applyNumberFormat="1" applyFont="1" applyBorder="1" applyAlignment="1" applyProtection="1">
      <alignment vertical="center" shrinkToFit="1"/>
    </xf>
    <xf numFmtId="49" fontId="6" fillId="0" borderId="2" xfId="0" applyNumberFormat="1" applyFont="1" applyBorder="1" applyAlignment="1" applyProtection="1">
      <alignment vertical="center" shrinkToFit="1"/>
    </xf>
    <xf numFmtId="49" fontId="10" fillId="0" borderId="27" xfId="0" applyNumberFormat="1" applyFont="1" applyBorder="1" applyAlignment="1" applyProtection="1">
      <alignment vertical="center"/>
    </xf>
    <xf numFmtId="49" fontId="6" fillId="0" borderId="0" xfId="0" applyNumberFormat="1" applyFont="1" applyBorder="1" applyAlignment="1" applyProtection="1">
      <alignment vertical="center" shrinkToFit="1"/>
    </xf>
    <xf numFmtId="49" fontId="3" fillId="0" borderId="1" xfId="0" applyNumberFormat="1" applyFont="1" applyBorder="1" applyAlignment="1" applyProtection="1">
      <alignment vertical="top"/>
    </xf>
    <xf numFmtId="49" fontId="3" fillId="0" borderId="0" xfId="0" applyNumberFormat="1" applyFont="1" applyBorder="1" applyAlignment="1" applyProtection="1">
      <alignment vertical="top"/>
    </xf>
    <xf numFmtId="49" fontId="3" fillId="0" borderId="26" xfId="0" applyNumberFormat="1" applyFont="1" applyBorder="1" applyProtection="1">
      <alignment vertical="center"/>
    </xf>
    <xf numFmtId="49" fontId="3" fillId="0" borderId="20" xfId="0" applyNumberFormat="1" applyFont="1" applyBorder="1" applyProtection="1">
      <alignment vertical="center"/>
    </xf>
    <xf numFmtId="49" fontId="3" fillId="0" borderId="89" xfId="0" applyNumberFormat="1" applyFont="1" applyBorder="1" applyAlignment="1" applyProtection="1">
      <alignment vertical="top" textRotation="255"/>
    </xf>
    <xf numFmtId="49" fontId="10" fillId="0" borderId="2" xfId="0" applyNumberFormat="1" applyFont="1" applyBorder="1" applyAlignment="1" applyProtection="1">
      <alignment horizontal="center" vertical="center" wrapText="1"/>
    </xf>
    <xf numFmtId="49" fontId="3" fillId="0" borderId="48" xfId="0" applyNumberFormat="1" applyFont="1" applyBorder="1" applyProtection="1">
      <alignment vertical="center"/>
    </xf>
    <xf numFmtId="49" fontId="3" fillId="0" borderId="49" xfId="0" applyNumberFormat="1" applyFont="1" applyBorder="1" applyProtection="1">
      <alignment vertical="center"/>
    </xf>
    <xf numFmtId="49" fontId="4" fillId="0" borderId="27" xfId="0" applyNumberFormat="1" applyFont="1" applyBorder="1" applyAlignment="1" applyProtection="1">
      <alignment vertical="top" wrapText="1"/>
    </xf>
    <xf numFmtId="49" fontId="6" fillId="0" borderId="1" xfId="0" applyNumberFormat="1" applyFont="1" applyBorder="1" applyAlignment="1" applyProtection="1">
      <alignment vertical="top"/>
    </xf>
    <xf numFmtId="49" fontId="4" fillId="0" borderId="0" xfId="0" applyNumberFormat="1" applyFont="1" applyBorder="1" applyAlignment="1" applyProtection="1">
      <alignment vertical="top" wrapText="1"/>
    </xf>
    <xf numFmtId="49" fontId="6" fillId="0" borderId="132" xfId="0" applyNumberFormat="1" applyFont="1" applyBorder="1" applyAlignment="1" applyProtection="1">
      <alignment vertical="top"/>
    </xf>
    <xf numFmtId="49" fontId="6" fillId="0" borderId="85" xfId="0" applyNumberFormat="1" applyFont="1" applyBorder="1" applyAlignment="1" applyProtection="1">
      <alignment vertical="top"/>
    </xf>
    <xf numFmtId="49" fontId="4" fillId="0" borderId="85" xfId="0" applyNumberFormat="1" applyFont="1" applyBorder="1" applyAlignment="1" applyProtection="1">
      <alignment vertical="top" wrapText="1"/>
    </xf>
    <xf numFmtId="49" fontId="3" fillId="0" borderId="93" xfId="0" applyNumberFormat="1" applyFont="1" applyBorder="1" applyProtection="1">
      <alignment vertical="center"/>
    </xf>
    <xf numFmtId="49" fontId="3" fillId="0" borderId="85" xfId="0" applyNumberFormat="1" applyFont="1" applyBorder="1" applyProtection="1">
      <alignment vertical="center"/>
    </xf>
    <xf numFmtId="49" fontId="3" fillId="0" borderId="105" xfId="0" applyNumberFormat="1" applyFont="1" applyBorder="1" applyProtection="1">
      <alignment vertical="center"/>
    </xf>
    <xf numFmtId="49" fontId="3" fillId="0" borderId="132" xfId="0" applyNumberFormat="1" applyFont="1" applyBorder="1" applyAlignment="1" applyProtection="1">
      <alignment vertical="top"/>
    </xf>
    <xf numFmtId="49" fontId="3" fillId="0" borderId="54" xfId="0" applyNumberFormat="1" applyFont="1" applyBorder="1" applyProtection="1">
      <alignment vertical="center"/>
    </xf>
    <xf numFmtId="49" fontId="3" fillId="3" borderId="96" xfId="0" applyNumberFormat="1" applyFont="1" applyFill="1" applyBorder="1" applyProtection="1">
      <alignment vertical="center"/>
    </xf>
    <xf numFmtId="49" fontId="3" fillId="3" borderId="55" xfId="0" applyNumberFormat="1" applyFont="1" applyFill="1" applyBorder="1" applyProtection="1">
      <alignment vertical="center"/>
    </xf>
    <xf numFmtId="49" fontId="3" fillId="3" borderId="103" xfId="0" applyNumberFormat="1" applyFont="1" applyFill="1" applyBorder="1" applyProtection="1">
      <alignment vertical="center"/>
    </xf>
    <xf numFmtId="49" fontId="7" fillId="0" borderId="0" xfId="0" applyNumberFormat="1" applyFont="1" applyBorder="1" applyAlignment="1" applyProtection="1">
      <alignment horizontal="left"/>
    </xf>
    <xf numFmtId="49" fontId="7" fillId="0" borderId="2" xfId="0" applyNumberFormat="1" applyFont="1" applyBorder="1" applyAlignment="1" applyProtection="1">
      <alignment horizontal="left"/>
    </xf>
    <xf numFmtId="49" fontId="3" fillId="0" borderId="134" xfId="0" applyNumberFormat="1" applyFont="1" applyBorder="1" applyAlignment="1" applyProtection="1">
      <alignment vertical="center"/>
    </xf>
    <xf numFmtId="49" fontId="3" fillId="0" borderId="1" xfId="0" applyNumberFormat="1" applyFont="1" applyBorder="1" applyAlignment="1" applyProtection="1">
      <alignment vertical="center"/>
    </xf>
    <xf numFmtId="49" fontId="3" fillId="0" borderId="84" xfId="0" applyNumberFormat="1" applyFont="1" applyBorder="1" applyProtection="1">
      <alignment vertical="center"/>
    </xf>
    <xf numFmtId="49" fontId="3" fillId="3" borderId="97" xfId="0" applyNumberFormat="1" applyFont="1" applyFill="1" applyBorder="1" applyProtection="1">
      <alignment vertical="center"/>
    </xf>
    <xf numFmtId="49" fontId="3" fillId="3" borderId="85" xfId="0" applyNumberFormat="1" applyFont="1" applyFill="1" applyBorder="1" applyProtection="1">
      <alignment vertical="center"/>
    </xf>
    <xf numFmtId="49" fontId="3" fillId="3" borderId="105" xfId="0" applyNumberFormat="1" applyFont="1" applyFill="1" applyBorder="1" applyProtection="1">
      <alignment vertical="center"/>
    </xf>
    <xf numFmtId="49" fontId="3" fillId="0" borderId="132" xfId="0" applyNumberFormat="1" applyFont="1" applyBorder="1" applyProtection="1">
      <alignment vertical="center"/>
    </xf>
    <xf numFmtId="49" fontId="7" fillId="0" borderId="85" xfId="0" applyNumberFormat="1" applyFont="1" applyBorder="1" applyAlignment="1" applyProtection="1">
      <alignment vertical="center" wrapText="1"/>
    </xf>
    <xf numFmtId="49" fontId="6" fillId="0" borderId="134" xfId="0" applyNumberFormat="1" applyFont="1" applyBorder="1" applyAlignment="1" applyProtection="1">
      <alignment vertical="center"/>
    </xf>
    <xf numFmtId="49" fontId="10" fillId="0" borderId="48" xfId="0" applyNumberFormat="1" applyFont="1" applyBorder="1" applyAlignment="1" applyProtection="1">
      <alignment vertical="center" wrapText="1"/>
    </xf>
    <xf numFmtId="49" fontId="10" fillId="0" borderId="142" xfId="0" applyNumberFormat="1" applyFont="1" applyBorder="1" applyAlignment="1" applyProtection="1">
      <alignment vertical="center" wrapText="1"/>
    </xf>
    <xf numFmtId="49" fontId="6" fillId="0" borderId="1" xfId="0" applyNumberFormat="1" applyFont="1" applyBorder="1" applyAlignment="1" applyProtection="1">
      <alignment vertical="center"/>
    </xf>
    <xf numFmtId="49" fontId="6" fillId="0" borderId="74" xfId="0" applyNumberFormat="1" applyFont="1" applyBorder="1" applyAlignment="1" applyProtection="1">
      <alignment vertical="top" wrapText="1"/>
    </xf>
    <xf numFmtId="49" fontId="6" fillId="0" borderId="0" xfId="0" applyNumberFormat="1" applyFont="1" applyBorder="1" applyAlignment="1" applyProtection="1">
      <alignment vertical="top" wrapText="1"/>
    </xf>
    <xf numFmtId="49" fontId="3" fillId="0" borderId="74" xfId="0" applyNumberFormat="1" applyFont="1" applyBorder="1" applyProtection="1">
      <alignment vertical="center"/>
    </xf>
    <xf numFmtId="49" fontId="3" fillId="0" borderId="133" xfId="0" applyNumberFormat="1" applyFont="1" applyBorder="1" applyAlignment="1" applyProtection="1">
      <alignment vertical="center"/>
    </xf>
    <xf numFmtId="49" fontId="3" fillId="0" borderId="101" xfId="0" applyNumberFormat="1" applyFont="1" applyBorder="1" applyAlignment="1" applyProtection="1">
      <alignment vertical="center"/>
    </xf>
    <xf numFmtId="49" fontId="4" fillId="0" borderId="138" xfId="0" applyNumberFormat="1" applyFont="1" applyBorder="1" applyAlignment="1" applyProtection="1">
      <alignment vertical="top" wrapText="1"/>
    </xf>
    <xf numFmtId="49" fontId="3" fillId="0" borderId="101" xfId="0" applyNumberFormat="1" applyFont="1" applyBorder="1" applyProtection="1">
      <alignment vertical="center"/>
    </xf>
    <xf numFmtId="49" fontId="3" fillId="0" borderId="102" xfId="0" applyNumberFormat="1" applyFont="1" applyBorder="1" applyProtection="1">
      <alignment vertical="center"/>
    </xf>
    <xf numFmtId="49" fontId="10" fillId="0" borderId="75" xfId="0" applyNumberFormat="1" applyFont="1" applyBorder="1" applyAlignment="1" applyProtection="1">
      <alignment vertical="center" wrapText="1"/>
    </xf>
    <xf numFmtId="49" fontId="3" fillId="0" borderId="3" xfId="0" applyNumberFormat="1" applyFont="1" applyBorder="1" applyAlignment="1" applyProtection="1">
      <alignment vertical="center"/>
    </xf>
    <xf numFmtId="49" fontId="4" fillId="0" borderId="130" xfId="0" applyNumberFormat="1" applyFont="1" applyBorder="1" applyAlignment="1" applyProtection="1">
      <alignment vertical="top" wrapText="1"/>
    </xf>
    <xf numFmtId="49" fontId="3" fillId="0" borderId="0" xfId="0" applyNumberFormat="1" applyFont="1" applyAlignment="1" applyProtection="1">
      <alignment vertical="center"/>
    </xf>
    <xf numFmtId="49" fontId="3"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shrinkToFit="1"/>
    </xf>
    <xf numFmtId="49" fontId="6" fillId="0" borderId="1" xfId="0" applyNumberFormat="1" applyFont="1" applyFill="1" applyBorder="1" applyAlignment="1" applyProtection="1">
      <alignment shrinkToFit="1"/>
    </xf>
    <xf numFmtId="49" fontId="6" fillId="0" borderId="49" xfId="0" applyNumberFormat="1" applyFont="1" applyFill="1" applyBorder="1" applyAlignment="1" applyProtection="1">
      <alignment shrinkToFit="1"/>
    </xf>
    <xf numFmtId="49" fontId="9" fillId="0" borderId="0" xfId="0" applyNumberFormat="1" applyFont="1" applyFill="1" applyBorder="1" applyAlignment="1" applyProtection="1">
      <alignment vertical="center" shrinkToFit="1"/>
    </xf>
    <xf numFmtId="49" fontId="9" fillId="0" borderId="1" xfId="0" applyNumberFormat="1" applyFont="1" applyFill="1" applyBorder="1" applyAlignment="1" applyProtection="1">
      <alignment vertical="center" shrinkToFit="1"/>
    </xf>
    <xf numFmtId="49" fontId="9" fillId="0" borderId="2" xfId="0" applyNumberFormat="1" applyFont="1" applyFill="1" applyBorder="1" applyAlignment="1" applyProtection="1">
      <alignment vertical="center" shrinkToFit="1"/>
    </xf>
    <xf numFmtId="49" fontId="3" fillId="0" borderId="1" xfId="0" applyNumberFormat="1" applyFont="1" applyFill="1" applyBorder="1" applyAlignment="1" applyProtection="1">
      <alignment vertical="center"/>
    </xf>
    <xf numFmtId="49" fontId="4" fillId="0" borderId="0" xfId="0" applyNumberFormat="1" applyFont="1" applyFill="1" applyBorder="1" applyAlignment="1" applyProtection="1">
      <alignment vertical="top"/>
    </xf>
    <xf numFmtId="49" fontId="3" fillId="0" borderId="6" xfId="0" applyNumberFormat="1" applyFont="1" applyBorder="1" applyAlignment="1" applyProtection="1">
      <alignment vertical="center" textRotation="255"/>
    </xf>
    <xf numFmtId="49" fontId="3" fillId="0" borderId="53" xfId="0" applyNumberFormat="1" applyFont="1" applyBorder="1" applyProtection="1">
      <alignment vertical="center"/>
    </xf>
    <xf numFmtId="49" fontId="3" fillId="3" borderId="6" xfId="0" applyNumberFormat="1" applyFont="1" applyFill="1" applyBorder="1" applyProtection="1">
      <alignment vertical="center"/>
    </xf>
    <xf numFmtId="49" fontId="3" fillId="3" borderId="7" xfId="0" applyNumberFormat="1" applyFont="1" applyFill="1" applyBorder="1" applyProtection="1">
      <alignment vertical="center"/>
    </xf>
    <xf numFmtId="49" fontId="4" fillId="0" borderId="2" xfId="0" applyNumberFormat="1" applyFont="1" applyFill="1" applyBorder="1" applyAlignment="1" applyProtection="1">
      <alignment vertical="top"/>
    </xf>
    <xf numFmtId="49" fontId="4" fillId="0" borderId="27" xfId="0" applyNumberFormat="1" applyFont="1" applyFill="1" applyBorder="1" applyAlignment="1" applyProtection="1">
      <alignment vertical="top"/>
    </xf>
    <xf numFmtId="49" fontId="3" fillId="0" borderId="115" xfId="0" applyNumberFormat="1" applyFont="1" applyBorder="1" applyProtection="1">
      <alignment vertical="center"/>
    </xf>
    <xf numFmtId="49" fontId="3" fillId="0" borderId="3" xfId="0" applyNumberFormat="1" applyFont="1" applyFill="1" applyBorder="1" applyAlignment="1" applyProtection="1">
      <alignment vertical="center"/>
    </xf>
    <xf numFmtId="49" fontId="4" fillId="0" borderId="4" xfId="0" applyNumberFormat="1" applyFont="1" applyFill="1" applyBorder="1" applyAlignment="1" applyProtection="1">
      <alignment vertical="top"/>
    </xf>
    <xf numFmtId="49" fontId="4" fillId="0" borderId="130" xfId="0" applyNumberFormat="1" applyFont="1" applyFill="1" applyBorder="1" applyAlignment="1" applyProtection="1">
      <alignment vertical="top"/>
    </xf>
    <xf numFmtId="49" fontId="4" fillId="0" borderId="5" xfId="0" applyNumberFormat="1" applyFont="1" applyFill="1" applyBorder="1" applyAlignment="1" applyProtection="1">
      <alignment vertical="top"/>
    </xf>
    <xf numFmtId="49" fontId="3" fillId="3" borderId="0" xfId="0" applyNumberFormat="1" applyFont="1" applyFill="1" applyBorder="1" applyAlignment="1" applyProtection="1"/>
    <xf numFmtId="49" fontId="3" fillId="0" borderId="0" xfId="0" applyNumberFormat="1" applyFont="1" applyFill="1" applyBorder="1" applyAlignment="1" applyProtection="1">
      <alignment vertical="top"/>
    </xf>
    <xf numFmtId="49" fontId="3" fillId="3" borderId="4" xfId="0" applyNumberFormat="1" applyFont="1" applyFill="1" applyBorder="1" applyProtection="1">
      <alignment vertical="center"/>
    </xf>
    <xf numFmtId="49" fontId="3" fillId="3" borderId="5" xfId="0" applyNumberFormat="1" applyFont="1" applyFill="1" applyBorder="1" applyProtection="1">
      <alignment vertical="center"/>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4" borderId="0" xfId="0" applyFont="1" applyFill="1" applyAlignment="1">
      <alignment horizontal="right" vertical="center"/>
    </xf>
    <xf numFmtId="0" fontId="0" fillId="0" borderId="0" xfId="0" applyAlignment="1">
      <alignment horizontal="center" vertical="center"/>
    </xf>
    <xf numFmtId="0" fontId="0" fillId="0" borderId="0" xfId="0" applyAlignment="1">
      <alignment vertical="center"/>
    </xf>
    <xf numFmtId="0" fontId="24" fillId="0" borderId="0" xfId="0" applyFont="1" applyAlignment="1">
      <alignment vertical="center"/>
    </xf>
    <xf numFmtId="0" fontId="27" fillId="0" borderId="0" xfId="0" applyFont="1" applyAlignment="1">
      <alignment vertical="center"/>
    </xf>
    <xf numFmtId="0" fontId="24" fillId="0" borderId="144" xfId="0" applyFont="1" applyBorder="1" applyAlignment="1">
      <alignment horizontal="center" vertical="center"/>
    </xf>
    <xf numFmtId="0" fontId="30" fillId="0" borderId="0" xfId="0" applyFont="1" applyAlignment="1">
      <alignment vertical="center"/>
    </xf>
    <xf numFmtId="0" fontId="24" fillId="0" borderId="51" xfId="0" applyFont="1" applyBorder="1" applyAlignment="1">
      <alignment horizontal="center" vertical="center"/>
    </xf>
    <xf numFmtId="0" fontId="24" fillId="0" borderId="51" xfId="0" applyFont="1" applyBorder="1" applyAlignment="1">
      <alignment vertical="center"/>
    </xf>
    <xf numFmtId="0" fontId="27" fillId="0" borderId="159" xfId="0" applyFont="1" applyBorder="1" applyAlignment="1">
      <alignment vertical="center"/>
    </xf>
    <xf numFmtId="0" fontId="27" fillId="0" borderId="160" xfId="0" applyFont="1" applyBorder="1" applyAlignment="1">
      <alignment vertical="center"/>
    </xf>
    <xf numFmtId="0" fontId="27" fillId="0" borderId="161" xfId="0" applyFont="1" applyBorder="1" applyAlignment="1">
      <alignment vertical="center"/>
    </xf>
    <xf numFmtId="0" fontId="26" fillId="0" borderId="0" xfId="0" applyFont="1" applyBorder="1" applyAlignment="1">
      <alignment horizontal="center" vertical="center"/>
    </xf>
    <xf numFmtId="0" fontId="19" fillId="0" borderId="0" xfId="0" applyFont="1" applyFill="1" applyAlignment="1">
      <alignment horizontal="center" vertical="center"/>
    </xf>
    <xf numFmtId="0" fontId="0" fillId="0" borderId="0" xfId="0" applyNumberFormat="1" applyAlignment="1">
      <alignment vertical="center"/>
    </xf>
    <xf numFmtId="49" fontId="0" fillId="0" borderId="0" xfId="0" applyNumberFormat="1" applyAlignment="1">
      <alignment horizontal="right" vertical="center"/>
    </xf>
    <xf numFmtId="0" fontId="34" fillId="0" borderId="0" xfId="0" applyFont="1">
      <alignment vertical="center"/>
    </xf>
    <xf numFmtId="0" fontId="35" fillId="0" borderId="0" xfId="0" applyFont="1">
      <alignment vertical="center"/>
    </xf>
    <xf numFmtId="0" fontId="22" fillId="0" borderId="0" xfId="0" applyFont="1">
      <alignment vertical="center"/>
    </xf>
    <xf numFmtId="0" fontId="35" fillId="0" borderId="0" xfId="0" applyFont="1" applyAlignment="1">
      <alignment horizontal="center" vertical="center"/>
    </xf>
    <xf numFmtId="0" fontId="35" fillId="0" borderId="0" xfId="0" applyFont="1" applyAlignment="1">
      <alignment vertical="center"/>
    </xf>
    <xf numFmtId="0" fontId="36" fillId="0" borderId="0" xfId="0" applyFont="1" applyAlignment="1">
      <alignment horizontal="center" vertical="center"/>
    </xf>
    <xf numFmtId="0" fontId="35" fillId="0" borderId="0" xfId="0" applyFont="1" applyAlignment="1">
      <alignment horizontal="left" vertical="center"/>
    </xf>
    <xf numFmtId="0" fontId="36" fillId="0" borderId="0" xfId="0" applyFont="1" applyAlignment="1">
      <alignment vertical="center"/>
    </xf>
    <xf numFmtId="0" fontId="35" fillId="0" borderId="0" xfId="0" applyFont="1" applyFill="1" applyAlignment="1">
      <alignment vertical="center"/>
    </xf>
    <xf numFmtId="0" fontId="38" fillId="0" borderId="0" xfId="1" applyFont="1" applyAlignment="1">
      <alignment vertical="center"/>
    </xf>
    <xf numFmtId="0" fontId="38" fillId="0" borderId="0" xfId="1" applyFont="1" applyBorder="1" applyAlignment="1">
      <alignment vertical="center"/>
    </xf>
    <xf numFmtId="0" fontId="38" fillId="0" borderId="20" xfId="1" applyFont="1" applyBorder="1" applyAlignment="1">
      <alignment vertical="center"/>
    </xf>
    <xf numFmtId="0" fontId="38" fillId="0" borderId="118" xfId="1" applyFont="1" applyBorder="1" applyAlignment="1">
      <alignment vertical="center"/>
    </xf>
    <xf numFmtId="0" fontId="38" fillId="0" borderId="26" xfId="1" applyFont="1" applyBorder="1" applyAlignment="1">
      <alignment vertical="center"/>
    </xf>
    <xf numFmtId="0" fontId="38" fillId="0" borderId="44" xfId="1" applyFont="1" applyBorder="1" applyAlignment="1">
      <alignment vertical="center"/>
    </xf>
    <xf numFmtId="0" fontId="38" fillId="0" borderId="20" xfId="1" applyFont="1" applyBorder="1" applyAlignment="1">
      <alignment horizontal="center" vertical="center"/>
    </xf>
    <xf numFmtId="0" fontId="38" fillId="0" borderId="51" xfId="1" applyFont="1" applyBorder="1" applyAlignment="1">
      <alignment horizontal="center" vertical="center"/>
    </xf>
    <xf numFmtId="0" fontId="38" fillId="0" borderId="154" xfId="1" applyFont="1" applyBorder="1" applyAlignment="1">
      <alignment horizontal="center" vertical="center"/>
    </xf>
    <xf numFmtId="0" fontId="38" fillId="0" borderId="18" xfId="1" applyFont="1" applyBorder="1" applyAlignment="1">
      <alignment horizontal="center" vertical="center"/>
    </xf>
    <xf numFmtId="0" fontId="38" fillId="0" borderId="117" xfId="1" applyFont="1" applyBorder="1" applyAlignment="1">
      <alignment horizontal="center" vertical="center"/>
    </xf>
    <xf numFmtId="0" fontId="38" fillId="0" borderId="13" xfId="1" applyFont="1" applyBorder="1" applyAlignment="1">
      <alignment vertical="center" shrinkToFit="1"/>
    </xf>
    <xf numFmtId="0" fontId="24" fillId="5" borderId="0" xfId="2" applyFont="1" applyFill="1" applyProtection="1">
      <alignment vertical="center"/>
    </xf>
    <xf numFmtId="0" fontId="24" fillId="6" borderId="151" xfId="2" applyFont="1" applyFill="1" applyBorder="1" applyAlignment="1" applyProtection="1">
      <alignment horizontal="center" vertical="center"/>
    </xf>
    <xf numFmtId="0" fontId="24" fillId="6" borderId="151" xfId="2" applyFont="1" applyFill="1" applyBorder="1" applyProtection="1">
      <alignment vertical="center"/>
    </xf>
    <xf numFmtId="0" fontId="24" fillId="0" borderId="27" xfId="2" applyFont="1" applyFill="1" applyBorder="1" applyProtection="1">
      <alignment vertical="center"/>
    </xf>
    <xf numFmtId="0" fontId="45" fillId="5" borderId="0" xfId="2" applyFont="1" applyFill="1" applyProtection="1">
      <alignment vertical="center"/>
    </xf>
    <xf numFmtId="0" fontId="46" fillId="5" borderId="0" xfId="2" applyFont="1" applyFill="1" applyProtection="1">
      <alignment vertical="center"/>
    </xf>
    <xf numFmtId="0" fontId="24" fillId="6" borderId="151" xfId="2" applyNumberFormat="1" applyFont="1" applyFill="1" applyBorder="1" applyAlignment="1" applyProtection="1">
      <alignment horizontal="center" vertical="center"/>
    </xf>
    <xf numFmtId="0" fontId="24" fillId="5" borderId="151" xfId="2" applyFont="1" applyFill="1" applyBorder="1" applyAlignment="1" applyProtection="1">
      <alignment horizontal="center" vertical="center"/>
      <protection locked="0"/>
    </xf>
    <xf numFmtId="0" fontId="24" fillId="5" borderId="0" xfId="2" applyFont="1" applyFill="1" applyBorder="1" applyProtection="1">
      <alignment vertical="center"/>
    </xf>
    <xf numFmtId="0" fontId="26" fillId="5" borderId="0" xfId="2" applyFont="1" applyFill="1" applyProtection="1">
      <alignment vertical="center"/>
    </xf>
    <xf numFmtId="0" fontId="24" fillId="5" borderId="27" xfId="2" applyFont="1" applyFill="1" applyBorder="1" applyAlignment="1" applyProtection="1">
      <alignment vertical="center"/>
    </xf>
    <xf numFmtId="0" fontId="41" fillId="0" borderId="27" xfId="2" applyBorder="1" applyAlignment="1" applyProtection="1">
      <alignment vertical="center"/>
    </xf>
    <xf numFmtId="0" fontId="41" fillId="6" borderId="151" xfId="2" applyFill="1" applyBorder="1" applyAlignment="1" applyProtection="1">
      <alignment horizontal="center" vertical="center"/>
    </xf>
    <xf numFmtId="0" fontId="41" fillId="0" borderId="27" xfId="2" applyBorder="1" applyAlignment="1" applyProtection="1">
      <alignment vertical="center" shrinkToFit="1"/>
    </xf>
    <xf numFmtId="0" fontId="24" fillId="6" borderId="165" xfId="2" applyFont="1" applyFill="1" applyBorder="1" applyProtection="1">
      <alignment vertical="center"/>
    </xf>
    <xf numFmtId="0" fontId="28" fillId="5" borderId="0" xfId="2" applyFont="1" applyFill="1" applyProtection="1">
      <alignment vertical="center"/>
    </xf>
    <xf numFmtId="0" fontId="34" fillId="0" borderId="0" xfId="0" applyFont="1" applyAlignment="1">
      <alignment horizontal="left" vertical="center"/>
    </xf>
    <xf numFmtId="0" fontId="34" fillId="0" borderId="15" xfId="0" applyFont="1" applyBorder="1">
      <alignment vertical="center"/>
    </xf>
    <xf numFmtId="0" fontId="34" fillId="0" borderId="18" xfId="0" applyFont="1" applyBorder="1">
      <alignment vertical="center"/>
    </xf>
    <xf numFmtId="0" fontId="34" fillId="0" borderId="26" xfId="0" applyFont="1" applyBorder="1">
      <alignment vertical="center"/>
    </xf>
    <xf numFmtId="0" fontId="34" fillId="0" borderId="20" xfId="0" applyFont="1" applyBorder="1">
      <alignment vertical="center"/>
    </xf>
    <xf numFmtId="0" fontId="34" fillId="0" borderId="44" xfId="0" applyFont="1" applyBorder="1">
      <alignment vertical="center"/>
    </xf>
    <xf numFmtId="0" fontId="34" fillId="0" borderId="118" xfId="0" applyFont="1" applyBorder="1">
      <alignment vertical="center"/>
    </xf>
    <xf numFmtId="0" fontId="34" fillId="0" borderId="0" xfId="0" applyFont="1" applyBorder="1">
      <alignment vertical="center"/>
    </xf>
    <xf numFmtId="0" fontId="34" fillId="0" borderId="13" xfId="0" applyFont="1" applyBorder="1">
      <alignment vertical="center"/>
    </xf>
    <xf numFmtId="0" fontId="48" fillId="0" borderId="0" xfId="0" applyFont="1">
      <alignment vertical="center"/>
    </xf>
    <xf numFmtId="0" fontId="48" fillId="0" borderId="0" xfId="0" applyFont="1" applyAlignment="1">
      <alignment horizontal="left" vertical="center"/>
    </xf>
    <xf numFmtId="0" fontId="47" fillId="0" borderId="0" xfId="0" applyFont="1" applyBorder="1" applyAlignment="1">
      <alignment horizontal="center" vertical="center"/>
    </xf>
    <xf numFmtId="49" fontId="47" fillId="0" borderId="0" xfId="0" applyNumberFormat="1" applyFont="1" applyBorder="1" applyAlignment="1">
      <alignment horizontal="left" vertical="center" shrinkToFit="1"/>
    </xf>
    <xf numFmtId="0" fontId="47" fillId="0" borderId="0" xfId="0" applyFont="1" applyBorder="1" applyAlignment="1">
      <alignment horizontal="left" vertical="center" shrinkToFit="1"/>
    </xf>
    <xf numFmtId="0" fontId="50" fillId="0" borderId="0" xfId="0" applyFont="1">
      <alignment vertical="center"/>
    </xf>
    <xf numFmtId="0" fontId="19" fillId="0" borderId="0" xfId="0" applyFont="1" applyAlignment="1">
      <alignment horizontal="left" vertical="center"/>
    </xf>
    <xf numFmtId="0" fontId="19" fillId="0" borderId="0" xfId="0" applyNumberFormat="1" applyFont="1" applyAlignment="1">
      <alignment horizontal="left" vertical="top" wrapText="1"/>
    </xf>
    <xf numFmtId="0" fontId="35" fillId="0" borderId="0" xfId="0" applyFont="1" applyAlignment="1">
      <alignment horizontal="left" vertical="center"/>
    </xf>
    <xf numFmtId="49" fontId="35" fillId="0" borderId="0" xfId="0" applyNumberFormat="1" applyFont="1" applyAlignment="1">
      <alignment horizontal="left" vertical="top" wrapText="1"/>
    </xf>
    <xf numFmtId="0" fontId="35" fillId="0" borderId="0" xfId="0" applyNumberFormat="1" applyFont="1" applyAlignment="1">
      <alignment horizontal="left" vertical="top" wrapText="1"/>
    </xf>
    <xf numFmtId="0" fontId="55" fillId="0" borderId="0" xfId="3" applyFont="1" applyFill="1">
      <alignment vertical="center"/>
    </xf>
    <xf numFmtId="0" fontId="51" fillId="0" borderId="0" xfId="3" applyFont="1" applyFill="1">
      <alignment vertical="center"/>
    </xf>
    <xf numFmtId="0" fontId="56" fillId="0" borderId="0" xfId="3" applyFont="1" applyFill="1" applyAlignment="1">
      <alignment vertical="center"/>
    </xf>
    <xf numFmtId="0" fontId="51" fillId="0" borderId="0" xfId="3" applyFont="1" applyAlignment="1">
      <alignment vertical="center"/>
    </xf>
    <xf numFmtId="0" fontId="51" fillId="0" borderId="0" xfId="3" applyFont="1" applyFill="1" applyBorder="1" applyAlignment="1">
      <alignment horizontal="center" vertical="center"/>
    </xf>
    <xf numFmtId="0" fontId="51" fillId="0" borderId="154" xfId="3" applyFont="1" applyFill="1" applyBorder="1">
      <alignment vertical="center"/>
    </xf>
    <xf numFmtId="0" fontId="51" fillId="0" borderId="10" xfId="3" applyFont="1" applyFill="1" applyBorder="1" applyAlignment="1">
      <alignment horizontal="center" vertical="center"/>
    </xf>
    <xf numFmtId="0" fontId="51" fillId="0" borderId="10" xfId="3" applyFont="1" applyFill="1" applyBorder="1">
      <alignment vertical="center"/>
    </xf>
    <xf numFmtId="0" fontId="51" fillId="0" borderId="158" xfId="3" applyFont="1" applyFill="1" applyBorder="1" applyAlignment="1">
      <alignment horizontal="center" vertical="center"/>
    </xf>
    <xf numFmtId="0" fontId="51" fillId="0" borderId="0" xfId="3" applyFont="1">
      <alignment vertical="center"/>
    </xf>
    <xf numFmtId="0" fontId="59" fillId="0" borderId="0" xfId="3" applyFont="1" applyFill="1" applyAlignment="1">
      <alignment horizontal="center" vertical="center"/>
    </xf>
    <xf numFmtId="0" fontId="52" fillId="0" borderId="0" xfId="3" applyFont="1" applyFill="1" applyBorder="1" applyAlignment="1">
      <alignment vertical="center"/>
    </xf>
    <xf numFmtId="0" fontId="58" fillId="0" borderId="0" xfId="3" applyFont="1" applyBorder="1" applyAlignment="1">
      <alignment vertical="center"/>
    </xf>
    <xf numFmtId="0" fontId="51" fillId="0" borderId="169" xfId="3" applyFont="1" applyFill="1" applyBorder="1" applyAlignment="1">
      <alignment horizontal="center" vertical="center"/>
    </xf>
    <xf numFmtId="0" fontId="51" fillId="0" borderId="123" xfId="3" applyFont="1" applyFill="1" applyBorder="1" applyAlignment="1">
      <alignment horizontal="center" vertical="center"/>
    </xf>
    <xf numFmtId="0" fontId="51" fillId="0" borderId="52" xfId="3" applyFont="1" applyFill="1" applyBorder="1" applyAlignment="1">
      <alignment horizontal="center" vertical="center"/>
    </xf>
    <xf numFmtId="0" fontId="53" fillId="0" borderId="26" xfId="3" applyFont="1" applyFill="1" applyBorder="1" applyAlignment="1"/>
    <xf numFmtId="0" fontId="51" fillId="0" borderId="26" xfId="3" applyFont="1" applyFill="1" applyBorder="1">
      <alignment vertical="center"/>
    </xf>
    <xf numFmtId="0" fontId="51" fillId="0" borderId="0" xfId="3" applyFont="1" applyFill="1" applyAlignment="1">
      <alignment horizontal="right" vertical="center"/>
    </xf>
    <xf numFmtId="0" fontId="53" fillId="0" borderId="0" xfId="3" applyFont="1" applyFill="1" applyAlignment="1">
      <alignment horizontal="right" vertical="center"/>
    </xf>
    <xf numFmtId="0" fontId="60" fillId="0" borderId="0" xfId="3" applyFont="1" applyFill="1" applyBorder="1" applyAlignment="1" applyProtection="1">
      <alignment horizontal="left" vertical="center"/>
      <protection locked="0"/>
    </xf>
    <xf numFmtId="0" fontId="51" fillId="0" borderId="0" xfId="3" applyFont="1" applyFill="1" applyBorder="1" applyAlignment="1" applyProtection="1">
      <alignment vertical="center"/>
      <protection locked="0"/>
    </xf>
    <xf numFmtId="0" fontId="53" fillId="0" borderId="0" xfId="3" applyFont="1" applyFill="1">
      <alignment vertical="center"/>
    </xf>
    <xf numFmtId="0" fontId="53" fillId="0" borderId="0" xfId="3" applyFont="1">
      <alignment vertical="center"/>
    </xf>
    <xf numFmtId="0" fontId="53" fillId="0" borderId="0" xfId="3" applyFont="1" applyFill="1" applyBorder="1" applyAlignment="1">
      <alignment horizontal="center" vertical="center"/>
    </xf>
    <xf numFmtId="49" fontId="60" fillId="0" borderId="117" xfId="3" applyNumberFormat="1" applyFont="1" applyFill="1" applyBorder="1" applyAlignment="1" applyProtection="1">
      <alignment horizontal="center"/>
      <protection locked="0"/>
    </xf>
    <xf numFmtId="49" fontId="60" fillId="0" borderId="0" xfId="3" applyNumberFormat="1" applyFont="1" applyFill="1" applyBorder="1" applyAlignment="1" applyProtection="1">
      <alignment horizontal="center"/>
      <protection locked="0"/>
    </xf>
    <xf numFmtId="0" fontId="60" fillId="0" borderId="0" xfId="3" applyFont="1" applyAlignment="1"/>
    <xf numFmtId="0" fontId="60" fillId="0" borderId="0" xfId="3" applyFont="1" applyFill="1" applyAlignment="1"/>
    <xf numFmtId="49" fontId="60" fillId="0" borderId="0" xfId="3" applyNumberFormat="1" applyFont="1" applyFill="1" applyBorder="1" applyAlignment="1" applyProtection="1">
      <alignment horizontal="center" vertical="center"/>
      <protection locked="0"/>
    </xf>
    <xf numFmtId="0" fontId="60" fillId="0" borderId="0" xfId="3" applyFont="1">
      <alignment vertical="center"/>
    </xf>
    <xf numFmtId="0" fontId="60" fillId="0" borderId="0" xfId="3" applyFont="1" applyFill="1">
      <alignment vertical="center"/>
    </xf>
    <xf numFmtId="49" fontId="60" fillId="0" borderId="148" xfId="3" applyNumberFormat="1" applyFont="1" applyFill="1" applyBorder="1" applyAlignment="1" applyProtection="1">
      <alignment horizontal="center" vertical="center"/>
      <protection locked="0"/>
    </xf>
    <xf numFmtId="0" fontId="60" fillId="0" borderId="0" xfId="3" applyFont="1" applyAlignment="1">
      <alignment vertical="center"/>
    </xf>
    <xf numFmtId="49" fontId="51" fillId="0" borderId="0" xfId="3" applyNumberFormat="1" applyFont="1" applyFill="1" applyBorder="1" applyAlignment="1" applyProtection="1">
      <alignment horizontal="center" vertical="center"/>
      <protection locked="0"/>
    </xf>
    <xf numFmtId="0" fontId="51" fillId="8" borderId="0" xfId="3" applyFont="1" applyFill="1" applyBorder="1" applyAlignment="1">
      <alignment vertical="center"/>
    </xf>
    <xf numFmtId="0" fontId="60" fillId="8" borderId="0" xfId="3" applyFont="1" applyFill="1" applyAlignment="1">
      <alignment vertical="center"/>
    </xf>
    <xf numFmtId="176" fontId="60" fillId="0" borderId="0" xfId="3" applyNumberFormat="1" applyFont="1" applyFill="1" applyBorder="1" applyAlignment="1" applyProtection="1">
      <alignment vertical="center"/>
      <protection locked="0"/>
    </xf>
    <xf numFmtId="0" fontId="51" fillId="0" borderId="0" xfId="3" applyFont="1" applyAlignment="1">
      <alignment horizontal="center" vertical="center"/>
    </xf>
    <xf numFmtId="0" fontId="58" fillId="0" borderId="0" xfId="3" applyFont="1" applyAlignment="1">
      <alignment vertical="top"/>
    </xf>
    <xf numFmtId="0" fontId="51" fillId="0" borderId="0" xfId="3" applyFont="1" applyAlignment="1"/>
    <xf numFmtId="0" fontId="0" fillId="0" borderId="0" xfId="0" applyFill="1" applyAlignment="1">
      <alignment vertical="center"/>
    </xf>
    <xf numFmtId="0" fontId="34" fillId="0" borderId="186" xfId="0" applyFont="1" applyBorder="1">
      <alignment vertical="center"/>
    </xf>
    <xf numFmtId="0" fontId="53" fillId="0" borderId="158" xfId="3" applyFont="1" applyBorder="1" applyAlignment="1">
      <alignment horizontal="left" vertical="center"/>
    </xf>
    <xf numFmtId="0" fontId="52" fillId="4" borderId="154" xfId="3" applyFont="1" applyFill="1" applyBorder="1" applyAlignment="1">
      <alignment horizontal="right" vertical="center"/>
    </xf>
    <xf numFmtId="49" fontId="3" fillId="0" borderId="27" xfId="0" applyNumberFormat="1" applyFont="1" applyBorder="1" applyAlignment="1" applyProtection="1">
      <alignment vertical="center"/>
    </xf>
    <xf numFmtId="0" fontId="6" fillId="3" borderId="6" xfId="0" applyNumberFormat="1" applyFont="1" applyFill="1" applyBorder="1" applyAlignment="1" applyProtection="1">
      <alignment horizontal="center" vertical="center"/>
    </xf>
    <xf numFmtId="0" fontId="6" fillId="3" borderId="7" xfId="0" applyNumberFormat="1" applyFont="1" applyFill="1" applyBorder="1" applyAlignment="1" applyProtection="1">
      <alignment horizontal="center" vertical="center"/>
    </xf>
    <xf numFmtId="0" fontId="6" fillId="3" borderId="0" xfId="0" applyNumberFormat="1" applyFont="1" applyFill="1" applyBorder="1" applyAlignment="1" applyProtection="1">
      <alignment horizontal="center" vertical="center"/>
    </xf>
    <xf numFmtId="0" fontId="6" fillId="3" borderId="2" xfId="0" applyNumberFormat="1" applyFont="1" applyFill="1" applyBorder="1" applyAlignment="1" applyProtection="1">
      <alignment horizontal="center" vertical="center"/>
    </xf>
    <xf numFmtId="0" fontId="6" fillId="3" borderId="4" xfId="0" applyNumberFormat="1" applyFont="1" applyFill="1" applyBorder="1" applyAlignment="1" applyProtection="1">
      <alignment horizontal="center" vertical="center"/>
    </xf>
    <xf numFmtId="0" fontId="6" fillId="3" borderId="5" xfId="0" applyNumberFormat="1" applyFont="1" applyFill="1" applyBorder="1" applyAlignment="1" applyProtection="1">
      <alignment horizontal="center" vertical="center"/>
    </xf>
    <xf numFmtId="49" fontId="0" fillId="0" borderId="0" xfId="0" applyNumberFormat="1" applyAlignment="1"/>
    <xf numFmtId="49" fontId="6" fillId="0" borderId="0" xfId="0" applyNumberFormat="1" applyFont="1" applyBorder="1" applyAlignment="1" applyProtection="1"/>
    <xf numFmtId="49" fontId="6" fillId="0" borderId="2" xfId="0" applyNumberFormat="1" applyFont="1" applyBorder="1" applyAlignment="1" applyProtection="1"/>
    <xf numFmtId="49" fontId="10" fillId="0" borderId="0" xfId="0" applyNumberFormat="1" applyFont="1" applyFill="1" applyBorder="1" applyAlignment="1" applyProtection="1">
      <alignment vertical="top"/>
    </xf>
    <xf numFmtId="0" fontId="65" fillId="0" borderId="0" xfId="0" applyFont="1" applyAlignment="1">
      <alignment vertical="center"/>
    </xf>
    <xf numFmtId="0" fontId="65" fillId="4" borderId="0" xfId="0" applyFont="1" applyFill="1" applyAlignment="1">
      <alignment horizontal="center" vertical="center"/>
    </xf>
    <xf numFmtId="0" fontId="65" fillId="0" borderId="0" xfId="0" applyFont="1" applyAlignment="1">
      <alignment horizontal="center" vertical="center"/>
    </xf>
    <xf numFmtId="49" fontId="65" fillId="0" borderId="0" xfId="0" applyNumberFormat="1" applyFont="1" applyAlignment="1">
      <alignment vertical="center"/>
    </xf>
    <xf numFmtId="0" fontId="66" fillId="0" borderId="0" xfId="0" applyFont="1" applyAlignment="1">
      <alignment horizontal="center" vertical="center"/>
    </xf>
    <xf numFmtId="49" fontId="65" fillId="0" borderId="0" xfId="0" applyNumberFormat="1" applyFont="1" applyAlignment="1">
      <alignment horizontal="center" vertical="center"/>
    </xf>
    <xf numFmtId="49" fontId="65" fillId="0" borderId="0" xfId="0" applyNumberFormat="1" applyFont="1" applyAlignment="1">
      <alignment horizontal="left" vertical="center" shrinkToFit="1"/>
    </xf>
    <xf numFmtId="0" fontId="65" fillId="0" borderId="0" xfId="0" applyFont="1" applyAlignment="1">
      <alignment horizontal="left" vertical="center" shrinkToFit="1"/>
    </xf>
    <xf numFmtId="0" fontId="41" fillId="0" borderId="0" xfId="0" applyFont="1" applyAlignment="1">
      <alignment vertical="center"/>
    </xf>
    <xf numFmtId="0" fontId="65" fillId="0" borderId="0" xfId="0" applyFont="1" applyBorder="1" applyAlignment="1">
      <alignment vertical="center"/>
    </xf>
    <xf numFmtId="0" fontId="65" fillId="0" borderId="0" xfId="0" applyFont="1" applyFill="1" applyBorder="1" applyAlignment="1">
      <alignment vertical="center"/>
    </xf>
    <xf numFmtId="0" fontId="65" fillId="0" borderId="0" xfId="0" applyFont="1" applyAlignment="1">
      <alignment horizontal="right" vertical="center"/>
    </xf>
    <xf numFmtId="49" fontId="65" fillId="0" borderId="0" xfId="0" applyNumberFormat="1" applyFont="1" applyAlignment="1">
      <alignment vertical="center" shrinkToFit="1"/>
    </xf>
    <xf numFmtId="0" fontId="28" fillId="0" borderId="0" xfId="0" applyFont="1" applyFill="1" applyAlignment="1">
      <alignment vertical="center" shrinkToFit="1"/>
    </xf>
    <xf numFmtId="0" fontId="26" fillId="0" borderId="0" xfId="0" applyFont="1" applyAlignment="1">
      <alignment horizontal="center" vertical="center"/>
    </xf>
    <xf numFmtId="0" fontId="22" fillId="0" borderId="0" xfId="0" applyFont="1" applyFill="1" applyAlignment="1">
      <alignment horizontal="center" vertical="center"/>
    </xf>
    <xf numFmtId="0" fontId="28" fillId="0" borderId="0" xfId="0" applyFont="1" applyFill="1" applyAlignment="1">
      <alignment horizontal="left" vertical="center"/>
    </xf>
    <xf numFmtId="0" fontId="24" fillId="0" borderId="0" xfId="0" applyFont="1" applyFill="1" applyBorder="1" applyAlignment="1">
      <alignment horizontal="left" vertical="center"/>
    </xf>
    <xf numFmtId="0" fontId="19" fillId="0" borderId="0" xfId="0" applyFont="1" applyAlignment="1">
      <alignment horizontal="left" vertical="center"/>
    </xf>
    <xf numFmtId="0" fontId="19" fillId="0" borderId="0" xfId="0" applyFont="1" applyAlignment="1">
      <alignment horizontal="center" vertical="center"/>
    </xf>
    <xf numFmtId="0" fontId="35" fillId="0" borderId="0" xfId="0" applyFont="1" applyAlignment="1">
      <alignment horizontal="center" vertical="center"/>
    </xf>
    <xf numFmtId="0" fontId="41" fillId="0" borderId="0" xfId="2" applyBorder="1" applyAlignment="1" applyProtection="1">
      <alignment horizontal="left" vertical="center" shrinkToFit="1"/>
      <protection locked="0"/>
    </xf>
    <xf numFmtId="0" fontId="24" fillId="5" borderId="0" xfId="2" applyFont="1" applyFill="1" applyBorder="1" applyAlignment="1" applyProtection="1">
      <alignment horizontal="left" vertical="center" shrinkToFit="1"/>
      <protection locked="0"/>
    </xf>
    <xf numFmtId="0" fontId="41" fillId="0" borderId="0" xfId="2" applyBorder="1" applyAlignment="1" applyProtection="1">
      <alignment vertical="center" shrinkToFit="1"/>
    </xf>
    <xf numFmtId="0" fontId="24" fillId="0" borderId="0" xfId="2" applyFont="1" applyFill="1" applyBorder="1" applyAlignment="1" applyProtection="1">
      <alignment horizontal="left" vertical="center" shrinkToFit="1"/>
      <protection locked="0"/>
    </xf>
    <xf numFmtId="0" fontId="24" fillId="0" borderId="0" xfId="2" applyFont="1" applyFill="1" applyBorder="1" applyProtection="1">
      <alignment vertical="center"/>
    </xf>
    <xf numFmtId="0" fontId="24" fillId="0" borderId="0" xfId="2" applyFont="1" applyFill="1" applyBorder="1" applyAlignment="1" applyProtection="1">
      <alignment horizontal="center" vertical="center"/>
    </xf>
    <xf numFmtId="0" fontId="41" fillId="0" borderId="0" xfId="2" applyFill="1" applyBorder="1" applyAlignment="1" applyProtection="1">
      <alignment horizontal="center" vertical="center"/>
    </xf>
    <xf numFmtId="0" fontId="41" fillId="0" borderId="0" xfId="2" applyBorder="1" applyAlignment="1" applyProtection="1">
      <alignment vertical="center"/>
    </xf>
    <xf numFmtId="0" fontId="69" fillId="0" borderId="0" xfId="0" applyFont="1" applyAlignment="1">
      <alignment vertical="center" wrapText="1"/>
    </xf>
    <xf numFmtId="0" fontId="69" fillId="0" borderId="0" xfId="0" applyFont="1" applyAlignment="1">
      <alignment vertical="center"/>
    </xf>
    <xf numFmtId="0" fontId="38" fillId="4" borderId="13" xfId="1" applyFont="1" applyFill="1" applyBorder="1" applyAlignment="1">
      <alignment vertical="center" shrinkToFit="1"/>
    </xf>
    <xf numFmtId="0" fontId="38" fillId="0" borderId="13" xfId="1" applyFont="1" applyFill="1" applyBorder="1" applyAlignment="1">
      <alignment vertical="center" shrinkToFit="1"/>
    </xf>
    <xf numFmtId="0" fontId="38" fillId="0" borderId="20" xfId="1" applyFont="1" applyBorder="1" applyAlignment="1">
      <alignment vertical="center" shrinkToFit="1"/>
    </xf>
    <xf numFmtId="0" fontId="24" fillId="0" borderId="11" xfId="0" applyFont="1" applyBorder="1" applyAlignment="1">
      <alignment horizontal="center" vertical="center"/>
    </xf>
    <xf numFmtId="0" fontId="27" fillId="0" borderId="160" xfId="0" applyFont="1" applyBorder="1" applyAlignment="1">
      <alignment horizontal="center" vertical="center"/>
    </xf>
    <xf numFmtId="0" fontId="24" fillId="5" borderId="32" xfId="2" applyFont="1" applyFill="1" applyBorder="1" applyAlignment="1" applyProtection="1">
      <alignment horizontal="center" vertical="center"/>
      <protection locked="0"/>
    </xf>
    <xf numFmtId="0" fontId="27" fillId="0" borderId="194" xfId="0" applyFont="1" applyBorder="1" applyAlignment="1">
      <alignment vertical="center"/>
    </xf>
    <xf numFmtId="0" fontId="38" fillId="0" borderId="154" xfId="1" applyFont="1" applyFill="1" applyBorder="1" applyAlignment="1">
      <alignment horizontal="right" vertical="center"/>
    </xf>
    <xf numFmtId="0" fontId="38" fillId="0" borderId="158" xfId="1" applyFont="1" applyFill="1" applyBorder="1" applyAlignment="1">
      <alignment horizontal="left" vertical="center"/>
    </xf>
    <xf numFmtId="0" fontId="38" fillId="4" borderId="10" xfId="1" applyFont="1" applyFill="1" applyBorder="1" applyAlignment="1">
      <alignment horizontal="center" vertical="center"/>
    </xf>
    <xf numFmtId="49" fontId="53" fillId="0" borderId="179" xfId="3" applyNumberFormat="1" applyFont="1" applyFill="1" applyBorder="1" applyAlignment="1" applyProtection="1">
      <alignment horizontal="center" vertical="center"/>
      <protection locked="0"/>
    </xf>
    <xf numFmtId="49" fontId="53" fillId="0" borderId="20" xfId="3" applyNumberFormat="1" applyFont="1" applyFill="1" applyBorder="1" applyAlignment="1" applyProtection="1">
      <alignment horizontal="center" vertical="center"/>
      <protection locked="0"/>
    </xf>
    <xf numFmtId="49" fontId="3" fillId="0" borderId="4" xfId="0" applyNumberFormat="1" applyFont="1" applyBorder="1" applyAlignment="1" applyProtection="1">
      <alignment horizontal="right"/>
    </xf>
    <xf numFmtId="49" fontId="4" fillId="2" borderId="8" xfId="0" applyNumberFormat="1" applyFont="1" applyFill="1" applyBorder="1" applyAlignment="1" applyProtection="1">
      <alignment horizontal="center" vertical="center" textRotation="255"/>
    </xf>
    <xf numFmtId="49" fontId="4" fillId="2" borderId="6" xfId="0" applyNumberFormat="1" applyFont="1" applyFill="1" applyBorder="1" applyAlignment="1" applyProtection="1">
      <alignment horizontal="center" vertical="center" textRotation="255"/>
    </xf>
    <xf numFmtId="49" fontId="4" fillId="2" borderId="1" xfId="0" applyNumberFormat="1" applyFont="1" applyFill="1" applyBorder="1" applyAlignment="1" applyProtection="1">
      <alignment horizontal="center" vertical="center" textRotation="255"/>
    </xf>
    <xf numFmtId="49" fontId="4" fillId="2" borderId="0" xfId="0" applyNumberFormat="1" applyFont="1" applyFill="1" applyBorder="1" applyAlignment="1" applyProtection="1">
      <alignment horizontal="center" vertical="center" textRotation="255"/>
    </xf>
    <xf numFmtId="49" fontId="4" fillId="2" borderId="3" xfId="0" applyNumberFormat="1" applyFont="1" applyFill="1" applyBorder="1" applyAlignment="1" applyProtection="1">
      <alignment horizontal="center" vertical="center" textRotation="255"/>
    </xf>
    <xf numFmtId="49" fontId="4" fillId="2" borderId="4" xfId="0" applyNumberFormat="1" applyFont="1" applyFill="1" applyBorder="1" applyAlignment="1" applyProtection="1">
      <alignment horizontal="center" vertical="center" textRotation="255"/>
    </xf>
    <xf numFmtId="49" fontId="3" fillId="0" borderId="78" xfId="0" applyNumberFormat="1" applyFont="1" applyBorder="1" applyAlignment="1" applyProtection="1">
      <alignment horizontal="center" vertical="center"/>
    </xf>
    <xf numFmtId="49" fontId="3" fillId="0" borderId="9" xfId="0" applyNumberFormat="1" applyFont="1" applyBorder="1" applyAlignment="1" applyProtection="1">
      <alignment horizontal="center" vertical="center"/>
    </xf>
    <xf numFmtId="49" fontId="3" fillId="0" borderId="79" xfId="0" applyNumberFormat="1" applyFont="1" applyBorder="1" applyAlignment="1" applyProtection="1">
      <alignment horizontal="center" vertical="center"/>
    </xf>
    <xf numFmtId="49" fontId="3" fillId="0" borderId="80" xfId="0" applyNumberFormat="1" applyFont="1" applyBorder="1" applyAlignment="1" applyProtection="1">
      <alignment horizontal="center" vertical="center"/>
    </xf>
    <xf numFmtId="49" fontId="3" fillId="0" borderId="10" xfId="0" applyNumberFormat="1" applyFont="1" applyBorder="1" applyAlignment="1" applyProtection="1">
      <alignment horizontal="center" vertical="center"/>
    </xf>
    <xf numFmtId="49" fontId="3" fillId="0" borderId="81" xfId="0" applyNumberFormat="1" applyFont="1" applyBorder="1" applyAlignment="1" applyProtection="1">
      <alignment horizontal="center" vertical="center"/>
    </xf>
    <xf numFmtId="49" fontId="3" fillId="0" borderId="57" xfId="0" applyNumberFormat="1" applyFont="1" applyBorder="1" applyAlignment="1" applyProtection="1">
      <alignment horizontal="center" vertical="center" wrapText="1"/>
    </xf>
    <xf numFmtId="49" fontId="3" fillId="0" borderId="58" xfId="0" applyNumberFormat="1" applyFont="1" applyBorder="1" applyAlignment="1" applyProtection="1">
      <alignment horizontal="center" vertical="center" wrapText="1"/>
    </xf>
    <xf numFmtId="49" fontId="3" fillId="0" borderId="62" xfId="0" applyNumberFormat="1" applyFont="1" applyBorder="1" applyAlignment="1" applyProtection="1">
      <alignment horizontal="center" vertical="center" wrapText="1"/>
    </xf>
    <xf numFmtId="49" fontId="3" fillId="0" borderId="63" xfId="0" applyNumberFormat="1" applyFont="1" applyBorder="1" applyAlignment="1" applyProtection="1">
      <alignment horizontal="center" vertical="center" wrapText="1"/>
    </xf>
    <xf numFmtId="49" fontId="5" fillId="0" borderId="59" xfId="0" applyNumberFormat="1" applyFont="1" applyBorder="1" applyAlignment="1" applyProtection="1">
      <alignment horizontal="center" vertical="center" wrapText="1"/>
    </xf>
    <xf numFmtId="49" fontId="5" fillId="0" borderId="64" xfId="0" applyNumberFormat="1" applyFont="1" applyBorder="1" applyAlignment="1" applyProtection="1">
      <alignment horizontal="center" vertical="center" wrapText="1"/>
    </xf>
    <xf numFmtId="49" fontId="5" fillId="0" borderId="60" xfId="0" applyNumberFormat="1" applyFont="1" applyBorder="1" applyAlignment="1" applyProtection="1">
      <alignment horizontal="center" vertical="center" wrapText="1"/>
    </xf>
    <xf numFmtId="49" fontId="5" fillId="0" borderId="65" xfId="0" applyNumberFormat="1" applyFont="1" applyBorder="1" applyAlignment="1" applyProtection="1">
      <alignment horizontal="center" vertical="center" wrapText="1"/>
    </xf>
    <xf numFmtId="49" fontId="3" fillId="0" borderId="67" xfId="0" applyNumberFormat="1" applyFont="1" applyBorder="1" applyAlignment="1" applyProtection="1">
      <alignment horizontal="center" vertical="center" wrapText="1"/>
    </xf>
    <xf numFmtId="49" fontId="3" fillId="0" borderId="68" xfId="0" applyNumberFormat="1" applyFont="1" applyBorder="1" applyAlignment="1" applyProtection="1">
      <alignment horizontal="center" vertical="center" wrapText="1"/>
    </xf>
    <xf numFmtId="49" fontId="5" fillId="0" borderId="69" xfId="0" applyNumberFormat="1" applyFont="1" applyBorder="1" applyAlignment="1" applyProtection="1">
      <alignment horizontal="center" vertical="center" wrapText="1"/>
    </xf>
    <xf numFmtId="49" fontId="5" fillId="0" borderId="70" xfId="0" applyNumberFormat="1" applyFont="1" applyBorder="1" applyAlignment="1" applyProtection="1">
      <alignment horizontal="center" vertical="center" wrapText="1"/>
    </xf>
    <xf numFmtId="0" fontId="3" fillId="0" borderId="17" xfId="0" applyNumberFormat="1" applyFont="1" applyBorder="1" applyAlignment="1" applyProtection="1">
      <alignment horizontal="center" vertical="center"/>
    </xf>
    <xf numFmtId="0" fontId="3" fillId="0" borderId="18" xfId="0" applyNumberFormat="1" applyFont="1" applyBorder="1" applyAlignment="1" applyProtection="1">
      <alignment horizontal="center" vertical="center"/>
    </xf>
    <xf numFmtId="0" fontId="3" fillId="0" borderId="21" xfId="0" applyNumberFormat="1" applyFont="1" applyBorder="1" applyAlignment="1" applyProtection="1">
      <alignment horizontal="center" vertical="center"/>
    </xf>
    <xf numFmtId="0" fontId="3" fillId="0" borderId="13" xfId="0" applyNumberFormat="1" applyFont="1" applyBorder="1" applyAlignment="1" applyProtection="1">
      <alignment horizontal="center" vertical="center"/>
    </xf>
    <xf numFmtId="0" fontId="3" fillId="0" borderId="19" xfId="0" applyNumberFormat="1" applyFont="1" applyBorder="1" applyAlignment="1" applyProtection="1">
      <alignment horizontal="center" vertical="center"/>
    </xf>
    <xf numFmtId="0" fontId="3" fillId="0" borderId="20" xfId="0" applyNumberFormat="1" applyFont="1" applyBorder="1" applyAlignment="1" applyProtection="1">
      <alignment horizontal="center" vertical="center"/>
    </xf>
    <xf numFmtId="49" fontId="6" fillId="0" borderId="8" xfId="0" applyNumberFormat="1" applyFont="1" applyBorder="1" applyAlignment="1" applyProtection="1">
      <alignment horizontal="left" vertical="top"/>
    </xf>
    <xf numFmtId="49" fontId="6" fillId="0" borderId="6" xfId="0" applyNumberFormat="1" applyFont="1" applyBorder="1" applyAlignment="1" applyProtection="1">
      <alignment horizontal="left" vertical="top"/>
    </xf>
    <xf numFmtId="49" fontId="6" fillId="0" borderId="1" xfId="0" applyNumberFormat="1" applyFont="1" applyBorder="1" applyAlignment="1" applyProtection="1">
      <alignment horizontal="left" vertical="top"/>
    </xf>
    <xf numFmtId="49" fontId="6" fillId="0" borderId="0" xfId="0" applyNumberFormat="1" applyFont="1" applyBorder="1" applyAlignment="1" applyProtection="1">
      <alignment horizontal="left" vertical="top"/>
    </xf>
    <xf numFmtId="49" fontId="6" fillId="0" borderId="116" xfId="0" applyNumberFormat="1" applyFont="1" applyBorder="1" applyAlignment="1" applyProtection="1">
      <alignment horizontal="left" vertical="top"/>
    </xf>
    <xf numFmtId="49" fontId="6" fillId="0" borderId="26" xfId="0" applyNumberFormat="1" applyFont="1" applyBorder="1" applyAlignment="1" applyProtection="1">
      <alignment horizontal="left" vertical="top"/>
    </xf>
    <xf numFmtId="49" fontId="3" fillId="0" borderId="6"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26" xfId="0" applyNumberFormat="1" applyFont="1" applyBorder="1" applyAlignment="1" applyProtection="1">
      <alignment horizontal="center" vertical="center"/>
    </xf>
    <xf numFmtId="49" fontId="3" fillId="0" borderId="21" xfId="0" applyNumberFormat="1" applyFont="1" applyBorder="1" applyAlignment="1" applyProtection="1">
      <alignment horizontal="center" vertical="center" wrapText="1"/>
    </xf>
    <xf numFmtId="49" fontId="3" fillId="0" borderId="0" xfId="0" applyNumberFormat="1" applyFont="1" applyBorder="1" applyAlignment="1" applyProtection="1">
      <alignment horizontal="center" vertical="center" wrapText="1"/>
    </xf>
    <xf numFmtId="49" fontId="3" fillId="0" borderId="75" xfId="0" applyNumberFormat="1" applyFont="1" applyBorder="1" applyAlignment="1" applyProtection="1">
      <alignment horizontal="center" vertical="center" wrapText="1"/>
    </xf>
    <xf numFmtId="49" fontId="6" fillId="0" borderId="124" xfId="0" applyNumberFormat="1" applyFont="1" applyBorder="1" applyAlignment="1" applyProtection="1">
      <alignment horizontal="left" vertical="top"/>
    </xf>
    <xf numFmtId="49" fontId="6" fillId="0" borderId="15" xfId="0" applyNumberFormat="1" applyFont="1" applyBorder="1" applyAlignment="1" applyProtection="1">
      <alignment horizontal="left" vertical="top"/>
    </xf>
    <xf numFmtId="49" fontId="3" fillId="0" borderId="15" xfId="0" applyNumberFormat="1" applyFont="1" applyBorder="1" applyAlignment="1" applyProtection="1">
      <alignment horizontal="center" vertical="center"/>
    </xf>
    <xf numFmtId="49" fontId="6" fillId="0" borderId="129" xfId="0" applyNumberFormat="1" applyFont="1" applyBorder="1" applyAlignment="1" applyProtection="1">
      <alignment horizontal="left" vertical="top" wrapText="1"/>
    </xf>
    <xf numFmtId="49" fontId="6" fillId="0" borderId="15" xfId="0" applyNumberFormat="1" applyFont="1" applyBorder="1" applyAlignment="1" applyProtection="1">
      <alignment horizontal="left" vertical="top" wrapText="1"/>
    </xf>
    <xf numFmtId="49" fontId="6" fillId="0" borderId="74" xfId="0" applyNumberFormat="1" applyFont="1" applyBorder="1" applyAlignment="1" applyProtection="1">
      <alignment horizontal="left" vertical="top" wrapText="1"/>
    </xf>
    <xf numFmtId="49" fontId="6" fillId="0" borderId="0" xfId="0" applyNumberFormat="1" applyFont="1" applyBorder="1" applyAlignment="1" applyProtection="1">
      <alignment horizontal="left" vertical="top" wrapText="1"/>
    </xf>
    <xf numFmtId="49" fontId="6" fillId="0" borderId="106" xfId="0" applyNumberFormat="1" applyFont="1" applyBorder="1" applyAlignment="1" applyProtection="1">
      <alignment horizontal="left" vertical="top" wrapText="1"/>
    </xf>
    <xf numFmtId="49" fontId="6" fillId="0" borderId="26" xfId="0" applyNumberFormat="1" applyFont="1" applyBorder="1" applyAlignment="1" applyProtection="1">
      <alignment horizontal="left" vertical="top" wrapText="1"/>
    </xf>
    <xf numFmtId="49" fontId="3" fillId="0" borderId="15" xfId="0" applyNumberFormat="1" applyFont="1" applyBorder="1" applyAlignment="1" applyProtection="1">
      <alignment horizontal="center" vertical="center" wrapText="1"/>
    </xf>
    <xf numFmtId="49" fontId="3" fillId="0" borderId="26" xfId="0" applyNumberFormat="1" applyFont="1" applyBorder="1" applyAlignment="1" applyProtection="1">
      <alignment horizontal="center" vertical="center" wrapText="1"/>
    </xf>
    <xf numFmtId="49" fontId="3" fillId="0" borderId="8" xfId="0" applyNumberFormat="1" applyFont="1" applyBorder="1" applyAlignment="1" applyProtection="1">
      <alignment horizontal="center" vertical="top" textRotation="255"/>
    </xf>
    <xf numFmtId="49" fontId="3" fillId="0" borderId="6" xfId="0" applyNumberFormat="1" applyFont="1" applyBorder="1" applyAlignment="1" applyProtection="1">
      <alignment horizontal="center" vertical="top" textRotation="255"/>
    </xf>
    <xf numFmtId="49" fontId="3" fillId="0" borderId="1" xfId="0" applyNumberFormat="1" applyFont="1" applyBorder="1" applyAlignment="1" applyProtection="1">
      <alignment horizontal="center" vertical="top" textRotation="255"/>
    </xf>
    <xf numFmtId="49" fontId="3" fillId="0" borderId="0" xfId="0" applyNumberFormat="1" applyFont="1" applyBorder="1" applyAlignment="1" applyProtection="1">
      <alignment horizontal="center" vertical="top" textRotation="255"/>
    </xf>
    <xf numFmtId="49" fontId="6" fillId="0" borderId="53" xfId="0" applyNumberFormat="1" applyFont="1" applyBorder="1" applyAlignment="1" applyProtection="1">
      <alignment horizontal="left" vertical="top"/>
    </xf>
    <xf numFmtId="49" fontId="6" fillId="0" borderId="21" xfId="0" applyNumberFormat="1" applyFont="1" applyBorder="1" applyAlignment="1" applyProtection="1">
      <alignment horizontal="left" vertical="top"/>
    </xf>
    <xf numFmtId="49" fontId="6" fillId="0" borderId="84" xfId="0" applyNumberFormat="1" applyFont="1" applyBorder="1" applyAlignment="1" applyProtection="1">
      <alignment horizontal="left" vertical="top"/>
    </xf>
    <xf numFmtId="49" fontId="3" fillId="0" borderId="6" xfId="0" applyNumberFormat="1" applyFont="1" applyBorder="1" applyAlignment="1" applyProtection="1">
      <alignment horizontal="left" vertical="center" wrapText="1"/>
    </xf>
    <xf numFmtId="49" fontId="3" fillId="0" borderId="12"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xf>
    <xf numFmtId="49" fontId="3" fillId="0" borderId="13" xfId="0" applyNumberFormat="1" applyFont="1" applyBorder="1" applyAlignment="1" applyProtection="1">
      <alignment horizontal="left" vertical="center" wrapText="1"/>
    </xf>
    <xf numFmtId="49" fontId="3" fillId="0" borderId="85" xfId="0" applyNumberFormat="1" applyFont="1" applyBorder="1" applyAlignment="1" applyProtection="1">
      <alignment horizontal="left" vertical="center" wrapText="1"/>
    </xf>
    <xf numFmtId="49" fontId="3" fillId="0" borderId="86" xfId="0" applyNumberFormat="1" applyFont="1" applyBorder="1" applyAlignment="1" applyProtection="1">
      <alignment horizontal="left" vertical="center" wrapText="1"/>
    </xf>
    <xf numFmtId="49" fontId="6" fillId="0" borderId="54" xfId="0" applyNumberFormat="1" applyFont="1" applyBorder="1" applyAlignment="1" applyProtection="1">
      <alignment horizontal="left" vertical="top"/>
    </xf>
    <xf numFmtId="49" fontId="6" fillId="0" borderId="55" xfId="0" applyNumberFormat="1" applyFont="1" applyBorder="1" applyAlignment="1" applyProtection="1">
      <alignment horizontal="left" vertical="top"/>
    </xf>
    <xf numFmtId="49" fontId="6" fillId="0" borderId="85" xfId="0" applyNumberFormat="1" applyFont="1" applyBorder="1" applyAlignment="1" applyProtection="1">
      <alignment horizontal="left" vertical="top"/>
    </xf>
    <xf numFmtId="49" fontId="3" fillId="0" borderId="82" xfId="0" applyNumberFormat="1" applyFont="1" applyBorder="1" applyAlignment="1" applyProtection="1">
      <alignment horizontal="center" vertical="center"/>
    </xf>
    <xf numFmtId="49" fontId="3" fillId="0" borderId="11" xfId="0" applyNumberFormat="1" applyFont="1" applyBorder="1" applyAlignment="1" applyProtection="1">
      <alignment horizontal="center" vertical="center"/>
    </xf>
    <xf numFmtId="49" fontId="3" fillId="0" borderId="83" xfId="0" applyNumberFormat="1" applyFont="1" applyBorder="1" applyAlignment="1" applyProtection="1">
      <alignment horizontal="center" vertical="center"/>
    </xf>
    <xf numFmtId="49" fontId="3" fillId="0" borderId="4" xfId="0" applyNumberFormat="1" applyFont="1" applyBorder="1" applyAlignment="1" applyProtection="1">
      <alignment horizontal="center" vertical="center" wrapText="1"/>
    </xf>
    <xf numFmtId="49" fontId="3" fillId="0" borderId="77" xfId="0" applyNumberFormat="1" applyFont="1" applyBorder="1" applyAlignment="1" applyProtection="1">
      <alignment horizontal="center" vertical="center" wrapText="1"/>
    </xf>
    <xf numFmtId="49" fontId="3" fillId="0" borderId="6" xfId="0" applyNumberFormat="1" applyFont="1" applyBorder="1" applyAlignment="1" applyProtection="1">
      <alignment horizontal="left" vertical="center"/>
    </xf>
    <xf numFmtId="49" fontId="3" fillId="0" borderId="12" xfId="0" applyNumberFormat="1" applyFont="1" applyBorder="1" applyAlignment="1" applyProtection="1">
      <alignment horizontal="left" vertical="center"/>
    </xf>
    <xf numFmtId="49" fontId="3" fillId="0" borderId="0" xfId="0" applyNumberFormat="1" applyFont="1" applyBorder="1" applyAlignment="1" applyProtection="1">
      <alignment horizontal="left" vertical="center"/>
    </xf>
    <xf numFmtId="49" fontId="3" fillId="0" borderId="13" xfId="0" applyNumberFormat="1" applyFont="1" applyBorder="1" applyAlignment="1" applyProtection="1">
      <alignment horizontal="left" vertical="center"/>
    </xf>
    <xf numFmtId="49" fontId="2" fillId="0" borderId="0" xfId="0" applyNumberFormat="1" applyFont="1" applyAlignment="1" applyProtection="1">
      <alignment horizontal="center" vertical="center"/>
    </xf>
    <xf numFmtId="49" fontId="5" fillId="0" borderId="61" xfId="0" applyNumberFormat="1" applyFont="1" applyBorder="1" applyAlignment="1" applyProtection="1">
      <alignment horizontal="center" vertical="center" wrapText="1"/>
    </xf>
    <xf numFmtId="49" fontId="5" fillId="0" borderId="66" xfId="0" applyNumberFormat="1" applyFont="1" applyBorder="1" applyAlignment="1" applyProtection="1">
      <alignment horizontal="center" vertical="center" wrapText="1"/>
    </xf>
    <xf numFmtId="49" fontId="11" fillId="3" borderId="98" xfId="0" applyNumberFormat="1" applyFont="1" applyFill="1" applyBorder="1" applyAlignment="1" applyProtection="1">
      <alignment horizontal="left" vertical="center"/>
    </xf>
    <xf numFmtId="49" fontId="11" fillId="3" borderId="37" xfId="0" applyNumberFormat="1" applyFont="1" applyFill="1" applyBorder="1" applyAlignment="1" applyProtection="1">
      <alignment horizontal="left" vertical="center"/>
    </xf>
    <xf numFmtId="49" fontId="11" fillId="3" borderId="48" xfId="0" applyNumberFormat="1" applyFont="1" applyFill="1" applyBorder="1" applyAlignment="1" applyProtection="1">
      <alignment horizontal="left" vertical="center"/>
    </xf>
    <xf numFmtId="49" fontId="11" fillId="3" borderId="87" xfId="0" applyNumberFormat="1" applyFont="1" applyFill="1" applyBorder="1" applyAlignment="1" applyProtection="1">
      <alignment horizontal="left" vertical="center"/>
    </xf>
    <xf numFmtId="49" fontId="11" fillId="0" borderId="53" xfId="0" applyNumberFormat="1" applyFont="1" applyBorder="1" applyAlignment="1" applyProtection="1">
      <alignment horizontal="left" vertical="center" shrinkToFit="1"/>
      <protection locked="0"/>
    </xf>
    <xf numFmtId="49" fontId="11" fillId="0" borderId="6" xfId="0" applyNumberFormat="1" applyFont="1" applyBorder="1" applyAlignment="1" applyProtection="1">
      <alignment horizontal="left" vertical="center" shrinkToFit="1"/>
      <protection locked="0"/>
    </xf>
    <xf numFmtId="49" fontId="11" fillId="0" borderId="7" xfId="0" applyNumberFormat="1" applyFont="1" applyBorder="1" applyAlignment="1" applyProtection="1">
      <alignment horizontal="left" vertical="center" shrinkToFit="1"/>
      <protection locked="0"/>
    </xf>
    <xf numFmtId="49" fontId="11" fillId="0" borderId="21" xfId="0" applyNumberFormat="1" applyFont="1" applyBorder="1" applyAlignment="1" applyProtection="1">
      <alignment horizontal="left" vertical="center" shrinkToFit="1"/>
      <protection locked="0"/>
    </xf>
    <xf numFmtId="49" fontId="11" fillId="0" borderId="0" xfId="0" applyNumberFormat="1" applyFont="1" applyBorder="1" applyAlignment="1" applyProtection="1">
      <alignment horizontal="left" vertical="center" shrinkToFit="1"/>
      <protection locked="0"/>
    </xf>
    <xf numFmtId="49" fontId="11" fillId="0" borderId="2" xfId="0" applyNumberFormat="1" applyFont="1" applyBorder="1" applyAlignment="1" applyProtection="1">
      <alignment horizontal="left" vertical="center" shrinkToFit="1"/>
      <protection locked="0"/>
    </xf>
    <xf numFmtId="49" fontId="3" fillId="0" borderId="8" xfId="0" applyNumberFormat="1" applyFont="1" applyBorder="1" applyAlignment="1" applyProtection="1">
      <alignment horizontal="center" vertical="center"/>
    </xf>
    <xf numFmtId="49" fontId="3" fillId="0" borderId="7"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49" fontId="3" fillId="0" borderId="2" xfId="0" applyNumberFormat="1" applyFont="1" applyBorder="1" applyAlignment="1" applyProtection="1">
      <alignment horizontal="center" vertical="center"/>
    </xf>
    <xf numFmtId="49" fontId="3" fillId="0" borderId="3" xfId="0" applyNumberFormat="1" applyFont="1" applyBorder="1" applyAlignment="1" applyProtection="1">
      <alignment horizontal="center" vertical="center"/>
    </xf>
    <xf numFmtId="49" fontId="3" fillId="0" borderId="4"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49" fontId="5" fillId="0" borderId="71" xfId="0" applyNumberFormat="1" applyFont="1" applyBorder="1" applyAlignment="1" applyProtection="1">
      <alignment horizontal="center" vertical="center" wrapText="1"/>
    </xf>
    <xf numFmtId="49" fontId="5" fillId="0" borderId="17" xfId="0" applyNumberFormat="1" applyFont="1" applyBorder="1" applyAlignment="1" applyProtection="1">
      <alignment horizontal="center" vertical="center"/>
    </xf>
    <xf numFmtId="49" fontId="5" fillId="0" borderId="15" xfId="0" applyNumberFormat="1" applyFont="1" applyBorder="1" applyAlignment="1" applyProtection="1">
      <alignment horizontal="center" vertical="center"/>
    </xf>
    <xf numFmtId="49" fontId="5" fillId="0" borderId="18" xfId="0" applyNumberFormat="1" applyFont="1" applyBorder="1" applyAlignment="1" applyProtection="1">
      <alignment horizontal="center" vertical="center"/>
    </xf>
    <xf numFmtId="49" fontId="5" fillId="0" borderId="21"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49" fontId="5" fillId="0" borderId="13" xfId="0" applyNumberFormat="1" applyFont="1" applyBorder="1" applyAlignment="1" applyProtection="1">
      <alignment horizontal="center" vertical="center"/>
    </xf>
    <xf numFmtId="49" fontId="5" fillId="0" borderId="19" xfId="0" applyNumberFormat="1" applyFont="1" applyBorder="1" applyAlignment="1" applyProtection="1">
      <alignment horizontal="center" vertical="center"/>
    </xf>
    <xf numFmtId="49" fontId="5" fillId="0" borderId="26" xfId="0" applyNumberFormat="1" applyFont="1" applyBorder="1" applyAlignment="1" applyProtection="1">
      <alignment horizontal="center" vertical="center"/>
    </xf>
    <xf numFmtId="49" fontId="5" fillId="0" borderId="20" xfId="0" applyNumberFormat="1" applyFont="1" applyBorder="1" applyAlignment="1" applyProtection="1">
      <alignment horizontal="center" vertical="center"/>
    </xf>
    <xf numFmtId="49" fontId="5" fillId="0" borderId="45" xfId="0" applyNumberFormat="1" applyFont="1" applyBorder="1" applyAlignment="1" applyProtection="1">
      <alignment horizontal="center" vertical="center"/>
    </xf>
    <xf numFmtId="49" fontId="5" fillId="0" borderId="46" xfId="0" applyNumberFormat="1" applyFont="1" applyBorder="1" applyAlignment="1" applyProtection="1">
      <alignment horizontal="center" vertical="center"/>
    </xf>
    <xf numFmtId="49" fontId="5" fillId="0" borderId="47" xfId="0" applyNumberFormat="1" applyFont="1" applyBorder="1" applyAlignment="1" applyProtection="1">
      <alignment horizontal="center" vertical="center"/>
    </xf>
    <xf numFmtId="49" fontId="5" fillId="0" borderId="39" xfId="0" applyNumberFormat="1" applyFont="1" applyBorder="1" applyAlignment="1" applyProtection="1">
      <alignment horizontal="center" vertical="center"/>
    </xf>
    <xf numFmtId="49" fontId="5" fillId="0" borderId="40" xfId="0" applyNumberFormat="1" applyFont="1" applyBorder="1" applyAlignment="1" applyProtection="1">
      <alignment horizontal="center" vertical="center"/>
    </xf>
    <xf numFmtId="49" fontId="5" fillId="0" borderId="32" xfId="0" applyNumberFormat="1" applyFont="1" applyBorder="1" applyAlignment="1" applyProtection="1">
      <alignment horizontal="center" vertical="center"/>
    </xf>
    <xf numFmtId="49" fontId="5" fillId="0" borderId="41" xfId="0" applyNumberFormat="1" applyFont="1" applyBorder="1" applyAlignment="1" applyProtection="1">
      <alignment horizontal="center" vertical="center"/>
    </xf>
    <xf numFmtId="49" fontId="5" fillId="0" borderId="117" xfId="0" applyNumberFormat="1" applyFont="1" applyBorder="1" applyAlignment="1" applyProtection="1">
      <alignment horizontal="center" vertical="center"/>
      <protection locked="0"/>
    </xf>
    <xf numFmtId="49" fontId="5" fillId="0" borderId="44" xfId="0" applyNumberFormat="1" applyFont="1" applyBorder="1" applyAlignment="1" applyProtection="1">
      <alignment horizontal="center" vertical="center"/>
      <protection locked="0"/>
    </xf>
    <xf numFmtId="49" fontId="5" fillId="0" borderId="118" xfId="0" applyNumberFormat="1" applyFont="1" applyBorder="1" applyAlignment="1" applyProtection="1">
      <alignment horizontal="center" vertical="center"/>
      <protection locked="0"/>
    </xf>
    <xf numFmtId="49" fontId="5" fillId="0" borderId="124"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49" fontId="5" fillId="0" borderId="116" xfId="0" applyNumberFormat="1" applyFont="1" applyBorder="1" applyAlignment="1" applyProtection="1">
      <alignment horizontal="center" vertical="center"/>
    </xf>
    <xf numFmtId="49" fontId="11" fillId="3" borderId="99" xfId="0" applyNumberFormat="1" applyFont="1" applyFill="1" applyBorder="1" applyAlignment="1" applyProtection="1">
      <alignment horizontal="left" vertical="center"/>
    </xf>
    <xf numFmtId="49" fontId="11" fillId="3" borderId="38" xfId="0" applyNumberFormat="1" applyFont="1" applyFill="1" applyBorder="1" applyAlignment="1" applyProtection="1">
      <alignment horizontal="left" vertical="center"/>
    </xf>
    <xf numFmtId="49" fontId="11" fillId="3" borderId="49" xfId="0" applyNumberFormat="1" applyFont="1" applyFill="1" applyBorder="1" applyAlignment="1" applyProtection="1">
      <alignment horizontal="left" vertical="center"/>
    </xf>
    <xf numFmtId="49" fontId="11" fillId="3" borderId="88" xfId="0" applyNumberFormat="1" applyFont="1" applyFill="1" applyBorder="1" applyAlignment="1" applyProtection="1">
      <alignment horizontal="left" vertical="center"/>
    </xf>
    <xf numFmtId="177" fontId="5" fillId="0" borderId="17" xfId="0" applyNumberFormat="1" applyFont="1" applyBorder="1" applyAlignment="1" applyProtection="1">
      <alignment horizontal="right" vertical="center"/>
      <protection locked="0"/>
    </xf>
    <xf numFmtId="177" fontId="5" fillId="0" borderId="15" xfId="0" applyNumberFormat="1" applyFont="1" applyBorder="1" applyAlignment="1" applyProtection="1">
      <alignment horizontal="right" vertical="center"/>
      <protection locked="0"/>
    </xf>
    <xf numFmtId="177" fontId="5" fillId="0" borderId="18" xfId="0" applyNumberFormat="1" applyFont="1" applyBorder="1" applyAlignment="1" applyProtection="1">
      <alignment horizontal="right" vertical="center"/>
      <protection locked="0"/>
    </xf>
    <xf numFmtId="177" fontId="5" fillId="0" borderId="21" xfId="0" applyNumberFormat="1" applyFont="1" applyBorder="1" applyAlignment="1" applyProtection="1">
      <alignment horizontal="right" vertical="center"/>
      <protection locked="0"/>
    </xf>
    <xf numFmtId="177" fontId="5" fillId="0" borderId="0" xfId="0" applyNumberFormat="1" applyFont="1" applyBorder="1" applyAlignment="1" applyProtection="1">
      <alignment horizontal="right" vertical="center"/>
      <protection locked="0"/>
    </xf>
    <xf numFmtId="177" fontId="5" fillId="0" borderId="13" xfId="0" applyNumberFormat="1" applyFont="1" applyBorder="1" applyAlignment="1" applyProtection="1">
      <alignment horizontal="right" vertical="center"/>
      <protection locked="0"/>
    </xf>
    <xf numFmtId="177" fontId="5" fillId="0" borderId="19" xfId="0" applyNumberFormat="1" applyFont="1" applyBorder="1" applyAlignment="1" applyProtection="1">
      <alignment horizontal="right" vertical="center"/>
      <protection locked="0"/>
    </xf>
    <xf numFmtId="177" fontId="5" fillId="0" borderId="26" xfId="0" applyNumberFormat="1" applyFont="1" applyBorder="1" applyAlignment="1" applyProtection="1">
      <alignment horizontal="right" vertical="center"/>
      <protection locked="0"/>
    </xf>
    <xf numFmtId="177" fontId="5" fillId="0" borderId="20" xfId="0" applyNumberFormat="1" applyFont="1" applyBorder="1" applyAlignment="1" applyProtection="1">
      <alignment horizontal="right" vertical="center"/>
      <protection locked="0"/>
    </xf>
    <xf numFmtId="49" fontId="9" fillId="2" borderId="21" xfId="0" applyNumberFormat="1" applyFont="1" applyFill="1" applyBorder="1" applyAlignment="1" applyProtection="1">
      <alignment horizontal="center" vertical="top" shrinkToFit="1"/>
    </xf>
    <xf numFmtId="49" fontId="6" fillId="2" borderId="0" xfId="0" applyNumberFormat="1" applyFont="1" applyFill="1" applyBorder="1" applyAlignment="1" applyProtection="1">
      <alignment horizontal="center" vertical="top" shrinkToFit="1"/>
    </xf>
    <xf numFmtId="49" fontId="6" fillId="2" borderId="75" xfId="0" applyNumberFormat="1" applyFont="1" applyFill="1" applyBorder="1" applyAlignment="1" applyProtection="1">
      <alignment horizontal="center" vertical="top" shrinkToFit="1"/>
    </xf>
    <xf numFmtId="49" fontId="6" fillId="2" borderId="21" xfId="0" applyNumberFormat="1" applyFont="1" applyFill="1" applyBorder="1" applyAlignment="1" applyProtection="1">
      <alignment horizontal="center" vertical="top" shrinkToFit="1"/>
    </xf>
    <xf numFmtId="49" fontId="6" fillId="2" borderId="19" xfId="0" applyNumberFormat="1" applyFont="1" applyFill="1" applyBorder="1" applyAlignment="1" applyProtection="1">
      <alignment horizontal="center" vertical="top" shrinkToFit="1"/>
    </xf>
    <xf numFmtId="49" fontId="6" fillId="2" borderId="26" xfId="0" applyNumberFormat="1" applyFont="1" applyFill="1" applyBorder="1" applyAlignment="1" applyProtection="1">
      <alignment horizontal="center" vertical="top" shrinkToFit="1"/>
    </xf>
    <xf numFmtId="49" fontId="6" fillId="2" borderId="126" xfId="0" applyNumberFormat="1" applyFont="1" applyFill="1" applyBorder="1" applyAlignment="1" applyProtection="1">
      <alignment horizontal="center" vertical="top" shrinkToFit="1"/>
    </xf>
    <xf numFmtId="49" fontId="9" fillId="0" borderId="121" xfId="0" applyNumberFormat="1" applyFont="1" applyBorder="1" applyAlignment="1" applyProtection="1">
      <alignment horizontal="center" vertical="center"/>
    </xf>
    <xf numFmtId="49" fontId="9" fillId="0" borderId="23" xfId="0" applyNumberFormat="1" applyFont="1" applyBorder="1" applyAlignment="1" applyProtection="1">
      <alignment horizontal="center" vertical="center"/>
    </xf>
    <xf numFmtId="49" fontId="9" fillId="0" borderId="122" xfId="0" applyNumberFormat="1" applyFont="1" applyBorder="1" applyAlignment="1" applyProtection="1">
      <alignment horizontal="center" vertical="center"/>
    </xf>
    <xf numFmtId="49" fontId="9" fillId="0" borderId="42" xfId="0" applyNumberFormat="1" applyFont="1" applyBorder="1" applyAlignment="1" applyProtection="1">
      <alignment horizontal="center" vertical="center"/>
    </xf>
    <xf numFmtId="49" fontId="9" fillId="0" borderId="104" xfId="0" applyNumberFormat="1" applyFont="1" applyBorder="1" applyAlignment="1" applyProtection="1">
      <alignment horizontal="center" vertical="center"/>
    </xf>
    <xf numFmtId="49" fontId="9" fillId="0" borderId="43" xfId="0" applyNumberFormat="1" applyFont="1" applyBorder="1" applyAlignment="1" applyProtection="1">
      <alignment horizontal="center" vertical="center"/>
    </xf>
    <xf numFmtId="49" fontId="6" fillId="2" borderId="17" xfId="0" applyNumberFormat="1" applyFont="1" applyFill="1" applyBorder="1" applyAlignment="1" applyProtection="1">
      <alignment horizontal="center" shrinkToFit="1"/>
    </xf>
    <xf numFmtId="49" fontId="6" fillId="2" borderId="15" xfId="0" applyNumberFormat="1" applyFont="1" applyFill="1" applyBorder="1" applyAlignment="1" applyProtection="1">
      <alignment horizontal="center" shrinkToFit="1"/>
    </xf>
    <xf numFmtId="49" fontId="6" fillId="2" borderId="125" xfId="0" applyNumberFormat="1" applyFont="1" applyFill="1" applyBorder="1" applyAlignment="1" applyProtection="1">
      <alignment horizontal="center" shrinkToFit="1"/>
    </xf>
    <xf numFmtId="49" fontId="6" fillId="2" borderId="21" xfId="0" applyNumberFormat="1" applyFont="1" applyFill="1" applyBorder="1" applyAlignment="1" applyProtection="1">
      <alignment horizontal="center" shrinkToFit="1"/>
    </xf>
    <xf numFmtId="49" fontId="6" fillId="2" borderId="0" xfId="0" applyNumberFormat="1" applyFont="1" applyFill="1" applyBorder="1" applyAlignment="1" applyProtection="1">
      <alignment horizontal="center" shrinkToFit="1"/>
    </xf>
    <xf numFmtId="49" fontId="6" fillId="2" borderId="75" xfId="0" applyNumberFormat="1" applyFont="1" applyFill="1" applyBorder="1" applyAlignment="1" applyProtection="1">
      <alignment horizontal="center" shrinkToFit="1"/>
    </xf>
    <xf numFmtId="49" fontId="8" fillId="0" borderId="119" xfId="0" applyNumberFormat="1" applyFont="1" applyBorder="1" applyAlignment="1" applyProtection="1">
      <alignment horizontal="center" vertical="center" wrapText="1"/>
    </xf>
    <xf numFmtId="49" fontId="8" fillId="0" borderId="117" xfId="0" applyNumberFormat="1" applyFont="1" applyBorder="1" applyAlignment="1" applyProtection="1">
      <alignment horizontal="center" vertical="center" wrapText="1"/>
    </xf>
    <xf numFmtId="49" fontId="8" fillId="0" borderId="120" xfId="0" applyNumberFormat="1" applyFont="1" applyBorder="1" applyAlignment="1" applyProtection="1">
      <alignment horizontal="center" vertical="center" wrapText="1"/>
    </xf>
    <xf numFmtId="49" fontId="8" fillId="0" borderId="44" xfId="0" applyNumberFormat="1" applyFont="1" applyBorder="1" applyAlignment="1" applyProtection="1">
      <alignment horizontal="center" vertical="center" wrapText="1"/>
    </xf>
    <xf numFmtId="49" fontId="6" fillId="0" borderId="117" xfId="0" applyNumberFormat="1" applyFont="1" applyBorder="1" applyAlignment="1" applyProtection="1">
      <alignment horizontal="center" vertical="center" textRotation="255"/>
    </xf>
    <xf numFmtId="49" fontId="6" fillId="0" borderId="44" xfId="0" applyNumberFormat="1" applyFont="1" applyBorder="1" applyAlignment="1" applyProtection="1">
      <alignment horizontal="center" vertical="center" textRotation="255"/>
    </xf>
    <xf numFmtId="49" fontId="6" fillId="0" borderId="118" xfId="0" applyNumberFormat="1" applyFont="1" applyBorder="1" applyAlignment="1" applyProtection="1">
      <alignment horizontal="center" vertical="center" textRotation="255"/>
    </xf>
    <xf numFmtId="49" fontId="4" fillId="0" borderId="17" xfId="0" applyNumberFormat="1" applyFont="1" applyBorder="1" applyAlignment="1" applyProtection="1">
      <alignment horizontal="center" vertical="center" wrapText="1"/>
    </xf>
    <xf numFmtId="49" fontId="4" fillId="0" borderId="15" xfId="0" applyNumberFormat="1" applyFont="1" applyBorder="1" applyAlignment="1" applyProtection="1">
      <alignment horizontal="center" vertical="center" wrapText="1"/>
    </xf>
    <xf numFmtId="49" fontId="4" fillId="0" borderId="18" xfId="0" applyNumberFormat="1" applyFont="1" applyBorder="1" applyAlignment="1" applyProtection="1">
      <alignment horizontal="center" vertical="center" wrapText="1"/>
    </xf>
    <xf numFmtId="49" fontId="4" fillId="0" borderId="21" xfId="0" applyNumberFormat="1" applyFont="1" applyBorder="1" applyAlignment="1" applyProtection="1">
      <alignment horizontal="center" vertical="center" wrapText="1"/>
    </xf>
    <xf numFmtId="49" fontId="4" fillId="0" borderId="0" xfId="0" applyNumberFormat="1" applyFont="1" applyBorder="1" applyAlignment="1" applyProtection="1">
      <alignment horizontal="center" vertical="center" wrapText="1"/>
    </xf>
    <xf numFmtId="49" fontId="4" fillId="0" borderId="13" xfId="0" applyNumberFormat="1" applyFont="1" applyBorder="1" applyAlignment="1" applyProtection="1">
      <alignment horizontal="center" vertical="center" wrapText="1"/>
    </xf>
    <xf numFmtId="49" fontId="4" fillId="0" borderId="19" xfId="0" applyNumberFormat="1" applyFont="1" applyBorder="1" applyAlignment="1" applyProtection="1">
      <alignment horizontal="center" vertical="center" wrapText="1"/>
    </xf>
    <xf numFmtId="49" fontId="4" fillId="0" borderId="26" xfId="0" applyNumberFormat="1" applyFont="1" applyBorder="1" applyAlignment="1" applyProtection="1">
      <alignment horizontal="center" vertical="center" wrapText="1"/>
    </xf>
    <xf numFmtId="49" fontId="4" fillId="0" borderId="20" xfId="0" applyNumberFormat="1" applyFont="1" applyBorder="1" applyAlignment="1" applyProtection="1">
      <alignment horizontal="center" vertical="center" wrapText="1"/>
    </xf>
    <xf numFmtId="49" fontId="6" fillId="0" borderId="117" xfId="0" applyNumberFormat="1" applyFont="1" applyBorder="1" applyAlignment="1" applyProtection="1">
      <alignment horizontal="center" vertical="center" wrapText="1"/>
    </xf>
    <xf numFmtId="49" fontId="6" fillId="0" borderId="186" xfId="0" applyNumberFormat="1" applyFont="1" applyBorder="1" applyAlignment="1" applyProtection="1">
      <alignment horizontal="center" vertical="center" wrapText="1"/>
    </xf>
    <xf numFmtId="49" fontId="6" fillId="0" borderId="118" xfId="0" applyNumberFormat="1" applyFont="1" applyBorder="1" applyAlignment="1" applyProtection="1">
      <alignment horizontal="center" vertical="center" wrapText="1"/>
    </xf>
    <xf numFmtId="49" fontId="5" fillId="0" borderId="42" xfId="0" applyNumberFormat="1" applyFont="1" applyBorder="1" applyAlignment="1" applyProtection="1">
      <alignment horizontal="center" vertical="center"/>
    </xf>
    <xf numFmtId="49" fontId="5" fillId="0" borderId="43" xfId="0" applyNumberFormat="1" applyFont="1" applyBorder="1" applyAlignment="1" applyProtection="1">
      <alignment horizontal="center" vertical="center"/>
    </xf>
    <xf numFmtId="49" fontId="5" fillId="0" borderId="129" xfId="0" applyNumberFormat="1" applyFont="1" applyBorder="1" applyAlignment="1" applyProtection="1">
      <alignment horizontal="center" vertical="center"/>
      <protection locked="0"/>
    </xf>
    <xf numFmtId="49" fontId="5" fillId="0" borderId="45" xfId="0" applyNumberFormat="1" applyFont="1" applyBorder="1" applyAlignment="1" applyProtection="1">
      <alignment horizontal="center" vertical="center"/>
      <protection locked="0"/>
    </xf>
    <xf numFmtId="49" fontId="5" fillId="0" borderId="74" xfId="0" applyNumberFormat="1" applyFont="1" applyBorder="1" applyAlignment="1" applyProtection="1">
      <alignment horizontal="center" vertical="center"/>
      <protection locked="0"/>
    </xf>
    <xf numFmtId="49" fontId="5" fillId="0" borderId="46" xfId="0" applyNumberFormat="1" applyFont="1" applyBorder="1" applyAlignment="1" applyProtection="1">
      <alignment horizontal="center" vertical="center"/>
      <protection locked="0"/>
    </xf>
    <xf numFmtId="49" fontId="5" fillId="0" borderId="106" xfId="0" applyNumberFormat="1" applyFont="1" applyBorder="1" applyAlignment="1" applyProtection="1">
      <alignment horizontal="center" vertical="center"/>
      <protection locked="0"/>
    </xf>
    <xf numFmtId="49" fontId="5" fillId="0" borderId="47" xfId="0" applyNumberFormat="1" applyFont="1" applyBorder="1" applyAlignment="1" applyProtection="1">
      <alignment horizontal="center" vertical="center"/>
      <protection locked="0"/>
    </xf>
    <xf numFmtId="177" fontId="5" fillId="0" borderId="175" xfId="0" applyNumberFormat="1" applyFont="1" applyBorder="1" applyAlignment="1" applyProtection="1">
      <alignment horizontal="right" vertical="center"/>
      <protection locked="0"/>
    </xf>
    <xf numFmtId="49" fontId="12" fillId="0" borderId="15" xfId="0" applyNumberFormat="1" applyFont="1" applyBorder="1" applyAlignment="1" applyProtection="1">
      <alignment horizontal="right" vertical="top" wrapText="1"/>
    </xf>
    <xf numFmtId="49" fontId="12" fillId="0" borderId="0" xfId="0" applyNumberFormat="1" applyFont="1" applyBorder="1" applyAlignment="1" applyProtection="1">
      <alignment horizontal="right" vertical="top" wrapText="1"/>
    </xf>
    <xf numFmtId="49" fontId="13" fillId="0" borderId="15" xfId="0" applyNumberFormat="1" applyFont="1" applyBorder="1" applyAlignment="1" applyProtection="1">
      <alignment horizontal="center" vertical="center" wrapText="1"/>
    </xf>
    <xf numFmtId="49" fontId="13" fillId="0" borderId="0" xfId="0" applyNumberFormat="1" applyFont="1" applyBorder="1" applyAlignment="1" applyProtection="1">
      <alignment horizontal="center" vertical="center" wrapText="1"/>
    </xf>
    <xf numFmtId="49" fontId="12" fillId="0" borderId="15" xfId="0" applyNumberFormat="1" applyFont="1" applyBorder="1" applyAlignment="1" applyProtection="1">
      <alignment horizontal="left" vertical="top" wrapText="1"/>
    </xf>
    <xf numFmtId="49" fontId="12" fillId="0" borderId="0" xfId="0" applyNumberFormat="1" applyFont="1" applyBorder="1" applyAlignment="1" applyProtection="1">
      <alignment horizontal="left" vertical="top" wrapText="1"/>
    </xf>
    <xf numFmtId="49" fontId="6" fillId="0" borderId="17" xfId="0" applyNumberFormat="1" applyFont="1" applyBorder="1" applyAlignment="1" applyProtection="1">
      <alignment horizontal="left" vertical="top"/>
    </xf>
    <xf numFmtId="49" fontId="6" fillId="0" borderId="18" xfId="0" applyNumberFormat="1" applyFont="1" applyBorder="1" applyAlignment="1" applyProtection="1">
      <alignment horizontal="left" vertical="top"/>
    </xf>
    <xf numFmtId="49" fontId="6" fillId="0" borderId="13" xfId="0" applyNumberFormat="1" applyFont="1" applyBorder="1" applyAlignment="1" applyProtection="1">
      <alignment horizontal="left" vertical="top"/>
    </xf>
    <xf numFmtId="49" fontId="3" fillId="0" borderId="21" xfId="0" applyNumberFormat="1" applyFont="1" applyBorder="1" applyAlignment="1" applyProtection="1">
      <alignment horizontal="center" vertical="top"/>
    </xf>
    <xf numFmtId="49" fontId="3" fillId="0" borderId="0" xfId="0" applyNumberFormat="1" applyFont="1" applyBorder="1" applyAlignment="1" applyProtection="1">
      <alignment horizontal="center" vertical="top"/>
    </xf>
    <xf numFmtId="49" fontId="3" fillId="0" borderId="13" xfId="0" applyNumberFormat="1" applyFont="1" applyBorder="1" applyAlignment="1" applyProtection="1">
      <alignment horizontal="center" vertical="top"/>
    </xf>
    <xf numFmtId="49" fontId="3" fillId="0" borderId="19" xfId="0" applyNumberFormat="1" applyFont="1" applyBorder="1" applyAlignment="1" applyProtection="1">
      <alignment horizontal="center" vertical="top"/>
    </xf>
    <xf numFmtId="49" fontId="3" fillId="0" borderId="26" xfId="0" applyNumberFormat="1" applyFont="1" applyBorder="1" applyAlignment="1" applyProtection="1">
      <alignment horizontal="center" vertical="top"/>
    </xf>
    <xf numFmtId="49" fontId="3" fillId="0" borderId="20" xfId="0" applyNumberFormat="1" applyFont="1" applyBorder="1" applyAlignment="1" applyProtection="1">
      <alignment horizontal="center" vertical="top"/>
    </xf>
    <xf numFmtId="49" fontId="3" fillId="0" borderId="54" xfId="0" applyNumberFormat="1" applyFont="1" applyBorder="1" applyAlignment="1" applyProtection="1">
      <alignment horizontal="center" vertical="center" textRotation="255"/>
    </xf>
    <xf numFmtId="49" fontId="3" fillId="0" borderId="55" xfId="0" applyNumberFormat="1" applyFont="1" applyBorder="1" applyAlignment="1" applyProtection="1">
      <alignment horizontal="center" vertical="center" textRotation="255"/>
    </xf>
    <xf numFmtId="49" fontId="3" fillId="0" borderId="21" xfId="0" applyNumberFormat="1" applyFont="1" applyBorder="1" applyAlignment="1" applyProtection="1">
      <alignment horizontal="center" vertical="center" textRotation="255"/>
    </xf>
    <xf numFmtId="49" fontId="3" fillId="0" borderId="0" xfId="0" applyNumberFormat="1" applyFont="1" applyBorder="1" applyAlignment="1" applyProtection="1">
      <alignment horizontal="center" vertical="center" textRotation="255"/>
    </xf>
    <xf numFmtId="49" fontId="3" fillId="0" borderId="84" xfId="0" applyNumberFormat="1" applyFont="1" applyBorder="1" applyAlignment="1" applyProtection="1">
      <alignment horizontal="center" vertical="center" textRotation="255"/>
    </xf>
    <xf numFmtId="49" fontId="3" fillId="0" borderId="85" xfId="0" applyNumberFormat="1" applyFont="1" applyBorder="1" applyAlignment="1" applyProtection="1">
      <alignment horizontal="center" vertical="center" textRotation="255"/>
    </xf>
    <xf numFmtId="49" fontId="6" fillId="0" borderId="56" xfId="0" applyNumberFormat="1" applyFont="1" applyBorder="1" applyAlignment="1" applyProtection="1">
      <alignment horizontal="left" vertical="top"/>
    </xf>
    <xf numFmtId="49" fontId="3" fillId="0" borderId="91" xfId="0" applyNumberFormat="1" applyFont="1" applyBorder="1" applyAlignment="1" applyProtection="1">
      <alignment horizontal="center" vertical="center"/>
    </xf>
    <xf numFmtId="49" fontId="3" fillId="0" borderId="44" xfId="0" applyNumberFormat="1" applyFont="1" applyBorder="1" applyAlignment="1" applyProtection="1">
      <alignment horizontal="center" vertical="center"/>
    </xf>
    <xf numFmtId="49" fontId="6" fillId="0" borderId="131" xfId="0" applyNumberFormat="1" applyFont="1" applyBorder="1" applyAlignment="1" applyProtection="1">
      <alignment horizontal="left" vertical="top"/>
    </xf>
    <xf numFmtId="49" fontId="6" fillId="0" borderId="90" xfId="0" applyNumberFormat="1" applyFont="1" applyBorder="1" applyAlignment="1" applyProtection="1">
      <alignment horizontal="left" wrapText="1"/>
    </xf>
    <xf numFmtId="49" fontId="6" fillId="0" borderId="55" xfId="0" applyNumberFormat="1" applyFont="1" applyBorder="1" applyAlignment="1" applyProtection="1">
      <alignment horizontal="left" wrapText="1"/>
    </xf>
    <xf numFmtId="49" fontId="6" fillId="0" borderId="92" xfId="0" applyNumberFormat="1" applyFont="1" applyBorder="1" applyAlignment="1" applyProtection="1">
      <alignment horizontal="left" wrapText="1"/>
    </xf>
    <xf numFmtId="49" fontId="6" fillId="0" borderId="27" xfId="0" applyNumberFormat="1" applyFont="1" applyBorder="1" applyAlignment="1" applyProtection="1">
      <alignment horizontal="left" wrapText="1"/>
    </xf>
    <xf numFmtId="49" fontId="6" fillId="0" borderId="0" xfId="0" applyNumberFormat="1" applyFont="1" applyBorder="1" applyAlignment="1" applyProtection="1">
      <alignment horizontal="left" wrapText="1"/>
    </xf>
    <xf numFmtId="49" fontId="6" fillId="0" borderId="46" xfId="0" applyNumberFormat="1" applyFont="1" applyBorder="1" applyAlignment="1" applyProtection="1">
      <alignment horizontal="left" wrapText="1"/>
    </xf>
    <xf numFmtId="49" fontId="3" fillId="0" borderId="84" xfId="0" applyNumberFormat="1" applyFont="1" applyBorder="1" applyAlignment="1" applyProtection="1">
      <alignment horizontal="center" vertical="top"/>
    </xf>
    <xf numFmtId="49" fontId="3" fillId="0" borderId="85" xfId="0" applyNumberFormat="1" applyFont="1" applyBorder="1" applyAlignment="1" applyProtection="1">
      <alignment horizontal="center" vertical="top"/>
    </xf>
    <xf numFmtId="49" fontId="3" fillId="0" borderId="86" xfId="0" applyNumberFormat="1" applyFont="1" applyBorder="1" applyAlignment="1" applyProtection="1">
      <alignment horizontal="center" vertical="top"/>
    </xf>
    <xf numFmtId="49" fontId="5" fillId="0" borderId="17" xfId="0" applyNumberFormat="1" applyFont="1" applyBorder="1" applyAlignment="1" applyProtection="1">
      <alignment horizontal="center" vertical="center"/>
      <protection locked="0"/>
    </xf>
    <xf numFmtId="49" fontId="5" fillId="0" borderId="18" xfId="0" applyNumberFormat="1" applyFont="1" applyBorder="1" applyAlignment="1" applyProtection="1">
      <alignment horizontal="center" vertical="center"/>
      <protection locked="0"/>
    </xf>
    <xf numFmtId="49" fontId="5" fillId="0" borderId="21"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19" xfId="0" applyNumberFormat="1" applyFont="1" applyBorder="1" applyAlignment="1" applyProtection="1">
      <alignment horizontal="center" vertical="center"/>
      <protection locked="0"/>
    </xf>
    <xf numFmtId="49" fontId="5" fillId="0" borderId="20"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top" shrinkToFit="1"/>
    </xf>
    <xf numFmtId="49" fontId="3" fillId="0" borderId="0" xfId="0" applyNumberFormat="1" applyFont="1" applyBorder="1" applyAlignment="1" applyProtection="1">
      <alignment horizontal="center" vertical="top" shrinkToFit="1"/>
    </xf>
    <xf numFmtId="49" fontId="3" fillId="0" borderId="46" xfId="0" applyNumberFormat="1" applyFont="1" applyBorder="1" applyAlignment="1" applyProtection="1">
      <alignment horizontal="center" vertical="top" shrinkToFit="1"/>
    </xf>
    <xf numFmtId="49" fontId="6" fillId="0" borderId="27" xfId="0" applyNumberFormat="1" applyFont="1" applyBorder="1" applyAlignment="1" applyProtection="1">
      <alignment horizontal="right" vertical="top" wrapText="1"/>
    </xf>
    <xf numFmtId="49" fontId="6" fillId="0" borderId="0" xfId="0" applyNumberFormat="1" applyFont="1" applyBorder="1" applyAlignment="1" applyProtection="1">
      <alignment horizontal="right" vertical="top" wrapText="1"/>
    </xf>
    <xf numFmtId="49" fontId="6" fillId="0" borderId="46" xfId="0" applyNumberFormat="1" applyFont="1" applyBorder="1" applyAlignment="1" applyProtection="1">
      <alignment horizontal="right" vertical="top" wrapText="1"/>
    </xf>
    <xf numFmtId="49" fontId="3" fillId="0" borderId="55" xfId="0" applyNumberFormat="1" applyFont="1" applyBorder="1" applyAlignment="1" applyProtection="1">
      <alignment horizontal="left" vertical="center" wrapText="1" shrinkToFit="1"/>
    </xf>
    <xf numFmtId="49" fontId="3" fillId="0" borderId="55" xfId="0" applyNumberFormat="1" applyFont="1" applyBorder="1" applyAlignment="1" applyProtection="1">
      <alignment horizontal="left" vertical="center" shrinkToFit="1"/>
    </xf>
    <xf numFmtId="49" fontId="3" fillId="0" borderId="56" xfId="0" applyNumberFormat="1" applyFont="1" applyBorder="1" applyAlignment="1" applyProtection="1">
      <alignment horizontal="left" vertical="center" shrinkToFit="1"/>
    </xf>
    <xf numFmtId="49" fontId="3" fillId="0" borderId="0" xfId="0" applyNumberFormat="1" applyFont="1" applyBorder="1" applyAlignment="1" applyProtection="1">
      <alignment horizontal="left" vertical="center" shrinkToFit="1"/>
    </xf>
    <xf numFmtId="49" fontId="3" fillId="0" borderId="13" xfId="0" applyNumberFormat="1" applyFont="1" applyBorder="1" applyAlignment="1" applyProtection="1">
      <alignment horizontal="left" vertical="center" shrinkToFit="1"/>
    </xf>
    <xf numFmtId="49" fontId="3" fillId="0" borderId="85" xfId="0" applyNumberFormat="1" applyFont="1" applyBorder="1" applyAlignment="1" applyProtection="1">
      <alignment horizontal="left" vertical="center" shrinkToFit="1"/>
    </xf>
    <xf numFmtId="49" fontId="3" fillId="0" borderId="86" xfId="0" applyNumberFormat="1" applyFont="1" applyBorder="1" applyAlignment="1" applyProtection="1">
      <alignment horizontal="left" vertical="center" shrinkToFit="1"/>
    </xf>
    <xf numFmtId="49" fontId="6" fillId="0" borderId="96" xfId="0" applyNumberFormat="1" applyFont="1" applyBorder="1" applyAlignment="1" applyProtection="1">
      <alignment horizontal="left" vertical="top"/>
    </xf>
    <xf numFmtId="49" fontId="6" fillId="0" borderId="74" xfId="0" applyNumberFormat="1" applyFont="1" applyBorder="1" applyAlignment="1" applyProtection="1">
      <alignment horizontal="left" vertical="top"/>
    </xf>
    <xf numFmtId="49" fontId="6" fillId="0" borderId="97" xfId="0" applyNumberFormat="1" applyFont="1" applyBorder="1" applyAlignment="1" applyProtection="1">
      <alignment horizontal="left" vertical="top"/>
    </xf>
    <xf numFmtId="0" fontId="6" fillId="0" borderId="109" xfId="0" applyNumberFormat="1" applyFont="1" applyFill="1" applyBorder="1" applyAlignment="1" applyProtection="1">
      <alignment horizontal="center" vertical="center"/>
    </xf>
    <xf numFmtId="0" fontId="6" fillId="0" borderId="186" xfId="0" applyNumberFormat="1" applyFont="1" applyFill="1" applyBorder="1" applyAlignment="1" applyProtection="1">
      <alignment horizontal="center" vertical="center"/>
    </xf>
    <xf numFmtId="0" fontId="6" fillId="0" borderId="118" xfId="0" applyNumberFormat="1" applyFont="1" applyFill="1" applyBorder="1" applyAlignment="1" applyProtection="1">
      <alignment horizontal="center" vertical="center"/>
    </xf>
    <xf numFmtId="49" fontId="6" fillId="0" borderId="54" xfId="0" applyNumberFormat="1" applyFont="1" applyBorder="1" applyAlignment="1" applyProtection="1">
      <alignment horizontal="left" vertical="top" wrapText="1"/>
    </xf>
    <xf numFmtId="49" fontId="6" fillId="0" borderId="55" xfId="0" applyNumberFormat="1" applyFont="1" applyBorder="1" applyAlignment="1" applyProtection="1">
      <alignment horizontal="left" vertical="top" wrapText="1"/>
    </xf>
    <xf numFmtId="49" fontId="6" fillId="0" borderId="21" xfId="0" applyNumberFormat="1" applyFont="1" applyBorder="1" applyAlignment="1" applyProtection="1">
      <alignment horizontal="left" vertical="top" wrapText="1"/>
    </xf>
    <xf numFmtId="49" fontId="6" fillId="0" borderId="84" xfId="0" applyNumberFormat="1" applyFont="1" applyBorder="1" applyAlignment="1" applyProtection="1">
      <alignment horizontal="left" vertical="top" wrapText="1"/>
    </xf>
    <xf numFmtId="49" fontId="6" fillId="0" borderId="85" xfId="0" applyNumberFormat="1" applyFont="1" applyBorder="1" applyAlignment="1" applyProtection="1">
      <alignment horizontal="left" vertical="top" wrapText="1"/>
    </xf>
    <xf numFmtId="49" fontId="3" fillId="0" borderId="55" xfId="0" applyNumberFormat="1" applyFont="1" applyBorder="1" applyAlignment="1" applyProtection="1">
      <alignment vertical="center" wrapText="1"/>
    </xf>
    <xf numFmtId="49" fontId="3" fillId="0" borderId="56" xfId="0" applyNumberFormat="1" applyFont="1" applyBorder="1" applyAlignment="1" applyProtection="1">
      <alignment vertical="center" wrapText="1"/>
    </xf>
    <xf numFmtId="49" fontId="3" fillId="0" borderId="0" xfId="0" applyNumberFormat="1" applyFont="1" applyBorder="1" applyAlignment="1" applyProtection="1">
      <alignment vertical="center" wrapText="1"/>
    </xf>
    <xf numFmtId="49" fontId="3" fillId="0" borderId="13" xfId="0" applyNumberFormat="1" applyFont="1" applyBorder="1" applyAlignment="1" applyProtection="1">
      <alignment vertical="center" wrapText="1"/>
    </xf>
    <xf numFmtId="49" fontId="3" fillId="0" borderId="85" xfId="0" applyNumberFormat="1" applyFont="1" applyBorder="1" applyAlignment="1" applyProtection="1">
      <alignment vertical="center" wrapText="1"/>
    </xf>
    <xf numFmtId="49" fontId="3" fillId="0" borderId="86" xfId="0" applyNumberFormat="1" applyFont="1" applyBorder="1" applyAlignment="1" applyProtection="1">
      <alignment vertical="center" wrapText="1"/>
    </xf>
    <xf numFmtId="49" fontId="3" fillId="0" borderId="21" xfId="0" applyNumberFormat="1" applyFont="1" applyBorder="1" applyAlignment="1" applyProtection="1">
      <alignment horizontal="left" vertical="center"/>
    </xf>
    <xf numFmtId="49" fontId="3" fillId="0" borderId="55" xfId="0" applyNumberFormat="1" applyFont="1" applyBorder="1" applyAlignment="1" applyProtection="1">
      <alignment horizontal="left" vertical="center"/>
    </xf>
    <xf numFmtId="49" fontId="3" fillId="0" borderId="56" xfId="0" applyNumberFormat="1" applyFont="1" applyBorder="1" applyAlignment="1" applyProtection="1">
      <alignment horizontal="left" vertical="center"/>
    </xf>
    <xf numFmtId="49" fontId="3" fillId="0" borderId="85" xfId="0" applyNumberFormat="1" applyFont="1" applyBorder="1" applyAlignment="1" applyProtection="1">
      <alignment horizontal="left" vertical="center"/>
    </xf>
    <xf numFmtId="49" fontId="3" fillId="0" borderId="86" xfId="0" applyNumberFormat="1" applyFont="1" applyBorder="1" applyAlignment="1" applyProtection="1">
      <alignment horizontal="left" vertical="center"/>
    </xf>
    <xf numFmtId="49" fontId="6" fillId="0" borderId="0" xfId="0" applyNumberFormat="1" applyFont="1" applyBorder="1" applyAlignment="1" applyProtection="1">
      <alignment horizontal="right" vertical="center" wrapText="1"/>
    </xf>
    <xf numFmtId="49" fontId="6" fillId="0" borderId="13" xfId="0" applyNumberFormat="1" applyFont="1" applyBorder="1" applyAlignment="1" applyProtection="1">
      <alignment horizontal="right" vertical="center" wrapText="1"/>
    </xf>
    <xf numFmtId="49" fontId="3" fillId="0" borderId="55" xfId="0" applyNumberFormat="1" applyFont="1" applyBorder="1" applyAlignment="1" applyProtection="1">
      <alignment horizontal="left" wrapText="1"/>
    </xf>
    <xf numFmtId="49" fontId="3" fillId="0" borderId="56" xfId="0" applyNumberFormat="1" applyFont="1" applyBorder="1" applyAlignment="1" applyProtection="1">
      <alignment horizontal="left" wrapText="1"/>
    </xf>
    <xf numFmtId="49" fontId="3" fillId="0" borderId="0" xfId="0" applyNumberFormat="1" applyFont="1" applyBorder="1" applyAlignment="1" applyProtection="1">
      <alignment horizontal="left" wrapText="1"/>
    </xf>
    <xf numFmtId="49" fontId="3" fillId="0" borderId="13" xfId="0" applyNumberFormat="1" applyFont="1" applyBorder="1" applyAlignment="1" applyProtection="1">
      <alignment horizontal="left" wrapText="1"/>
    </xf>
    <xf numFmtId="49" fontId="6" fillId="0" borderId="108" xfId="0" applyNumberFormat="1" applyFont="1" applyBorder="1" applyAlignment="1" applyProtection="1">
      <alignment horizontal="left" vertical="center" wrapText="1"/>
    </xf>
    <xf numFmtId="49" fontId="6" fillId="0" borderId="6" xfId="0" applyNumberFormat="1" applyFont="1" applyBorder="1" applyAlignment="1" applyProtection="1">
      <alignment horizontal="left" vertical="center" wrapText="1"/>
    </xf>
    <xf numFmtId="49" fontId="6" fillId="0" borderId="110" xfId="0" applyNumberFormat="1" applyFont="1" applyBorder="1" applyAlignment="1" applyProtection="1">
      <alignment horizontal="left" vertical="center" wrapText="1"/>
    </xf>
    <xf numFmtId="49" fontId="6" fillId="0" borderId="27" xfId="0" applyNumberFormat="1" applyFont="1" applyBorder="1" applyAlignment="1" applyProtection="1">
      <alignment horizontal="left" vertical="center" wrapText="1"/>
    </xf>
    <xf numFmtId="49" fontId="6" fillId="0" borderId="0" xfId="0" applyNumberFormat="1" applyFont="1" applyBorder="1" applyAlignment="1" applyProtection="1">
      <alignment horizontal="left" vertical="center" wrapText="1"/>
    </xf>
    <xf numFmtId="49" fontId="6" fillId="0" borderId="46" xfId="0" applyNumberFormat="1" applyFont="1" applyBorder="1" applyAlignment="1" applyProtection="1">
      <alignment horizontal="left" vertical="center" wrapText="1"/>
    </xf>
    <xf numFmtId="49" fontId="6" fillId="0" borderId="130" xfId="0" applyNumberFormat="1" applyFont="1" applyBorder="1" applyAlignment="1" applyProtection="1">
      <alignment horizontal="left" vertical="center" wrapText="1"/>
    </xf>
    <xf numFmtId="49" fontId="6" fillId="0" borderId="4" xfId="0" applyNumberFormat="1" applyFont="1" applyBorder="1" applyAlignment="1" applyProtection="1">
      <alignment horizontal="left" vertical="center" wrapText="1"/>
    </xf>
    <xf numFmtId="49" fontId="6" fillId="0" borderId="112" xfId="0" applyNumberFormat="1" applyFont="1" applyBorder="1" applyAlignment="1" applyProtection="1">
      <alignment horizontal="left" vertical="center" wrapText="1"/>
    </xf>
    <xf numFmtId="49" fontId="3" fillId="0" borderId="46" xfId="0" applyNumberFormat="1" applyFont="1" applyBorder="1" applyAlignment="1" applyProtection="1">
      <alignment horizontal="left" vertical="center"/>
    </xf>
    <xf numFmtId="49" fontId="6" fillId="0" borderId="27" xfId="0" applyNumberFormat="1" applyFont="1" applyBorder="1" applyAlignment="1" applyProtection="1">
      <alignment horizontal="right" vertical="center" wrapText="1"/>
    </xf>
    <xf numFmtId="49" fontId="17" fillId="3" borderId="55" xfId="0" applyNumberFormat="1" applyFont="1" applyFill="1" applyBorder="1" applyAlignment="1" applyProtection="1">
      <alignment horizontal="left" vertical="center"/>
    </xf>
    <xf numFmtId="49" fontId="17" fillId="3" borderId="103" xfId="0" applyNumberFormat="1" applyFont="1" applyFill="1" applyBorder="1" applyAlignment="1" applyProtection="1">
      <alignment horizontal="left" vertical="center"/>
    </xf>
    <xf numFmtId="49" fontId="17" fillId="3" borderId="0" xfId="0" applyNumberFormat="1" applyFont="1" applyFill="1" applyBorder="1" applyAlignment="1" applyProtection="1">
      <alignment horizontal="left" vertical="center"/>
    </xf>
    <xf numFmtId="49" fontId="17" fillId="3" borderId="2" xfId="0" applyNumberFormat="1" applyFont="1" applyFill="1" applyBorder="1" applyAlignment="1" applyProtection="1">
      <alignment horizontal="left" vertical="center"/>
    </xf>
    <xf numFmtId="49" fontId="17" fillId="3" borderId="4" xfId="0" applyNumberFormat="1" applyFont="1" applyFill="1" applyBorder="1" applyAlignment="1" applyProtection="1">
      <alignment horizontal="left" vertical="center"/>
    </xf>
    <xf numFmtId="49" fontId="17" fillId="3" borderId="5" xfId="0" applyNumberFormat="1" applyFont="1" applyFill="1" applyBorder="1" applyAlignment="1" applyProtection="1">
      <alignment horizontal="left" vertical="center"/>
    </xf>
    <xf numFmtId="49" fontId="6" fillId="0" borderId="19" xfId="0" applyNumberFormat="1" applyFont="1" applyBorder="1" applyAlignment="1" applyProtection="1">
      <alignment horizontal="left" vertical="top"/>
    </xf>
    <xf numFmtId="49" fontId="6" fillId="0" borderId="13" xfId="0" applyNumberFormat="1" applyFont="1" applyBorder="1" applyAlignment="1" applyProtection="1">
      <alignment horizontal="left" vertical="top" wrapText="1"/>
    </xf>
    <xf numFmtId="49" fontId="6" fillId="0" borderId="86" xfId="0" applyNumberFormat="1" applyFont="1" applyBorder="1" applyAlignment="1" applyProtection="1">
      <alignment horizontal="left" vertical="top" wrapText="1"/>
    </xf>
    <xf numFmtId="49" fontId="3" fillId="0" borderId="12" xfId="0" applyNumberFormat="1" applyFont="1" applyBorder="1" applyAlignment="1" applyProtection="1">
      <alignment horizontal="center" vertical="top" textRotation="255"/>
    </xf>
    <xf numFmtId="49" fontId="3" fillId="0" borderId="13" xfId="0" applyNumberFormat="1" applyFont="1" applyBorder="1" applyAlignment="1" applyProtection="1">
      <alignment horizontal="center" vertical="top" textRotation="255"/>
    </xf>
    <xf numFmtId="49" fontId="3" fillId="0" borderId="3" xfId="0" applyNumberFormat="1" applyFont="1" applyBorder="1" applyAlignment="1" applyProtection="1">
      <alignment horizontal="center" vertical="top" textRotation="255"/>
    </xf>
    <xf numFmtId="49" fontId="3" fillId="0" borderId="4" xfId="0" applyNumberFormat="1" applyFont="1" applyBorder="1" applyAlignment="1" applyProtection="1">
      <alignment horizontal="center" vertical="top" textRotation="255"/>
    </xf>
    <xf numFmtId="49" fontId="3" fillId="0" borderId="14" xfId="0" applyNumberFormat="1" applyFont="1" applyBorder="1" applyAlignment="1" applyProtection="1">
      <alignment horizontal="center" vertical="top" textRotation="255"/>
    </xf>
    <xf numFmtId="49" fontId="6" fillId="0" borderId="101" xfId="0" applyNumberFormat="1" applyFont="1" applyBorder="1" applyAlignment="1" applyProtection="1">
      <alignment horizontal="left" vertical="top" wrapText="1"/>
    </xf>
    <xf numFmtId="49" fontId="7" fillId="0" borderId="0" xfId="0" applyNumberFormat="1" applyFont="1" applyBorder="1" applyAlignment="1" applyProtection="1">
      <alignment horizontal="right" vertical="center"/>
    </xf>
    <xf numFmtId="49" fontId="7" fillId="0" borderId="46" xfId="0" applyNumberFormat="1" applyFont="1" applyBorder="1" applyAlignment="1" applyProtection="1">
      <alignment horizontal="right" vertical="center"/>
    </xf>
    <xf numFmtId="49" fontId="10" fillId="0" borderId="15" xfId="0" applyNumberFormat="1" applyFont="1" applyBorder="1" applyAlignment="1" applyProtection="1">
      <alignment horizontal="center" vertical="top"/>
    </xf>
    <xf numFmtId="49" fontId="10" fillId="0" borderId="0" xfId="0" applyNumberFormat="1" applyFont="1" applyBorder="1" applyAlignment="1" applyProtection="1">
      <alignment horizontal="center" vertical="top"/>
    </xf>
    <xf numFmtId="49" fontId="6" fillId="0" borderId="134" xfId="0" applyNumberFormat="1" applyFont="1" applyBorder="1" applyAlignment="1" applyProtection="1">
      <alignment horizontal="right" vertical="center" wrapText="1"/>
    </xf>
    <xf numFmtId="49" fontId="6" fillId="0" borderId="48" xfId="0" applyNumberFormat="1" applyFont="1" applyBorder="1" applyAlignment="1" applyProtection="1">
      <alignment horizontal="right" vertical="center" wrapText="1"/>
    </xf>
    <xf numFmtId="49" fontId="6" fillId="0" borderId="1" xfId="0" applyNumberFormat="1" applyFont="1" applyBorder="1" applyAlignment="1" applyProtection="1">
      <alignment horizontal="right" vertical="center" wrapText="1"/>
    </xf>
    <xf numFmtId="49" fontId="6" fillId="0" borderId="48" xfId="0" applyNumberFormat="1" applyFont="1" applyBorder="1" applyAlignment="1" applyProtection="1">
      <alignment horizontal="left" vertical="center" wrapText="1"/>
    </xf>
    <xf numFmtId="49" fontId="6" fillId="0" borderId="135" xfId="0" applyNumberFormat="1" applyFont="1" applyBorder="1" applyAlignment="1" applyProtection="1">
      <alignment horizontal="left" vertical="center" wrapText="1"/>
    </xf>
    <xf numFmtId="49" fontId="6" fillId="0" borderId="24" xfId="0" applyNumberFormat="1" applyFont="1" applyBorder="1" applyAlignment="1" applyProtection="1">
      <alignment horizontal="left" vertical="top"/>
    </xf>
    <xf numFmtId="49" fontId="6" fillId="0" borderId="48" xfId="0" applyNumberFormat="1" applyFont="1" applyBorder="1" applyAlignment="1" applyProtection="1">
      <alignment horizontal="left" vertical="top"/>
    </xf>
    <xf numFmtId="49" fontId="6" fillId="0" borderId="27" xfId="0" applyNumberFormat="1" applyFont="1" applyBorder="1" applyAlignment="1" applyProtection="1">
      <alignment horizontal="left" vertical="top"/>
    </xf>
    <xf numFmtId="49" fontId="3" fillId="0" borderId="8" xfId="0" applyNumberFormat="1" applyFont="1" applyBorder="1" applyAlignment="1" applyProtection="1">
      <alignment horizontal="center" vertical="center" shrinkToFit="1"/>
    </xf>
    <xf numFmtId="49" fontId="3" fillId="0" borderId="6" xfId="0" applyNumberFormat="1" applyFont="1" applyBorder="1" applyAlignment="1" applyProtection="1">
      <alignment horizontal="center" vertical="center" shrinkToFit="1"/>
    </xf>
    <xf numFmtId="49" fontId="3" fillId="0" borderId="1" xfId="0" applyNumberFormat="1" applyFont="1" applyBorder="1" applyAlignment="1" applyProtection="1">
      <alignment horizontal="center" vertical="center" shrinkToFit="1"/>
    </xf>
    <xf numFmtId="49" fontId="3" fillId="0" borderId="0" xfId="0" applyNumberFormat="1" applyFont="1" applyBorder="1" applyAlignment="1" applyProtection="1">
      <alignment horizontal="center" vertical="center" shrinkToFit="1"/>
    </xf>
    <xf numFmtId="49" fontId="3" fillId="0" borderId="132" xfId="0" applyNumberFormat="1" applyFont="1" applyBorder="1" applyAlignment="1" applyProtection="1">
      <alignment horizontal="center" vertical="center" shrinkToFit="1"/>
    </xf>
    <xf numFmtId="49" fontId="3" fillId="0" borderId="85" xfId="0" applyNumberFormat="1" applyFont="1" applyBorder="1" applyAlignment="1" applyProtection="1">
      <alignment horizontal="center" vertical="center" shrinkToFit="1"/>
    </xf>
    <xf numFmtId="49" fontId="6" fillId="0" borderId="6" xfId="0" applyNumberFormat="1" applyFont="1" applyBorder="1" applyAlignment="1" applyProtection="1">
      <alignment horizontal="left" vertical="center" shrinkToFit="1"/>
    </xf>
    <xf numFmtId="49" fontId="6" fillId="0" borderId="7" xfId="0" applyNumberFormat="1" applyFont="1" applyBorder="1" applyAlignment="1" applyProtection="1">
      <alignment horizontal="left" vertical="center" shrinkToFit="1"/>
    </xf>
    <xf numFmtId="49" fontId="6" fillId="0" borderId="0" xfId="0" applyNumberFormat="1" applyFont="1" applyBorder="1" applyAlignment="1" applyProtection="1">
      <alignment horizontal="left" vertical="center" shrinkToFit="1"/>
    </xf>
    <xf numFmtId="49" fontId="6" fillId="0" borderId="2" xfId="0" applyNumberFormat="1" applyFont="1" applyBorder="1" applyAlignment="1" applyProtection="1">
      <alignment horizontal="left" vertical="center" shrinkToFit="1"/>
    </xf>
    <xf numFmtId="49" fontId="6" fillId="0" borderId="85" xfId="0" applyNumberFormat="1" applyFont="1" applyBorder="1" applyAlignment="1" applyProtection="1">
      <alignment horizontal="left" vertical="center" shrinkToFit="1"/>
    </xf>
    <xf numFmtId="49" fontId="6" fillId="0" borderId="105" xfId="0" applyNumberFormat="1" applyFont="1" applyBorder="1" applyAlignment="1" applyProtection="1">
      <alignment horizontal="left" vertical="center" shrinkToFit="1"/>
    </xf>
    <xf numFmtId="49" fontId="3" fillId="0" borderId="131" xfId="0" applyNumberFormat="1" applyFont="1" applyBorder="1" applyAlignment="1" applyProtection="1">
      <alignment horizontal="left" vertical="center"/>
    </xf>
    <xf numFmtId="49" fontId="3" fillId="0" borderId="103" xfId="0" applyNumberFormat="1" applyFont="1" applyBorder="1" applyAlignment="1" applyProtection="1">
      <alignment horizontal="left" vertical="center"/>
    </xf>
    <xf numFmtId="49" fontId="3" fillId="0" borderId="1" xfId="0" applyNumberFormat="1" applyFont="1" applyBorder="1" applyAlignment="1" applyProtection="1">
      <alignment horizontal="left" vertical="center"/>
    </xf>
    <xf numFmtId="49" fontId="3" fillId="0" borderId="2" xfId="0" applyNumberFormat="1" applyFont="1" applyBorder="1" applyAlignment="1" applyProtection="1">
      <alignment horizontal="left" vertical="center"/>
    </xf>
    <xf numFmtId="49" fontId="3" fillId="0" borderId="136" xfId="0" applyNumberFormat="1" applyFont="1" applyBorder="1" applyAlignment="1" applyProtection="1">
      <alignment horizontal="left" vertical="center"/>
    </xf>
    <xf numFmtId="49" fontId="3" fillId="0" borderId="101" xfId="0" applyNumberFormat="1" applyFont="1" applyBorder="1" applyAlignment="1" applyProtection="1">
      <alignment horizontal="left" vertical="center"/>
    </xf>
    <xf numFmtId="49" fontId="3" fillId="0" borderId="102" xfId="0" applyNumberFormat="1" applyFont="1" applyBorder="1" applyAlignment="1" applyProtection="1">
      <alignment horizontal="left" vertical="center"/>
    </xf>
    <xf numFmtId="49" fontId="5" fillId="3" borderId="54" xfId="0" applyNumberFormat="1" applyFont="1" applyFill="1" applyBorder="1" applyAlignment="1" applyProtection="1">
      <alignment horizontal="left" vertical="center"/>
    </xf>
    <xf numFmtId="49" fontId="5" fillId="3" borderId="55" xfId="0" applyNumberFormat="1" applyFont="1" applyFill="1" applyBorder="1" applyAlignment="1" applyProtection="1">
      <alignment horizontal="left" vertical="center"/>
    </xf>
    <xf numFmtId="49" fontId="5" fillId="3" borderId="21" xfId="0" applyNumberFormat="1" applyFont="1" applyFill="1" applyBorder="1" applyAlignment="1" applyProtection="1">
      <alignment horizontal="left" vertical="center"/>
    </xf>
    <xf numFmtId="49" fontId="5" fillId="3" borderId="0" xfId="0" applyNumberFormat="1" applyFont="1" applyFill="1" applyBorder="1" applyAlignment="1" applyProtection="1">
      <alignment horizontal="left" vertical="center"/>
    </xf>
    <xf numFmtId="49" fontId="5" fillId="3" borderId="107" xfId="0" applyNumberFormat="1" applyFont="1" applyFill="1" applyBorder="1" applyAlignment="1" applyProtection="1">
      <alignment horizontal="left" vertical="center"/>
    </xf>
    <xf numFmtId="49" fontId="5" fillId="3" borderId="4" xfId="0" applyNumberFormat="1" applyFont="1" applyFill="1" applyBorder="1" applyAlignment="1" applyProtection="1">
      <alignment horizontal="left" vertical="center"/>
    </xf>
    <xf numFmtId="49" fontId="11" fillId="3" borderId="98" xfId="0" applyNumberFormat="1" applyFont="1" applyFill="1" applyBorder="1" applyAlignment="1" applyProtection="1">
      <alignment horizontal="left"/>
    </xf>
    <xf numFmtId="49" fontId="11" fillId="3" borderId="37" xfId="0" applyNumberFormat="1" applyFont="1" applyFill="1" applyBorder="1" applyAlignment="1" applyProtection="1">
      <alignment horizontal="left"/>
    </xf>
    <xf numFmtId="49" fontId="11" fillId="3" borderId="87" xfId="0" applyNumberFormat="1" applyFont="1" applyFill="1" applyBorder="1" applyAlignment="1" applyProtection="1">
      <alignment horizontal="left"/>
    </xf>
    <xf numFmtId="49" fontId="4" fillId="0" borderId="1" xfId="0" applyNumberFormat="1" applyFont="1" applyBorder="1" applyAlignment="1" applyProtection="1">
      <alignment horizontal="left" vertical="top"/>
    </xf>
    <xf numFmtId="49" fontId="4" fillId="0" borderId="0" xfId="0" applyNumberFormat="1" applyFont="1" applyBorder="1" applyAlignment="1" applyProtection="1">
      <alignment horizontal="left" vertical="top"/>
    </xf>
    <xf numFmtId="49" fontId="10" fillId="0" borderId="85" xfId="0" applyNumberFormat="1" applyFont="1" applyBorder="1" applyAlignment="1" applyProtection="1">
      <alignment horizontal="center" vertical="top"/>
    </xf>
    <xf numFmtId="49" fontId="11" fillId="3" borderId="99" xfId="0" applyNumberFormat="1" applyFont="1" applyFill="1" applyBorder="1" applyAlignment="1" applyProtection="1">
      <alignment horizontal="left"/>
    </xf>
    <xf numFmtId="49" fontId="11" fillId="3" borderId="38" xfId="0" applyNumberFormat="1" applyFont="1" applyFill="1" applyBorder="1" applyAlignment="1" applyProtection="1">
      <alignment horizontal="left"/>
    </xf>
    <xf numFmtId="49" fontId="11" fillId="3" borderId="88" xfId="0" applyNumberFormat="1" applyFont="1" applyFill="1" applyBorder="1" applyAlignment="1" applyProtection="1">
      <alignment horizontal="left"/>
    </xf>
    <xf numFmtId="49" fontId="4" fillId="0" borderId="134" xfId="0" applyNumberFormat="1" applyFont="1" applyBorder="1" applyAlignment="1" applyProtection="1">
      <alignment horizontal="left" vertical="top"/>
    </xf>
    <xf numFmtId="49" fontId="4" fillId="0" borderId="48" xfId="0" applyNumberFormat="1" applyFont="1" applyBorder="1" applyAlignment="1" applyProtection="1">
      <alignment horizontal="left" vertical="top"/>
    </xf>
    <xf numFmtId="49" fontId="10" fillId="0" borderId="0" xfId="0" applyNumberFormat="1" applyFont="1" applyBorder="1" applyAlignment="1" applyProtection="1">
      <alignment horizontal="center" vertical="center" wrapText="1"/>
    </xf>
    <xf numFmtId="49" fontId="10" fillId="0" borderId="2" xfId="0" applyNumberFormat="1" applyFont="1" applyBorder="1" applyAlignment="1" applyProtection="1">
      <alignment horizontal="center" vertical="center" wrapText="1"/>
    </xf>
    <xf numFmtId="49" fontId="6" fillId="0" borderId="134" xfId="0" applyNumberFormat="1" applyFont="1" applyBorder="1" applyAlignment="1" applyProtection="1">
      <alignment horizontal="right" vertical="center"/>
    </xf>
    <xf numFmtId="49" fontId="6" fillId="0" borderId="48" xfId="0" applyNumberFormat="1" applyFont="1" applyBorder="1" applyAlignment="1" applyProtection="1">
      <alignment horizontal="right" vertical="center"/>
    </xf>
    <xf numFmtId="49" fontId="6" fillId="0" borderId="1" xfId="0" applyNumberFormat="1" applyFont="1" applyBorder="1" applyAlignment="1" applyProtection="1">
      <alignment horizontal="right" vertical="center"/>
    </xf>
    <xf numFmtId="49" fontId="6" fillId="0" borderId="0" xfId="0" applyNumberFormat="1" applyFont="1" applyBorder="1" applyAlignment="1" applyProtection="1">
      <alignment horizontal="right" vertical="center"/>
    </xf>
    <xf numFmtId="49" fontId="7" fillId="0" borderId="0" xfId="0" applyNumberFormat="1" applyFont="1" applyBorder="1" applyAlignment="1" applyProtection="1">
      <alignment horizontal="right" vertical="center" wrapText="1"/>
    </xf>
    <xf numFmtId="49" fontId="7" fillId="0" borderId="46" xfId="0" applyNumberFormat="1" applyFont="1" applyBorder="1" applyAlignment="1" applyProtection="1">
      <alignment horizontal="right" vertical="center" wrapText="1"/>
    </xf>
    <xf numFmtId="49" fontId="7" fillId="0" borderId="85" xfId="0" applyNumberFormat="1" applyFont="1" applyBorder="1" applyAlignment="1" applyProtection="1">
      <alignment horizontal="right" vertical="center" wrapText="1"/>
    </xf>
    <xf numFmtId="49" fontId="7" fillId="0" borderId="95" xfId="0" applyNumberFormat="1" applyFont="1" applyBorder="1" applyAlignment="1" applyProtection="1">
      <alignment horizontal="right" vertical="center" wrapText="1"/>
    </xf>
    <xf numFmtId="49" fontId="7" fillId="0" borderId="27" xfId="0" applyNumberFormat="1" applyFont="1" applyBorder="1" applyAlignment="1" applyProtection="1">
      <alignment horizontal="left" wrapText="1"/>
    </xf>
    <xf numFmtId="49" fontId="7" fillId="0" borderId="0" xfId="0" applyNumberFormat="1" applyFont="1" applyBorder="1" applyAlignment="1" applyProtection="1">
      <alignment horizontal="left" wrapText="1"/>
    </xf>
    <xf numFmtId="49" fontId="7" fillId="0" borderId="13" xfId="0" applyNumberFormat="1" applyFont="1" applyBorder="1" applyAlignment="1" applyProtection="1">
      <alignment horizontal="left" wrapText="1"/>
    </xf>
    <xf numFmtId="49" fontId="3" fillId="0" borderId="0" xfId="0" applyNumberFormat="1" applyFont="1" applyBorder="1" applyAlignment="1" applyProtection="1">
      <alignment horizontal="right" vertical="center"/>
    </xf>
    <xf numFmtId="49" fontId="6" fillId="0" borderId="48" xfId="0" applyNumberFormat="1" applyFont="1" applyBorder="1" applyAlignment="1" applyProtection="1">
      <alignment horizontal="left" vertical="top" wrapText="1"/>
    </xf>
    <xf numFmtId="49" fontId="6" fillId="0" borderId="135" xfId="0" applyNumberFormat="1" applyFont="1" applyBorder="1" applyAlignment="1" applyProtection="1">
      <alignment horizontal="left" vertical="top" wrapText="1"/>
    </xf>
    <xf numFmtId="49" fontId="6" fillId="0" borderId="46" xfId="0" applyNumberFormat="1" applyFont="1" applyBorder="1" applyAlignment="1" applyProtection="1">
      <alignment horizontal="left" vertical="top" wrapText="1"/>
    </xf>
    <xf numFmtId="49" fontId="6" fillId="0" borderId="95" xfId="0" applyNumberFormat="1" applyFont="1" applyBorder="1" applyAlignment="1" applyProtection="1">
      <alignment horizontal="left" vertical="top" wrapText="1"/>
    </xf>
    <xf numFmtId="49" fontId="10" fillId="0" borderId="0" xfId="0" applyNumberFormat="1" applyFont="1" applyBorder="1" applyAlignment="1" applyProtection="1">
      <alignment horizontal="left" vertical="top"/>
    </xf>
    <xf numFmtId="49" fontId="3" fillId="0" borderId="0" xfId="0" applyNumberFormat="1" applyFont="1" applyBorder="1" applyAlignment="1" applyProtection="1">
      <alignment horizontal="left" vertical="top"/>
    </xf>
    <xf numFmtId="49" fontId="3" fillId="0" borderId="2" xfId="0" applyNumberFormat="1" applyFont="1" applyBorder="1" applyAlignment="1" applyProtection="1">
      <alignment horizontal="left" vertical="top"/>
    </xf>
    <xf numFmtId="49" fontId="3" fillId="0" borderId="85" xfId="0" applyNumberFormat="1" applyFont="1" applyBorder="1" applyAlignment="1" applyProtection="1">
      <alignment horizontal="left" vertical="top"/>
    </xf>
    <xf numFmtId="49" fontId="3" fillId="0" borderId="105" xfId="0" applyNumberFormat="1" applyFont="1" applyBorder="1" applyAlignment="1" applyProtection="1">
      <alignment horizontal="left" vertical="top"/>
    </xf>
    <xf numFmtId="49" fontId="11" fillId="0" borderId="54" xfId="0" applyNumberFormat="1" applyFont="1" applyBorder="1" applyAlignment="1" applyProtection="1">
      <alignment horizontal="left" vertical="center" shrinkToFit="1"/>
      <protection locked="0"/>
    </xf>
    <xf numFmtId="49" fontId="11" fillId="0" borderId="55" xfId="0" applyNumberFormat="1" applyFont="1" applyBorder="1" applyAlignment="1" applyProtection="1">
      <alignment horizontal="left" vertical="center" shrinkToFit="1"/>
      <protection locked="0"/>
    </xf>
    <xf numFmtId="49" fontId="11" fillId="0" borderId="103" xfId="0" applyNumberFormat="1" applyFont="1" applyBorder="1" applyAlignment="1" applyProtection="1">
      <alignment horizontal="left" vertical="center" shrinkToFit="1"/>
      <protection locked="0"/>
    </xf>
    <xf numFmtId="49" fontId="3" fillId="0" borderId="114" xfId="0" applyNumberFormat="1" applyFont="1" applyBorder="1" applyAlignment="1" applyProtection="1">
      <alignment horizontal="left" vertical="center"/>
    </xf>
    <xf numFmtId="49" fontId="3" fillId="0" borderId="75" xfId="0" applyNumberFormat="1" applyFont="1" applyBorder="1" applyAlignment="1" applyProtection="1">
      <alignment horizontal="left" vertical="center"/>
    </xf>
    <xf numFmtId="49" fontId="3" fillId="0" borderId="140" xfId="0" applyNumberFormat="1" applyFont="1" applyBorder="1" applyAlignment="1" applyProtection="1">
      <alignment horizontal="left" vertical="center"/>
    </xf>
    <xf numFmtId="49" fontId="3" fillId="0" borderId="96" xfId="0" applyNumberFormat="1" applyFont="1" applyBorder="1" applyAlignment="1" applyProtection="1">
      <alignment horizontal="left" vertical="center" wrapText="1"/>
    </xf>
    <xf numFmtId="49" fontId="3" fillId="0" borderId="55" xfId="0" applyNumberFormat="1" applyFont="1" applyBorder="1" applyAlignment="1" applyProtection="1">
      <alignment horizontal="left" vertical="center" wrapText="1"/>
    </xf>
    <xf numFmtId="49" fontId="3" fillId="0" borderId="74" xfId="0" applyNumberFormat="1" applyFont="1" applyBorder="1" applyAlignment="1" applyProtection="1">
      <alignment horizontal="left" vertical="center" wrapText="1"/>
    </xf>
    <xf numFmtId="49" fontId="3" fillId="0" borderId="133" xfId="0" applyNumberFormat="1" applyFont="1" applyBorder="1" applyAlignment="1" applyProtection="1">
      <alignment horizontal="left" vertical="center" wrapText="1"/>
    </xf>
    <xf numFmtId="49" fontId="3" fillId="0" borderId="101" xfId="0" applyNumberFormat="1" applyFont="1" applyBorder="1" applyAlignment="1" applyProtection="1">
      <alignment horizontal="left" vertical="center" wrapText="1"/>
    </xf>
    <xf numFmtId="49" fontId="7" fillId="0" borderId="55" xfId="0" applyNumberFormat="1" applyFont="1" applyBorder="1" applyAlignment="1" applyProtection="1">
      <alignment horizontal="right" wrapText="1"/>
    </xf>
    <xf numFmtId="49" fontId="7" fillId="0" borderId="103" xfId="0" applyNumberFormat="1" applyFont="1" applyBorder="1" applyAlignment="1" applyProtection="1">
      <alignment horizontal="right" wrapText="1"/>
    </xf>
    <xf numFmtId="49" fontId="7" fillId="0" borderId="0" xfId="0" applyNumberFormat="1" applyFont="1" applyBorder="1" applyAlignment="1" applyProtection="1">
      <alignment horizontal="right" wrapText="1"/>
    </xf>
    <xf numFmtId="49" fontId="7" fillId="0" borderId="2" xfId="0" applyNumberFormat="1" applyFont="1" applyBorder="1" applyAlignment="1" applyProtection="1">
      <alignment horizontal="right" wrapText="1"/>
    </xf>
    <xf numFmtId="49" fontId="7" fillId="0" borderId="101" xfId="0" applyNumberFormat="1" applyFont="1" applyBorder="1" applyAlignment="1" applyProtection="1">
      <alignment horizontal="right" wrapText="1"/>
    </xf>
    <xf numFmtId="49" fontId="7" fillId="0" borderId="102" xfId="0" applyNumberFormat="1" applyFont="1" applyBorder="1" applyAlignment="1" applyProtection="1">
      <alignment horizontal="right" wrapText="1"/>
    </xf>
    <xf numFmtId="49" fontId="7" fillId="0" borderId="139" xfId="0" applyNumberFormat="1" applyFont="1" applyBorder="1" applyAlignment="1" applyProtection="1">
      <alignment horizontal="left"/>
    </xf>
    <xf numFmtId="49" fontId="11" fillId="3" borderId="54" xfId="0" applyNumberFormat="1" applyFont="1" applyFill="1" applyBorder="1" applyAlignment="1" applyProtection="1">
      <alignment horizontal="left" vertical="center"/>
    </xf>
    <xf numFmtId="49" fontId="11" fillId="3" borderId="55" xfId="0" applyNumberFormat="1" applyFont="1" applyFill="1" applyBorder="1" applyAlignment="1" applyProtection="1">
      <alignment horizontal="left" vertical="center"/>
    </xf>
    <xf numFmtId="49" fontId="11" fillId="3" borderId="21" xfId="0" applyNumberFormat="1" applyFont="1" applyFill="1" applyBorder="1" applyAlignment="1" applyProtection="1">
      <alignment horizontal="left" vertical="center"/>
    </xf>
    <xf numFmtId="49" fontId="11" fillId="3" borderId="0" xfId="0" applyNumberFormat="1" applyFont="1" applyFill="1" applyBorder="1" applyAlignment="1" applyProtection="1">
      <alignment horizontal="left" vertical="center"/>
    </xf>
    <xf numFmtId="49" fontId="11" fillId="3" borderId="84" xfId="0" applyNumberFormat="1" applyFont="1" applyFill="1" applyBorder="1" applyAlignment="1" applyProtection="1">
      <alignment horizontal="left" vertical="center"/>
    </xf>
    <xf numFmtId="49" fontId="11" fillId="3" borderId="85" xfId="0" applyNumberFormat="1" applyFont="1" applyFill="1" applyBorder="1" applyAlignment="1" applyProtection="1">
      <alignment horizontal="left" vertical="center"/>
    </xf>
    <xf numFmtId="49" fontId="3" fillId="0" borderId="94" xfId="0" applyNumberFormat="1" applyFont="1" applyBorder="1" applyAlignment="1" applyProtection="1">
      <alignment horizontal="center" vertical="center"/>
    </xf>
    <xf numFmtId="49" fontId="3" fillId="0" borderId="92" xfId="0" applyNumberFormat="1" applyFont="1" applyBorder="1" applyAlignment="1" applyProtection="1">
      <alignment horizontal="left" vertical="center"/>
    </xf>
    <xf numFmtId="49" fontId="3" fillId="0" borderId="137" xfId="0" applyNumberFormat="1" applyFont="1" applyBorder="1" applyAlignment="1" applyProtection="1">
      <alignment horizontal="left" vertical="center"/>
    </xf>
    <xf numFmtId="49" fontId="6" fillId="0" borderId="74" xfId="0" applyNumberFormat="1" applyFont="1" applyBorder="1" applyAlignment="1" applyProtection="1">
      <alignment horizontal="right" vertical="top" wrapText="1"/>
    </xf>
    <xf numFmtId="49" fontId="6" fillId="0" borderId="90" xfId="0" applyNumberFormat="1" applyFont="1" applyBorder="1" applyAlignment="1" applyProtection="1">
      <alignment horizontal="left" vertical="top" wrapText="1"/>
    </xf>
    <xf numFmtId="49" fontId="6" fillId="0" borderId="27" xfId="0" applyNumberFormat="1" applyFont="1" applyBorder="1" applyAlignment="1" applyProtection="1">
      <alignment horizontal="left" vertical="top" wrapText="1"/>
    </xf>
    <xf numFmtId="49" fontId="7" fillId="0" borderId="55" xfId="0" applyNumberFormat="1" applyFont="1" applyBorder="1" applyAlignment="1" applyProtection="1">
      <alignment horizontal="center" vertical="center"/>
    </xf>
    <xf numFmtId="49" fontId="7" fillId="0" borderId="103"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 xfId="0" applyNumberFormat="1" applyFont="1" applyBorder="1" applyAlignment="1" applyProtection="1">
      <alignment horizontal="center" vertical="center"/>
    </xf>
    <xf numFmtId="49" fontId="7" fillId="0" borderId="27" xfId="0" applyNumberFormat="1" applyFont="1" applyBorder="1" applyAlignment="1" applyProtection="1">
      <alignment horizontal="right" vertical="top" wrapText="1"/>
    </xf>
    <xf numFmtId="49" fontId="7" fillId="0" borderId="0" xfId="0" applyNumberFormat="1" applyFont="1" applyBorder="1" applyAlignment="1" applyProtection="1">
      <alignment horizontal="right" vertical="top" wrapText="1"/>
    </xf>
    <xf numFmtId="49" fontId="6" fillId="0" borderId="137" xfId="0" applyNumberFormat="1" applyFont="1" applyBorder="1" applyAlignment="1" applyProtection="1">
      <alignment horizontal="left" vertical="top" wrapText="1"/>
    </xf>
    <xf numFmtId="49" fontId="7" fillId="0" borderId="13" xfId="0" applyNumberFormat="1" applyFont="1" applyBorder="1" applyAlignment="1" applyProtection="1">
      <alignment horizontal="right" vertical="top" wrapText="1"/>
    </xf>
    <xf numFmtId="49" fontId="7" fillId="0" borderId="21" xfId="0" applyNumberFormat="1" applyFont="1" applyBorder="1" applyAlignment="1" applyProtection="1">
      <alignment horizontal="left"/>
    </xf>
    <xf numFmtId="49" fontId="11" fillId="3" borderId="101" xfId="0" applyNumberFormat="1" applyFont="1" applyFill="1" applyBorder="1" applyAlignment="1" applyProtection="1">
      <alignment horizontal="left"/>
    </xf>
    <xf numFmtId="49" fontId="11" fillId="3" borderId="48" xfId="0" applyNumberFormat="1" applyFont="1" applyFill="1" applyBorder="1" applyAlignment="1" applyProtection="1">
      <alignment horizontal="left"/>
    </xf>
    <xf numFmtId="49" fontId="11" fillId="3" borderId="102" xfId="0" applyNumberFormat="1" applyFont="1" applyFill="1" applyBorder="1" applyAlignment="1" applyProtection="1">
      <alignment horizontal="left"/>
    </xf>
    <xf numFmtId="49" fontId="11" fillId="3" borderId="49" xfId="0" applyNumberFormat="1" applyFont="1" applyFill="1" applyBorder="1" applyAlignment="1" applyProtection="1">
      <alignment horizontal="left"/>
    </xf>
    <xf numFmtId="49" fontId="7" fillId="0" borderId="0" xfId="0" applyNumberFormat="1" applyFont="1" applyBorder="1" applyAlignment="1" applyProtection="1">
      <alignment horizontal="right" vertical="top"/>
    </xf>
    <xf numFmtId="49" fontId="7" fillId="0" borderId="85" xfId="0" applyNumberFormat="1" applyFont="1" applyBorder="1" applyAlignment="1" applyProtection="1">
      <alignment horizontal="right" vertical="top"/>
    </xf>
    <xf numFmtId="49" fontId="6" fillId="0" borderId="100" xfId="0" applyNumberFormat="1" applyFont="1" applyBorder="1" applyAlignment="1" applyProtection="1">
      <alignment horizontal="right" vertical="top" wrapText="1"/>
    </xf>
    <xf numFmtId="49" fontId="6" fillId="0" borderId="48" xfId="0" applyNumberFormat="1" applyFont="1" applyBorder="1" applyAlignment="1" applyProtection="1">
      <alignment horizontal="right" vertical="top" wrapText="1"/>
    </xf>
    <xf numFmtId="49" fontId="3" fillId="0" borderId="186" xfId="0" applyNumberFormat="1" applyFont="1" applyBorder="1" applyAlignment="1" applyProtection="1">
      <alignment horizontal="center" vertical="center"/>
    </xf>
    <xf numFmtId="49" fontId="5" fillId="0" borderId="17" xfId="0" applyNumberFormat="1" applyFont="1" applyFill="1" applyBorder="1" applyAlignment="1" applyProtection="1">
      <alignment horizontal="center" vertical="center" shrinkToFit="1"/>
      <protection locked="0"/>
    </xf>
    <xf numFmtId="49" fontId="5" fillId="0" borderId="18" xfId="0" applyNumberFormat="1" applyFont="1" applyFill="1" applyBorder="1" applyAlignment="1" applyProtection="1">
      <alignment horizontal="center" vertical="center" shrinkToFit="1"/>
      <protection locked="0"/>
    </xf>
    <xf numFmtId="49" fontId="5" fillId="0" borderId="21" xfId="0" applyNumberFormat="1" applyFont="1" applyFill="1" applyBorder="1" applyAlignment="1" applyProtection="1">
      <alignment horizontal="center" vertical="center" shrinkToFit="1"/>
      <protection locked="0"/>
    </xf>
    <xf numFmtId="49" fontId="5" fillId="0" borderId="13" xfId="0" applyNumberFormat="1" applyFont="1" applyFill="1" applyBorder="1" applyAlignment="1" applyProtection="1">
      <alignment horizontal="center" vertical="center" shrinkToFit="1"/>
      <protection locked="0"/>
    </xf>
    <xf numFmtId="49" fontId="5" fillId="0" borderId="19" xfId="0" applyNumberFormat="1" applyFont="1" applyFill="1" applyBorder="1" applyAlignment="1" applyProtection="1">
      <alignment horizontal="center" vertical="center" shrinkToFit="1"/>
      <protection locked="0"/>
    </xf>
    <xf numFmtId="49" fontId="5" fillId="0" borderId="20" xfId="0" applyNumberFormat="1" applyFont="1" applyFill="1" applyBorder="1" applyAlignment="1" applyProtection="1">
      <alignment horizontal="center" vertical="center" shrinkToFit="1"/>
      <protection locked="0"/>
    </xf>
    <xf numFmtId="49" fontId="3" fillId="3" borderId="55"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horizontal="center" vertical="center"/>
    </xf>
    <xf numFmtId="49" fontId="3" fillId="3" borderId="4"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left" vertical="center" shrinkToFit="1"/>
    </xf>
    <xf numFmtId="49" fontId="7" fillId="0" borderId="141" xfId="0" applyNumberFormat="1" applyFont="1" applyBorder="1" applyAlignment="1" applyProtection="1">
      <alignment horizontal="left"/>
    </xf>
    <xf numFmtId="49" fontId="7" fillId="0" borderId="4" xfId="0" applyNumberFormat="1" applyFont="1" applyBorder="1" applyAlignment="1" applyProtection="1">
      <alignment horizontal="right" vertical="top"/>
    </xf>
    <xf numFmtId="49" fontId="10" fillId="0" borderId="75" xfId="0" applyNumberFormat="1" applyFont="1" applyBorder="1" applyAlignment="1" applyProtection="1">
      <alignment horizontal="left" vertical="top"/>
    </xf>
    <xf numFmtId="49" fontId="10" fillId="0" borderId="4" xfId="0" applyNumberFormat="1" applyFont="1" applyBorder="1" applyAlignment="1" applyProtection="1">
      <alignment horizontal="left" vertical="top"/>
    </xf>
    <xf numFmtId="49" fontId="10" fillId="0" borderId="77" xfId="0" applyNumberFormat="1" applyFont="1" applyBorder="1" applyAlignment="1" applyProtection="1">
      <alignment horizontal="left" vertical="top"/>
    </xf>
    <xf numFmtId="49" fontId="7" fillId="0" borderId="139" xfId="0" applyNumberFormat="1" applyFont="1" applyFill="1" applyBorder="1" applyAlignment="1" applyProtection="1">
      <alignment horizontal="center" vertical="top"/>
    </xf>
    <xf numFmtId="49" fontId="3" fillId="3" borderId="103" xfId="0" applyNumberFormat="1" applyFont="1" applyFill="1" applyBorder="1" applyAlignment="1" applyProtection="1">
      <alignment horizontal="center" vertical="center"/>
    </xf>
    <xf numFmtId="49" fontId="3" fillId="3" borderId="2" xfId="0" applyNumberFormat="1" applyFont="1" applyFill="1" applyBorder="1" applyAlignment="1" applyProtection="1">
      <alignment horizontal="center" vertical="center"/>
    </xf>
    <xf numFmtId="49" fontId="3" fillId="3" borderId="5" xfId="0" applyNumberFormat="1" applyFont="1" applyFill="1" applyBorder="1" applyAlignment="1" applyProtection="1">
      <alignment horizontal="center" vertical="center"/>
    </xf>
    <xf numFmtId="49" fontId="3" fillId="0" borderId="8" xfId="0" applyNumberFormat="1" applyFont="1" applyBorder="1" applyAlignment="1" applyProtection="1">
      <alignment horizontal="center" vertical="center" textRotation="255"/>
    </xf>
    <xf numFmtId="49" fontId="3" fillId="0" borderId="6" xfId="0" applyNumberFormat="1" applyFont="1" applyBorder="1" applyAlignment="1" applyProtection="1">
      <alignment horizontal="center" vertical="center" textRotation="255"/>
    </xf>
    <xf numFmtId="49" fontId="3" fillId="0" borderId="1" xfId="0" applyNumberFormat="1" applyFont="1" applyBorder="1" applyAlignment="1" applyProtection="1">
      <alignment horizontal="center" vertical="center" textRotation="255"/>
    </xf>
    <xf numFmtId="49" fontId="3" fillId="0" borderId="3" xfId="0" applyNumberFormat="1" applyFont="1" applyBorder="1" applyAlignment="1" applyProtection="1">
      <alignment horizontal="center" vertical="center" textRotation="255"/>
    </xf>
    <xf numFmtId="49" fontId="3" fillId="0" borderId="4" xfId="0" applyNumberFormat="1" applyFont="1" applyBorder="1" applyAlignment="1" applyProtection="1">
      <alignment horizontal="center" vertical="center" textRotation="255"/>
    </xf>
    <xf numFmtId="49" fontId="3" fillId="0" borderId="6" xfId="0" applyNumberFormat="1" applyFont="1" applyBorder="1" applyAlignment="1" applyProtection="1">
      <alignment horizontal="left" vertical="center" wrapText="1" shrinkToFit="1"/>
    </xf>
    <xf numFmtId="49" fontId="3" fillId="0" borderId="6" xfId="0" applyNumberFormat="1" applyFont="1" applyBorder="1" applyAlignment="1" applyProtection="1">
      <alignment horizontal="left" vertical="center" shrinkToFit="1"/>
    </xf>
    <xf numFmtId="49" fontId="3" fillId="0" borderId="12" xfId="0" applyNumberFormat="1" applyFont="1" applyBorder="1" applyAlignment="1" applyProtection="1">
      <alignment horizontal="left" vertical="center" shrinkToFit="1"/>
    </xf>
    <xf numFmtId="49" fontId="6" fillId="0" borderId="107" xfId="0" applyNumberFormat="1" applyFont="1" applyBorder="1" applyAlignment="1" applyProtection="1">
      <alignment horizontal="left" vertical="top"/>
    </xf>
    <xf numFmtId="49" fontId="6" fillId="0" borderId="4" xfId="0" applyNumberFormat="1" applyFont="1" applyBorder="1" applyAlignment="1" applyProtection="1">
      <alignment horizontal="left" vertical="top"/>
    </xf>
    <xf numFmtId="49" fontId="3" fillId="0" borderId="55" xfId="0" applyNumberFormat="1" applyFont="1" applyBorder="1" applyAlignment="1" applyProtection="1">
      <alignment horizontal="left" shrinkToFit="1"/>
    </xf>
    <xf numFmtId="49" fontId="3" fillId="0" borderId="56" xfId="0" applyNumberFormat="1" applyFont="1" applyBorder="1" applyAlignment="1" applyProtection="1">
      <alignment horizontal="left" shrinkToFit="1"/>
    </xf>
    <xf numFmtId="49" fontId="3" fillId="0" borderId="0" xfId="0" applyNumberFormat="1" applyFont="1" applyBorder="1" applyAlignment="1" applyProtection="1">
      <alignment horizontal="left" shrinkToFit="1"/>
    </xf>
    <xf numFmtId="49" fontId="3" fillId="0" borderId="13" xfId="0" applyNumberFormat="1" applyFont="1" applyBorder="1" applyAlignment="1" applyProtection="1">
      <alignment horizontal="left" shrinkToFit="1"/>
    </xf>
    <xf numFmtId="49" fontId="6" fillId="0" borderId="55" xfId="0" applyNumberFormat="1" applyFont="1" applyBorder="1" applyAlignment="1" applyProtection="1">
      <alignment horizontal="left" vertical="center" wrapText="1" shrinkToFit="1"/>
    </xf>
    <xf numFmtId="49" fontId="6" fillId="0" borderId="56" xfId="0" applyNumberFormat="1" applyFont="1" applyBorder="1" applyAlignment="1" applyProtection="1">
      <alignment horizontal="left" vertical="center" wrapText="1" shrinkToFit="1"/>
    </xf>
    <xf numFmtId="49" fontId="6" fillId="0" borderId="0" xfId="0" applyNumberFormat="1" applyFont="1" applyBorder="1" applyAlignment="1" applyProtection="1">
      <alignment horizontal="left" vertical="center" wrapText="1" shrinkToFit="1"/>
    </xf>
    <xf numFmtId="49" fontId="6" fillId="0" borderId="13" xfId="0" applyNumberFormat="1" applyFont="1" applyBorder="1" applyAlignment="1" applyProtection="1">
      <alignment horizontal="left" vertical="center" wrapText="1" shrinkToFit="1"/>
    </xf>
    <xf numFmtId="49" fontId="6" fillId="0" borderId="4" xfId="0" applyNumberFormat="1" applyFont="1" applyBorder="1" applyAlignment="1" applyProtection="1">
      <alignment horizontal="left" vertical="center" wrapText="1" shrinkToFit="1"/>
    </xf>
    <xf numFmtId="49" fontId="6" fillId="0" borderId="14" xfId="0" applyNumberFormat="1" applyFont="1" applyBorder="1" applyAlignment="1" applyProtection="1">
      <alignment horizontal="left" vertical="center" wrapText="1" shrinkToFit="1"/>
    </xf>
    <xf numFmtId="49" fontId="3" fillId="0" borderId="54" xfId="0" applyNumberFormat="1" applyFont="1" applyBorder="1" applyAlignment="1" applyProtection="1">
      <alignment horizontal="left"/>
    </xf>
    <xf numFmtId="49" fontId="3" fillId="0" borderId="114" xfId="0" applyNumberFormat="1" applyFont="1" applyBorder="1" applyAlignment="1" applyProtection="1">
      <alignment horizontal="left"/>
    </xf>
    <xf numFmtId="49" fontId="3" fillId="0" borderId="21" xfId="0" applyNumberFormat="1" applyFont="1" applyBorder="1" applyAlignment="1" applyProtection="1">
      <alignment horizontal="left"/>
    </xf>
    <xf numFmtId="49" fontId="3" fillId="0" borderId="75" xfId="0" applyNumberFormat="1" applyFont="1" applyBorder="1" applyAlignment="1" applyProtection="1">
      <alignment horizontal="left"/>
    </xf>
    <xf numFmtId="49" fontId="3" fillId="0" borderId="107" xfId="0" applyNumberFormat="1" applyFont="1" applyBorder="1" applyAlignment="1" applyProtection="1">
      <alignment horizontal="left"/>
    </xf>
    <xf numFmtId="49" fontId="3" fillId="0" borderId="77" xfId="0" applyNumberFormat="1" applyFont="1" applyBorder="1" applyAlignment="1" applyProtection="1">
      <alignment horizontal="left"/>
    </xf>
    <xf numFmtId="49" fontId="9" fillId="0" borderId="0" xfId="0" applyNumberFormat="1" applyFont="1" applyBorder="1" applyAlignment="1" applyProtection="1">
      <alignment horizontal="left" vertical="top" shrinkToFit="1"/>
    </xf>
    <xf numFmtId="49" fontId="9" fillId="0" borderId="13" xfId="0" applyNumberFormat="1" applyFont="1" applyBorder="1" applyAlignment="1" applyProtection="1">
      <alignment horizontal="left" vertical="top" shrinkToFit="1"/>
    </xf>
    <xf numFmtId="49" fontId="9" fillId="0" borderId="4" xfId="0" applyNumberFormat="1" applyFont="1" applyBorder="1" applyAlignment="1" applyProtection="1">
      <alignment horizontal="left" vertical="top" shrinkToFit="1"/>
    </xf>
    <xf numFmtId="49" fontId="9" fillId="0" borderId="14" xfId="0" applyNumberFormat="1" applyFont="1" applyBorder="1" applyAlignment="1" applyProtection="1">
      <alignment horizontal="left" vertical="top" shrinkToFit="1"/>
    </xf>
    <xf numFmtId="49" fontId="4" fillId="0" borderId="55" xfId="0" applyNumberFormat="1" applyFont="1" applyBorder="1" applyAlignment="1" applyProtection="1">
      <alignment horizontal="left" vertical="center" wrapText="1" shrinkToFit="1"/>
    </xf>
    <xf numFmtId="49" fontId="4" fillId="0" borderId="56" xfId="0" applyNumberFormat="1" applyFont="1" applyBorder="1" applyAlignment="1" applyProtection="1">
      <alignment horizontal="left" vertical="center" wrapText="1" shrinkToFit="1"/>
    </xf>
    <xf numFmtId="49" fontId="4" fillId="0" borderId="0" xfId="0" applyNumberFormat="1" applyFont="1" applyBorder="1" applyAlignment="1" applyProtection="1">
      <alignment horizontal="left" vertical="center" wrapText="1" shrinkToFit="1"/>
    </xf>
    <xf numFmtId="49" fontId="4" fillId="0" borderId="13" xfId="0" applyNumberFormat="1" applyFont="1" applyBorder="1" applyAlignment="1" applyProtection="1">
      <alignment horizontal="left" vertical="center" wrapText="1" shrinkToFit="1"/>
    </xf>
    <xf numFmtId="49" fontId="4" fillId="0" borderId="4" xfId="0" applyNumberFormat="1" applyFont="1" applyBorder="1" applyAlignment="1" applyProtection="1">
      <alignment horizontal="left" vertical="center" wrapText="1" shrinkToFit="1"/>
    </xf>
    <xf numFmtId="49" fontId="4" fillId="0" borderId="14" xfId="0" applyNumberFormat="1" applyFont="1" applyBorder="1" applyAlignment="1" applyProtection="1">
      <alignment horizontal="left" vertical="center" wrapText="1" shrinkToFit="1"/>
    </xf>
    <xf numFmtId="49" fontId="3" fillId="0" borderId="55" xfId="0" applyNumberFormat="1" applyFont="1" applyBorder="1" applyAlignment="1" applyProtection="1">
      <alignment horizontal="left"/>
    </xf>
    <xf numFmtId="49" fontId="3" fillId="0" borderId="0" xfId="0" applyNumberFormat="1" applyFont="1" applyBorder="1" applyAlignment="1" applyProtection="1">
      <alignment horizontal="left"/>
    </xf>
    <xf numFmtId="49" fontId="3" fillId="0" borderId="84" xfId="0" applyNumberFormat="1" applyFont="1" applyBorder="1" applyAlignment="1" applyProtection="1">
      <alignment horizontal="left"/>
    </xf>
    <xf numFmtId="49" fontId="3" fillId="0" borderId="85" xfId="0" applyNumberFormat="1" applyFont="1" applyBorder="1" applyAlignment="1" applyProtection="1">
      <alignment horizontal="left"/>
    </xf>
    <xf numFmtId="49" fontId="3" fillId="0" borderId="115" xfId="0" applyNumberFormat="1" applyFont="1" applyBorder="1" applyAlignment="1" applyProtection="1">
      <alignment horizontal="left"/>
    </xf>
    <xf numFmtId="49" fontId="5" fillId="0" borderId="54" xfId="0" applyNumberFormat="1" applyFont="1" applyBorder="1" applyAlignment="1" applyProtection="1">
      <alignment horizontal="center" vertical="center"/>
      <protection locked="0"/>
    </xf>
    <xf numFmtId="49" fontId="5" fillId="0" borderId="55" xfId="0" applyNumberFormat="1" applyFont="1" applyBorder="1" applyAlignment="1" applyProtection="1">
      <alignment horizontal="center" vertical="center"/>
      <protection locked="0"/>
    </xf>
    <xf numFmtId="49" fontId="5" fillId="0" borderId="56"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0" borderId="107"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49" fontId="3" fillId="0" borderId="29" xfId="0" applyNumberFormat="1" applyFont="1" applyBorder="1" applyAlignment="1" applyProtection="1">
      <alignment horizontal="center" vertical="center"/>
    </xf>
    <xf numFmtId="49" fontId="3" fillId="0" borderId="30" xfId="0" applyNumberFormat="1" applyFont="1" applyBorder="1" applyAlignment="1" applyProtection="1">
      <alignment horizontal="center" vertical="center"/>
    </xf>
    <xf numFmtId="49" fontId="3" fillId="0" borderId="32" xfId="0" applyNumberFormat="1" applyFont="1" applyBorder="1" applyAlignment="1" applyProtection="1">
      <alignment horizontal="center" vertical="center"/>
    </xf>
    <xf numFmtId="49" fontId="3" fillId="0" borderId="33" xfId="0" applyNumberFormat="1" applyFont="1" applyBorder="1" applyAlignment="1" applyProtection="1">
      <alignment horizontal="center" vertical="center"/>
    </xf>
    <xf numFmtId="49" fontId="3" fillId="0" borderId="35" xfId="0" applyNumberFormat="1" applyFont="1" applyBorder="1" applyAlignment="1" applyProtection="1">
      <alignment horizontal="center" vertical="center"/>
    </xf>
    <xf numFmtId="49" fontId="3" fillId="0" borderId="36" xfId="0" applyNumberFormat="1" applyFont="1" applyBorder="1" applyAlignment="1" applyProtection="1">
      <alignment horizontal="center" vertical="center"/>
    </xf>
    <xf numFmtId="49" fontId="3" fillId="0" borderId="111" xfId="0" applyNumberFormat="1" applyFont="1" applyBorder="1" applyAlignment="1" applyProtection="1">
      <alignment horizontal="center" vertical="center"/>
    </xf>
    <xf numFmtId="49" fontId="3" fillId="0" borderId="41" xfId="0" applyNumberFormat="1" applyFont="1" applyBorder="1" applyAlignment="1" applyProtection="1">
      <alignment horizontal="center" vertical="center"/>
    </xf>
    <xf numFmtId="49" fontId="3" fillId="0" borderId="113" xfId="0" applyNumberFormat="1" applyFont="1" applyBorder="1" applyAlignment="1" applyProtection="1">
      <alignment horizontal="center" vertical="center"/>
    </xf>
    <xf numFmtId="49" fontId="4" fillId="0" borderId="28" xfId="0" applyNumberFormat="1" applyFont="1" applyBorder="1" applyAlignment="1" applyProtection="1">
      <alignment horizontal="center" vertical="center" wrapText="1"/>
    </xf>
    <xf numFmtId="49" fontId="4" fillId="0" borderId="29" xfId="0" applyNumberFormat="1" applyFont="1" applyBorder="1" applyAlignment="1" applyProtection="1">
      <alignment horizontal="center" vertical="center"/>
    </xf>
    <xf numFmtId="49" fontId="4" fillId="0" borderId="31" xfId="0" applyNumberFormat="1" applyFont="1" applyBorder="1" applyAlignment="1" applyProtection="1">
      <alignment horizontal="center" vertical="center"/>
    </xf>
    <xf numFmtId="49" fontId="4" fillId="0" borderId="32" xfId="0" applyNumberFormat="1" applyFont="1" applyBorder="1" applyAlignment="1" applyProtection="1">
      <alignment horizontal="center" vertical="center"/>
    </xf>
    <xf numFmtId="49" fontId="4" fillId="0" borderId="34" xfId="0" applyNumberFormat="1" applyFont="1" applyBorder="1" applyAlignment="1" applyProtection="1">
      <alignment horizontal="center" vertical="center"/>
    </xf>
    <xf numFmtId="49" fontId="4" fillId="0" borderId="35" xfId="0" applyNumberFormat="1" applyFont="1" applyBorder="1" applyAlignment="1" applyProtection="1">
      <alignment horizontal="center" vertical="center"/>
    </xf>
    <xf numFmtId="49" fontId="4" fillId="0" borderId="108" xfId="0" applyNumberFormat="1" applyFont="1" applyBorder="1" applyAlignment="1" applyProtection="1">
      <alignment horizontal="center" vertical="center"/>
    </xf>
    <xf numFmtId="49" fontId="4" fillId="0" borderId="6" xfId="0" applyNumberFormat="1" applyFont="1" applyBorder="1" applyAlignment="1" applyProtection="1">
      <alignment horizontal="center" vertical="center"/>
    </xf>
    <xf numFmtId="49" fontId="4" fillId="0" borderId="12" xfId="0" applyNumberFormat="1" applyFont="1" applyBorder="1" applyAlignment="1" applyProtection="1">
      <alignment horizontal="center" vertical="center"/>
    </xf>
    <xf numFmtId="49" fontId="4" fillId="0" borderId="27"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13" xfId="0" applyNumberFormat="1" applyFont="1" applyBorder="1" applyAlignment="1" applyProtection="1">
      <alignment horizontal="center" vertical="center"/>
    </xf>
    <xf numFmtId="49" fontId="4" fillId="0" borderId="130" xfId="0" applyNumberFormat="1" applyFont="1" applyBorder="1" applyAlignment="1" applyProtection="1">
      <alignment horizontal="center" vertical="center"/>
    </xf>
    <xf numFmtId="49" fontId="4" fillId="0" borderId="4" xfId="0" applyNumberFormat="1" applyFont="1" applyBorder="1" applyAlignment="1" applyProtection="1">
      <alignment horizontal="center" vertical="center"/>
    </xf>
    <xf numFmtId="49" fontId="4" fillId="0" borderId="14" xfId="0" applyNumberFormat="1" applyFont="1" applyBorder="1" applyAlignment="1" applyProtection="1">
      <alignment horizontal="center" vertical="center"/>
    </xf>
    <xf numFmtId="49" fontId="3" fillId="0" borderId="28" xfId="0" applyNumberFormat="1" applyFont="1" applyBorder="1" applyAlignment="1" applyProtection="1">
      <alignment horizontal="center" vertical="center" wrapText="1"/>
    </xf>
    <xf numFmtId="49" fontId="3" fillId="0" borderId="31" xfId="0" applyNumberFormat="1" applyFont="1" applyBorder="1" applyAlignment="1" applyProtection="1">
      <alignment horizontal="center" vertical="center"/>
    </xf>
    <xf numFmtId="49" fontId="3" fillId="0" borderId="34" xfId="0" applyNumberFormat="1" applyFont="1" applyBorder="1" applyAlignment="1" applyProtection="1">
      <alignment horizontal="center" vertical="center"/>
    </xf>
    <xf numFmtId="49" fontId="3" fillId="2" borderId="8" xfId="0" applyNumberFormat="1" applyFont="1" applyFill="1" applyBorder="1" applyAlignment="1" applyProtection="1">
      <alignment horizontal="center" vertical="center"/>
    </xf>
    <xf numFmtId="49" fontId="3" fillId="2" borderId="6" xfId="0" applyNumberFormat="1" applyFont="1" applyFill="1" applyBorder="1" applyAlignment="1" applyProtection="1">
      <alignment horizontal="center" vertical="center"/>
    </xf>
    <xf numFmtId="49" fontId="3" fillId="2" borderId="12" xfId="0" applyNumberFormat="1"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center" vertical="center"/>
    </xf>
    <xf numFmtId="49" fontId="3" fillId="2" borderId="13" xfId="0" applyNumberFormat="1" applyFont="1" applyFill="1" applyBorder="1" applyAlignment="1" applyProtection="1">
      <alignment horizontal="center" vertical="center"/>
    </xf>
    <xf numFmtId="49" fontId="3" fillId="2" borderId="3" xfId="0" applyNumberFormat="1" applyFont="1" applyFill="1" applyBorder="1" applyAlignment="1" applyProtection="1">
      <alignment horizontal="center" vertical="center"/>
    </xf>
    <xf numFmtId="49" fontId="3" fillId="2" borderId="4" xfId="0" applyNumberFormat="1" applyFont="1" applyFill="1" applyBorder="1" applyAlignment="1" applyProtection="1">
      <alignment horizontal="center" vertical="center"/>
    </xf>
    <xf numFmtId="49" fontId="3" fillId="2" borderId="14" xfId="0" applyNumberFormat="1" applyFont="1" applyFill="1" applyBorder="1" applyAlignment="1" applyProtection="1">
      <alignment horizontal="center" vertical="center"/>
    </xf>
    <xf numFmtId="49" fontId="3" fillId="0" borderId="28" xfId="0" applyNumberFormat="1" applyFont="1" applyBorder="1" applyAlignment="1" applyProtection="1">
      <alignment horizontal="center" vertical="center"/>
    </xf>
    <xf numFmtId="49" fontId="11" fillId="0" borderId="175" xfId="0" applyNumberFormat="1" applyFont="1" applyBorder="1" applyAlignment="1" applyProtection="1">
      <alignment horizontal="left" vertical="center" shrinkToFit="1"/>
      <protection locked="0"/>
    </xf>
    <xf numFmtId="49" fontId="11" fillId="0" borderId="84" xfId="0" applyNumberFormat="1" applyFont="1" applyBorder="1" applyAlignment="1" applyProtection="1">
      <alignment horizontal="left" vertical="center" shrinkToFit="1"/>
      <protection locked="0"/>
    </xf>
    <xf numFmtId="49" fontId="11" fillId="0" borderId="85" xfId="0" applyNumberFormat="1" applyFont="1" applyBorder="1" applyAlignment="1" applyProtection="1">
      <alignment horizontal="left" vertical="center" shrinkToFit="1"/>
      <protection locked="0"/>
    </xf>
    <xf numFmtId="49" fontId="11" fillId="0" borderId="105" xfId="0" applyNumberFormat="1" applyFont="1" applyBorder="1" applyAlignment="1" applyProtection="1">
      <alignment horizontal="left" vertical="center" shrinkToFit="1"/>
      <protection locked="0"/>
    </xf>
    <xf numFmtId="178" fontId="5" fillId="0" borderId="54" xfId="0" applyNumberFormat="1" applyFont="1" applyBorder="1" applyAlignment="1" applyProtection="1">
      <alignment horizontal="right" vertical="center"/>
      <protection locked="0"/>
    </xf>
    <xf numFmtId="178" fontId="5" fillId="0" borderId="55" xfId="0" applyNumberFormat="1" applyFont="1" applyBorder="1" applyAlignment="1" applyProtection="1">
      <alignment horizontal="right" vertical="center"/>
      <protection locked="0"/>
    </xf>
    <xf numFmtId="178" fontId="5" fillId="0" borderId="56" xfId="0" applyNumberFormat="1" applyFont="1" applyBorder="1" applyAlignment="1" applyProtection="1">
      <alignment horizontal="right" vertical="center"/>
      <protection locked="0"/>
    </xf>
    <xf numFmtId="178" fontId="5" fillId="0" borderId="21" xfId="0" applyNumberFormat="1" applyFont="1" applyBorder="1" applyAlignment="1" applyProtection="1">
      <alignment horizontal="right" vertical="center"/>
      <protection locked="0"/>
    </xf>
    <xf numFmtId="178" fontId="5" fillId="0" borderId="0" xfId="0" applyNumberFormat="1" applyFont="1" applyBorder="1" applyAlignment="1" applyProtection="1">
      <alignment horizontal="right" vertical="center"/>
      <protection locked="0"/>
    </xf>
    <xf numFmtId="178" fontId="5" fillId="0" borderId="13" xfId="0" applyNumberFormat="1" applyFont="1" applyBorder="1" applyAlignment="1" applyProtection="1">
      <alignment horizontal="right" vertical="center"/>
      <protection locked="0"/>
    </xf>
    <xf numFmtId="178" fontId="5" fillId="0" borderId="84" xfId="0" applyNumberFormat="1" applyFont="1" applyBorder="1" applyAlignment="1" applyProtection="1">
      <alignment horizontal="right" vertical="center"/>
      <protection locked="0"/>
    </xf>
    <xf numFmtId="178" fontId="5" fillId="0" borderId="85" xfId="0" applyNumberFormat="1" applyFont="1" applyBorder="1" applyAlignment="1" applyProtection="1">
      <alignment horizontal="right" vertical="center"/>
      <protection locked="0"/>
    </xf>
    <xf numFmtId="178" fontId="5" fillId="0" borderId="86" xfId="0" applyNumberFormat="1" applyFont="1" applyBorder="1" applyAlignment="1" applyProtection="1">
      <alignment horizontal="right" vertical="center"/>
      <protection locked="0"/>
    </xf>
    <xf numFmtId="49" fontId="5" fillId="0" borderId="84" xfId="0" applyNumberFormat="1" applyFont="1" applyBorder="1" applyAlignment="1" applyProtection="1">
      <alignment horizontal="center" vertical="center"/>
      <protection locked="0"/>
    </xf>
    <xf numFmtId="49" fontId="5" fillId="0" borderId="85" xfId="0" applyNumberFormat="1" applyFont="1" applyBorder="1" applyAlignment="1" applyProtection="1">
      <alignment horizontal="center" vertical="center"/>
      <protection locked="0"/>
    </xf>
    <xf numFmtId="49" fontId="5" fillId="0" borderId="86" xfId="0" applyNumberFormat="1" applyFont="1" applyBorder="1" applyAlignment="1" applyProtection="1">
      <alignment horizontal="center" vertical="center"/>
      <protection locked="0"/>
    </xf>
    <xf numFmtId="49" fontId="5" fillId="0" borderId="53"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73" xfId="0" applyNumberFormat="1" applyFont="1" applyBorder="1" applyAlignment="1" applyProtection="1">
      <alignment horizontal="center" vertical="center"/>
      <protection locked="0"/>
    </xf>
    <xf numFmtId="49" fontId="5" fillId="0" borderId="75" xfId="0" applyNumberFormat="1" applyFont="1" applyBorder="1" applyAlignment="1" applyProtection="1">
      <alignment horizontal="center" vertical="center"/>
      <protection locked="0"/>
    </xf>
    <xf numFmtId="49" fontId="5" fillId="0" borderId="115" xfId="0" applyNumberFormat="1" applyFont="1" applyBorder="1" applyAlignment="1" applyProtection="1">
      <alignment horizontal="center" vertical="center"/>
      <protection locked="0"/>
    </xf>
    <xf numFmtId="49" fontId="11" fillId="0" borderId="19" xfId="0" applyNumberFormat="1" applyFont="1" applyBorder="1" applyAlignment="1" applyProtection="1">
      <alignment horizontal="left" vertical="center" shrinkToFit="1"/>
      <protection locked="0"/>
    </xf>
    <xf numFmtId="49" fontId="11" fillId="0" borderId="26" xfId="0" applyNumberFormat="1" applyFont="1" applyBorder="1" applyAlignment="1" applyProtection="1">
      <alignment horizontal="left" vertical="center" shrinkToFit="1"/>
      <protection locked="0"/>
    </xf>
    <xf numFmtId="49" fontId="11" fillId="0" borderId="50" xfId="0" applyNumberFormat="1" applyFont="1" applyBorder="1" applyAlignment="1" applyProtection="1">
      <alignment horizontal="left" vertical="center" shrinkToFit="1"/>
      <protection locked="0"/>
    </xf>
    <xf numFmtId="49" fontId="11" fillId="0" borderId="17" xfId="0" applyNumberFormat="1" applyFont="1" applyBorder="1" applyAlignment="1" applyProtection="1">
      <alignment horizontal="left" vertical="center" shrinkToFit="1"/>
      <protection locked="0"/>
    </xf>
    <xf numFmtId="49" fontId="11" fillId="0" borderId="15" xfId="0" applyNumberFormat="1" applyFont="1" applyBorder="1" applyAlignment="1" applyProtection="1">
      <alignment horizontal="left" vertical="center" shrinkToFit="1"/>
      <protection locked="0"/>
    </xf>
    <xf numFmtId="49" fontId="11" fillId="0" borderId="16" xfId="0" applyNumberFormat="1" applyFont="1" applyBorder="1" applyAlignment="1" applyProtection="1">
      <alignment horizontal="left" vertical="center" shrinkToFit="1"/>
      <protection locked="0"/>
    </xf>
    <xf numFmtId="49" fontId="5" fillId="0" borderId="114" xfId="0" applyNumberFormat="1" applyFont="1" applyBorder="1" applyAlignment="1" applyProtection="1">
      <alignment horizontal="center" vertical="center"/>
      <protection locked="0"/>
    </xf>
    <xf numFmtId="49" fontId="5" fillId="0" borderId="92" xfId="0" applyNumberFormat="1" applyFont="1" applyBorder="1" applyAlignment="1" applyProtection="1">
      <alignment horizontal="center" vertical="center"/>
      <protection locked="0"/>
    </xf>
    <xf numFmtId="49" fontId="5" fillId="0" borderId="90" xfId="0" applyNumberFormat="1" applyFont="1" applyBorder="1" applyAlignment="1" applyProtection="1">
      <alignment horizontal="center" vertical="center"/>
      <protection locked="0"/>
    </xf>
    <xf numFmtId="49" fontId="5" fillId="0" borderId="27" xfId="0" applyNumberFormat="1" applyFont="1" applyBorder="1" applyAlignment="1" applyProtection="1">
      <alignment horizontal="center" vertical="center"/>
      <protection locked="0"/>
    </xf>
    <xf numFmtId="49" fontId="11" fillId="3" borderId="103" xfId="0" applyNumberFormat="1" applyFont="1" applyFill="1" applyBorder="1" applyAlignment="1" applyProtection="1">
      <alignment horizontal="left" vertical="center"/>
    </xf>
    <xf numFmtId="49" fontId="11" fillId="3" borderId="175" xfId="0" applyNumberFormat="1" applyFont="1" applyFill="1" applyBorder="1" applyAlignment="1" applyProtection="1">
      <alignment horizontal="left" vertical="center"/>
    </xf>
    <xf numFmtId="49" fontId="11" fillId="3" borderId="2" xfId="0" applyNumberFormat="1" applyFont="1" applyFill="1" applyBorder="1" applyAlignment="1" applyProtection="1">
      <alignment horizontal="left" vertical="center"/>
    </xf>
    <xf numFmtId="49" fontId="11" fillId="3" borderId="105" xfId="0" applyNumberFormat="1" applyFont="1" applyFill="1" applyBorder="1" applyAlignment="1" applyProtection="1">
      <alignment horizontal="left" vertical="center"/>
    </xf>
    <xf numFmtId="49" fontId="11" fillId="0" borderId="114" xfId="0" applyNumberFormat="1" applyFont="1" applyBorder="1" applyAlignment="1" applyProtection="1">
      <alignment horizontal="left" vertical="center" shrinkToFit="1"/>
      <protection locked="0"/>
    </xf>
    <xf numFmtId="49" fontId="11" fillId="0" borderId="75" xfId="0" applyNumberFormat="1" applyFont="1" applyBorder="1" applyAlignment="1" applyProtection="1">
      <alignment horizontal="left" vertical="center" shrinkToFit="1"/>
      <protection locked="0"/>
    </xf>
    <xf numFmtId="49" fontId="11" fillId="0" borderId="115" xfId="0" applyNumberFormat="1" applyFont="1" applyBorder="1" applyAlignment="1" applyProtection="1">
      <alignment horizontal="left" vertical="center" shrinkToFit="1"/>
      <protection locked="0"/>
    </xf>
    <xf numFmtId="49" fontId="5" fillId="0" borderId="175" xfId="0" applyNumberFormat="1" applyFont="1" applyBorder="1" applyAlignment="1" applyProtection="1">
      <alignment horizontal="center" vertical="center"/>
      <protection locked="0"/>
    </xf>
    <xf numFmtId="49" fontId="16" fillId="3" borderId="96" xfId="0" applyNumberFormat="1" applyFont="1" applyFill="1" applyBorder="1" applyAlignment="1" applyProtection="1">
      <alignment horizontal="center" vertical="center"/>
    </xf>
    <xf numFmtId="49" fontId="16" fillId="3" borderId="55" xfId="0" applyNumberFormat="1" applyFont="1" applyFill="1" applyBorder="1" applyAlignment="1" applyProtection="1">
      <alignment horizontal="center" vertical="center"/>
    </xf>
    <xf numFmtId="49" fontId="16" fillId="3" borderId="103" xfId="0" applyNumberFormat="1" applyFont="1" applyFill="1" applyBorder="1" applyAlignment="1" applyProtection="1">
      <alignment horizontal="center" vertical="center"/>
    </xf>
    <xf numFmtId="49" fontId="16" fillId="3" borderId="74" xfId="0" applyNumberFormat="1" applyFont="1" applyFill="1" applyBorder="1" applyAlignment="1" applyProtection="1">
      <alignment horizontal="center" vertical="center"/>
    </xf>
    <xf numFmtId="49" fontId="16" fillId="3" borderId="0" xfId="0" applyNumberFormat="1" applyFont="1" applyFill="1" applyBorder="1" applyAlignment="1" applyProtection="1">
      <alignment horizontal="center" vertical="center"/>
    </xf>
    <xf numFmtId="49" fontId="16" fillId="3" borderId="2" xfId="0" applyNumberFormat="1" applyFont="1" applyFill="1" applyBorder="1" applyAlignment="1" applyProtection="1">
      <alignment horizontal="center" vertical="center"/>
    </xf>
    <xf numFmtId="49" fontId="11" fillId="0" borderId="54" xfId="0" applyNumberFormat="1" applyFont="1" applyBorder="1" applyAlignment="1" applyProtection="1">
      <alignment horizontal="left" vertical="center"/>
      <protection locked="0"/>
    </xf>
    <xf numFmtId="49" fontId="11" fillId="0" borderId="55" xfId="0" applyNumberFormat="1" applyFont="1" applyBorder="1" applyAlignment="1" applyProtection="1">
      <alignment horizontal="left" vertical="center"/>
      <protection locked="0"/>
    </xf>
    <xf numFmtId="49" fontId="11" fillId="0" borderId="114" xfId="0" applyNumberFormat="1" applyFont="1" applyBorder="1" applyAlignment="1" applyProtection="1">
      <alignment horizontal="left" vertical="center"/>
      <protection locked="0"/>
    </xf>
    <xf numFmtId="49" fontId="11" fillId="0" borderId="21" xfId="0" applyNumberFormat="1" applyFont="1" applyBorder="1" applyAlignment="1" applyProtection="1">
      <alignment horizontal="left" vertical="center"/>
      <protection locked="0"/>
    </xf>
    <xf numFmtId="49" fontId="11" fillId="0" borderId="0" xfId="0" applyNumberFormat="1" applyFont="1" applyBorder="1" applyAlignment="1" applyProtection="1">
      <alignment horizontal="left" vertical="center"/>
      <protection locked="0"/>
    </xf>
    <xf numFmtId="49" fontId="11" fillId="0" borderId="75" xfId="0" applyNumberFormat="1" applyFont="1" applyBorder="1" applyAlignment="1" applyProtection="1">
      <alignment horizontal="left" vertical="center"/>
      <protection locked="0"/>
    </xf>
    <xf numFmtId="49" fontId="11" fillId="0" borderId="84" xfId="0" applyNumberFormat="1" applyFont="1" applyBorder="1" applyAlignment="1" applyProtection="1">
      <alignment horizontal="left" vertical="center"/>
      <protection locked="0"/>
    </xf>
    <xf numFmtId="49" fontId="11" fillId="0" borderId="85" xfId="0" applyNumberFormat="1" applyFont="1" applyBorder="1" applyAlignment="1" applyProtection="1">
      <alignment horizontal="left" vertical="center"/>
      <protection locked="0"/>
    </xf>
    <xf numFmtId="49" fontId="11" fillId="0" borderId="115" xfId="0" applyNumberFormat="1" applyFont="1" applyBorder="1" applyAlignment="1" applyProtection="1">
      <alignment horizontal="left" vertical="center"/>
      <protection locked="0"/>
    </xf>
    <xf numFmtId="49" fontId="45" fillId="0" borderId="54" xfId="0" applyNumberFormat="1" applyFont="1" applyBorder="1" applyAlignment="1" applyProtection="1">
      <alignment vertical="center" shrinkToFit="1"/>
      <protection locked="0"/>
    </xf>
    <xf numFmtId="49" fontId="45" fillId="0" borderId="55" xfId="0" applyNumberFormat="1" applyFont="1" applyBorder="1" applyAlignment="1" applyProtection="1">
      <alignment vertical="center" shrinkToFit="1"/>
      <protection locked="0"/>
    </xf>
    <xf numFmtId="49" fontId="45" fillId="0" borderId="103" xfId="0" applyNumberFormat="1" applyFont="1" applyBorder="1" applyAlignment="1" applyProtection="1">
      <alignment vertical="center" shrinkToFit="1"/>
      <protection locked="0"/>
    </xf>
    <xf numFmtId="49" fontId="45" fillId="0" borderId="21" xfId="0" applyNumberFormat="1" applyFont="1" applyBorder="1" applyAlignment="1" applyProtection="1">
      <alignment vertical="center" shrinkToFit="1"/>
      <protection locked="0"/>
    </xf>
    <xf numFmtId="49" fontId="45" fillId="0" borderId="0" xfId="0" applyNumberFormat="1" applyFont="1" applyBorder="1" applyAlignment="1" applyProtection="1">
      <alignment vertical="center" shrinkToFit="1"/>
      <protection locked="0"/>
    </xf>
    <xf numFmtId="49" fontId="45" fillId="0" borderId="2" xfId="0" applyNumberFormat="1" applyFont="1" applyBorder="1" applyAlignment="1" applyProtection="1">
      <alignment vertical="center" shrinkToFit="1"/>
      <protection locked="0"/>
    </xf>
    <xf numFmtId="49" fontId="3" fillId="0" borderId="109" xfId="0" applyNumberFormat="1" applyFont="1" applyBorder="1" applyAlignment="1" applyProtection="1">
      <alignment horizontal="center" vertical="center"/>
    </xf>
    <xf numFmtId="49" fontId="8" fillId="0" borderId="129" xfId="0" applyNumberFormat="1" applyFont="1" applyBorder="1" applyAlignment="1" applyProtection="1">
      <alignment horizontal="center" vertical="center" wrapText="1"/>
    </xf>
    <xf numFmtId="49" fontId="8" fillId="0" borderId="15" xfId="0" applyNumberFormat="1" applyFont="1" applyBorder="1" applyAlignment="1" applyProtection="1">
      <alignment horizontal="center" vertical="center" wrapText="1"/>
    </xf>
    <xf numFmtId="49" fontId="8" fillId="0" borderId="18" xfId="0" applyNumberFormat="1" applyFont="1" applyBorder="1" applyAlignment="1" applyProtection="1">
      <alignment horizontal="center" vertical="center" wrapText="1"/>
    </xf>
    <xf numFmtId="49" fontId="8" fillId="0" borderId="74" xfId="0" applyNumberFormat="1" applyFont="1" applyBorder="1" applyAlignment="1" applyProtection="1">
      <alignment horizontal="center" vertical="center" wrapText="1"/>
    </xf>
    <xf numFmtId="49" fontId="8" fillId="0" borderId="0" xfId="0" applyNumberFormat="1" applyFont="1" applyBorder="1" applyAlignment="1" applyProtection="1">
      <alignment horizontal="center" vertical="center" wrapText="1"/>
    </xf>
    <xf numFmtId="49" fontId="8" fillId="0" borderId="13" xfId="0" applyNumberFormat="1" applyFont="1" applyBorder="1" applyAlignment="1" applyProtection="1">
      <alignment horizontal="center" vertical="center" wrapText="1"/>
    </xf>
    <xf numFmtId="49" fontId="8" fillId="0" borderId="133" xfId="0" applyNumberFormat="1" applyFont="1" applyBorder="1" applyAlignment="1" applyProtection="1">
      <alignment horizontal="center" vertical="center" wrapText="1"/>
    </xf>
    <xf numFmtId="49" fontId="8" fillId="0" borderId="101" xfId="0" applyNumberFormat="1" applyFont="1" applyBorder="1" applyAlignment="1" applyProtection="1">
      <alignment horizontal="center" vertical="center" wrapText="1"/>
    </xf>
    <xf numFmtId="49" fontId="8" fillId="0" borderId="174" xfId="0" applyNumberFormat="1" applyFont="1" applyBorder="1" applyAlignment="1" applyProtection="1">
      <alignment horizontal="center" vertical="center" wrapText="1"/>
    </xf>
    <xf numFmtId="49" fontId="5" fillId="0" borderId="187" xfId="0" applyNumberFormat="1" applyFont="1" applyBorder="1" applyAlignment="1" applyProtection="1">
      <alignment horizontal="center" vertical="center"/>
      <protection locked="0"/>
    </xf>
    <xf numFmtId="49" fontId="5" fillId="0" borderId="188" xfId="0" applyNumberFormat="1" applyFont="1" applyBorder="1" applyAlignment="1" applyProtection="1">
      <alignment horizontal="center" vertical="center"/>
      <protection locked="0"/>
    </xf>
    <xf numFmtId="49" fontId="9" fillId="0" borderId="24" xfId="0" applyNumberFormat="1" applyFont="1" applyBorder="1" applyAlignment="1" applyProtection="1">
      <alignment horizontal="center" vertical="center"/>
    </xf>
    <xf numFmtId="49" fontId="9" fillId="0" borderId="135" xfId="0" applyNumberFormat="1" applyFont="1" applyBorder="1" applyAlignment="1" applyProtection="1">
      <alignment horizontal="center" vertical="center"/>
    </xf>
    <xf numFmtId="49" fontId="9" fillId="0" borderId="188" xfId="0" applyNumberFormat="1" applyFont="1" applyBorder="1" applyAlignment="1" applyProtection="1">
      <alignment horizontal="center" vertical="center"/>
    </xf>
    <xf numFmtId="49" fontId="9" fillId="0" borderId="47" xfId="0" applyNumberFormat="1" applyFont="1" applyBorder="1" applyAlignment="1" applyProtection="1">
      <alignment horizontal="center" vertical="center"/>
    </xf>
    <xf numFmtId="49" fontId="6" fillId="0" borderId="51" xfId="0" applyNumberFormat="1" applyFont="1" applyBorder="1" applyAlignment="1" applyProtection="1">
      <alignment horizontal="center" vertical="center" textRotation="255"/>
    </xf>
    <xf numFmtId="49" fontId="5" fillId="0" borderId="51" xfId="0" applyNumberFormat="1" applyFont="1" applyBorder="1" applyAlignment="1" applyProtection="1">
      <alignment horizontal="center" vertical="center"/>
      <protection locked="0"/>
    </xf>
    <xf numFmtId="49" fontId="9" fillId="0" borderId="127" xfId="0" applyNumberFormat="1" applyFont="1" applyBorder="1" applyAlignment="1" applyProtection="1">
      <alignment horizontal="center" vertical="center"/>
    </xf>
    <xf numFmtId="49" fontId="9" fillId="0" borderId="22" xfId="0" applyNumberFormat="1" applyFont="1" applyBorder="1" applyAlignment="1" applyProtection="1">
      <alignment horizontal="center" vertical="center"/>
    </xf>
    <xf numFmtId="49" fontId="9" fillId="0" borderId="128" xfId="0" applyNumberFormat="1" applyFont="1" applyBorder="1" applyAlignment="1" applyProtection="1">
      <alignment horizontal="center" vertical="center"/>
    </xf>
    <xf numFmtId="49" fontId="9" fillId="0" borderId="123" xfId="0" applyNumberFormat="1" applyFont="1" applyBorder="1" applyAlignment="1" applyProtection="1">
      <alignment horizontal="center" vertical="center"/>
    </xf>
    <xf numFmtId="177" fontId="5" fillId="0" borderId="117" xfId="0" applyNumberFormat="1" applyFont="1" applyBorder="1" applyAlignment="1" applyProtection="1">
      <alignment horizontal="right" vertical="center"/>
      <protection locked="0"/>
    </xf>
    <xf numFmtId="177" fontId="5" fillId="0" borderId="186" xfId="0" applyNumberFormat="1" applyFont="1" applyBorder="1" applyAlignment="1" applyProtection="1">
      <alignment horizontal="right" vertical="center"/>
      <protection locked="0"/>
    </xf>
    <xf numFmtId="177" fontId="5" fillId="0" borderId="118" xfId="0" applyNumberFormat="1" applyFont="1" applyBorder="1" applyAlignment="1" applyProtection="1">
      <alignment horizontal="right" vertical="center"/>
      <protection locked="0"/>
    </xf>
    <xf numFmtId="49" fontId="4" fillId="0" borderId="117" xfId="0" applyNumberFormat="1" applyFont="1" applyBorder="1" applyAlignment="1" applyProtection="1">
      <alignment horizontal="center" vertical="center" wrapText="1"/>
    </xf>
    <xf numFmtId="49" fontId="4" fillId="0" borderId="186" xfId="0" applyNumberFormat="1" applyFont="1" applyBorder="1" applyAlignment="1" applyProtection="1">
      <alignment horizontal="center" vertical="center" wrapText="1"/>
    </xf>
    <xf numFmtId="49" fontId="4" fillId="0" borderId="118" xfId="0" applyNumberFormat="1" applyFont="1" applyBorder="1" applyAlignment="1" applyProtection="1">
      <alignment horizontal="center" vertical="center" wrapText="1"/>
    </xf>
    <xf numFmtId="49" fontId="6" fillId="2" borderId="117" xfId="0" applyNumberFormat="1" applyFont="1" applyFill="1" applyBorder="1" applyAlignment="1" applyProtection="1">
      <alignment horizontal="center" shrinkToFit="1"/>
    </xf>
    <xf numFmtId="49" fontId="6" fillId="2" borderId="189" xfId="0" applyNumberFormat="1" applyFont="1" applyFill="1" applyBorder="1" applyAlignment="1" applyProtection="1">
      <alignment horizontal="center" shrinkToFit="1"/>
    </xf>
    <xf numFmtId="49" fontId="6" fillId="2" borderId="186" xfId="0" applyNumberFormat="1" applyFont="1" applyFill="1" applyBorder="1" applyAlignment="1" applyProtection="1">
      <alignment horizontal="center" shrinkToFit="1"/>
    </xf>
    <xf numFmtId="49" fontId="6" fillId="2" borderId="139" xfId="0" applyNumberFormat="1" applyFont="1" applyFill="1" applyBorder="1" applyAlignment="1" applyProtection="1">
      <alignment horizontal="center" shrinkToFit="1"/>
    </xf>
    <xf numFmtId="49" fontId="9" fillId="2" borderId="186" xfId="0" applyNumberFormat="1" applyFont="1" applyFill="1" applyBorder="1" applyAlignment="1" applyProtection="1">
      <alignment horizontal="center" vertical="top" shrinkToFit="1"/>
    </xf>
    <xf numFmtId="49" fontId="9" fillId="2" borderId="139" xfId="0" applyNumberFormat="1" applyFont="1" applyFill="1" applyBorder="1" applyAlignment="1" applyProtection="1">
      <alignment horizontal="center" vertical="top" shrinkToFit="1"/>
    </xf>
    <xf numFmtId="49" fontId="9" fillId="2" borderId="118" xfId="0" applyNumberFormat="1" applyFont="1" applyFill="1" applyBorder="1" applyAlignment="1" applyProtection="1">
      <alignment horizontal="center" vertical="top" shrinkToFit="1"/>
    </xf>
    <xf numFmtId="49" fontId="9" fillId="2" borderId="190" xfId="0" applyNumberFormat="1" applyFont="1" applyFill="1" applyBorder="1" applyAlignment="1" applyProtection="1">
      <alignment horizontal="center" vertical="top" shrinkToFit="1"/>
    </xf>
    <xf numFmtId="49" fontId="5" fillId="0" borderId="117" xfId="0" applyNumberFormat="1" applyFont="1" applyBorder="1" applyAlignment="1" applyProtection="1">
      <alignment horizontal="center" vertical="center"/>
    </xf>
    <xf numFmtId="49" fontId="5" fillId="0" borderId="189" xfId="0" applyNumberFormat="1" applyFont="1" applyBorder="1" applyAlignment="1" applyProtection="1">
      <alignment horizontal="center" vertical="center"/>
    </xf>
    <xf numFmtId="49" fontId="5" fillId="0" borderId="186" xfId="0" applyNumberFormat="1" applyFont="1" applyBorder="1" applyAlignment="1" applyProtection="1">
      <alignment horizontal="center" vertical="center"/>
    </xf>
    <xf numFmtId="49" fontId="5" fillId="0" borderId="139" xfId="0" applyNumberFormat="1" applyFont="1" applyBorder="1" applyAlignment="1" applyProtection="1">
      <alignment horizontal="center" vertical="center"/>
    </xf>
    <xf numFmtId="49" fontId="5" fillId="0" borderId="118" xfId="0" applyNumberFormat="1" applyFont="1" applyBorder="1" applyAlignment="1" applyProtection="1">
      <alignment horizontal="center" vertical="center"/>
    </xf>
    <xf numFmtId="49" fontId="5" fillId="0" borderId="190" xfId="0" applyNumberFormat="1" applyFont="1" applyBorder="1" applyAlignment="1" applyProtection="1">
      <alignment horizontal="center" vertical="center"/>
    </xf>
    <xf numFmtId="49" fontId="10" fillId="0" borderId="15"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7" fillId="0" borderId="0" xfId="0" applyNumberFormat="1" applyFont="1" applyFill="1" applyBorder="1" applyAlignment="1" applyProtection="1">
      <alignment horizontal="right" vertical="top"/>
    </xf>
    <xf numFmtId="49" fontId="7" fillId="0" borderId="46" xfId="0" applyNumberFormat="1" applyFont="1" applyFill="1" applyBorder="1" applyAlignment="1" applyProtection="1">
      <alignment horizontal="right" vertical="top"/>
    </xf>
    <xf numFmtId="49" fontId="7" fillId="0" borderId="4" xfId="0" applyNumberFormat="1" applyFont="1" applyFill="1" applyBorder="1" applyAlignment="1" applyProtection="1">
      <alignment horizontal="right" vertical="top"/>
    </xf>
    <xf numFmtId="49" fontId="7" fillId="0" borderId="112" xfId="0" applyNumberFormat="1" applyFont="1" applyFill="1" applyBorder="1" applyAlignment="1" applyProtection="1">
      <alignment horizontal="right" vertical="top"/>
    </xf>
    <xf numFmtId="49" fontId="6" fillId="0" borderId="48" xfId="0" applyNumberFormat="1" applyFont="1" applyFill="1" applyBorder="1" applyAlignment="1" applyProtection="1">
      <alignment horizontal="left" vertical="top" wrapText="1"/>
    </xf>
    <xf numFmtId="49" fontId="6" fillId="0" borderId="135" xfId="0" applyNumberFormat="1" applyFont="1" applyFill="1" applyBorder="1" applyAlignment="1" applyProtection="1">
      <alignment horizontal="left" vertical="top" wrapText="1"/>
    </xf>
    <xf numFmtId="49" fontId="6" fillId="0" borderId="0" xfId="0" applyNumberFormat="1" applyFont="1" applyFill="1" applyBorder="1" applyAlignment="1" applyProtection="1">
      <alignment horizontal="left" vertical="top" wrapText="1"/>
    </xf>
    <xf numFmtId="49" fontId="6" fillId="0" borderId="46" xfId="0" applyNumberFormat="1" applyFont="1" applyFill="1" applyBorder="1" applyAlignment="1" applyProtection="1">
      <alignment horizontal="left" vertical="top" wrapText="1"/>
    </xf>
    <xf numFmtId="0" fontId="6" fillId="0" borderId="117" xfId="0" applyNumberFormat="1" applyFont="1" applyFill="1" applyBorder="1" applyAlignment="1" applyProtection="1">
      <alignment horizontal="center" vertical="center"/>
    </xf>
    <xf numFmtId="0" fontId="6" fillId="2" borderId="8" xfId="0" applyNumberFormat="1" applyFont="1" applyFill="1" applyBorder="1" applyAlignment="1" applyProtection="1">
      <alignment horizontal="center" vertical="center" textRotation="255"/>
    </xf>
    <xf numFmtId="0" fontId="6" fillId="2" borderId="6" xfId="0" applyNumberFormat="1" applyFont="1" applyFill="1" applyBorder="1" applyAlignment="1" applyProtection="1">
      <alignment horizontal="center" vertical="center" textRotation="255"/>
    </xf>
    <xf numFmtId="0" fontId="6" fillId="2" borderId="1" xfId="0" applyNumberFormat="1" applyFont="1" applyFill="1" applyBorder="1" applyAlignment="1" applyProtection="1">
      <alignment horizontal="center" vertical="center" textRotation="255"/>
    </xf>
    <xf numFmtId="0" fontId="6" fillId="2" borderId="0" xfId="0" applyNumberFormat="1" applyFont="1" applyFill="1" applyBorder="1" applyAlignment="1" applyProtection="1">
      <alignment horizontal="center" vertical="center" textRotation="255"/>
    </xf>
    <xf numFmtId="0" fontId="6" fillId="2" borderId="13" xfId="0" applyNumberFormat="1" applyFont="1" applyFill="1" applyBorder="1" applyAlignment="1" applyProtection="1">
      <alignment horizontal="center" vertical="center" textRotation="255"/>
    </xf>
    <xf numFmtId="0" fontId="6" fillId="2" borderId="3" xfId="0" applyNumberFormat="1" applyFont="1" applyFill="1" applyBorder="1" applyAlignment="1" applyProtection="1">
      <alignment horizontal="center" vertical="center" textRotation="255"/>
    </xf>
    <xf numFmtId="0" fontId="6" fillId="2" borderId="14" xfId="0" applyNumberFormat="1" applyFont="1" applyFill="1" applyBorder="1" applyAlignment="1" applyProtection="1">
      <alignment horizontal="center" vertical="center" textRotation="255"/>
    </xf>
    <xf numFmtId="0" fontId="24" fillId="0" borderId="145" xfId="0" applyFont="1" applyBorder="1" applyAlignment="1">
      <alignment horizontal="center" vertical="center"/>
    </xf>
    <xf numFmtId="0" fontId="24" fillId="0" borderId="146" xfId="0" applyFont="1" applyBorder="1" applyAlignment="1">
      <alignment horizontal="center" vertical="center"/>
    </xf>
    <xf numFmtId="0" fontId="24" fillId="4" borderId="145" xfId="0" applyFont="1" applyFill="1" applyBorder="1" applyAlignment="1">
      <alignment horizontal="center" vertical="center" shrinkToFit="1"/>
    </xf>
    <xf numFmtId="0" fontId="24" fillId="4" borderId="11" xfId="0" applyFont="1" applyFill="1" applyBorder="1" applyAlignment="1">
      <alignment horizontal="center" vertical="center" shrinkToFit="1"/>
    </xf>
    <xf numFmtId="0" fontId="24" fillId="4" borderId="146" xfId="0" applyFont="1" applyFill="1" applyBorder="1" applyAlignment="1">
      <alignment horizontal="center" vertical="center" shrinkToFit="1"/>
    </xf>
    <xf numFmtId="49" fontId="24" fillId="4" borderId="145" xfId="0" applyNumberFormat="1" applyFont="1" applyFill="1" applyBorder="1" applyAlignment="1">
      <alignment horizontal="center" vertical="center"/>
    </xf>
    <xf numFmtId="49" fontId="24" fillId="4" borderId="11" xfId="0" applyNumberFormat="1" applyFont="1" applyFill="1" applyBorder="1" applyAlignment="1">
      <alignment horizontal="center" vertical="center"/>
    </xf>
    <xf numFmtId="0" fontId="24" fillId="0" borderId="159" xfId="0" applyFont="1" applyBorder="1" applyAlignment="1">
      <alignment horizontal="center" vertical="center"/>
    </xf>
    <xf numFmtId="0" fontId="24" fillId="0" borderId="160" xfId="0" applyFont="1" applyBorder="1" applyAlignment="1">
      <alignment horizontal="center" vertical="center"/>
    </xf>
    <xf numFmtId="0" fontId="24" fillId="0" borderId="161" xfId="0" applyFont="1" applyBorder="1" applyAlignment="1">
      <alignment horizontal="center" vertical="center"/>
    </xf>
    <xf numFmtId="0" fontId="24" fillId="0" borderId="51" xfId="0" applyFont="1" applyBorder="1" applyAlignment="1">
      <alignment horizontal="left" vertical="center"/>
    </xf>
    <xf numFmtId="0" fontId="24" fillId="0" borderId="154" xfId="0" applyFont="1" applyBorder="1" applyAlignment="1">
      <alignment horizontal="left" vertical="center"/>
    </xf>
    <xf numFmtId="0" fontId="26" fillId="0" borderId="52" xfId="0" applyFont="1" applyBorder="1" applyAlignment="1">
      <alignment horizontal="center" vertical="center" wrapText="1"/>
    </xf>
    <xf numFmtId="0" fontId="26" fillId="0" borderId="51" xfId="0" applyFont="1" applyBorder="1" applyAlignment="1">
      <alignment horizontal="center" vertical="center" wrapText="1"/>
    </xf>
    <xf numFmtId="0" fontId="24" fillId="0" borderId="51" xfId="0" applyFont="1" applyBorder="1" applyAlignment="1">
      <alignment horizontal="center" vertical="center"/>
    </xf>
    <xf numFmtId="0" fontId="27" fillId="0" borderId="0" xfId="0" applyFont="1" applyAlignment="1">
      <alignment horizontal="left" vertical="center"/>
    </xf>
    <xf numFmtId="0" fontId="24" fillId="0" borderId="51" xfId="0" applyFont="1" applyBorder="1" applyAlignment="1">
      <alignment horizontal="center" vertical="center" textRotation="255"/>
    </xf>
    <xf numFmtId="0" fontId="24" fillId="0" borderId="51" xfId="0" applyFont="1" applyBorder="1" applyAlignment="1">
      <alignment horizontal="center" vertical="center" wrapText="1"/>
    </xf>
    <xf numFmtId="0" fontId="26" fillId="0" borderId="118" xfId="0" applyFont="1" applyBorder="1" applyAlignment="1">
      <alignment horizontal="center" vertical="top"/>
    </xf>
    <xf numFmtId="0" fontId="26" fillId="0" borderId="26" xfId="0" applyFont="1" applyBorder="1" applyAlignment="1">
      <alignment horizontal="center" vertical="top"/>
    </xf>
    <xf numFmtId="0" fontId="26" fillId="0" borderId="20" xfId="0" applyFont="1" applyBorder="1" applyAlignment="1">
      <alignment horizontal="center" vertical="top"/>
    </xf>
    <xf numFmtId="0" fontId="22" fillId="0" borderId="0" xfId="0" applyFont="1" applyFill="1" applyAlignment="1">
      <alignment horizontal="center" vertical="center"/>
    </xf>
    <xf numFmtId="0" fontId="0" fillId="0" borderId="0" xfId="0" applyFill="1" applyAlignment="1">
      <alignment horizontal="center" vertical="center"/>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28" fillId="0" borderId="0" xfId="0" applyFont="1" applyFill="1" applyAlignment="1">
      <alignment horizontal="left" vertical="center"/>
    </xf>
    <xf numFmtId="0" fontId="25" fillId="0" borderId="0" xfId="0" applyFont="1" applyFill="1" applyAlignment="1">
      <alignment horizontal="left" vertical="center"/>
    </xf>
    <xf numFmtId="0" fontId="31" fillId="0" borderId="0" xfId="0" applyFont="1" applyFill="1" applyAlignment="1">
      <alignment horizontal="right" vertical="center"/>
    </xf>
    <xf numFmtId="0" fontId="26" fillId="0" borderId="0" xfId="0" applyFont="1" applyAlignment="1">
      <alignment horizontal="center" vertical="center"/>
    </xf>
    <xf numFmtId="0" fontId="24" fillId="0" borderId="51" xfId="0" applyFont="1" applyBorder="1" applyAlignment="1">
      <alignment horizontal="left" vertical="center" wrapText="1"/>
    </xf>
    <xf numFmtId="0" fontId="27" fillId="0" borderId="0" xfId="0" applyFont="1" applyFill="1" applyAlignment="1">
      <alignment horizontal="left" vertical="center"/>
    </xf>
    <xf numFmtId="0" fontId="24" fillId="0" borderId="17" xfId="0" applyFont="1" applyBorder="1" applyAlignment="1">
      <alignment horizontal="left" vertical="center" wrapText="1"/>
    </xf>
    <xf numFmtId="0" fontId="24" fillId="0" borderId="15" xfId="0" applyFont="1" applyBorder="1" applyAlignment="1">
      <alignment horizontal="left" vertical="center" wrapText="1"/>
    </xf>
    <xf numFmtId="0" fontId="24" fillId="0" borderId="19" xfId="0" applyFont="1" applyBorder="1" applyAlignment="1">
      <alignment horizontal="left" vertical="center" wrapText="1"/>
    </xf>
    <xf numFmtId="0" fontId="24" fillId="0" borderId="26" xfId="0" applyFont="1" applyBorder="1" applyAlignment="1">
      <alignment horizontal="left" vertical="center" wrapText="1"/>
    </xf>
    <xf numFmtId="0" fontId="24" fillId="0" borderId="117" xfId="0" applyFont="1" applyBorder="1" applyAlignment="1">
      <alignment horizontal="center" vertical="center"/>
    </xf>
    <xf numFmtId="0" fontId="24" fillId="0" borderId="118" xfId="0"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24" fillId="0" borderId="154" xfId="0" applyFont="1" applyBorder="1" applyAlignment="1">
      <alignment horizontal="left" vertical="center" wrapText="1"/>
    </xf>
    <xf numFmtId="0" fontId="30" fillId="0" borderId="40" xfId="0" applyFont="1" applyBorder="1" applyAlignment="1">
      <alignment horizontal="center" vertical="distributed" textRotation="255" justifyLastLine="1"/>
    </xf>
    <xf numFmtId="0" fontId="30" fillId="0" borderId="41" xfId="0" applyFont="1" applyBorder="1" applyAlignment="1">
      <alignment horizontal="center" vertical="distributed" textRotation="255" justifyLastLine="1"/>
    </xf>
    <xf numFmtId="0" fontId="30" fillId="0" borderId="43" xfId="0" applyFont="1" applyBorder="1" applyAlignment="1">
      <alignment horizontal="center" vertical="distributed" textRotation="255" justifyLastLine="1"/>
    </xf>
    <xf numFmtId="0" fontId="21" fillId="0" borderId="148" xfId="0" applyFont="1" applyBorder="1" applyAlignment="1">
      <alignment horizontal="left" vertical="center" wrapText="1"/>
    </xf>
    <xf numFmtId="0" fontId="21" fillId="0" borderId="155" xfId="0" applyFont="1" applyBorder="1" applyAlignment="1">
      <alignment horizontal="left" vertical="center" wrapText="1"/>
    </xf>
    <xf numFmtId="0" fontId="21" fillId="0" borderId="151" xfId="0" applyFont="1" applyBorder="1" applyAlignment="1">
      <alignment horizontal="left" vertical="center" wrapText="1"/>
    </xf>
    <xf numFmtId="0" fontId="21" fillId="0" borderId="156" xfId="0" applyFont="1" applyBorder="1" applyAlignment="1">
      <alignment horizontal="left" vertical="center" wrapText="1"/>
    </xf>
    <xf numFmtId="0" fontId="26" fillId="0" borderId="187"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88"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0" xfId="0" applyFont="1" applyBorder="1" applyAlignment="1">
      <alignment horizontal="center" vertical="center" wrapText="1"/>
    </xf>
    <xf numFmtId="0" fontId="24" fillId="0" borderId="10" xfId="0" applyFont="1" applyBorder="1" applyAlignment="1">
      <alignment horizontal="left" vertical="center"/>
    </xf>
    <xf numFmtId="0" fontId="26" fillId="0" borderId="187" xfId="0" applyFont="1" applyBorder="1" applyAlignment="1">
      <alignment horizontal="center" vertical="center"/>
    </xf>
    <xf numFmtId="0" fontId="26" fillId="0" borderId="15" xfId="0" applyFont="1" applyBorder="1" applyAlignment="1">
      <alignment horizontal="center" vertical="center"/>
    </xf>
    <xf numFmtId="0" fontId="26" fillId="0" borderId="18" xfId="0" applyFont="1" applyBorder="1" applyAlignment="1">
      <alignment horizontal="center" vertical="center"/>
    </xf>
    <xf numFmtId="0" fontId="26" fillId="0" borderId="27" xfId="0" applyFont="1" applyBorder="1" applyAlignment="1">
      <alignment horizontal="center" vertical="center"/>
    </xf>
    <xf numFmtId="0" fontId="26" fillId="0" borderId="0" xfId="0" applyFont="1" applyBorder="1" applyAlignment="1">
      <alignment horizontal="center" vertical="center"/>
    </xf>
    <xf numFmtId="0" fontId="26" fillId="0" borderId="13" xfId="0" applyFont="1" applyBorder="1" applyAlignment="1">
      <alignment horizontal="center" vertical="center"/>
    </xf>
    <xf numFmtId="0" fontId="26" fillId="0" borderId="188" xfId="0" applyFont="1" applyBorder="1" applyAlignment="1">
      <alignment horizontal="center" vertical="center"/>
    </xf>
    <xf numFmtId="0" fontId="26" fillId="0" borderId="26" xfId="0" applyFont="1" applyBorder="1" applyAlignment="1">
      <alignment horizontal="center" vertical="center"/>
    </xf>
    <xf numFmtId="0" fontId="26" fillId="0" borderId="20" xfId="0" applyFont="1" applyBorder="1" applyAlignment="1">
      <alignment horizontal="center" vertical="center"/>
    </xf>
    <xf numFmtId="0" fontId="21" fillId="0" borderId="148" xfId="0" applyFont="1" applyBorder="1" applyAlignment="1">
      <alignment horizontal="center" vertical="center"/>
    </xf>
    <xf numFmtId="0" fontId="21" fillId="0" borderId="151" xfId="0" applyFont="1" applyBorder="1" applyAlignment="1">
      <alignment horizontal="center" vertical="center"/>
    </xf>
    <xf numFmtId="0" fontId="21" fillId="0" borderId="22" xfId="0" applyFont="1" applyBorder="1" applyAlignment="1">
      <alignment horizontal="left" vertical="center" wrapText="1"/>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0" borderId="165" xfId="0" applyFont="1" applyBorder="1" applyAlignment="1">
      <alignment horizontal="left" vertical="center"/>
    </xf>
    <xf numFmtId="0" fontId="21" fillId="0" borderId="42" xfId="0" applyFont="1" applyBorder="1" applyAlignment="1">
      <alignment horizontal="left" vertical="center"/>
    </xf>
    <xf numFmtId="0" fontId="25" fillId="0" borderId="0" xfId="0" applyFont="1" applyAlignment="1">
      <alignment horizontal="center" vertical="center"/>
    </xf>
    <xf numFmtId="0" fontId="23" fillId="0" borderId="0" xfId="0" applyFont="1" applyAlignment="1">
      <alignment horizontal="center" vertical="center"/>
    </xf>
    <xf numFmtId="0" fontId="27" fillId="0" borderId="143" xfId="0" applyFont="1" applyBorder="1" applyAlignment="1">
      <alignment horizontal="center" vertical="center"/>
    </xf>
    <xf numFmtId="0" fontId="27" fillId="0" borderId="144" xfId="0" applyFont="1" applyBorder="1" applyAlignment="1">
      <alignment horizontal="center" vertical="center"/>
    </xf>
    <xf numFmtId="49" fontId="24" fillId="4" borderId="163" xfId="0" applyNumberFormat="1" applyFont="1" applyFill="1" applyBorder="1" applyAlignment="1">
      <alignment horizontal="center" vertical="center"/>
    </xf>
    <xf numFmtId="0" fontId="27" fillId="0" borderId="51" xfId="0" applyFont="1" applyBorder="1" applyAlignment="1">
      <alignment horizontal="left" vertical="center"/>
    </xf>
    <xf numFmtId="0" fontId="24" fillId="0" borderId="15" xfId="0" applyFont="1" applyBorder="1" applyAlignment="1">
      <alignment horizontal="center" vertical="center"/>
    </xf>
    <xf numFmtId="0" fontId="24" fillId="0" borderId="175" xfId="0" applyFont="1" applyBorder="1" applyAlignment="1">
      <alignment horizontal="center" vertical="center"/>
    </xf>
    <xf numFmtId="0" fontId="24" fillId="0" borderId="0" xfId="0" applyFont="1" applyBorder="1" applyAlignment="1">
      <alignment horizontal="center" vertical="center"/>
    </xf>
    <xf numFmtId="0" fontId="24"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6" xfId="0" applyFont="1" applyBorder="1" applyAlignment="1">
      <alignment horizontal="center" vertical="center"/>
    </xf>
    <xf numFmtId="0" fontId="27" fillId="0" borderId="12" xfId="0" applyFont="1" applyBorder="1" applyAlignment="1">
      <alignment horizontal="center" vertical="center"/>
    </xf>
    <xf numFmtId="0" fontId="27" fillId="0" borderId="116" xfId="0" applyFont="1" applyBorder="1" applyAlignment="1">
      <alignment horizontal="center" vertical="center"/>
    </xf>
    <xf numFmtId="0" fontId="27" fillId="0" borderId="26" xfId="0" applyFont="1" applyBorder="1" applyAlignment="1">
      <alignment horizontal="center" vertical="center"/>
    </xf>
    <xf numFmtId="0" fontId="27" fillId="0" borderId="20" xfId="0" applyFont="1" applyBorder="1" applyAlignment="1">
      <alignment horizontal="center" vertical="center"/>
    </xf>
    <xf numFmtId="49" fontId="27" fillId="0" borderId="53" xfId="0" applyNumberFormat="1" applyFont="1" applyBorder="1" applyAlignment="1">
      <alignment horizontal="center" vertical="center" shrinkToFit="1"/>
    </xf>
    <xf numFmtId="49" fontId="27" fillId="0" borderId="6" xfId="0" applyNumberFormat="1" applyFont="1" applyBorder="1" applyAlignment="1">
      <alignment horizontal="center" vertical="center" shrinkToFit="1"/>
    </xf>
    <xf numFmtId="49" fontId="27" fillId="0" borderId="19" xfId="0" applyNumberFormat="1" applyFont="1" applyBorder="1" applyAlignment="1">
      <alignment horizontal="center" vertical="center" shrinkToFit="1"/>
    </xf>
    <xf numFmtId="49" fontId="27" fillId="0" borderId="26" xfId="0" applyNumberFormat="1" applyFont="1" applyBorder="1" applyAlignment="1">
      <alignment horizontal="center" vertical="center" shrinkToFit="1"/>
    </xf>
    <xf numFmtId="0" fontId="24" fillId="0" borderId="53" xfId="0" applyFont="1" applyBorder="1" applyAlignment="1">
      <alignment horizontal="center" vertical="center"/>
    </xf>
    <xf numFmtId="0" fontId="24" fillId="0" borderId="6" xfId="0" applyFont="1" applyBorder="1" applyAlignment="1">
      <alignment horizontal="center" vertical="center"/>
    </xf>
    <xf numFmtId="0" fontId="24" fillId="0" borderId="12" xfId="0" applyFont="1" applyBorder="1" applyAlignment="1">
      <alignment horizontal="center" vertical="center"/>
    </xf>
    <xf numFmtId="0" fontId="24" fillId="0" borderId="26" xfId="0" applyFont="1" applyBorder="1" applyAlignment="1">
      <alignment horizontal="center" vertical="center"/>
    </xf>
    <xf numFmtId="0" fontId="27" fillId="0" borderId="160" xfId="0" applyFont="1" applyBorder="1" applyAlignment="1">
      <alignment horizontal="center" vertical="center"/>
    </xf>
    <xf numFmtId="0" fontId="27" fillId="0" borderId="17" xfId="0" applyFont="1" applyBorder="1" applyAlignment="1">
      <alignment horizontal="left" vertical="center" wrapText="1"/>
    </xf>
    <xf numFmtId="0" fontId="27" fillId="0" borderId="15" xfId="0" applyFont="1" applyBorder="1" applyAlignment="1">
      <alignment horizontal="left" vertical="center"/>
    </xf>
    <xf numFmtId="0" fontId="27" fillId="0" borderId="45" xfId="0" applyFont="1" applyBorder="1" applyAlignment="1">
      <alignment horizontal="left" vertical="center"/>
    </xf>
    <xf numFmtId="0" fontId="27" fillId="0" borderId="19" xfId="0" applyFont="1" applyBorder="1" applyAlignment="1">
      <alignment horizontal="left" vertical="center"/>
    </xf>
    <xf numFmtId="0" fontId="27" fillId="0" borderId="26" xfId="0" applyFont="1" applyBorder="1" applyAlignment="1">
      <alignment horizontal="left" vertical="center"/>
    </xf>
    <xf numFmtId="0" fontId="27" fillId="0" borderId="47" xfId="0" applyFont="1" applyBorder="1" applyAlignment="1">
      <alignment horizontal="left" vertical="center"/>
    </xf>
    <xf numFmtId="0" fontId="27" fillId="0" borderId="187" xfId="0" applyFont="1" applyBorder="1" applyAlignment="1">
      <alignment horizontal="left" vertical="center" wrapText="1"/>
    </xf>
    <xf numFmtId="0" fontId="27" fillId="0" borderId="15" xfId="0" applyFont="1" applyBorder="1" applyAlignment="1">
      <alignment horizontal="left" vertical="center" wrapText="1"/>
    </xf>
    <xf numFmtId="0" fontId="27" fillId="0" borderId="45" xfId="0" applyFont="1" applyBorder="1" applyAlignment="1">
      <alignment horizontal="left" vertical="center" wrapText="1"/>
    </xf>
    <xf numFmtId="0" fontId="27" fillId="0" borderId="188" xfId="0" applyFont="1" applyBorder="1" applyAlignment="1">
      <alignment horizontal="left" vertical="center" wrapText="1"/>
    </xf>
    <xf numFmtId="0" fontId="27" fillId="0" borderId="26" xfId="0" applyFont="1" applyBorder="1" applyAlignment="1">
      <alignment horizontal="left" vertical="center" wrapText="1"/>
    </xf>
    <xf numFmtId="0" fontId="27" fillId="0" borderId="47" xfId="0" applyFont="1" applyBorder="1" applyAlignment="1">
      <alignment horizontal="left" vertical="center" wrapText="1"/>
    </xf>
    <xf numFmtId="0" fontId="27" fillId="0" borderId="117" xfId="0" applyFont="1" applyBorder="1" applyAlignment="1">
      <alignment horizontal="center" vertical="center"/>
    </xf>
    <xf numFmtId="0" fontId="27" fillId="0" borderId="118"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4" fillId="0" borderId="151" xfId="0" applyFont="1" applyBorder="1" applyAlignment="1">
      <alignment horizontal="left" vertical="center" wrapText="1"/>
    </xf>
    <xf numFmtId="0" fontId="24" fillId="0" borderId="151" xfId="0" applyFont="1" applyBorder="1" applyAlignment="1">
      <alignment horizontal="left" vertical="center"/>
    </xf>
    <xf numFmtId="0" fontId="24" fillId="0" borderId="22" xfId="0" applyFont="1" applyBorder="1" applyAlignment="1">
      <alignment horizontal="left" vertical="center"/>
    </xf>
    <xf numFmtId="0" fontId="27" fillId="0" borderId="151" xfId="0" applyFont="1" applyBorder="1" applyAlignment="1">
      <alignment horizontal="left" vertical="center"/>
    </xf>
    <xf numFmtId="0" fontId="27" fillId="0" borderId="156" xfId="0" applyFont="1" applyBorder="1" applyAlignment="1">
      <alignment horizontal="left" vertical="center" wrapText="1"/>
    </xf>
    <xf numFmtId="0" fontId="27" fillId="0" borderId="37" xfId="0" applyFont="1" applyBorder="1" applyAlignment="1">
      <alignment horizontal="left" vertical="center" wrapText="1"/>
    </xf>
    <xf numFmtId="0" fontId="27" fillId="0" borderId="164" xfId="0" applyFont="1" applyBorder="1" applyAlignment="1">
      <alignment horizontal="left" vertical="center" wrapText="1"/>
    </xf>
    <xf numFmtId="0" fontId="27" fillId="0" borderId="156" xfId="0" applyFont="1" applyBorder="1" applyAlignment="1">
      <alignment horizontal="left" vertical="center"/>
    </xf>
    <xf numFmtId="0" fontId="27" fillId="0" borderId="37" xfId="0" applyFont="1" applyBorder="1" applyAlignment="1">
      <alignment horizontal="left" vertical="center"/>
    </xf>
    <xf numFmtId="0" fontId="27" fillId="0" borderId="164" xfId="0" applyFont="1" applyBorder="1" applyAlignment="1">
      <alignment horizontal="left" vertical="center"/>
    </xf>
    <xf numFmtId="0" fontId="27" fillId="0" borderId="195" xfId="0" applyFont="1" applyBorder="1" applyAlignment="1">
      <alignment horizontal="center" vertical="center"/>
    </xf>
    <xf numFmtId="0" fontId="27" fillId="0" borderId="196" xfId="0" applyFont="1" applyBorder="1" applyAlignment="1">
      <alignment horizontal="center" vertical="center"/>
    </xf>
    <xf numFmtId="0" fontId="27" fillId="0" borderId="159" xfId="0" applyFont="1" applyBorder="1" applyAlignment="1">
      <alignment horizontal="center" vertical="center"/>
    </xf>
    <xf numFmtId="0" fontId="27" fillId="0" borderId="152" xfId="0" applyFont="1" applyBorder="1" applyAlignment="1">
      <alignment horizontal="left" vertical="center"/>
    </xf>
    <xf numFmtId="0" fontId="27" fillId="0" borderId="160" xfId="0" applyFont="1" applyBorder="1" applyAlignment="1">
      <alignment horizontal="left" vertical="center"/>
    </xf>
    <xf numFmtId="0" fontId="27" fillId="0" borderId="150" xfId="0" applyFont="1" applyBorder="1" applyAlignment="1">
      <alignment horizontal="left" vertical="center"/>
    </xf>
    <xf numFmtId="0" fontId="27" fillId="0" borderId="25" xfId="0" applyFont="1" applyBorder="1" applyAlignment="1">
      <alignment horizontal="left" vertical="center"/>
    </xf>
    <xf numFmtId="0" fontId="27" fillId="0" borderId="161" xfId="0" applyFont="1" applyBorder="1" applyAlignment="1">
      <alignment horizontal="left" vertical="center"/>
    </xf>
    <xf numFmtId="0" fontId="27" fillId="0" borderId="153" xfId="0" applyFont="1" applyBorder="1" applyAlignment="1">
      <alignment horizontal="left" vertical="center"/>
    </xf>
    <xf numFmtId="0" fontId="27" fillId="0" borderId="161" xfId="0" applyFont="1" applyBorder="1" applyAlignment="1">
      <alignment horizontal="center" vertical="center"/>
    </xf>
    <xf numFmtId="0" fontId="27" fillId="0" borderId="51" xfId="0" applyFont="1" applyBorder="1" applyAlignment="1">
      <alignment horizontal="left" vertical="center" wrapText="1"/>
    </xf>
    <xf numFmtId="0" fontId="27" fillId="0" borderId="154" xfId="0" applyFont="1" applyBorder="1" applyAlignment="1">
      <alignment horizontal="left" vertical="center" wrapText="1"/>
    </xf>
    <xf numFmtId="0" fontId="27" fillId="0" borderId="148" xfId="0" applyFont="1" applyBorder="1" applyAlignment="1">
      <alignment horizontal="left" vertical="center" wrapText="1"/>
    </xf>
    <xf numFmtId="0" fontId="24" fillId="0" borderId="148" xfId="0" applyFont="1" applyBorder="1" applyAlignment="1">
      <alignment horizontal="left" vertical="center"/>
    </xf>
    <xf numFmtId="0" fontId="28" fillId="0" borderId="148" xfId="0" applyFont="1" applyBorder="1" applyAlignment="1">
      <alignment horizontal="left" vertical="center"/>
    </xf>
    <xf numFmtId="0" fontId="25" fillId="0" borderId="0" xfId="0" applyFont="1" applyFill="1" applyAlignment="1">
      <alignment horizontal="center" vertical="center"/>
    </xf>
    <xf numFmtId="0" fontId="27" fillId="0" borderId="51" xfId="0" applyFont="1" applyBorder="1" applyAlignment="1">
      <alignment horizontal="center" vertical="center"/>
    </xf>
    <xf numFmtId="0" fontId="27" fillId="0" borderId="154" xfId="0" applyFont="1" applyBorder="1" applyAlignment="1">
      <alignment horizontal="left" vertical="center"/>
    </xf>
    <xf numFmtId="0" fontId="32" fillId="0" borderId="149" xfId="0" applyFont="1" applyBorder="1" applyAlignment="1">
      <alignment horizontal="left" vertical="center" wrapText="1"/>
    </xf>
    <xf numFmtId="0" fontId="28" fillId="0" borderId="159" xfId="0" applyFont="1" applyBorder="1" applyAlignment="1">
      <alignment horizontal="left" vertical="center" wrapText="1"/>
    </xf>
    <xf numFmtId="0" fontId="28" fillId="0" borderId="147" xfId="0" applyFont="1" applyBorder="1" applyAlignment="1">
      <alignment horizontal="left" vertical="center" wrapText="1"/>
    </xf>
    <xf numFmtId="0" fontId="28" fillId="0" borderId="152" xfId="0" applyFont="1" applyBorder="1" applyAlignment="1">
      <alignment horizontal="left" vertical="center" wrapText="1"/>
    </xf>
    <xf numFmtId="0" fontId="28" fillId="0" borderId="160" xfId="0" applyFont="1" applyBorder="1" applyAlignment="1">
      <alignment horizontal="left" vertical="center" wrapText="1"/>
    </xf>
    <xf numFmtId="0" fontId="28" fillId="0" borderId="150" xfId="0" applyFont="1" applyBorder="1" applyAlignment="1">
      <alignment horizontal="left" vertical="center" wrapText="1"/>
    </xf>
    <xf numFmtId="0" fontId="27" fillId="0" borderId="186" xfId="0" applyFont="1" applyBorder="1" applyAlignment="1">
      <alignment horizontal="center" vertical="center"/>
    </xf>
    <xf numFmtId="0" fontId="27" fillId="0" borderId="194" xfId="0" applyFont="1" applyBorder="1" applyAlignment="1">
      <alignment horizontal="center" vertical="center"/>
    </xf>
    <xf numFmtId="0" fontId="27" fillId="0" borderId="0" xfId="0" applyFont="1" applyAlignment="1">
      <alignment horizontal="center" vertical="center"/>
    </xf>
    <xf numFmtId="0" fontId="27" fillId="0" borderId="51" xfId="0" applyFont="1" applyBorder="1" applyAlignment="1">
      <alignment horizontal="center" vertical="center" textRotation="255"/>
    </xf>
    <xf numFmtId="0" fontId="27" fillId="0" borderId="51" xfId="0" applyFont="1" applyBorder="1" applyAlignment="1">
      <alignment horizontal="center" vertical="center" wrapText="1"/>
    </xf>
    <xf numFmtId="0" fontId="30" fillId="0" borderId="118" xfId="0" applyFont="1" applyBorder="1" applyAlignment="1">
      <alignment horizontal="center" vertical="center"/>
    </xf>
    <xf numFmtId="0" fontId="26" fillId="0" borderId="118" xfId="0" applyFont="1" applyBorder="1" applyAlignment="1">
      <alignment horizontal="center" vertical="center"/>
    </xf>
    <xf numFmtId="0" fontId="27" fillId="0" borderId="39" xfId="0" applyFont="1" applyBorder="1" applyAlignment="1">
      <alignment horizontal="left" vertical="center"/>
    </xf>
    <xf numFmtId="0" fontId="27" fillId="0" borderId="148" xfId="0" applyFont="1" applyBorder="1" applyAlignment="1">
      <alignment horizontal="left" vertical="center"/>
    </xf>
    <xf numFmtId="0" fontId="27" fillId="0" borderId="155" xfId="0" applyFont="1" applyBorder="1" applyAlignment="1">
      <alignment horizontal="left" vertical="center"/>
    </xf>
    <xf numFmtId="0" fontId="27" fillId="0" borderId="40" xfId="0" applyFont="1" applyBorder="1" applyAlignment="1">
      <alignment horizontal="center" vertical="distributed" textRotation="255" justifyLastLine="1"/>
    </xf>
    <xf numFmtId="0" fontId="27" fillId="0" borderId="41" xfId="0" applyFont="1" applyBorder="1" applyAlignment="1">
      <alignment horizontal="center" vertical="distributed" textRotation="255" justifyLastLine="1"/>
    </xf>
    <xf numFmtId="0" fontId="27" fillId="0" borderId="43" xfId="0" applyFont="1" applyBorder="1" applyAlignment="1">
      <alignment horizontal="center" vertical="distributed" textRotation="255" justifyLastLine="1"/>
    </xf>
    <xf numFmtId="0" fontId="27" fillId="0" borderId="24" xfId="0" applyFont="1" applyBorder="1" applyAlignment="1">
      <alignment horizontal="left" vertical="center" wrapText="1"/>
    </xf>
    <xf numFmtId="0" fontId="27" fillId="0" borderId="48" xfId="0" applyFont="1" applyBorder="1" applyAlignment="1">
      <alignment horizontal="left" vertical="center" wrapText="1"/>
    </xf>
    <xf numFmtId="0" fontId="27" fillId="0" borderId="135" xfId="0" applyFont="1" applyBorder="1" applyAlignment="1">
      <alignment horizontal="left" vertical="center" wrapText="1"/>
    </xf>
    <xf numFmtId="0" fontId="27" fillId="0" borderId="27" xfId="0" applyFont="1" applyBorder="1" applyAlignment="1">
      <alignment horizontal="left" vertical="center" wrapText="1"/>
    </xf>
    <xf numFmtId="0" fontId="27" fillId="0" borderId="0" xfId="0" applyFont="1" applyBorder="1" applyAlignment="1">
      <alignment horizontal="left" vertical="center" wrapText="1"/>
    </xf>
    <xf numFmtId="0" fontId="27" fillId="0" borderId="46" xfId="0" applyFont="1" applyBorder="1" applyAlignment="1">
      <alignment horizontal="left" vertical="center" wrapText="1"/>
    </xf>
    <xf numFmtId="0" fontId="27" fillId="0" borderId="138" xfId="0" applyFont="1" applyBorder="1" applyAlignment="1">
      <alignment horizontal="left" vertical="center" wrapText="1"/>
    </xf>
    <xf numFmtId="0" fontId="27" fillId="0" borderId="101" xfId="0" applyFont="1" applyBorder="1" applyAlignment="1">
      <alignment horizontal="left" vertical="center" wrapText="1"/>
    </xf>
    <xf numFmtId="0" fontId="27" fillId="0" borderId="137" xfId="0" applyFont="1" applyBorder="1" applyAlignment="1">
      <alignment horizontal="left" vertical="center" wrapText="1"/>
    </xf>
    <xf numFmtId="0" fontId="27" fillId="0" borderId="23" xfId="0" applyFont="1" applyBorder="1" applyAlignment="1">
      <alignment horizontal="left" vertical="center"/>
    </xf>
    <xf numFmtId="0" fontId="27" fillId="0" borderId="32" xfId="0" applyFont="1" applyBorder="1" applyAlignment="1">
      <alignment horizontal="center" vertical="center"/>
    </xf>
    <xf numFmtId="0" fontId="27" fillId="0" borderId="165" xfId="0" applyFont="1" applyBorder="1" applyAlignment="1">
      <alignment horizontal="center" vertical="center"/>
    </xf>
    <xf numFmtId="0" fontId="24" fillId="0" borderId="7" xfId="0" applyFont="1" applyBorder="1" applyAlignment="1">
      <alignment horizontal="center" vertical="center"/>
    </xf>
    <xf numFmtId="0" fontId="24" fillId="0" borderId="50" xfId="0" applyFont="1" applyBorder="1" applyAlignment="1">
      <alignment horizontal="center" vertical="center"/>
    </xf>
    <xf numFmtId="0" fontId="27" fillId="0" borderId="175" xfId="0" applyFont="1" applyBorder="1" applyAlignment="1">
      <alignment horizontal="left" vertical="center" wrapText="1"/>
    </xf>
    <xf numFmtId="0" fontId="27" fillId="0" borderId="19" xfId="0" applyFont="1" applyBorder="1" applyAlignment="1">
      <alignment horizontal="left" vertical="center" wrapText="1"/>
    </xf>
    <xf numFmtId="0" fontId="27" fillId="0" borderId="52" xfId="0" applyFont="1" applyBorder="1" applyAlignment="1">
      <alignment horizontal="left" vertical="center" wrapText="1"/>
    </xf>
    <xf numFmtId="0" fontId="27" fillId="0" borderId="162" xfId="0" applyFont="1" applyBorder="1" applyAlignment="1">
      <alignment horizontal="left" vertical="center"/>
    </xf>
    <xf numFmtId="0" fontId="27" fillId="0" borderId="52" xfId="0" applyFont="1" applyBorder="1" applyAlignment="1">
      <alignment horizontal="left" vertical="center"/>
    </xf>
    <xf numFmtId="0" fontId="27" fillId="0" borderId="152" xfId="0" applyFont="1" applyBorder="1" applyAlignment="1">
      <alignment horizontal="left" vertical="center" wrapText="1"/>
    </xf>
    <xf numFmtId="0" fontId="27" fillId="0" borderId="160" xfId="0" applyFont="1" applyBorder="1" applyAlignment="1">
      <alignment horizontal="left" vertical="center" wrapText="1"/>
    </xf>
    <xf numFmtId="0" fontId="27" fillId="0" borderId="150" xfId="0" applyFont="1" applyBorder="1" applyAlignment="1">
      <alignment horizontal="left" vertical="center" wrapText="1"/>
    </xf>
    <xf numFmtId="0" fontId="27" fillId="0" borderId="25" xfId="0" applyFont="1" applyBorder="1" applyAlignment="1">
      <alignment horizontal="left" vertical="center" wrapText="1"/>
    </xf>
    <xf numFmtId="0" fontId="27" fillId="0" borderId="161" xfId="0" applyFont="1" applyBorder="1" applyAlignment="1">
      <alignment horizontal="left" vertical="center" wrapText="1"/>
    </xf>
    <xf numFmtId="0" fontId="27" fillId="0" borderId="153" xfId="0" applyFont="1" applyBorder="1" applyAlignment="1">
      <alignment horizontal="left" vertical="center" wrapText="1"/>
    </xf>
    <xf numFmtId="0" fontId="27" fillId="0" borderId="22" xfId="0" applyFont="1" applyBorder="1" applyAlignment="1">
      <alignment horizontal="center" vertical="center"/>
    </xf>
    <xf numFmtId="0" fontId="27" fillId="0" borderId="151" xfId="0" applyFont="1" applyBorder="1" applyAlignment="1">
      <alignment horizontal="left" vertical="center" wrapText="1"/>
    </xf>
    <xf numFmtId="0" fontId="27" fillId="0" borderId="22" xfId="0" applyFont="1" applyBorder="1" applyAlignment="1">
      <alignment horizontal="left" vertical="center" wrapText="1"/>
    </xf>
    <xf numFmtId="0" fontId="27" fillId="0" borderId="157" xfId="0" applyFont="1" applyBorder="1" applyAlignment="1">
      <alignment horizontal="left" vertical="center" wrapText="1"/>
    </xf>
    <xf numFmtId="0" fontId="30" fillId="0" borderId="151" xfId="0" applyFont="1" applyBorder="1" applyAlignment="1">
      <alignment horizontal="left" vertical="center"/>
    </xf>
    <xf numFmtId="0" fontId="26" fillId="0" borderId="151" xfId="0" applyFont="1" applyBorder="1" applyAlignment="1">
      <alignment horizontal="left" vertical="center"/>
    </xf>
    <xf numFmtId="0" fontId="27" fillId="0" borderId="177" xfId="0" applyFont="1" applyBorder="1" applyAlignment="1">
      <alignment horizontal="center" vertical="center"/>
    </xf>
    <xf numFmtId="0" fontId="27" fillId="0" borderId="197" xfId="0" applyFont="1" applyBorder="1" applyAlignment="1">
      <alignment horizontal="center" vertical="center"/>
    </xf>
    <xf numFmtId="0" fontId="26" fillId="0" borderId="156" xfId="0" applyFont="1" applyBorder="1" applyAlignment="1">
      <alignment horizontal="left" vertical="center" wrapText="1"/>
    </xf>
    <xf numFmtId="0" fontId="26" fillId="0" borderId="37" xfId="0" applyFont="1" applyBorder="1" applyAlignment="1">
      <alignment horizontal="left" vertical="center" wrapText="1"/>
    </xf>
    <xf numFmtId="0" fontId="26" fillId="0" borderId="164" xfId="0" applyFont="1" applyBorder="1" applyAlignment="1">
      <alignment horizontal="left" vertical="center" wrapText="1"/>
    </xf>
    <xf numFmtId="0" fontId="24" fillId="0" borderId="156" xfId="0" applyFont="1" applyBorder="1" applyAlignment="1">
      <alignment horizontal="left" vertical="center"/>
    </xf>
    <xf numFmtId="0" fontId="24" fillId="0" borderId="37" xfId="0" applyFont="1" applyBorder="1" applyAlignment="1">
      <alignment horizontal="left" vertical="center"/>
    </xf>
    <xf numFmtId="0" fontId="24" fillId="0" borderId="164" xfId="0" applyFont="1" applyBorder="1" applyAlignment="1">
      <alignment horizontal="left" vertical="center"/>
    </xf>
    <xf numFmtId="0" fontId="24" fillId="0" borderId="157" xfId="0" applyFont="1" applyBorder="1" applyAlignment="1">
      <alignment horizontal="left" vertical="center"/>
    </xf>
    <xf numFmtId="0" fontId="24" fillId="0" borderId="199" xfId="0" applyFont="1" applyBorder="1" applyAlignment="1">
      <alignment horizontal="left" vertical="center"/>
    </xf>
    <xf numFmtId="0" fontId="24" fillId="0" borderId="178" xfId="0" applyFont="1" applyBorder="1" applyAlignment="1">
      <alignment horizontal="left" vertical="center"/>
    </xf>
    <xf numFmtId="0" fontId="30" fillId="0" borderId="24" xfId="0" applyFont="1" applyBorder="1" applyAlignment="1">
      <alignment horizontal="left" vertical="center"/>
    </xf>
    <xf numFmtId="0" fontId="30" fillId="0" borderId="48" xfId="0" applyFont="1" applyBorder="1" applyAlignment="1">
      <alignment horizontal="left" vertical="center"/>
    </xf>
    <xf numFmtId="0" fontId="30" fillId="0" borderId="135" xfId="0" applyFont="1" applyBorder="1" applyAlignment="1">
      <alignment horizontal="left" vertical="center"/>
    </xf>
    <xf numFmtId="0" fontId="30" fillId="0" borderId="27" xfId="0" applyFont="1" applyBorder="1" applyAlignment="1">
      <alignment horizontal="left" vertical="center"/>
    </xf>
    <xf numFmtId="0" fontId="30" fillId="0" borderId="0" xfId="0" applyFont="1" applyBorder="1" applyAlignment="1">
      <alignment horizontal="left" vertical="center"/>
    </xf>
    <xf numFmtId="0" fontId="30" fillId="0" borderId="46" xfId="0" applyFont="1" applyBorder="1" applyAlignment="1">
      <alignment horizontal="left" vertical="center"/>
    </xf>
    <xf numFmtId="0" fontId="30" fillId="0" borderId="138" xfId="0" applyFont="1" applyBorder="1" applyAlignment="1">
      <alignment horizontal="left" vertical="center"/>
    </xf>
    <xf numFmtId="0" fontId="30" fillId="0" borderId="101" xfId="0" applyFont="1" applyBorder="1" applyAlignment="1">
      <alignment horizontal="left" vertical="center"/>
    </xf>
    <xf numFmtId="0" fontId="30" fillId="0" borderId="137" xfId="0" applyFont="1" applyBorder="1" applyAlignment="1">
      <alignment horizontal="left" vertical="center"/>
    </xf>
    <xf numFmtId="0" fontId="30" fillId="0" borderId="188" xfId="0" applyFont="1" applyBorder="1" applyAlignment="1">
      <alignment horizontal="left" vertical="center"/>
    </xf>
    <xf numFmtId="0" fontId="30" fillId="0" borderId="26" xfId="0" applyFont="1" applyBorder="1" applyAlignment="1">
      <alignment horizontal="left" vertical="center"/>
    </xf>
    <xf numFmtId="0" fontId="30" fillId="0" borderId="47" xfId="0" applyFont="1" applyBorder="1" applyAlignment="1">
      <alignment horizontal="left" vertical="center"/>
    </xf>
    <xf numFmtId="0" fontId="27" fillId="0" borderId="31" xfId="0" applyFont="1" applyBorder="1" applyAlignment="1">
      <alignment horizontal="center" vertical="center"/>
    </xf>
    <xf numFmtId="0" fontId="27" fillId="0" borderId="198" xfId="0" applyFont="1" applyBorder="1" applyAlignment="1">
      <alignment horizontal="center" vertical="center"/>
    </xf>
    <xf numFmtId="0" fontId="27" fillId="0" borderId="175" xfId="0" applyFont="1" applyBorder="1" applyAlignment="1">
      <alignment horizontal="center" vertical="center"/>
    </xf>
    <xf numFmtId="0" fontId="27" fillId="0" borderId="13" xfId="0" applyFont="1" applyBorder="1" applyAlignment="1">
      <alignment horizontal="center" vertical="center"/>
    </xf>
    <xf numFmtId="0" fontId="27" fillId="0" borderId="200" xfId="0" applyFont="1" applyBorder="1" applyAlignment="1">
      <alignment horizontal="center" vertical="center"/>
    </xf>
    <xf numFmtId="0" fontId="27" fillId="0" borderId="174" xfId="0" applyFont="1" applyBorder="1" applyAlignment="1">
      <alignment horizontal="center" vertical="center"/>
    </xf>
    <xf numFmtId="49" fontId="65" fillId="0" borderId="0" xfId="0" applyNumberFormat="1" applyFont="1" applyAlignment="1">
      <alignment horizontal="center" vertical="center"/>
    </xf>
    <xf numFmtId="0" fontId="65" fillId="0" borderId="0" xfId="0" applyFont="1" applyAlignment="1">
      <alignment horizontal="center" vertical="center"/>
    </xf>
    <xf numFmtId="0" fontId="66" fillId="0" borderId="0" xfId="0" applyFont="1" applyAlignment="1">
      <alignment horizontal="center" vertical="center"/>
    </xf>
    <xf numFmtId="0" fontId="65" fillId="0" borderId="0" xfId="0" applyNumberFormat="1" applyFont="1" applyAlignment="1">
      <alignment horizontal="center" vertical="center"/>
    </xf>
    <xf numFmtId="0" fontId="65" fillId="0" borderId="0" xfId="0" applyFont="1" applyAlignment="1">
      <alignment horizontal="left" vertical="center"/>
    </xf>
    <xf numFmtId="0" fontId="26" fillId="0" borderId="117" xfId="0" applyFont="1"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0" fillId="4" borderId="117" xfId="0" applyNumberFormat="1" applyFill="1" applyBorder="1" applyAlignment="1">
      <alignment horizontal="center" vertical="center"/>
    </xf>
    <xf numFmtId="0" fontId="0" fillId="4" borderId="118" xfId="0" applyNumberForma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3" fillId="0" borderId="0" xfId="0" applyFont="1" applyAlignment="1">
      <alignment horizontal="left" vertical="center"/>
    </xf>
    <xf numFmtId="0" fontId="28" fillId="0" borderId="0" xfId="0" applyFont="1" applyAlignment="1">
      <alignment horizontal="center" vertical="center"/>
    </xf>
    <xf numFmtId="49" fontId="65" fillId="0" borderId="0" xfId="0" applyNumberFormat="1" applyFont="1" applyAlignment="1">
      <alignment horizontal="left" vertical="top" wrapText="1"/>
    </xf>
    <xf numFmtId="0" fontId="28" fillId="4" borderId="0" xfId="0" applyFont="1" applyFill="1" applyAlignment="1">
      <alignment horizontal="left" vertical="center"/>
    </xf>
    <xf numFmtId="49" fontId="65" fillId="0" borderId="0" xfId="0" applyNumberFormat="1" applyFont="1" applyAlignment="1">
      <alignment horizontal="left" vertical="center" shrinkToFit="1"/>
    </xf>
    <xf numFmtId="49" fontId="28" fillId="0" borderId="0" xfId="0" applyNumberFormat="1" applyFont="1" applyAlignment="1">
      <alignment horizontal="left" vertical="center"/>
    </xf>
    <xf numFmtId="49" fontId="65" fillId="0" borderId="0" xfId="0" applyNumberFormat="1" applyFont="1" applyAlignment="1">
      <alignment horizontal="left" vertical="center"/>
    </xf>
    <xf numFmtId="0" fontId="28" fillId="0" borderId="0" xfId="0" applyFont="1" applyAlignment="1">
      <alignment horizontal="left" vertical="center"/>
    </xf>
    <xf numFmtId="0" fontId="28" fillId="4" borderId="0" xfId="0" applyFont="1" applyFill="1" applyAlignment="1">
      <alignment horizontal="left" vertical="center" shrinkToFit="1"/>
    </xf>
    <xf numFmtId="0" fontId="24" fillId="5" borderId="0" xfId="2" applyFont="1" applyFill="1" applyAlignment="1" applyProtection="1">
      <alignment horizontal="right" vertical="center" shrinkToFit="1"/>
    </xf>
    <xf numFmtId="0" fontId="24" fillId="6" borderId="156" xfId="2" applyFont="1" applyFill="1" applyBorder="1" applyAlignment="1" applyProtection="1">
      <alignment horizontal="center" vertical="center"/>
    </xf>
    <xf numFmtId="0" fontId="24" fillId="6" borderId="37" xfId="2" applyFont="1" applyFill="1" applyBorder="1" applyAlignment="1" applyProtection="1">
      <alignment horizontal="center" vertical="center"/>
    </xf>
    <xf numFmtId="0" fontId="24" fillId="5" borderId="156" xfId="2" applyFont="1" applyFill="1" applyBorder="1" applyAlignment="1" applyProtection="1">
      <alignment horizontal="left" vertical="center" shrinkToFit="1"/>
      <protection locked="0"/>
    </xf>
    <xf numFmtId="0" fontId="24" fillId="5" borderId="37" xfId="2" applyFont="1" applyFill="1" applyBorder="1" applyAlignment="1" applyProtection="1">
      <alignment horizontal="left" vertical="center" shrinkToFit="1"/>
      <protection locked="0"/>
    </xf>
    <xf numFmtId="0" fontId="24" fillId="5" borderId="164" xfId="2" applyFont="1" applyFill="1" applyBorder="1" applyAlignment="1" applyProtection="1">
      <alignment horizontal="left" vertical="center" shrinkToFit="1"/>
      <protection locked="0"/>
    </xf>
    <xf numFmtId="0" fontId="68" fillId="5" borderId="27" xfId="2" applyFont="1" applyFill="1" applyBorder="1" applyAlignment="1" applyProtection="1">
      <alignment horizontal="left" vertical="center" shrinkToFit="1"/>
      <protection locked="0"/>
    </xf>
    <xf numFmtId="0" fontId="67" fillId="0" borderId="0" xfId="2" applyFont="1" applyBorder="1" applyAlignment="1" applyProtection="1">
      <alignment horizontal="left" vertical="center" shrinkToFit="1"/>
      <protection locked="0"/>
    </xf>
    <xf numFmtId="0" fontId="24" fillId="5" borderId="46" xfId="2" applyFont="1" applyFill="1" applyBorder="1" applyAlignment="1" applyProtection="1">
      <alignment horizontal="right" vertical="center" shrinkToFit="1"/>
    </xf>
    <xf numFmtId="0" fontId="24" fillId="5" borderId="151" xfId="2" applyFont="1" applyFill="1" applyBorder="1" applyAlignment="1" applyProtection="1">
      <alignment horizontal="left" vertical="center" shrinkToFit="1"/>
    </xf>
    <xf numFmtId="0" fontId="24" fillId="5" borderId="151" xfId="2" applyFont="1" applyFill="1" applyBorder="1" applyAlignment="1" applyProtection="1">
      <alignment horizontal="left" vertical="center"/>
    </xf>
    <xf numFmtId="0" fontId="24" fillId="5" borderId="0" xfId="2" applyFont="1" applyFill="1" applyAlignment="1" applyProtection="1">
      <alignment horizontal="center" vertical="center" shrinkToFit="1"/>
    </xf>
    <xf numFmtId="49" fontId="24" fillId="5" borderId="26" xfId="2" applyNumberFormat="1" applyFont="1" applyFill="1" applyBorder="1" applyAlignment="1" applyProtection="1">
      <alignment horizontal="left" vertical="center" shrinkToFit="1"/>
      <protection locked="0"/>
    </xf>
    <xf numFmtId="0" fontId="24" fillId="5" borderId="26" xfId="2" applyFont="1" applyFill="1" applyBorder="1" applyAlignment="1" applyProtection="1">
      <alignment horizontal="left" vertical="center" shrinkToFit="1"/>
      <protection locked="0"/>
    </xf>
    <xf numFmtId="49" fontId="24" fillId="5" borderId="156" xfId="2" applyNumberFormat="1" applyFont="1" applyFill="1" applyBorder="1" applyAlignment="1" applyProtection="1">
      <alignment horizontal="center" vertical="center"/>
      <protection locked="0"/>
    </xf>
    <xf numFmtId="49" fontId="24" fillId="5" borderId="37" xfId="2" applyNumberFormat="1" applyFont="1" applyFill="1" applyBorder="1" applyAlignment="1" applyProtection="1">
      <alignment horizontal="center" vertical="center"/>
      <protection locked="0"/>
    </xf>
    <xf numFmtId="49" fontId="24" fillId="5" borderId="164" xfId="2" applyNumberFormat="1" applyFont="1" applyFill="1" applyBorder="1" applyAlignment="1" applyProtection="1">
      <alignment horizontal="center" vertical="center"/>
      <protection locked="0"/>
    </xf>
    <xf numFmtId="0" fontId="44" fillId="5" borderId="27" xfId="2" applyFont="1" applyFill="1" applyBorder="1" applyAlignment="1" applyProtection="1">
      <alignment horizontal="right" vertical="center" shrinkToFit="1"/>
    </xf>
    <xf numFmtId="0" fontId="44" fillId="5" borderId="0" xfId="2" applyFont="1" applyFill="1" applyBorder="1" applyAlignment="1" applyProtection="1">
      <alignment horizontal="right" vertical="center" shrinkToFit="1"/>
    </xf>
    <xf numFmtId="0" fontId="44" fillId="5" borderId="46" xfId="2" applyFont="1" applyFill="1" applyBorder="1" applyAlignment="1" applyProtection="1">
      <alignment horizontal="right" vertical="center" shrinkToFit="1"/>
    </xf>
    <xf numFmtId="0" fontId="41" fillId="0" borderId="37" xfId="2" applyFont="1" applyBorder="1" applyAlignment="1" applyProtection="1">
      <alignment horizontal="left" vertical="center" shrinkToFit="1"/>
      <protection locked="0"/>
    </xf>
    <xf numFmtId="0" fontId="41" fillId="0" borderId="164" xfId="2" applyFont="1" applyBorder="1" applyAlignment="1" applyProtection="1">
      <alignment horizontal="left" vertical="center" shrinkToFit="1"/>
      <protection locked="0"/>
    </xf>
    <xf numFmtId="0" fontId="26" fillId="5" borderId="0" xfId="2" applyFont="1" applyFill="1" applyAlignment="1" applyProtection="1">
      <alignment horizontal="right" vertical="center" shrinkToFit="1"/>
    </xf>
    <xf numFmtId="0" fontId="26" fillId="5" borderId="0" xfId="2" applyFont="1" applyFill="1" applyBorder="1" applyAlignment="1" applyProtection="1">
      <alignment horizontal="right" vertical="center" shrinkToFit="1"/>
    </xf>
    <xf numFmtId="0" fontId="41" fillId="0" borderId="156" xfId="2" applyFont="1" applyBorder="1" applyAlignment="1" applyProtection="1">
      <alignment horizontal="left" vertical="center" shrinkToFit="1"/>
      <protection locked="0"/>
    </xf>
    <xf numFmtId="0" fontId="24" fillId="5" borderId="0" xfId="2" applyFont="1" applyFill="1" applyAlignment="1" applyProtection="1">
      <alignment horizontal="right" vertical="center"/>
    </xf>
    <xf numFmtId="0" fontId="24" fillId="5" borderId="46" xfId="2" applyFont="1" applyFill="1" applyBorder="1" applyAlignment="1" applyProtection="1">
      <alignment horizontal="right" vertical="center"/>
    </xf>
    <xf numFmtId="0" fontId="41" fillId="0" borderId="156" xfId="2" applyBorder="1" applyAlignment="1" applyProtection="1">
      <alignment horizontal="left" vertical="center" shrinkToFit="1"/>
      <protection locked="0"/>
    </xf>
    <xf numFmtId="0" fontId="41" fillId="0" borderId="37" xfId="2" applyBorder="1" applyAlignment="1" applyProtection="1">
      <alignment horizontal="left" vertical="center" shrinkToFit="1"/>
      <protection locked="0"/>
    </xf>
    <xf numFmtId="0" fontId="41" fillId="0" borderId="164" xfId="2" applyBorder="1" applyAlignment="1" applyProtection="1">
      <alignment horizontal="left" vertical="center" shrinkToFit="1"/>
      <protection locked="0"/>
    </xf>
    <xf numFmtId="0" fontId="24" fillId="5" borderId="156" xfId="2" applyFont="1" applyFill="1" applyBorder="1" applyAlignment="1" applyProtection="1">
      <alignment horizontal="left" vertical="center" shrinkToFit="1"/>
    </xf>
    <xf numFmtId="0" fontId="24" fillId="5" borderId="37" xfId="2" applyFont="1" applyFill="1" applyBorder="1" applyAlignment="1" applyProtection="1">
      <alignment horizontal="left" vertical="center" shrinkToFit="1"/>
    </xf>
    <xf numFmtId="0" fontId="24" fillId="5" borderId="164" xfId="2" applyFont="1" applyFill="1" applyBorder="1" applyAlignment="1" applyProtection="1">
      <alignment horizontal="left" vertical="center" shrinkToFit="1"/>
    </xf>
    <xf numFmtId="0" fontId="24" fillId="5" borderId="24" xfId="2" applyFont="1" applyFill="1" applyBorder="1" applyAlignment="1" applyProtection="1">
      <alignment horizontal="left" vertical="center"/>
    </xf>
    <xf numFmtId="0" fontId="24" fillId="5" borderId="48" xfId="2" applyFont="1" applyFill="1" applyBorder="1" applyAlignment="1" applyProtection="1">
      <alignment horizontal="left" vertical="center"/>
    </xf>
    <xf numFmtId="0" fontId="24" fillId="0" borderId="156" xfId="2" applyFont="1" applyFill="1" applyBorder="1" applyAlignment="1" applyProtection="1">
      <alignment horizontal="left" vertical="center" shrinkToFit="1"/>
      <protection locked="0"/>
    </xf>
    <xf numFmtId="0" fontId="24" fillId="0" borderId="37" xfId="2" applyFont="1" applyFill="1" applyBorder="1" applyAlignment="1" applyProtection="1">
      <alignment horizontal="left" vertical="center" shrinkToFit="1"/>
      <protection locked="0"/>
    </xf>
    <xf numFmtId="0" fontId="24" fillId="0" borderId="164" xfId="2" applyFont="1" applyFill="1" applyBorder="1" applyAlignment="1" applyProtection="1">
      <alignment horizontal="left" vertical="center" shrinkToFit="1"/>
      <protection locked="0"/>
    </xf>
    <xf numFmtId="0" fontId="26" fillId="5" borderId="24" xfId="2" applyFont="1" applyFill="1" applyBorder="1" applyAlignment="1" applyProtection="1">
      <alignment horizontal="left" vertical="center" wrapText="1"/>
    </xf>
    <xf numFmtId="0" fontId="26" fillId="5" borderId="48" xfId="2" applyFont="1" applyFill="1" applyBorder="1" applyAlignment="1" applyProtection="1">
      <alignment horizontal="left" vertical="center" wrapText="1"/>
    </xf>
    <xf numFmtId="0" fontId="26" fillId="5" borderId="48" xfId="2" applyFont="1" applyFill="1" applyBorder="1" applyAlignment="1" applyProtection="1">
      <alignment horizontal="left" vertical="center"/>
    </xf>
    <xf numFmtId="0" fontId="26" fillId="5" borderId="135" xfId="2" applyFont="1" applyFill="1" applyBorder="1" applyAlignment="1" applyProtection="1">
      <alignment horizontal="left" vertical="center"/>
    </xf>
    <xf numFmtId="0" fontId="26" fillId="5" borderId="138" xfId="2" applyFont="1" applyFill="1" applyBorder="1" applyAlignment="1" applyProtection="1">
      <alignment horizontal="left" vertical="center"/>
    </xf>
    <xf numFmtId="0" fontId="26" fillId="5" borderId="101" xfId="2" applyFont="1" applyFill="1" applyBorder="1" applyAlignment="1" applyProtection="1">
      <alignment horizontal="left" vertical="center"/>
    </xf>
    <xf numFmtId="0" fontId="26" fillId="5" borderId="137" xfId="2" applyFont="1" applyFill="1" applyBorder="1" applyAlignment="1" applyProtection="1">
      <alignment horizontal="left" vertical="center"/>
    </xf>
    <xf numFmtId="0" fontId="26" fillId="5" borderId="135" xfId="2" applyFont="1" applyFill="1" applyBorder="1" applyAlignment="1" applyProtection="1">
      <alignment horizontal="left" vertical="center" wrapText="1"/>
    </xf>
    <xf numFmtId="0" fontId="26" fillId="5" borderId="138" xfId="2" applyFont="1" applyFill="1" applyBorder="1" applyAlignment="1" applyProtection="1">
      <alignment horizontal="left" vertical="center" wrapText="1"/>
    </xf>
    <xf numFmtId="0" fontId="26" fillId="5" borderId="101" xfId="2" applyFont="1" applyFill="1" applyBorder="1" applyAlignment="1" applyProtection="1">
      <alignment horizontal="left" vertical="center" wrapText="1"/>
    </xf>
    <xf numFmtId="0" fontId="26" fillId="5" borderId="137" xfId="2" applyFont="1" applyFill="1" applyBorder="1" applyAlignment="1" applyProtection="1">
      <alignment horizontal="left" vertical="center" wrapText="1"/>
    </xf>
    <xf numFmtId="0" fontId="26" fillId="5" borderId="27" xfId="2" applyFont="1" applyFill="1" applyBorder="1" applyAlignment="1" applyProtection="1">
      <alignment horizontal="left" vertical="center" wrapText="1"/>
    </xf>
    <xf numFmtId="0" fontId="26" fillId="5" borderId="0" xfId="2" applyFont="1" applyFill="1" applyBorder="1" applyAlignment="1" applyProtection="1">
      <alignment horizontal="left" vertical="center" wrapText="1"/>
    </xf>
    <xf numFmtId="0" fontId="24" fillId="5" borderId="27" xfId="2" applyFont="1" applyFill="1" applyBorder="1" applyAlignment="1" applyProtection="1">
      <alignment horizontal="left" vertical="center" shrinkToFit="1"/>
      <protection locked="0"/>
    </xf>
    <xf numFmtId="0" fontId="41" fillId="0" borderId="0" xfId="2" applyBorder="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8" fillId="0" borderId="0" xfId="0" applyFont="1" applyAlignment="1">
      <alignment horizontal="center" vertical="center"/>
    </xf>
    <xf numFmtId="49" fontId="19" fillId="0" borderId="0" xfId="0" applyNumberFormat="1" applyFont="1" applyAlignment="1">
      <alignment horizontal="left" vertical="top" wrapText="1"/>
    </xf>
    <xf numFmtId="0" fontId="19" fillId="0" borderId="0" xfId="0" applyNumberFormat="1" applyFont="1" applyAlignment="1">
      <alignment horizontal="left" vertical="top" wrapText="1"/>
    </xf>
    <xf numFmtId="0" fontId="38" fillId="0" borderId="19" xfId="1" applyFont="1" applyBorder="1" applyAlignment="1">
      <alignment horizontal="center" vertical="center" shrinkToFit="1"/>
    </xf>
    <xf numFmtId="0" fontId="38" fillId="0" borderId="26" xfId="1" applyFont="1" applyBorder="1" applyAlignment="1">
      <alignment horizontal="center" vertical="center" shrinkToFit="1"/>
    </xf>
    <xf numFmtId="0" fontId="38" fillId="0" borderId="20" xfId="1" applyFont="1" applyBorder="1" applyAlignment="1">
      <alignment horizontal="center" vertical="center" shrinkToFit="1"/>
    </xf>
    <xf numFmtId="0" fontId="38" fillId="0" borderId="175" xfId="1" applyFont="1" applyBorder="1" applyAlignment="1">
      <alignment horizontal="center" vertical="center" shrinkToFit="1"/>
    </xf>
    <xf numFmtId="0" fontId="38" fillId="0" borderId="0" xfId="1" applyFont="1" applyBorder="1" applyAlignment="1">
      <alignment horizontal="center" vertical="center" shrinkToFit="1"/>
    </xf>
    <xf numFmtId="0" fontId="38" fillId="0" borderId="13" xfId="1" applyFont="1" applyBorder="1" applyAlignment="1">
      <alignment horizontal="center" vertical="center" shrinkToFit="1"/>
    </xf>
    <xf numFmtId="0" fontId="40" fillId="0" borderId="0" xfId="1" applyFont="1" applyAlignment="1">
      <alignment horizontal="center" vertical="center"/>
    </xf>
    <xf numFmtId="0" fontId="38" fillId="0" borderId="154" xfId="1" applyFont="1" applyBorder="1" applyAlignment="1">
      <alignment horizontal="center" vertical="center"/>
    </xf>
    <xf numFmtId="0" fontId="38" fillId="0" borderId="158" xfId="1" applyFont="1" applyBorder="1" applyAlignment="1">
      <alignment horizontal="center" vertical="center"/>
    </xf>
    <xf numFmtId="49" fontId="38" fillId="0" borderId="186" xfId="1" applyNumberFormat="1" applyFont="1" applyBorder="1" applyAlignment="1">
      <alignment horizontal="left" vertical="top" wrapText="1" shrinkToFit="1"/>
    </xf>
    <xf numFmtId="0" fontId="38" fillId="0" borderId="186" xfId="1" applyNumberFormat="1" applyFont="1" applyBorder="1" applyAlignment="1">
      <alignment horizontal="left" vertical="top" wrapText="1" shrinkToFit="1"/>
    </xf>
    <xf numFmtId="0" fontId="38" fillId="4" borderId="13" xfId="1" applyFont="1" applyFill="1" applyBorder="1" applyAlignment="1">
      <alignment horizontal="left" vertical="top" wrapText="1"/>
    </xf>
    <xf numFmtId="0" fontId="38" fillId="4" borderId="186" xfId="1" applyFont="1" applyFill="1" applyBorder="1" applyAlignment="1">
      <alignment horizontal="left" vertical="top" wrapText="1"/>
    </xf>
    <xf numFmtId="0" fontId="38" fillId="0" borderId="17" xfId="1" applyFont="1" applyBorder="1" applyAlignment="1">
      <alignment horizontal="center" vertical="center"/>
    </xf>
    <xf numFmtId="0" fontId="38" fillId="0" borderId="15" xfId="1" applyFont="1" applyBorder="1" applyAlignment="1">
      <alignment horizontal="center" vertical="center"/>
    </xf>
    <xf numFmtId="0" fontId="38" fillId="0" borderId="18" xfId="1" applyFont="1" applyBorder="1" applyAlignment="1">
      <alignment horizontal="center" vertical="center"/>
    </xf>
    <xf numFmtId="0" fontId="38" fillId="0" borderId="19" xfId="1" applyFont="1" applyBorder="1" applyAlignment="1">
      <alignment horizontal="center" vertical="center"/>
    </xf>
    <xf numFmtId="0" fontId="38" fillId="0" borderId="26" xfId="1" applyFont="1" applyBorder="1" applyAlignment="1">
      <alignment horizontal="center" vertical="center"/>
    </xf>
    <xf numFmtId="0" fontId="38" fillId="0" borderId="20" xfId="1" applyFont="1" applyBorder="1" applyAlignment="1">
      <alignment horizontal="center" vertical="center"/>
    </xf>
    <xf numFmtId="0" fontId="38" fillId="0" borderId="17" xfId="1" applyFont="1" applyBorder="1" applyAlignment="1">
      <alignment horizontal="left" vertical="center"/>
    </xf>
    <xf numFmtId="0" fontId="38" fillId="0" borderId="15" xfId="1" applyFont="1" applyBorder="1" applyAlignment="1">
      <alignment horizontal="left" vertical="center"/>
    </xf>
    <xf numFmtId="0" fontId="38" fillId="0" borderId="18" xfId="1" applyFont="1" applyBorder="1" applyAlignment="1">
      <alignment horizontal="left" vertical="center"/>
    </xf>
    <xf numFmtId="0" fontId="38" fillId="4" borderId="175" xfId="1" applyFont="1" applyFill="1" applyBorder="1" applyAlignment="1">
      <alignment horizontal="center" vertical="center" shrinkToFit="1"/>
    </xf>
    <xf numFmtId="0" fontId="38" fillId="4" borderId="0" xfId="1" applyFont="1" applyFill="1" applyBorder="1" applyAlignment="1">
      <alignment horizontal="center" vertical="center" shrinkToFit="1"/>
    </xf>
    <xf numFmtId="0" fontId="38" fillId="4" borderId="13" xfId="1" applyFont="1" applyFill="1" applyBorder="1" applyAlignment="1">
      <alignment horizontal="center" vertical="center" shrinkToFit="1"/>
    </xf>
    <xf numFmtId="0" fontId="38" fillId="0" borderId="175" xfId="1" applyFont="1" applyBorder="1" applyAlignment="1">
      <alignment horizontal="center" vertical="center"/>
    </xf>
    <xf numFmtId="0" fontId="38" fillId="0" borderId="0" xfId="1" applyFont="1" applyBorder="1" applyAlignment="1">
      <alignment horizontal="center" vertical="center"/>
    </xf>
    <xf numFmtId="0" fontId="38" fillId="0" borderId="13" xfId="1" applyFont="1" applyBorder="1" applyAlignment="1">
      <alignment horizontal="center" vertical="center"/>
    </xf>
    <xf numFmtId="0" fontId="38" fillId="0" borderId="175" xfId="1" applyFont="1" applyBorder="1" applyAlignment="1">
      <alignment horizontal="left" vertical="center"/>
    </xf>
    <xf numFmtId="0" fontId="38" fillId="0" borderId="0" xfId="1" applyFont="1" applyBorder="1" applyAlignment="1">
      <alignment horizontal="left" vertical="center"/>
    </xf>
    <xf numFmtId="0" fontId="38" fillId="0" borderId="13" xfId="1" applyFont="1" applyBorder="1" applyAlignment="1">
      <alignment horizontal="left" vertical="center"/>
    </xf>
    <xf numFmtId="49" fontId="38" fillId="0" borderId="175" xfId="1" applyNumberFormat="1" applyFont="1" applyBorder="1" applyAlignment="1">
      <alignment horizontal="center" vertical="center" shrinkToFit="1"/>
    </xf>
    <xf numFmtId="49" fontId="38" fillId="0" borderId="0" xfId="1" applyNumberFormat="1" applyFont="1" applyBorder="1" applyAlignment="1">
      <alignment horizontal="center" vertical="center" shrinkToFit="1"/>
    </xf>
    <xf numFmtId="49" fontId="38" fillId="0" borderId="13" xfId="1" applyNumberFormat="1" applyFont="1" applyBorder="1" applyAlignment="1">
      <alignment horizontal="center" vertical="center" shrinkToFit="1"/>
    </xf>
    <xf numFmtId="0" fontId="35" fillId="0" borderId="0" xfId="0" applyFont="1" applyAlignment="1">
      <alignment horizontal="left" vertical="center"/>
    </xf>
    <xf numFmtId="0" fontId="35" fillId="0" borderId="0" xfId="0" applyFont="1" applyAlignment="1">
      <alignment horizontal="center" vertical="center"/>
    </xf>
    <xf numFmtId="0" fontId="35" fillId="0" borderId="0" xfId="0" applyFont="1" applyAlignment="1">
      <alignment horizontal="right" vertical="center"/>
    </xf>
    <xf numFmtId="0" fontId="35" fillId="0" borderId="0" xfId="0" applyFont="1" applyAlignment="1">
      <alignment horizontal="left" vertical="center" shrinkToFit="1"/>
    </xf>
    <xf numFmtId="0" fontId="35" fillId="0" borderId="0" xfId="0" applyFont="1" applyAlignment="1">
      <alignment horizontal="left" vertical="top" wrapText="1"/>
    </xf>
    <xf numFmtId="49" fontId="35" fillId="0" borderId="0" xfId="0" applyNumberFormat="1" applyFont="1" applyAlignment="1">
      <alignment horizontal="left" vertical="top" wrapText="1"/>
    </xf>
    <xf numFmtId="0" fontId="35" fillId="4" borderId="0" xfId="0" applyFont="1" applyFill="1" applyAlignment="1">
      <alignment horizontal="center" vertical="center"/>
    </xf>
    <xf numFmtId="0" fontId="63" fillId="0" borderId="0" xfId="0" applyFont="1" applyAlignment="1">
      <alignment horizontal="center" vertical="center"/>
    </xf>
    <xf numFmtId="0" fontId="35" fillId="0" borderId="0" xfId="0" applyNumberFormat="1" applyFont="1" applyAlignment="1">
      <alignment horizontal="left" vertical="top" wrapText="1"/>
    </xf>
    <xf numFmtId="0" fontId="64" fillId="0" borderId="26" xfId="0" applyFont="1" applyBorder="1" applyAlignment="1">
      <alignment horizontal="left" vertical="center"/>
    </xf>
    <xf numFmtId="49" fontId="64" fillId="0" borderId="26" xfId="0" applyNumberFormat="1" applyFont="1" applyBorder="1" applyAlignment="1">
      <alignment horizontal="left" vertical="center" shrinkToFit="1"/>
    </xf>
    <xf numFmtId="0" fontId="64" fillId="0" borderId="26" xfId="0" applyFont="1" applyBorder="1" applyAlignment="1">
      <alignment horizontal="left" vertical="center" shrinkToFit="1"/>
    </xf>
    <xf numFmtId="0" fontId="48" fillId="0" borderId="0" xfId="0" applyFont="1" applyAlignment="1">
      <alignment horizontal="left" vertical="center"/>
    </xf>
    <xf numFmtId="0" fontId="50" fillId="0" borderId="0" xfId="0" applyFont="1" applyAlignment="1">
      <alignment horizontal="left" vertical="center"/>
    </xf>
    <xf numFmtId="0" fontId="34" fillId="0" borderId="0" xfId="0" applyFont="1" applyAlignment="1">
      <alignment horizontal="left" vertical="center"/>
    </xf>
    <xf numFmtId="0" fontId="34" fillId="0" borderId="15" xfId="0" applyFont="1" applyBorder="1" applyAlignment="1">
      <alignment horizontal="center" vertical="center"/>
    </xf>
    <xf numFmtId="0" fontId="34" fillId="0" borderId="0" xfId="0" applyFont="1" applyBorder="1" applyAlignment="1">
      <alignment horizontal="center" vertical="center"/>
    </xf>
    <xf numFmtId="0" fontId="34" fillId="0" borderId="0" xfId="0" applyFont="1" applyBorder="1" applyAlignment="1">
      <alignment horizontal="left" vertical="center"/>
    </xf>
    <xf numFmtId="0" fontId="34" fillId="0" borderId="13" xfId="0" applyFont="1" applyBorder="1" applyAlignment="1">
      <alignment horizontal="left" vertical="center"/>
    </xf>
    <xf numFmtId="0" fontId="34" fillId="0" borderId="26" xfId="0" applyFont="1" applyBorder="1" applyAlignment="1">
      <alignment horizontal="left" vertical="center"/>
    </xf>
    <xf numFmtId="0" fontId="34" fillId="0" borderId="20" xfId="0" applyFont="1" applyBorder="1" applyAlignment="1">
      <alignment horizontal="left" vertical="center"/>
    </xf>
    <xf numFmtId="0" fontId="34" fillId="0" borderId="17" xfId="0" applyFont="1" applyBorder="1" applyAlignment="1">
      <alignment horizontal="left" vertical="center"/>
    </xf>
    <xf numFmtId="0" fontId="34" fillId="0" borderId="15" xfId="0" applyFont="1" applyBorder="1" applyAlignment="1">
      <alignment horizontal="left" vertical="center"/>
    </xf>
    <xf numFmtId="0" fontId="34" fillId="0" borderId="18" xfId="0" applyFont="1" applyBorder="1" applyAlignment="1">
      <alignment horizontal="left" vertical="center"/>
    </xf>
    <xf numFmtId="0" fontId="34" fillId="0" borderId="21" xfId="0" applyFont="1" applyBorder="1" applyAlignment="1">
      <alignment horizontal="left" vertical="center"/>
    </xf>
    <xf numFmtId="0" fontId="34" fillId="0" borderId="19" xfId="0" applyFont="1" applyBorder="1" applyAlignment="1">
      <alignment horizontal="left" vertical="center"/>
    </xf>
    <xf numFmtId="0" fontId="48" fillId="0" borderId="15" xfId="0" applyFont="1" applyBorder="1" applyAlignment="1">
      <alignment horizontal="left" vertical="center"/>
    </xf>
    <xf numFmtId="0" fontId="34" fillId="0" borderId="15" xfId="0" applyFont="1" applyBorder="1" applyAlignment="1">
      <alignment horizontal="right" vertical="center"/>
    </xf>
    <xf numFmtId="0" fontId="34" fillId="0" borderId="0" xfId="0" applyFont="1" applyBorder="1" applyAlignment="1">
      <alignment horizontal="right" vertical="center"/>
    </xf>
    <xf numFmtId="0" fontId="34" fillId="4" borderId="15" xfId="0" applyFont="1" applyFill="1" applyBorder="1" applyAlignment="1">
      <alignment horizontal="center" vertical="center"/>
    </xf>
    <xf numFmtId="0" fontId="34" fillId="4" borderId="0" xfId="0" applyFont="1" applyFill="1" applyBorder="1" applyAlignment="1">
      <alignment horizontal="center" vertical="center"/>
    </xf>
    <xf numFmtId="0" fontId="34" fillId="0" borderId="17" xfId="0" applyFont="1" applyBorder="1" applyAlignment="1">
      <alignment horizontal="center" vertical="center"/>
    </xf>
    <xf numFmtId="0" fontId="34" fillId="0" borderId="18" xfId="0" applyFont="1" applyBorder="1" applyAlignment="1">
      <alignment horizontal="center" vertical="center"/>
    </xf>
    <xf numFmtId="0" fontId="34" fillId="0" borderId="21" xfId="0" applyFont="1" applyBorder="1" applyAlignment="1">
      <alignment horizontal="center" vertical="center"/>
    </xf>
    <xf numFmtId="0" fontId="34" fillId="0" borderId="26" xfId="0" applyFont="1" applyBorder="1" applyAlignment="1">
      <alignment horizontal="center" vertical="center"/>
    </xf>
    <xf numFmtId="0" fontId="34" fillId="0" borderId="20" xfId="0" applyFont="1" applyBorder="1" applyAlignment="1">
      <alignment horizontal="center" vertical="center"/>
    </xf>
    <xf numFmtId="0" fontId="34" fillId="0" borderId="26" xfId="0" applyFont="1" applyBorder="1" applyAlignment="1">
      <alignment horizontal="right" vertical="center"/>
    </xf>
    <xf numFmtId="0" fontId="34" fillId="0" borderId="15" xfId="0" applyNumberFormat="1" applyFont="1" applyBorder="1" applyAlignment="1">
      <alignment horizontal="center" vertical="center"/>
    </xf>
    <xf numFmtId="0" fontId="34" fillId="0" borderId="26" xfId="0" applyNumberFormat="1" applyFont="1" applyBorder="1" applyAlignment="1">
      <alignment horizontal="center" vertical="center"/>
    </xf>
    <xf numFmtId="0" fontId="48" fillId="0" borderId="117" xfId="0" applyFont="1" applyBorder="1" applyAlignment="1">
      <alignment horizontal="center" vertical="center"/>
    </xf>
    <xf numFmtId="0" fontId="48" fillId="0" borderId="167" xfId="0" applyFont="1" applyBorder="1" applyAlignment="1">
      <alignment horizontal="center" vertical="center"/>
    </xf>
    <xf numFmtId="0" fontId="48" fillId="0" borderId="51" xfId="0" applyFont="1" applyBorder="1" applyAlignment="1">
      <alignment horizontal="center" vertical="center"/>
    </xf>
    <xf numFmtId="0" fontId="48" fillId="3" borderId="51" xfId="0" applyFont="1" applyFill="1" applyBorder="1" applyAlignment="1">
      <alignment horizontal="center" vertical="center"/>
    </xf>
    <xf numFmtId="0" fontId="48" fillId="0" borderId="168" xfId="0" applyFont="1" applyBorder="1" applyAlignment="1">
      <alignment horizontal="center" vertical="center"/>
    </xf>
    <xf numFmtId="0" fontId="48" fillId="7" borderId="51" xfId="0" applyFont="1" applyFill="1" applyBorder="1" applyAlignment="1">
      <alignment horizontal="center" vertical="center"/>
    </xf>
    <xf numFmtId="0" fontId="69" fillId="0" borderId="51" xfId="0" applyFont="1" applyBorder="1" applyAlignment="1">
      <alignment horizontal="center" vertical="center" wrapText="1"/>
    </xf>
    <xf numFmtId="0" fontId="63" fillId="0" borderId="17" xfId="0" applyFont="1" applyBorder="1" applyAlignment="1">
      <alignment horizontal="center" vertical="center"/>
    </xf>
    <xf numFmtId="0" fontId="63" fillId="0" borderId="18" xfId="0" applyFont="1" applyBorder="1" applyAlignment="1">
      <alignment horizontal="center" vertical="center"/>
    </xf>
    <xf numFmtId="0" fontId="63" fillId="0" borderId="19" xfId="0" applyFont="1" applyBorder="1" applyAlignment="1">
      <alignment horizontal="center" vertical="center"/>
    </xf>
    <xf numFmtId="0" fontId="63" fillId="0" borderId="20" xfId="0" applyFont="1" applyBorder="1" applyAlignment="1">
      <alignment horizontal="center" vertical="center"/>
    </xf>
    <xf numFmtId="0" fontId="63" fillId="0" borderId="0" xfId="0" applyFont="1" applyAlignment="1">
      <alignment horizontal="right" vertical="center"/>
    </xf>
    <xf numFmtId="0" fontId="63" fillId="0" borderId="13" xfId="0" applyFont="1" applyBorder="1" applyAlignment="1">
      <alignment horizontal="right" vertical="center"/>
    </xf>
    <xf numFmtId="0" fontId="34" fillId="0" borderId="19" xfId="0" applyFont="1" applyBorder="1" applyAlignment="1">
      <alignment horizontal="center" vertical="center"/>
    </xf>
    <xf numFmtId="0" fontId="34" fillId="0" borderId="51" xfId="0" applyFont="1" applyBorder="1" applyAlignment="1">
      <alignment horizontal="left" vertical="center"/>
    </xf>
    <xf numFmtId="0" fontId="34" fillId="0" borderId="117" xfId="0" applyFont="1" applyBorder="1" applyAlignment="1">
      <alignment horizontal="left" vertical="center"/>
    </xf>
    <xf numFmtId="0" fontId="49" fillId="0" borderId="0" xfId="0" applyFont="1" applyBorder="1" applyAlignment="1">
      <alignment horizontal="right" vertical="center"/>
    </xf>
    <xf numFmtId="0" fontId="34" fillId="0" borderId="51" xfId="0" applyFont="1" applyBorder="1" applyAlignment="1">
      <alignment horizontal="center" vertical="center"/>
    </xf>
    <xf numFmtId="0" fontId="49" fillId="0" borderId="0" xfId="0" applyFont="1" applyBorder="1" applyAlignment="1">
      <alignment horizontal="center" vertical="center"/>
    </xf>
    <xf numFmtId="0" fontId="49" fillId="0" borderId="26" xfId="0" applyFont="1" applyBorder="1" applyAlignment="1">
      <alignment horizontal="center" vertical="center"/>
    </xf>
    <xf numFmtId="0" fontId="49" fillId="0" borderId="26" xfId="0" applyFont="1" applyBorder="1" applyAlignment="1">
      <alignment horizontal="right" vertical="center"/>
    </xf>
    <xf numFmtId="0" fontId="49" fillId="4" borderId="0" xfId="0" applyFont="1" applyFill="1" applyBorder="1" applyAlignment="1">
      <alignment horizontal="center" vertical="center"/>
    </xf>
    <xf numFmtId="0" fontId="49" fillId="4" borderId="26" xfId="0" applyFont="1" applyFill="1" applyBorder="1" applyAlignment="1">
      <alignment horizontal="center" vertical="center"/>
    </xf>
    <xf numFmtId="49" fontId="58" fillId="0" borderId="17" xfId="3" applyNumberFormat="1" applyFont="1" applyFill="1" applyBorder="1" applyAlignment="1" applyProtection="1">
      <alignment horizontal="center" vertical="center"/>
      <protection locked="0"/>
    </xf>
    <xf numFmtId="49" fontId="58" fillId="0" borderId="18" xfId="3" applyNumberFormat="1" applyFont="1" applyFill="1" applyBorder="1" applyAlignment="1" applyProtection="1">
      <alignment horizontal="center" vertical="center"/>
      <protection locked="0"/>
    </xf>
    <xf numFmtId="49" fontId="58" fillId="0" borderId="19" xfId="3" applyNumberFormat="1" applyFont="1" applyFill="1" applyBorder="1" applyAlignment="1" applyProtection="1">
      <alignment horizontal="center" vertical="center"/>
      <protection locked="0"/>
    </xf>
    <xf numFmtId="49" fontId="58" fillId="0" borderId="20" xfId="3" applyNumberFormat="1" applyFont="1" applyFill="1" applyBorder="1" applyAlignment="1" applyProtection="1">
      <alignment horizontal="center" vertical="center"/>
      <protection locked="0"/>
    </xf>
    <xf numFmtId="49" fontId="58" fillId="0" borderId="191" xfId="3" applyNumberFormat="1" applyFont="1" applyFill="1" applyBorder="1" applyAlignment="1" applyProtection="1">
      <alignment horizontal="center" vertical="center"/>
      <protection locked="0"/>
    </xf>
    <xf numFmtId="49" fontId="58" fillId="0" borderId="192" xfId="3" applyNumberFormat="1" applyFont="1" applyFill="1" applyBorder="1" applyAlignment="1" applyProtection="1">
      <alignment horizontal="center" vertical="center"/>
      <protection locked="0"/>
    </xf>
    <xf numFmtId="49" fontId="58" fillId="0" borderId="16" xfId="3" applyNumberFormat="1" applyFont="1" applyFill="1" applyBorder="1" applyAlignment="1" applyProtection="1">
      <alignment horizontal="center" vertical="center"/>
      <protection locked="0"/>
    </xf>
    <xf numFmtId="49" fontId="58" fillId="0" borderId="50" xfId="3" applyNumberFormat="1" applyFont="1" applyFill="1" applyBorder="1" applyAlignment="1" applyProtection="1">
      <alignment horizontal="center" vertical="center"/>
      <protection locked="0"/>
    </xf>
    <xf numFmtId="49" fontId="52" fillId="0" borderId="8" xfId="3" applyNumberFormat="1" applyFont="1" applyFill="1" applyBorder="1" applyAlignment="1" applyProtection="1">
      <alignment horizontal="center" vertical="center"/>
      <protection locked="0"/>
    </xf>
    <xf numFmtId="49" fontId="52" fillId="0" borderId="7" xfId="3" applyNumberFormat="1" applyFont="1" applyFill="1" applyBorder="1" applyAlignment="1" applyProtection="1">
      <alignment horizontal="center" vertical="center"/>
      <protection locked="0"/>
    </xf>
    <xf numFmtId="49" fontId="52" fillId="0" borderId="3" xfId="3" applyNumberFormat="1" applyFont="1" applyFill="1" applyBorder="1" applyAlignment="1" applyProtection="1">
      <alignment horizontal="center" vertical="center"/>
      <protection locked="0"/>
    </xf>
    <xf numFmtId="49" fontId="52" fillId="0" borderId="5" xfId="3" applyNumberFormat="1" applyFont="1" applyFill="1" applyBorder="1" applyAlignment="1" applyProtection="1">
      <alignment horizontal="center" vertical="center"/>
      <protection locked="0"/>
    </xf>
    <xf numFmtId="0" fontId="51" fillId="0" borderId="51" xfId="3" applyFont="1" applyBorder="1" applyAlignment="1">
      <alignment horizontal="left" vertical="center"/>
    </xf>
    <xf numFmtId="0" fontId="51" fillId="0" borderId="0" xfId="3" applyFont="1" applyAlignment="1">
      <alignment vertical="center" wrapText="1"/>
    </xf>
    <xf numFmtId="0" fontId="60" fillId="0" borderId="175" xfId="3" applyFont="1" applyFill="1" applyBorder="1" applyAlignment="1" applyProtection="1">
      <alignment vertical="center"/>
      <protection locked="0"/>
    </xf>
    <xf numFmtId="0" fontId="60" fillId="0" borderId="0" xfId="3" applyFont="1" applyFill="1" applyBorder="1" applyAlignment="1" applyProtection="1">
      <alignment vertical="center"/>
      <protection locked="0"/>
    </xf>
    <xf numFmtId="0" fontId="60" fillId="0" borderId="13" xfId="3" applyFont="1" applyBorder="1" applyAlignment="1">
      <alignment vertical="center"/>
    </xf>
    <xf numFmtId="49" fontId="53" fillId="0" borderId="166" xfId="3" applyNumberFormat="1" applyFont="1" applyFill="1" applyBorder="1" applyAlignment="1" applyProtection="1">
      <alignment horizontal="center" vertical="center"/>
      <protection locked="0"/>
    </xf>
    <xf numFmtId="49" fontId="53" fillId="0" borderId="118" xfId="3" applyNumberFormat="1" applyFont="1" applyFill="1" applyBorder="1" applyAlignment="1" applyProtection="1">
      <alignment horizontal="center" vertical="center"/>
      <protection locked="0"/>
    </xf>
    <xf numFmtId="49" fontId="53" fillId="0" borderId="192" xfId="3" applyNumberFormat="1" applyFont="1" applyFill="1" applyBorder="1" applyAlignment="1" applyProtection="1">
      <alignment horizontal="center" vertical="center"/>
      <protection locked="0"/>
    </xf>
    <xf numFmtId="49" fontId="53" fillId="0" borderId="20" xfId="3" applyNumberFormat="1" applyFont="1" applyFill="1" applyBorder="1" applyAlignment="1" applyProtection="1">
      <alignment horizontal="center" vertical="center"/>
      <protection locked="0"/>
    </xf>
    <xf numFmtId="0" fontId="53" fillId="0" borderId="118" xfId="3" applyFont="1" applyBorder="1" applyAlignment="1">
      <alignment horizontal="center" vertical="center"/>
    </xf>
    <xf numFmtId="49" fontId="60" fillId="0" borderId="17" xfId="3" applyNumberFormat="1" applyFont="1" applyFill="1" applyBorder="1" applyAlignment="1" applyProtection="1">
      <alignment horizontal="center" vertical="justify"/>
      <protection locked="0"/>
    </xf>
    <xf numFmtId="49" fontId="60" fillId="0" borderId="18" xfId="3" applyNumberFormat="1" applyFont="1" applyFill="1" applyBorder="1" applyAlignment="1" applyProtection="1">
      <alignment horizontal="center" vertical="justify"/>
      <protection locked="0"/>
    </xf>
    <xf numFmtId="49" fontId="60" fillId="0" borderId="19" xfId="3" applyNumberFormat="1" applyFont="1" applyFill="1" applyBorder="1" applyAlignment="1" applyProtection="1">
      <alignment horizontal="center" vertical="justify"/>
      <protection locked="0"/>
    </xf>
    <xf numFmtId="49" fontId="60" fillId="0" borderId="20" xfId="3" applyNumberFormat="1" applyFont="1" applyFill="1" applyBorder="1" applyAlignment="1" applyProtection="1">
      <alignment horizontal="center" vertical="justify"/>
      <protection locked="0"/>
    </xf>
    <xf numFmtId="0" fontId="60" fillId="0" borderId="19" xfId="3" applyFont="1" applyFill="1" applyBorder="1" applyAlignment="1" applyProtection="1">
      <alignment vertical="center"/>
      <protection locked="0"/>
    </xf>
    <xf numFmtId="0" fontId="60" fillId="0" borderId="26" xfId="3" applyFont="1" applyFill="1" applyBorder="1" applyAlignment="1" applyProtection="1">
      <alignment vertical="center"/>
      <protection locked="0"/>
    </xf>
    <xf numFmtId="0" fontId="60" fillId="0" borderId="20" xfId="3" applyFont="1" applyBorder="1" applyAlignment="1">
      <alignment vertical="center"/>
    </xf>
    <xf numFmtId="49" fontId="60" fillId="0" borderId="177" xfId="3" applyNumberFormat="1" applyFont="1" applyFill="1" applyBorder="1" applyAlignment="1" applyProtection="1">
      <alignment horizontal="right" vertical="center"/>
      <protection locked="0"/>
    </xf>
    <xf numFmtId="0" fontId="60" fillId="0" borderId="178" xfId="3" applyFont="1" applyBorder="1" applyAlignment="1">
      <alignment horizontal="right" vertical="center"/>
    </xf>
    <xf numFmtId="49" fontId="53" fillId="0" borderId="180" xfId="3" applyNumberFormat="1" applyFont="1" applyBorder="1" applyAlignment="1">
      <alignment horizontal="center" vertical="center"/>
    </xf>
    <xf numFmtId="49" fontId="53" fillId="0" borderId="181" xfId="3" applyNumberFormat="1" applyFont="1" applyBorder="1" applyAlignment="1">
      <alignment horizontal="center" vertical="center"/>
    </xf>
    <xf numFmtId="49" fontId="53" fillId="0" borderId="182" xfId="3" applyNumberFormat="1" applyFont="1" applyBorder="1" applyAlignment="1">
      <alignment horizontal="center" vertical="center"/>
    </xf>
    <xf numFmtId="0" fontId="51" fillId="0" borderId="158" xfId="3" applyFont="1" applyBorder="1" applyAlignment="1">
      <alignment horizontal="left" vertical="center"/>
    </xf>
    <xf numFmtId="0" fontId="58" fillId="0" borderId="15" xfId="3" applyFont="1" applyFill="1" applyBorder="1" applyAlignment="1" applyProtection="1">
      <alignment horizontal="center" vertical="center"/>
      <protection locked="0"/>
    </xf>
    <xf numFmtId="0" fontId="58" fillId="0" borderId="0" xfId="3" applyFont="1" applyAlignment="1">
      <alignment horizontal="center" vertical="center"/>
    </xf>
    <xf numFmtId="0" fontId="51" fillId="0" borderId="0" xfId="3" applyFont="1" applyAlignment="1">
      <alignment horizontal="center"/>
    </xf>
    <xf numFmtId="0" fontId="53" fillId="0" borderId="180" xfId="3" applyFont="1" applyBorder="1" applyAlignment="1">
      <alignment horizontal="center" vertical="center"/>
    </xf>
    <xf numFmtId="0" fontId="53" fillId="0" borderId="181" xfId="3" applyFont="1" applyBorder="1" applyAlignment="1">
      <alignment horizontal="center" vertical="center"/>
    </xf>
    <xf numFmtId="0" fontId="53" fillId="0" borderId="182" xfId="3" applyFont="1" applyBorder="1" applyAlignment="1">
      <alignment horizontal="center" vertical="center"/>
    </xf>
    <xf numFmtId="0" fontId="51" fillId="0" borderId="158" xfId="3" applyFont="1" applyBorder="1" applyAlignment="1">
      <alignment horizontal="center" vertical="center"/>
    </xf>
    <xf numFmtId="0" fontId="51" fillId="0" borderId="51" xfId="3" applyFont="1" applyBorder="1" applyAlignment="1">
      <alignment horizontal="center" vertical="center"/>
    </xf>
    <xf numFmtId="49" fontId="58" fillId="0" borderId="155" xfId="3" applyNumberFormat="1" applyFont="1" applyFill="1" applyBorder="1" applyAlignment="1" applyProtection="1">
      <alignment horizontal="center" vertical="center"/>
      <protection locked="0"/>
    </xf>
    <xf numFmtId="49" fontId="58" fillId="0" borderId="201" xfId="3" applyNumberFormat="1" applyFont="1" applyFill="1" applyBorder="1" applyAlignment="1" applyProtection="1">
      <alignment horizontal="center" vertical="center"/>
      <protection locked="0"/>
    </xf>
    <xf numFmtId="49" fontId="58" fillId="0" borderId="202" xfId="3" applyNumberFormat="1" applyFont="1" applyFill="1" applyBorder="1" applyAlignment="1" applyProtection="1">
      <alignment horizontal="center" vertical="center"/>
      <protection locked="0"/>
    </xf>
    <xf numFmtId="49" fontId="58" fillId="0" borderId="170" xfId="3" applyNumberFormat="1" applyFont="1" applyFill="1" applyBorder="1" applyAlignment="1" applyProtection="1">
      <alignment horizontal="center" vertical="center"/>
      <protection locked="0"/>
    </xf>
    <xf numFmtId="49" fontId="58" fillId="0" borderId="157" xfId="3" applyNumberFormat="1" applyFont="1" applyFill="1" applyBorder="1" applyAlignment="1" applyProtection="1">
      <alignment horizontal="center" vertical="center"/>
      <protection locked="0"/>
    </xf>
    <xf numFmtId="49" fontId="58" fillId="0" borderId="199" xfId="3" applyNumberFormat="1" applyFont="1" applyFill="1" applyBorder="1" applyAlignment="1" applyProtection="1">
      <alignment horizontal="center" vertical="center"/>
      <protection locked="0"/>
    </xf>
    <xf numFmtId="49" fontId="58" fillId="0" borderId="178" xfId="3" applyNumberFormat="1" applyFont="1" applyFill="1" applyBorder="1" applyAlignment="1" applyProtection="1">
      <alignment horizontal="center" vertical="center"/>
      <protection locked="0"/>
    </xf>
    <xf numFmtId="0" fontId="51" fillId="0" borderId="117" xfId="3" applyFont="1" applyFill="1" applyBorder="1" applyAlignment="1">
      <alignment horizontal="center" vertical="center" textRotation="255"/>
    </xf>
    <xf numFmtId="0" fontId="51" fillId="0" borderId="118" xfId="3" applyFont="1" applyFill="1" applyBorder="1" applyAlignment="1">
      <alignment horizontal="center" vertical="center" textRotation="255"/>
    </xf>
    <xf numFmtId="0" fontId="51" fillId="0" borderId="154" xfId="3" applyFont="1" applyFill="1" applyBorder="1" applyAlignment="1">
      <alignment horizontal="center" vertical="center" wrapText="1"/>
    </xf>
    <xf numFmtId="0" fontId="51" fillId="0" borderId="10" xfId="3" applyFont="1" applyFill="1" applyBorder="1" applyAlignment="1">
      <alignment horizontal="center" vertical="center" wrapText="1"/>
    </xf>
    <xf numFmtId="0" fontId="51" fillId="0" borderId="158" xfId="3" applyFont="1" applyFill="1" applyBorder="1" applyAlignment="1">
      <alignment horizontal="center" vertical="center" wrapText="1"/>
    </xf>
    <xf numFmtId="0" fontId="51" fillId="0" borderId="169" xfId="3" applyFont="1" applyFill="1" applyBorder="1" applyAlignment="1">
      <alignment horizontal="center" vertical="center" wrapText="1"/>
    </xf>
    <xf numFmtId="49" fontId="60" fillId="0" borderId="179" xfId="3" applyNumberFormat="1" applyFont="1" applyFill="1" applyBorder="1" applyAlignment="1" applyProtection="1">
      <alignment horizontal="right"/>
      <protection locked="0"/>
    </xf>
    <xf numFmtId="49" fontId="60" fillId="0" borderId="170" xfId="3" applyNumberFormat="1" applyFont="1" applyFill="1" applyBorder="1" applyAlignment="1" applyProtection="1">
      <alignment horizontal="right"/>
      <protection locked="0"/>
    </xf>
    <xf numFmtId="0" fontId="51" fillId="0" borderId="17" xfId="3" applyFont="1" applyFill="1" applyBorder="1" applyAlignment="1">
      <alignment horizontal="center"/>
    </xf>
    <xf numFmtId="0" fontId="51" fillId="0" borderId="15" xfId="3" applyFont="1" applyFill="1" applyBorder="1" applyAlignment="1">
      <alignment horizontal="center"/>
    </xf>
    <xf numFmtId="0" fontId="51" fillId="0" borderId="18" xfId="3" applyFont="1" applyBorder="1" applyAlignment="1">
      <alignment horizontal="center"/>
    </xf>
    <xf numFmtId="0" fontId="53" fillId="0" borderId="17" xfId="3" applyFont="1" applyFill="1" applyBorder="1" applyAlignment="1">
      <alignment horizontal="center" vertical="center"/>
    </xf>
    <xf numFmtId="0" fontId="53" fillId="0" borderId="15" xfId="3" applyFont="1" applyBorder="1" applyAlignment="1">
      <alignment vertical="center"/>
    </xf>
    <xf numFmtId="0" fontId="53" fillId="0" borderId="19" xfId="3" applyFont="1" applyBorder="1" applyAlignment="1">
      <alignment vertical="center"/>
    </xf>
    <xf numFmtId="0" fontId="53" fillId="0" borderId="26" xfId="3" applyFont="1" applyBorder="1" applyAlignment="1">
      <alignment vertical="center"/>
    </xf>
    <xf numFmtId="0" fontId="53" fillId="0" borderId="8" xfId="3" applyFont="1" applyFill="1" applyBorder="1" applyAlignment="1">
      <alignment horizontal="center" vertical="center" wrapText="1"/>
    </xf>
    <xf numFmtId="0" fontId="53" fillId="0" borderId="7" xfId="3" applyFont="1" applyBorder="1" applyAlignment="1">
      <alignment vertical="center"/>
    </xf>
    <xf numFmtId="0" fontId="53" fillId="0" borderId="3" xfId="3" applyFont="1" applyBorder="1" applyAlignment="1">
      <alignment vertical="center"/>
    </xf>
    <xf numFmtId="0" fontId="53" fillId="0" borderId="5" xfId="3" applyFont="1" applyBorder="1" applyAlignment="1">
      <alignment vertical="center"/>
    </xf>
    <xf numFmtId="0" fontId="53" fillId="0" borderId="15" xfId="3" applyFont="1" applyFill="1" applyBorder="1" applyAlignment="1">
      <alignment horizontal="center" vertical="center"/>
    </xf>
    <xf numFmtId="0" fontId="53" fillId="0" borderId="18" xfId="3" applyFont="1" applyBorder="1" applyAlignment="1">
      <alignment vertical="center"/>
    </xf>
    <xf numFmtId="0" fontId="53" fillId="0" borderId="20" xfId="3" applyFont="1" applyBorder="1" applyAlignment="1">
      <alignment vertical="center"/>
    </xf>
    <xf numFmtId="49" fontId="60" fillId="0" borderId="193" xfId="3" applyNumberFormat="1" applyFont="1" applyFill="1" applyBorder="1" applyAlignment="1" applyProtection="1">
      <alignment horizontal="right"/>
      <protection locked="0"/>
    </xf>
    <xf numFmtId="0" fontId="53" fillId="0" borderId="19" xfId="3" applyFont="1" applyFill="1" applyBorder="1" applyAlignment="1">
      <alignment horizontal="center" vertical="top"/>
    </xf>
    <xf numFmtId="0" fontId="53" fillId="0" borderId="26" xfId="3" applyFont="1" applyFill="1" applyBorder="1" applyAlignment="1">
      <alignment horizontal="center" vertical="top"/>
    </xf>
    <xf numFmtId="0" fontId="53" fillId="0" borderId="20" xfId="3" applyFont="1" applyFill="1" applyBorder="1" applyAlignment="1">
      <alignment horizontal="center" vertical="top"/>
    </xf>
    <xf numFmtId="49" fontId="53" fillId="0" borderId="119" xfId="3" applyNumberFormat="1" applyFont="1" applyFill="1" applyBorder="1" applyAlignment="1" applyProtection="1">
      <alignment horizontal="center" vertical="center" textRotation="255" shrinkToFit="1"/>
      <protection locked="0"/>
    </xf>
    <xf numFmtId="49" fontId="53" fillId="0" borderId="120" xfId="3" applyNumberFormat="1" applyFont="1" applyFill="1" applyBorder="1" applyAlignment="1" applyProtection="1">
      <alignment horizontal="center" vertical="center" textRotation="255" shrinkToFit="1"/>
      <protection locked="0"/>
    </xf>
    <xf numFmtId="49" fontId="53" fillId="0" borderId="176" xfId="3" applyNumberFormat="1" applyFont="1" applyFill="1" applyBorder="1" applyAlignment="1" applyProtection="1">
      <alignment horizontal="center" vertical="center" textRotation="255" shrinkToFit="1"/>
      <protection locked="0"/>
    </xf>
    <xf numFmtId="49" fontId="53" fillId="0" borderId="18" xfId="3" applyNumberFormat="1" applyFont="1" applyFill="1" applyBorder="1" applyAlignment="1" applyProtection="1">
      <alignment horizontal="center" vertical="center" textRotation="255" shrinkToFit="1"/>
      <protection locked="0"/>
    </xf>
    <xf numFmtId="49" fontId="53" fillId="0" borderId="13" xfId="3" applyNumberFormat="1" applyFont="1" applyFill="1" applyBorder="1" applyAlignment="1" applyProtection="1">
      <alignment horizontal="center" vertical="center" textRotation="255" shrinkToFit="1"/>
      <protection locked="0"/>
    </xf>
    <xf numFmtId="49" fontId="53" fillId="0" borderId="20" xfId="3" applyNumberFormat="1" applyFont="1" applyFill="1" applyBorder="1" applyAlignment="1" applyProtection="1">
      <alignment horizontal="center" vertical="center" textRotation="255" shrinkToFit="1"/>
      <protection locked="0"/>
    </xf>
    <xf numFmtId="49" fontId="58" fillId="0" borderId="49" xfId="3" applyNumberFormat="1" applyFont="1" applyFill="1" applyBorder="1" applyAlignment="1" applyProtection="1">
      <alignment horizontal="center" vertical="center"/>
      <protection locked="0"/>
    </xf>
    <xf numFmtId="0" fontId="57" fillId="0" borderId="0" xfId="3" applyFont="1" applyAlignment="1">
      <alignment horizontal="center" vertical="center" shrinkToFit="1"/>
    </xf>
    <xf numFmtId="0" fontId="51" fillId="0" borderId="10" xfId="3" applyFont="1" applyBorder="1" applyAlignment="1">
      <alignment horizontal="center" vertical="center" wrapText="1"/>
    </xf>
    <xf numFmtId="0" fontId="51" fillId="0" borderId="158" xfId="3" applyFont="1" applyBorder="1" applyAlignment="1">
      <alignment horizontal="center" vertical="center" wrapText="1"/>
    </xf>
    <xf numFmtId="49" fontId="53" fillId="0" borderId="172" xfId="3" applyNumberFormat="1" applyFont="1" applyFill="1" applyBorder="1" applyAlignment="1" applyProtection="1">
      <alignment horizontal="center" vertical="center"/>
      <protection locked="0"/>
    </xf>
    <xf numFmtId="49" fontId="53" fillId="0" borderId="171" xfId="3" applyNumberFormat="1" applyFont="1" applyFill="1" applyBorder="1" applyAlignment="1" applyProtection="1">
      <alignment horizontal="center" vertical="center"/>
      <protection locked="0"/>
    </xf>
    <xf numFmtId="0" fontId="53" fillId="0" borderId="173" xfId="3" applyFont="1" applyBorder="1" applyAlignment="1">
      <alignment horizontal="center" vertical="center"/>
    </xf>
    <xf numFmtId="49" fontId="53" fillId="0" borderId="26" xfId="3" applyNumberFormat="1" applyFont="1" applyBorder="1" applyAlignment="1">
      <alignment horizontal="left" vertical="center" shrinkToFit="1"/>
    </xf>
    <xf numFmtId="0" fontId="53" fillId="0" borderId="17" xfId="3" applyFont="1" applyBorder="1" applyAlignment="1">
      <alignment horizontal="center" vertical="center" wrapText="1"/>
    </xf>
    <xf numFmtId="0" fontId="51" fillId="0" borderId="18" xfId="3" applyFont="1" applyBorder="1" applyAlignment="1">
      <alignment horizontal="center" vertical="center" wrapText="1"/>
    </xf>
    <xf numFmtId="0" fontId="51" fillId="0" borderId="19" xfId="3" applyFont="1" applyBorder="1" applyAlignment="1">
      <alignment horizontal="center" vertical="center" wrapText="1"/>
    </xf>
    <xf numFmtId="0" fontId="51" fillId="0" borderId="20" xfId="3" applyFont="1" applyBorder="1" applyAlignment="1">
      <alignment horizontal="center" vertical="center" wrapText="1"/>
    </xf>
    <xf numFmtId="49" fontId="60" fillId="0" borderId="39" xfId="3" applyNumberFormat="1" applyFont="1" applyFill="1" applyBorder="1" applyAlignment="1" applyProtection="1">
      <alignment horizontal="center" vertical="center"/>
      <protection locked="0"/>
    </xf>
    <xf numFmtId="0" fontId="60" fillId="0" borderId="165" xfId="3" applyFont="1" applyBorder="1" applyAlignment="1">
      <alignment horizontal="center" vertical="center"/>
    </xf>
    <xf numFmtId="0" fontId="51" fillId="0" borderId="0" xfId="3" applyFont="1" applyAlignment="1">
      <alignment horizontal="center" vertical="center" wrapText="1"/>
    </xf>
    <xf numFmtId="49" fontId="53" fillId="0" borderId="183" xfId="3" applyNumberFormat="1" applyFont="1" applyBorder="1" applyAlignment="1">
      <alignment horizontal="center" vertical="center"/>
    </xf>
    <xf numFmtId="49" fontId="53" fillId="0" borderId="184" xfId="3" applyNumberFormat="1" applyFont="1" applyBorder="1" applyAlignment="1">
      <alignment horizontal="center" vertical="center"/>
    </xf>
    <xf numFmtId="49" fontId="53" fillId="0" borderId="185" xfId="3" applyNumberFormat="1" applyFont="1" applyBorder="1" applyAlignment="1">
      <alignment horizontal="center" vertical="center"/>
    </xf>
    <xf numFmtId="49" fontId="60" fillId="0" borderId="17" xfId="3" applyNumberFormat="1" applyFont="1" applyFill="1" applyBorder="1" applyAlignment="1" applyProtection="1">
      <alignment horizontal="center" vertical="justify" wrapText="1"/>
      <protection locked="0"/>
    </xf>
    <xf numFmtId="0" fontId="51" fillId="0" borderId="18" xfId="3" applyFont="1" applyBorder="1" applyAlignment="1">
      <alignment horizontal="center" vertical="justify" wrapText="1"/>
    </xf>
    <xf numFmtId="0" fontId="51" fillId="0" borderId="175" xfId="3" applyFont="1" applyBorder="1" applyAlignment="1">
      <alignment horizontal="center" vertical="justify" wrapText="1"/>
    </xf>
    <xf numFmtId="0" fontId="51" fillId="0" borderId="13" xfId="3" applyFont="1" applyBorder="1" applyAlignment="1">
      <alignment horizontal="center" vertical="justify" wrapText="1"/>
    </xf>
    <xf numFmtId="0" fontId="51" fillId="0" borderId="19" xfId="3" applyFont="1" applyBorder="1" applyAlignment="1">
      <alignment horizontal="center" vertical="justify" wrapText="1"/>
    </xf>
    <xf numFmtId="0" fontId="51" fillId="0" borderId="20" xfId="3" applyFont="1" applyBorder="1" applyAlignment="1">
      <alignment horizontal="center" vertical="justify" wrapText="1"/>
    </xf>
    <xf numFmtId="0" fontId="60" fillId="0" borderId="17" xfId="3" applyFont="1" applyFill="1" applyBorder="1" applyAlignment="1" applyProtection="1">
      <alignment horizontal="center"/>
      <protection locked="0"/>
    </xf>
    <xf numFmtId="0" fontId="60" fillId="0" borderId="15" xfId="3" applyFont="1" applyFill="1" applyBorder="1" applyAlignment="1" applyProtection="1">
      <alignment horizontal="center"/>
      <protection locked="0"/>
    </xf>
    <xf numFmtId="0" fontId="60" fillId="0" borderId="18" xfId="3" applyFont="1" applyFill="1" applyBorder="1" applyAlignment="1" applyProtection="1">
      <alignment horizontal="center"/>
      <protection locked="0"/>
    </xf>
    <xf numFmtId="0" fontId="60" fillId="0" borderId="175" xfId="3" applyFont="1" applyFill="1" applyBorder="1" applyAlignment="1" applyProtection="1">
      <alignment horizontal="center"/>
      <protection locked="0"/>
    </xf>
    <xf numFmtId="0" fontId="60" fillId="0" borderId="0" xfId="3" applyFont="1" applyFill="1" applyBorder="1" applyAlignment="1" applyProtection="1">
      <alignment horizontal="center"/>
      <protection locked="0"/>
    </xf>
    <xf numFmtId="0" fontId="60" fillId="0" borderId="13" xfId="3" applyFont="1" applyFill="1" applyBorder="1" applyAlignment="1" applyProtection="1">
      <alignment horizontal="center"/>
      <protection locked="0"/>
    </xf>
    <xf numFmtId="49" fontId="52" fillId="0" borderId="1" xfId="3" applyNumberFormat="1" applyFont="1" applyFill="1" applyBorder="1" applyAlignment="1" applyProtection="1">
      <alignment horizontal="center" vertical="center"/>
      <protection locked="0"/>
    </xf>
    <xf numFmtId="49" fontId="52" fillId="0" borderId="2" xfId="3" applyNumberFormat="1" applyFont="1" applyFill="1" applyBorder="1" applyAlignment="1" applyProtection="1">
      <alignment horizontal="center" vertical="center"/>
      <protection locked="0"/>
    </xf>
    <xf numFmtId="49" fontId="58" fillId="0" borderId="187" xfId="3" applyNumberFormat="1" applyFont="1" applyFill="1" applyBorder="1" applyAlignment="1" applyProtection="1">
      <alignment horizontal="center" vertical="center"/>
      <protection locked="0"/>
    </xf>
    <xf numFmtId="49" fontId="58" fillId="0" borderId="15" xfId="3" applyNumberFormat="1" applyFont="1" applyFill="1" applyBorder="1" applyAlignment="1" applyProtection="1">
      <alignment horizontal="center" vertical="center"/>
      <protection locked="0"/>
    </xf>
    <xf numFmtId="49" fontId="58" fillId="0" borderId="45" xfId="3" applyNumberFormat="1" applyFont="1" applyFill="1" applyBorder="1" applyAlignment="1" applyProtection="1">
      <alignment horizontal="center" vertical="center"/>
      <protection locked="0"/>
    </xf>
    <xf numFmtId="49" fontId="58" fillId="0" borderId="138" xfId="3" applyNumberFormat="1" applyFont="1" applyFill="1" applyBorder="1" applyAlignment="1" applyProtection="1">
      <alignment horizontal="center" vertical="center"/>
      <protection locked="0"/>
    </xf>
    <xf numFmtId="49" fontId="58" fillId="0" borderId="101" xfId="3" applyNumberFormat="1" applyFont="1" applyFill="1" applyBorder="1" applyAlignment="1" applyProtection="1">
      <alignment horizontal="center" vertical="center"/>
      <protection locked="0"/>
    </xf>
    <xf numFmtId="49" fontId="58" fillId="0" borderId="137" xfId="3" applyNumberFormat="1" applyFont="1" applyFill="1" applyBorder="1" applyAlignment="1" applyProtection="1">
      <alignment horizontal="center" vertical="center"/>
      <protection locked="0"/>
    </xf>
    <xf numFmtId="49" fontId="58" fillId="0" borderId="174" xfId="3" applyNumberFormat="1" applyFont="1" applyFill="1" applyBorder="1" applyAlignment="1" applyProtection="1">
      <alignment horizontal="center" vertical="center"/>
      <protection locked="0"/>
    </xf>
    <xf numFmtId="0" fontId="19" fillId="0" borderId="0" xfId="0" applyFont="1" applyFill="1" applyAlignment="1">
      <alignment horizontal="left" vertical="center"/>
    </xf>
  </cellXfs>
  <cellStyles count="4">
    <cellStyle name="標準" xfId="0" builtinId="0"/>
    <cellStyle name="標準 2" xfId="1"/>
    <cellStyle name="標準 3" xfId="2"/>
    <cellStyle name="標準 4" xfId="3"/>
  </cellStyles>
  <dxfs count="13">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96</xdr:col>
      <xdr:colOff>66675</xdr:colOff>
      <xdr:row>85</xdr:row>
      <xdr:rowOff>28576</xdr:rowOff>
    </xdr:from>
    <xdr:to>
      <xdr:col>97</xdr:col>
      <xdr:colOff>19051</xdr:colOff>
      <xdr:row>94</xdr:row>
      <xdr:rowOff>47626</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4697075" y="6515101"/>
          <a:ext cx="104776" cy="704850"/>
        </a:xfrm>
        <a:prstGeom prst="rightBrace">
          <a:avLst>
            <a:gd name="adj1" fmla="val 59712"/>
            <a:gd name="adj2" fmla="val 56757"/>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149700</xdr:colOff>
      <xdr:row>6</xdr:row>
      <xdr:rowOff>187800</xdr:rowOff>
    </xdr:from>
    <xdr:to>
      <xdr:col>8</xdr:col>
      <xdr:colOff>180000</xdr:colOff>
      <xdr:row>14</xdr:row>
      <xdr:rowOff>27600</xdr:rowOff>
    </xdr:to>
    <xdr:sp macro="" textlink="">
      <xdr:nvSpPr>
        <xdr:cNvPr id="7172" name="AutoShape 4">
          <a:extLst>
            <a:ext uri="{FF2B5EF4-FFF2-40B4-BE49-F238E27FC236}">
              <a16:creationId xmlns:a16="http://schemas.microsoft.com/office/drawing/2014/main" id="{682BCB32-43BC-4878-8507-76F1554C6859}"/>
            </a:ext>
          </a:extLst>
        </xdr:cNvPr>
        <xdr:cNvSpPr>
          <a:spLocks noChangeArrowheads="1"/>
        </xdr:cNvSpPr>
      </xdr:nvSpPr>
      <xdr:spPr bwMode="auto">
        <a:xfrm>
          <a:off x="1559400" y="1368900"/>
          <a:ext cx="1440000" cy="1440000"/>
        </a:xfrm>
        <a:prstGeom prst="flowChartProcess">
          <a:avLst/>
        </a:prstGeom>
        <a:solidFill>
          <a:srgbClr val="FFFFFF"/>
        </a:solidFill>
        <a:ln w="9525">
          <a:solidFill>
            <a:srgbClr val="000000"/>
          </a:solidFill>
          <a:miter lim="800000"/>
          <a:headEnd/>
          <a:tailEnd/>
        </a:ln>
      </xdr:spPr>
    </xdr:sp>
    <xdr:clientData/>
  </xdr:twoCellAnchor>
  <xdr:twoCellAnchor>
    <xdr:from>
      <xdr:col>12</xdr:col>
      <xdr:colOff>149700</xdr:colOff>
      <xdr:row>6</xdr:row>
      <xdr:rowOff>187800</xdr:rowOff>
    </xdr:from>
    <xdr:to>
      <xdr:col>16</xdr:col>
      <xdr:colOff>180000</xdr:colOff>
      <xdr:row>14</xdr:row>
      <xdr:rowOff>27600</xdr:rowOff>
    </xdr:to>
    <xdr:sp macro="" textlink="">
      <xdr:nvSpPr>
        <xdr:cNvPr id="7171" name="AutoShape 3">
          <a:extLst>
            <a:ext uri="{FF2B5EF4-FFF2-40B4-BE49-F238E27FC236}">
              <a16:creationId xmlns:a16="http://schemas.microsoft.com/office/drawing/2014/main" id="{F39677CF-9834-44F3-BE02-6B41081526A9}"/>
            </a:ext>
          </a:extLst>
        </xdr:cNvPr>
        <xdr:cNvSpPr>
          <a:spLocks noChangeArrowheads="1"/>
        </xdr:cNvSpPr>
      </xdr:nvSpPr>
      <xdr:spPr bwMode="auto">
        <a:xfrm>
          <a:off x="4378800" y="1368900"/>
          <a:ext cx="1440000" cy="1440000"/>
        </a:xfrm>
        <a:prstGeom prst="flowChartProcess">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47"/>
  <sheetViews>
    <sheetView tabSelected="1" view="pageBreakPreview" zoomScaleNormal="100" zoomScaleSheetLayoutView="100" workbookViewId="0">
      <selection activeCell="K13" sqref="K13:AX16"/>
    </sheetView>
  </sheetViews>
  <sheetFormatPr defaultColWidth="2.375" defaultRowHeight="6" customHeight="1" x14ac:dyDescent="0.15"/>
  <cols>
    <col min="1" max="99" width="2" style="1" customWidth="1"/>
    <col min="100" max="101" width="2.125" style="1" customWidth="1"/>
    <col min="102" max="16384" width="2.375" style="1"/>
  </cols>
  <sheetData>
    <row r="1" spans="1:101" ht="24.75" thickBot="1" x14ac:dyDescent="0.2">
      <c r="A1" s="398" t="s">
        <v>0</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8"/>
      <c r="CG1" s="398"/>
      <c r="CH1" s="398"/>
      <c r="CI1" s="398"/>
      <c r="CJ1" s="398"/>
      <c r="CK1" s="398"/>
      <c r="CL1" s="398"/>
      <c r="CM1" s="398"/>
      <c r="CN1" s="398"/>
      <c r="CO1" s="398"/>
      <c r="CP1" s="398"/>
      <c r="CQ1" s="398"/>
      <c r="CR1" s="319" t="s">
        <v>296</v>
      </c>
      <c r="CS1" s="319"/>
      <c r="CT1" s="319"/>
      <c r="CU1" s="319"/>
      <c r="CV1" s="319"/>
      <c r="CW1" s="319"/>
    </row>
    <row r="2" spans="1:101" ht="6" customHeight="1" thickBot="1" x14ac:dyDescent="0.2">
      <c r="A2" s="320" t="s">
        <v>2</v>
      </c>
      <c r="B2" s="321"/>
      <c r="C2" s="321"/>
      <c r="D2" s="326" t="s">
        <v>1</v>
      </c>
      <c r="E2" s="327"/>
      <c r="F2" s="327"/>
      <c r="G2" s="327"/>
      <c r="H2" s="327"/>
      <c r="I2" s="327"/>
      <c r="J2" s="328"/>
      <c r="K2" s="4"/>
      <c r="L2" s="5"/>
      <c r="M2" s="6"/>
      <c r="N2" s="6"/>
      <c r="O2" s="6"/>
      <c r="P2" s="6"/>
      <c r="Q2" s="7"/>
      <c r="R2" s="332" t="s">
        <v>91</v>
      </c>
      <c r="S2" s="332"/>
      <c r="T2" s="332"/>
      <c r="U2" s="332"/>
      <c r="V2" s="332"/>
      <c r="W2" s="332"/>
      <c r="X2" s="333"/>
      <c r="Y2" s="336">
        <v>1</v>
      </c>
      <c r="Z2" s="338">
        <v>0</v>
      </c>
      <c r="AA2" s="338"/>
      <c r="AB2" s="338"/>
      <c r="AC2" s="338"/>
      <c r="AD2" s="338"/>
      <c r="AE2" s="338"/>
      <c r="AF2" s="338"/>
      <c r="AG2" s="338"/>
      <c r="AH2" s="399"/>
      <c r="AI2" s="411" t="s">
        <v>24</v>
      </c>
      <c r="AJ2" s="356"/>
      <c r="AK2" s="356"/>
      <c r="AL2" s="356"/>
      <c r="AM2" s="356"/>
      <c r="AN2" s="356"/>
      <c r="AO2" s="356"/>
      <c r="AP2" s="356"/>
      <c r="AQ2" s="356"/>
      <c r="AR2" s="356"/>
      <c r="AS2" s="356"/>
      <c r="AT2" s="356"/>
      <c r="AU2" s="356"/>
      <c r="AV2" s="356"/>
      <c r="AW2" s="356"/>
      <c r="AX2" s="412"/>
      <c r="AY2" s="8"/>
      <c r="AZ2" s="350"/>
      <c r="BA2" s="351"/>
      <c r="BB2" s="351"/>
      <c r="BC2" s="351"/>
      <c r="BD2" s="351"/>
      <c r="BE2" s="351"/>
      <c r="BF2" s="356" t="s">
        <v>92</v>
      </c>
      <c r="BG2" s="356"/>
      <c r="BH2" s="356"/>
      <c r="BI2" s="356"/>
      <c r="BJ2" s="356"/>
      <c r="BK2" s="356"/>
      <c r="BL2" s="356"/>
      <c r="BM2" s="356"/>
      <c r="BN2" s="356"/>
      <c r="BO2" s="356"/>
      <c r="BP2" s="356"/>
      <c r="BQ2" s="356"/>
      <c r="BR2" s="356"/>
      <c r="BS2" s="356"/>
      <c r="BT2" s="356"/>
      <c r="BU2" s="356"/>
      <c r="BV2" s="356"/>
      <c r="BW2" s="356"/>
      <c r="BX2" s="356"/>
      <c r="BY2" s="356"/>
      <c r="BZ2" s="356"/>
      <c r="CA2" s="356"/>
      <c r="CB2" s="356"/>
      <c r="CC2" s="356"/>
      <c r="CD2" s="356"/>
      <c r="CE2" s="356"/>
      <c r="CF2" s="356"/>
      <c r="CG2" s="356"/>
      <c r="CH2" s="356"/>
      <c r="CI2" s="356"/>
      <c r="CJ2" s="356"/>
      <c r="CK2" s="356"/>
      <c r="CL2" s="356"/>
      <c r="CM2" s="356"/>
      <c r="CN2" s="356"/>
      <c r="CO2" s="356"/>
      <c r="CP2" s="356"/>
      <c r="CQ2" s="5"/>
      <c r="CR2" s="5"/>
      <c r="CS2" s="5"/>
      <c r="CT2" s="5"/>
      <c r="CU2" s="5"/>
      <c r="CV2" s="5"/>
      <c r="CW2" s="9"/>
    </row>
    <row r="3" spans="1:101" ht="6" customHeight="1" thickTop="1" thickBot="1" x14ac:dyDescent="0.2">
      <c r="A3" s="322"/>
      <c r="B3" s="323"/>
      <c r="C3" s="323"/>
      <c r="D3" s="329"/>
      <c r="E3" s="330"/>
      <c r="F3" s="330"/>
      <c r="G3" s="330"/>
      <c r="H3" s="330"/>
      <c r="I3" s="330"/>
      <c r="J3" s="331"/>
      <c r="K3" s="10"/>
      <c r="L3" s="344" t="str">
        <f>IF(申請書!B5="■","○","")</f>
        <v/>
      </c>
      <c r="M3" s="345"/>
      <c r="N3" s="359" t="s">
        <v>3</v>
      </c>
      <c r="O3" s="360"/>
      <c r="P3" s="360"/>
      <c r="Q3" s="361"/>
      <c r="R3" s="334"/>
      <c r="S3" s="334"/>
      <c r="T3" s="334"/>
      <c r="U3" s="334"/>
      <c r="V3" s="334"/>
      <c r="W3" s="334"/>
      <c r="X3" s="335"/>
      <c r="Y3" s="337"/>
      <c r="Z3" s="339"/>
      <c r="AA3" s="339"/>
      <c r="AB3" s="339"/>
      <c r="AC3" s="339"/>
      <c r="AD3" s="339"/>
      <c r="AE3" s="339"/>
      <c r="AF3" s="339"/>
      <c r="AG3" s="339"/>
      <c r="AH3" s="400"/>
      <c r="AI3" s="413"/>
      <c r="AJ3" s="357"/>
      <c r="AK3" s="357"/>
      <c r="AL3" s="357"/>
      <c r="AM3" s="357"/>
      <c r="AN3" s="357"/>
      <c r="AO3" s="357"/>
      <c r="AP3" s="357"/>
      <c r="AQ3" s="357"/>
      <c r="AR3" s="357"/>
      <c r="AS3" s="357"/>
      <c r="AT3" s="357"/>
      <c r="AU3" s="357"/>
      <c r="AV3" s="357"/>
      <c r="AW3" s="357"/>
      <c r="AX3" s="414"/>
      <c r="AY3" s="8"/>
      <c r="AZ3" s="352"/>
      <c r="BA3" s="353"/>
      <c r="BB3" s="353"/>
      <c r="BC3" s="353"/>
      <c r="BD3" s="353"/>
      <c r="BE3" s="353"/>
      <c r="BF3" s="357"/>
      <c r="BG3" s="357"/>
      <c r="BH3" s="357"/>
      <c r="BI3" s="357"/>
      <c r="BJ3" s="357"/>
      <c r="BK3" s="357"/>
      <c r="BL3" s="357"/>
      <c r="BM3" s="357"/>
      <c r="BN3" s="357"/>
      <c r="BO3" s="357"/>
      <c r="BP3" s="357"/>
      <c r="BQ3" s="357"/>
      <c r="BR3" s="357"/>
      <c r="BS3" s="357"/>
      <c r="BT3" s="357"/>
      <c r="BU3" s="357"/>
      <c r="BV3" s="357"/>
      <c r="BW3" s="357"/>
      <c r="BX3" s="357"/>
      <c r="BY3" s="357"/>
      <c r="BZ3" s="357"/>
      <c r="CA3" s="357"/>
      <c r="CB3" s="357"/>
      <c r="CC3" s="357"/>
      <c r="CD3" s="357"/>
      <c r="CE3" s="357"/>
      <c r="CF3" s="357"/>
      <c r="CG3" s="357"/>
      <c r="CH3" s="357"/>
      <c r="CI3" s="357"/>
      <c r="CJ3" s="357"/>
      <c r="CK3" s="357"/>
      <c r="CL3" s="357"/>
      <c r="CM3" s="357"/>
      <c r="CN3" s="357"/>
      <c r="CO3" s="357"/>
      <c r="CP3" s="357"/>
      <c r="CQ3" s="11"/>
      <c r="CR3" s="11"/>
      <c r="CS3" s="11"/>
      <c r="CT3" s="11"/>
      <c r="CU3" s="11"/>
      <c r="CV3" s="11"/>
      <c r="CW3" s="12"/>
    </row>
    <row r="4" spans="1:101" ht="6" customHeight="1" thickTop="1" thickBot="1" x14ac:dyDescent="0.2">
      <c r="A4" s="322"/>
      <c r="B4" s="323"/>
      <c r="C4" s="323"/>
      <c r="D4" s="329"/>
      <c r="E4" s="330"/>
      <c r="F4" s="330"/>
      <c r="G4" s="330"/>
      <c r="H4" s="330"/>
      <c r="I4" s="330"/>
      <c r="J4" s="331"/>
      <c r="K4" s="10"/>
      <c r="L4" s="346"/>
      <c r="M4" s="347"/>
      <c r="N4" s="359"/>
      <c r="O4" s="360"/>
      <c r="P4" s="360"/>
      <c r="Q4" s="361"/>
      <c r="R4" s="334"/>
      <c r="S4" s="334"/>
      <c r="T4" s="334"/>
      <c r="U4" s="334"/>
      <c r="V4" s="334"/>
      <c r="W4" s="334"/>
      <c r="X4" s="335"/>
      <c r="Y4" s="337"/>
      <c r="Z4" s="339"/>
      <c r="AA4" s="339"/>
      <c r="AB4" s="339"/>
      <c r="AC4" s="339"/>
      <c r="AD4" s="339"/>
      <c r="AE4" s="339"/>
      <c r="AF4" s="339"/>
      <c r="AG4" s="339"/>
      <c r="AH4" s="400"/>
      <c r="AI4" s="413"/>
      <c r="AJ4" s="357"/>
      <c r="AK4" s="357"/>
      <c r="AL4" s="357"/>
      <c r="AM4" s="357"/>
      <c r="AN4" s="357"/>
      <c r="AO4" s="357"/>
      <c r="AP4" s="357"/>
      <c r="AQ4" s="357"/>
      <c r="AR4" s="357"/>
      <c r="AS4" s="357"/>
      <c r="AT4" s="357"/>
      <c r="AU4" s="357"/>
      <c r="AV4" s="357"/>
      <c r="AW4" s="357"/>
      <c r="AX4" s="414"/>
      <c r="AY4" s="8"/>
      <c r="AZ4" s="354"/>
      <c r="BA4" s="355"/>
      <c r="BB4" s="355"/>
      <c r="BC4" s="355"/>
      <c r="BD4" s="355"/>
      <c r="BE4" s="355"/>
      <c r="BF4" s="358"/>
      <c r="BG4" s="358"/>
      <c r="BH4" s="358"/>
      <c r="BI4" s="358"/>
      <c r="BJ4" s="358"/>
      <c r="BK4" s="358"/>
      <c r="BL4" s="358"/>
      <c r="BM4" s="358"/>
      <c r="BN4" s="358"/>
      <c r="BO4" s="358"/>
      <c r="BP4" s="358"/>
      <c r="BQ4" s="358"/>
      <c r="BR4" s="358"/>
      <c r="BS4" s="358"/>
      <c r="BT4" s="358"/>
      <c r="BU4" s="358"/>
      <c r="BV4" s="358"/>
      <c r="BW4" s="358"/>
      <c r="BX4" s="358"/>
      <c r="BY4" s="358"/>
      <c r="BZ4" s="358"/>
      <c r="CA4" s="358"/>
      <c r="CB4" s="358"/>
      <c r="CC4" s="358"/>
      <c r="CD4" s="358"/>
      <c r="CE4" s="358"/>
      <c r="CF4" s="358"/>
      <c r="CG4" s="358"/>
      <c r="CH4" s="358"/>
      <c r="CI4" s="358"/>
      <c r="CJ4" s="358"/>
      <c r="CK4" s="358"/>
      <c r="CL4" s="358"/>
      <c r="CM4" s="358"/>
      <c r="CN4" s="358"/>
      <c r="CO4" s="358"/>
      <c r="CP4" s="358"/>
      <c r="CQ4" s="11"/>
      <c r="CR4" s="11"/>
      <c r="CS4" s="11"/>
      <c r="CT4" s="11"/>
      <c r="CU4" s="11"/>
      <c r="CV4" s="11"/>
      <c r="CW4" s="12"/>
    </row>
    <row r="5" spans="1:101" ht="6" customHeight="1" thickTop="1" thickBot="1" x14ac:dyDescent="0.2">
      <c r="A5" s="322"/>
      <c r="B5" s="323"/>
      <c r="C5" s="323"/>
      <c r="D5" s="329"/>
      <c r="E5" s="330"/>
      <c r="F5" s="330"/>
      <c r="G5" s="330"/>
      <c r="H5" s="330"/>
      <c r="I5" s="330"/>
      <c r="J5" s="331"/>
      <c r="K5" s="10"/>
      <c r="L5" s="348"/>
      <c r="M5" s="349"/>
      <c r="N5" s="359"/>
      <c r="O5" s="360"/>
      <c r="P5" s="360"/>
      <c r="Q5" s="361"/>
      <c r="R5" s="334"/>
      <c r="S5" s="334"/>
      <c r="T5" s="334"/>
      <c r="U5" s="334"/>
      <c r="V5" s="334"/>
      <c r="W5" s="334"/>
      <c r="X5" s="335"/>
      <c r="Y5" s="337"/>
      <c r="Z5" s="339"/>
      <c r="AA5" s="339"/>
      <c r="AB5" s="339"/>
      <c r="AC5" s="339"/>
      <c r="AD5" s="339"/>
      <c r="AE5" s="339"/>
      <c r="AF5" s="339"/>
      <c r="AG5" s="339"/>
      <c r="AH5" s="400"/>
      <c r="AI5" s="413"/>
      <c r="AJ5" s="357"/>
      <c r="AK5" s="357"/>
      <c r="AL5" s="357"/>
      <c r="AM5" s="357"/>
      <c r="AN5" s="357"/>
      <c r="AO5" s="357"/>
      <c r="AP5" s="357"/>
      <c r="AQ5" s="357"/>
      <c r="AR5" s="357"/>
      <c r="AS5" s="357"/>
      <c r="AT5" s="357"/>
      <c r="AU5" s="357"/>
      <c r="AV5" s="357"/>
      <c r="AW5" s="357"/>
      <c r="AX5" s="414"/>
      <c r="AY5" s="8"/>
      <c r="AZ5" s="362">
        <v>29</v>
      </c>
      <c r="BA5" s="363"/>
      <c r="BB5" s="364" t="s">
        <v>51</v>
      </c>
      <c r="BC5" s="364"/>
      <c r="BD5" s="364"/>
      <c r="BE5" s="364"/>
      <c r="BF5" s="364"/>
      <c r="BG5" s="364"/>
      <c r="BH5" s="364"/>
      <c r="BI5" s="364"/>
      <c r="BJ5" s="364"/>
      <c r="BK5" s="364"/>
      <c r="BL5" s="364"/>
      <c r="BM5" s="364"/>
      <c r="BN5" s="364"/>
      <c r="BO5" s="364"/>
      <c r="BP5" s="364"/>
      <c r="BQ5" s="364"/>
      <c r="BR5" s="364"/>
      <c r="BS5" s="364"/>
      <c r="BT5" s="364"/>
      <c r="BU5" s="364"/>
      <c r="BV5" s="364"/>
      <c r="BW5" s="13"/>
      <c r="BX5" s="14"/>
      <c r="BY5" s="365">
        <v>30</v>
      </c>
      <c r="BZ5" s="366"/>
      <c r="CA5" s="371" t="s">
        <v>57</v>
      </c>
      <c r="CB5" s="371"/>
      <c r="CC5" s="371"/>
      <c r="CD5" s="371"/>
      <c r="CE5" s="371"/>
      <c r="CF5" s="371"/>
      <c r="CG5" s="371"/>
      <c r="CH5" s="371"/>
      <c r="CI5" s="371"/>
      <c r="CJ5" s="371"/>
      <c r="CK5" s="371"/>
      <c r="CL5" s="371"/>
      <c r="CM5" s="371"/>
      <c r="CN5" s="371"/>
      <c r="CO5" s="371"/>
      <c r="CP5" s="371"/>
      <c r="CQ5" s="371"/>
      <c r="CR5" s="371"/>
      <c r="CS5" s="371"/>
      <c r="CT5" s="371"/>
      <c r="CU5" s="371"/>
      <c r="CV5" s="15"/>
      <c r="CW5" s="16"/>
    </row>
    <row r="6" spans="1:101" ht="6" customHeight="1" thickTop="1" thickBot="1" x14ac:dyDescent="0.2">
      <c r="A6" s="322"/>
      <c r="B6" s="323"/>
      <c r="C6" s="323"/>
      <c r="D6" s="329"/>
      <c r="E6" s="330"/>
      <c r="F6" s="330"/>
      <c r="G6" s="330"/>
      <c r="H6" s="330"/>
      <c r="I6" s="330"/>
      <c r="J6" s="331"/>
      <c r="K6" s="10"/>
      <c r="L6" s="11"/>
      <c r="M6" s="17"/>
      <c r="N6" s="17"/>
      <c r="O6" s="17"/>
      <c r="P6" s="17"/>
      <c r="Q6" s="18"/>
      <c r="R6" s="334"/>
      <c r="S6" s="334"/>
      <c r="T6" s="334"/>
      <c r="U6" s="334"/>
      <c r="V6" s="334"/>
      <c r="W6" s="334"/>
      <c r="X6" s="335"/>
      <c r="Y6" s="337"/>
      <c r="Z6" s="339"/>
      <c r="AA6" s="339"/>
      <c r="AB6" s="339"/>
      <c r="AC6" s="339"/>
      <c r="AD6" s="339"/>
      <c r="AE6" s="339"/>
      <c r="AF6" s="339"/>
      <c r="AG6" s="339"/>
      <c r="AH6" s="400"/>
      <c r="AI6" s="413"/>
      <c r="AJ6" s="357"/>
      <c r="AK6" s="357"/>
      <c r="AL6" s="357"/>
      <c r="AM6" s="357"/>
      <c r="AN6" s="357"/>
      <c r="AO6" s="357"/>
      <c r="AP6" s="357"/>
      <c r="AQ6" s="357"/>
      <c r="AR6" s="357"/>
      <c r="AS6" s="357"/>
      <c r="AT6" s="357"/>
      <c r="AU6" s="357"/>
      <c r="AV6" s="357"/>
      <c r="AW6" s="357"/>
      <c r="AX6" s="414"/>
      <c r="AY6" s="8"/>
      <c r="AZ6" s="352"/>
      <c r="BA6" s="353"/>
      <c r="BB6" s="357"/>
      <c r="BC6" s="357"/>
      <c r="BD6" s="357"/>
      <c r="BE6" s="357"/>
      <c r="BF6" s="357"/>
      <c r="BG6" s="357"/>
      <c r="BH6" s="357"/>
      <c r="BI6" s="357"/>
      <c r="BJ6" s="357"/>
      <c r="BK6" s="357"/>
      <c r="BL6" s="357"/>
      <c r="BM6" s="357"/>
      <c r="BN6" s="357"/>
      <c r="BO6" s="357"/>
      <c r="BP6" s="357"/>
      <c r="BQ6" s="357"/>
      <c r="BR6" s="357"/>
      <c r="BS6" s="357"/>
      <c r="BT6" s="357"/>
      <c r="BU6" s="357"/>
      <c r="BV6" s="357"/>
      <c r="BW6" s="19"/>
      <c r="BX6" s="20"/>
      <c r="BY6" s="367"/>
      <c r="BZ6" s="368"/>
      <c r="CA6" s="360"/>
      <c r="CB6" s="360"/>
      <c r="CC6" s="360"/>
      <c r="CD6" s="360"/>
      <c r="CE6" s="360"/>
      <c r="CF6" s="360"/>
      <c r="CG6" s="360"/>
      <c r="CH6" s="360"/>
      <c r="CI6" s="360"/>
      <c r="CJ6" s="360"/>
      <c r="CK6" s="360"/>
      <c r="CL6" s="360"/>
      <c r="CM6" s="360"/>
      <c r="CN6" s="360"/>
      <c r="CO6" s="360"/>
      <c r="CP6" s="360"/>
      <c r="CQ6" s="360"/>
      <c r="CR6" s="360"/>
      <c r="CS6" s="360"/>
      <c r="CT6" s="360"/>
      <c r="CU6" s="360"/>
      <c r="CV6" s="21"/>
      <c r="CW6" s="22"/>
    </row>
    <row r="7" spans="1:101" ht="6" customHeight="1" thickTop="1" thickBot="1" x14ac:dyDescent="0.2">
      <c r="A7" s="322"/>
      <c r="B7" s="323"/>
      <c r="C7" s="323"/>
      <c r="D7" s="329"/>
      <c r="E7" s="330"/>
      <c r="F7" s="330"/>
      <c r="G7" s="330"/>
      <c r="H7" s="330"/>
      <c r="I7" s="330"/>
      <c r="J7" s="331"/>
      <c r="K7" s="10"/>
      <c r="L7" s="11"/>
      <c r="M7" s="17"/>
      <c r="N7" s="360" t="s">
        <v>4</v>
      </c>
      <c r="O7" s="360"/>
      <c r="P7" s="360"/>
      <c r="Q7" s="361"/>
      <c r="R7" s="334" t="s">
        <v>105</v>
      </c>
      <c r="S7" s="334"/>
      <c r="T7" s="334"/>
      <c r="U7" s="334"/>
      <c r="V7" s="334"/>
      <c r="W7" s="334"/>
      <c r="X7" s="334"/>
      <c r="Y7" s="335"/>
      <c r="Z7" s="337">
        <v>0</v>
      </c>
      <c r="AA7" s="339">
        <v>0</v>
      </c>
      <c r="AB7" s="339">
        <v>0</v>
      </c>
      <c r="AC7" s="339"/>
      <c r="AD7" s="339"/>
      <c r="AE7" s="339"/>
      <c r="AF7" s="339"/>
      <c r="AG7" s="339"/>
      <c r="AH7" s="400"/>
      <c r="AI7" s="413"/>
      <c r="AJ7" s="357"/>
      <c r="AK7" s="357"/>
      <c r="AL7" s="357"/>
      <c r="AM7" s="357"/>
      <c r="AN7" s="357"/>
      <c r="AO7" s="357"/>
      <c r="AP7" s="357"/>
      <c r="AQ7" s="357"/>
      <c r="AR7" s="357"/>
      <c r="AS7" s="357"/>
      <c r="AT7" s="357"/>
      <c r="AU7" s="357"/>
      <c r="AV7" s="357"/>
      <c r="AW7" s="357"/>
      <c r="AX7" s="414"/>
      <c r="AY7" s="8"/>
      <c r="AZ7" s="354"/>
      <c r="BA7" s="355"/>
      <c r="BB7" s="358"/>
      <c r="BC7" s="358"/>
      <c r="BD7" s="358"/>
      <c r="BE7" s="358"/>
      <c r="BF7" s="358"/>
      <c r="BG7" s="358"/>
      <c r="BH7" s="358"/>
      <c r="BI7" s="358"/>
      <c r="BJ7" s="358"/>
      <c r="BK7" s="358"/>
      <c r="BL7" s="358"/>
      <c r="BM7" s="358"/>
      <c r="BN7" s="358"/>
      <c r="BO7" s="358"/>
      <c r="BP7" s="358"/>
      <c r="BQ7" s="358"/>
      <c r="BR7" s="358"/>
      <c r="BS7" s="358"/>
      <c r="BT7" s="358"/>
      <c r="BU7" s="358"/>
      <c r="BV7" s="358"/>
      <c r="BW7" s="19"/>
      <c r="BX7" s="20"/>
      <c r="BY7" s="369"/>
      <c r="BZ7" s="370"/>
      <c r="CA7" s="372"/>
      <c r="CB7" s="372"/>
      <c r="CC7" s="372"/>
      <c r="CD7" s="372"/>
      <c r="CE7" s="372"/>
      <c r="CF7" s="372"/>
      <c r="CG7" s="372"/>
      <c r="CH7" s="372"/>
      <c r="CI7" s="372"/>
      <c r="CJ7" s="372"/>
      <c r="CK7" s="372"/>
      <c r="CL7" s="372"/>
      <c r="CM7" s="372"/>
      <c r="CN7" s="372"/>
      <c r="CO7" s="372"/>
      <c r="CP7" s="372"/>
      <c r="CQ7" s="372"/>
      <c r="CR7" s="372"/>
      <c r="CS7" s="372"/>
      <c r="CT7" s="372"/>
      <c r="CU7" s="372"/>
      <c r="CV7" s="21"/>
      <c r="CW7" s="22"/>
    </row>
    <row r="8" spans="1:101" ht="6" customHeight="1" thickTop="1" thickBot="1" x14ac:dyDescent="0.2">
      <c r="A8" s="322"/>
      <c r="B8" s="323"/>
      <c r="C8" s="323"/>
      <c r="D8" s="329"/>
      <c r="E8" s="330"/>
      <c r="F8" s="330"/>
      <c r="G8" s="330"/>
      <c r="H8" s="330"/>
      <c r="I8" s="330"/>
      <c r="J8" s="331"/>
      <c r="K8" s="10"/>
      <c r="L8" s="344" t="str">
        <f>IF(申請書!B7="■","○","")</f>
        <v/>
      </c>
      <c r="M8" s="345"/>
      <c r="N8" s="360"/>
      <c r="O8" s="360"/>
      <c r="P8" s="360"/>
      <c r="Q8" s="361"/>
      <c r="R8" s="334"/>
      <c r="S8" s="334"/>
      <c r="T8" s="334"/>
      <c r="U8" s="334"/>
      <c r="V8" s="334"/>
      <c r="W8" s="334"/>
      <c r="X8" s="334"/>
      <c r="Y8" s="335"/>
      <c r="Z8" s="337"/>
      <c r="AA8" s="339"/>
      <c r="AB8" s="339"/>
      <c r="AC8" s="339"/>
      <c r="AD8" s="339"/>
      <c r="AE8" s="339"/>
      <c r="AF8" s="339"/>
      <c r="AG8" s="339"/>
      <c r="AH8" s="400"/>
      <c r="AI8" s="413"/>
      <c r="AJ8" s="357"/>
      <c r="AK8" s="357"/>
      <c r="AL8" s="357"/>
      <c r="AM8" s="357"/>
      <c r="AN8" s="357"/>
      <c r="AO8" s="357"/>
      <c r="AP8" s="357"/>
      <c r="AQ8" s="357"/>
      <c r="AR8" s="357"/>
      <c r="AS8" s="357"/>
      <c r="AT8" s="357"/>
      <c r="AU8" s="357"/>
      <c r="AV8" s="357"/>
      <c r="AW8" s="357"/>
      <c r="AX8" s="414"/>
      <c r="AY8" s="8"/>
      <c r="AZ8" s="473" t="s">
        <v>35</v>
      </c>
      <c r="BA8" s="474"/>
      <c r="BB8" s="474"/>
      <c r="BC8" s="474"/>
      <c r="BD8" s="477" t="s">
        <v>31</v>
      </c>
      <c r="BE8" s="480" t="s">
        <v>43</v>
      </c>
      <c r="BF8" s="481"/>
      <c r="BG8" s="481"/>
      <c r="BH8" s="482"/>
      <c r="BI8" s="489" t="s">
        <v>34</v>
      </c>
      <c r="BJ8" s="489"/>
      <c r="BK8" s="489"/>
      <c r="BL8" s="489" t="s">
        <v>413</v>
      </c>
      <c r="BM8" s="489"/>
      <c r="BN8" s="489"/>
      <c r="BO8" s="489" t="s">
        <v>412</v>
      </c>
      <c r="BP8" s="489"/>
      <c r="BQ8" s="489"/>
      <c r="BR8" s="489" t="s">
        <v>344</v>
      </c>
      <c r="BS8" s="489"/>
      <c r="BT8" s="489"/>
      <c r="BU8" s="467" t="s">
        <v>44</v>
      </c>
      <c r="BV8" s="468"/>
      <c r="BW8" s="468"/>
      <c r="BX8" s="469"/>
      <c r="BY8" s="893" t="s">
        <v>35</v>
      </c>
      <c r="BZ8" s="894"/>
      <c r="CA8" s="894"/>
      <c r="CB8" s="895"/>
      <c r="CC8" s="908" t="s">
        <v>31</v>
      </c>
      <c r="CD8" s="917" t="s">
        <v>43</v>
      </c>
      <c r="CE8" s="917"/>
      <c r="CF8" s="917"/>
      <c r="CG8" s="917"/>
      <c r="CH8" s="489" t="s">
        <v>34</v>
      </c>
      <c r="CI8" s="489"/>
      <c r="CJ8" s="489"/>
      <c r="CK8" s="489" t="s">
        <v>345</v>
      </c>
      <c r="CL8" s="489"/>
      <c r="CM8" s="489"/>
      <c r="CN8" s="489" t="s">
        <v>33</v>
      </c>
      <c r="CO8" s="489"/>
      <c r="CP8" s="489"/>
      <c r="CQ8" s="489" t="s">
        <v>32</v>
      </c>
      <c r="CR8" s="489"/>
      <c r="CS8" s="489"/>
      <c r="CT8" s="920" t="s">
        <v>44</v>
      </c>
      <c r="CU8" s="920"/>
      <c r="CV8" s="920"/>
      <c r="CW8" s="921"/>
    </row>
    <row r="9" spans="1:101" ht="6" customHeight="1" thickTop="1" thickBot="1" x14ac:dyDescent="0.2">
      <c r="A9" s="322"/>
      <c r="B9" s="323"/>
      <c r="C9" s="323"/>
      <c r="D9" s="329"/>
      <c r="E9" s="330"/>
      <c r="F9" s="330"/>
      <c r="G9" s="330"/>
      <c r="H9" s="330"/>
      <c r="I9" s="330"/>
      <c r="J9" s="331"/>
      <c r="K9" s="10"/>
      <c r="L9" s="346"/>
      <c r="M9" s="347"/>
      <c r="N9" s="360"/>
      <c r="O9" s="360"/>
      <c r="P9" s="360"/>
      <c r="Q9" s="361"/>
      <c r="R9" s="334"/>
      <c r="S9" s="334"/>
      <c r="T9" s="334"/>
      <c r="U9" s="334"/>
      <c r="V9" s="334"/>
      <c r="W9" s="334"/>
      <c r="X9" s="334"/>
      <c r="Y9" s="335"/>
      <c r="Z9" s="337"/>
      <c r="AA9" s="339"/>
      <c r="AB9" s="339"/>
      <c r="AC9" s="339"/>
      <c r="AD9" s="339"/>
      <c r="AE9" s="339"/>
      <c r="AF9" s="339"/>
      <c r="AG9" s="339"/>
      <c r="AH9" s="400"/>
      <c r="AI9" s="413"/>
      <c r="AJ9" s="357"/>
      <c r="AK9" s="357"/>
      <c r="AL9" s="357"/>
      <c r="AM9" s="357"/>
      <c r="AN9" s="357"/>
      <c r="AO9" s="357"/>
      <c r="AP9" s="357"/>
      <c r="AQ9" s="357"/>
      <c r="AR9" s="357"/>
      <c r="AS9" s="357"/>
      <c r="AT9" s="357"/>
      <c r="AU9" s="357"/>
      <c r="AV9" s="357"/>
      <c r="AW9" s="357"/>
      <c r="AX9" s="414"/>
      <c r="AY9" s="8"/>
      <c r="AZ9" s="475"/>
      <c r="BA9" s="476"/>
      <c r="BB9" s="476"/>
      <c r="BC9" s="476"/>
      <c r="BD9" s="478"/>
      <c r="BE9" s="483"/>
      <c r="BF9" s="484"/>
      <c r="BG9" s="484"/>
      <c r="BH9" s="485"/>
      <c r="BI9" s="490"/>
      <c r="BJ9" s="490"/>
      <c r="BK9" s="490"/>
      <c r="BL9" s="490"/>
      <c r="BM9" s="490"/>
      <c r="BN9" s="490"/>
      <c r="BO9" s="490"/>
      <c r="BP9" s="490"/>
      <c r="BQ9" s="490"/>
      <c r="BR9" s="490"/>
      <c r="BS9" s="490"/>
      <c r="BT9" s="490"/>
      <c r="BU9" s="470"/>
      <c r="BV9" s="471"/>
      <c r="BW9" s="471"/>
      <c r="BX9" s="472"/>
      <c r="BY9" s="896"/>
      <c r="BZ9" s="897"/>
      <c r="CA9" s="897"/>
      <c r="CB9" s="898"/>
      <c r="CC9" s="908"/>
      <c r="CD9" s="918"/>
      <c r="CE9" s="918"/>
      <c r="CF9" s="918"/>
      <c r="CG9" s="918"/>
      <c r="CH9" s="490"/>
      <c r="CI9" s="490"/>
      <c r="CJ9" s="490"/>
      <c r="CK9" s="490"/>
      <c r="CL9" s="490"/>
      <c r="CM9" s="490"/>
      <c r="CN9" s="490"/>
      <c r="CO9" s="490"/>
      <c r="CP9" s="490"/>
      <c r="CQ9" s="490"/>
      <c r="CR9" s="490"/>
      <c r="CS9" s="490"/>
      <c r="CT9" s="922"/>
      <c r="CU9" s="922"/>
      <c r="CV9" s="922"/>
      <c r="CW9" s="923"/>
    </row>
    <row r="10" spans="1:101" ht="6" customHeight="1" thickTop="1" thickBot="1" x14ac:dyDescent="0.2">
      <c r="A10" s="322"/>
      <c r="B10" s="323"/>
      <c r="C10" s="323"/>
      <c r="D10" s="329"/>
      <c r="E10" s="330"/>
      <c r="F10" s="330"/>
      <c r="G10" s="330"/>
      <c r="H10" s="330"/>
      <c r="I10" s="330"/>
      <c r="J10" s="331"/>
      <c r="K10" s="10"/>
      <c r="L10" s="348"/>
      <c r="M10" s="349"/>
      <c r="N10" s="360"/>
      <c r="O10" s="360"/>
      <c r="P10" s="360"/>
      <c r="Q10" s="361"/>
      <c r="R10" s="334"/>
      <c r="S10" s="334"/>
      <c r="T10" s="334"/>
      <c r="U10" s="334"/>
      <c r="V10" s="334"/>
      <c r="W10" s="334"/>
      <c r="X10" s="334"/>
      <c r="Y10" s="335"/>
      <c r="Z10" s="337"/>
      <c r="AA10" s="339"/>
      <c r="AB10" s="339"/>
      <c r="AC10" s="339"/>
      <c r="AD10" s="339"/>
      <c r="AE10" s="339"/>
      <c r="AF10" s="339"/>
      <c r="AG10" s="339"/>
      <c r="AH10" s="400"/>
      <c r="AI10" s="413"/>
      <c r="AJ10" s="357"/>
      <c r="AK10" s="357"/>
      <c r="AL10" s="357"/>
      <c r="AM10" s="357"/>
      <c r="AN10" s="357"/>
      <c r="AO10" s="357"/>
      <c r="AP10" s="357"/>
      <c r="AQ10" s="357"/>
      <c r="AR10" s="357"/>
      <c r="AS10" s="357"/>
      <c r="AT10" s="357"/>
      <c r="AU10" s="357"/>
      <c r="AV10" s="357"/>
      <c r="AW10" s="357"/>
      <c r="AX10" s="414"/>
      <c r="AY10" s="8"/>
      <c r="AZ10" s="475"/>
      <c r="BA10" s="476"/>
      <c r="BB10" s="476"/>
      <c r="BC10" s="476"/>
      <c r="BD10" s="478"/>
      <c r="BE10" s="483"/>
      <c r="BF10" s="484"/>
      <c r="BG10" s="484"/>
      <c r="BH10" s="485"/>
      <c r="BI10" s="490"/>
      <c r="BJ10" s="490"/>
      <c r="BK10" s="490"/>
      <c r="BL10" s="490"/>
      <c r="BM10" s="490"/>
      <c r="BN10" s="490"/>
      <c r="BO10" s="490"/>
      <c r="BP10" s="490"/>
      <c r="BQ10" s="490"/>
      <c r="BR10" s="490"/>
      <c r="BS10" s="490"/>
      <c r="BT10" s="490"/>
      <c r="BU10" s="470"/>
      <c r="BV10" s="471"/>
      <c r="BW10" s="471"/>
      <c r="BX10" s="472"/>
      <c r="BY10" s="896"/>
      <c r="BZ10" s="897"/>
      <c r="CA10" s="897"/>
      <c r="CB10" s="898"/>
      <c r="CC10" s="908"/>
      <c r="CD10" s="918"/>
      <c r="CE10" s="918"/>
      <c r="CF10" s="918"/>
      <c r="CG10" s="918"/>
      <c r="CH10" s="490"/>
      <c r="CI10" s="490"/>
      <c r="CJ10" s="490"/>
      <c r="CK10" s="490"/>
      <c r="CL10" s="490"/>
      <c r="CM10" s="490"/>
      <c r="CN10" s="490"/>
      <c r="CO10" s="490"/>
      <c r="CP10" s="490"/>
      <c r="CQ10" s="490"/>
      <c r="CR10" s="490"/>
      <c r="CS10" s="490"/>
      <c r="CT10" s="922"/>
      <c r="CU10" s="922"/>
      <c r="CV10" s="922"/>
      <c r="CW10" s="923"/>
    </row>
    <row r="11" spans="1:101" ht="6" customHeight="1" thickTop="1" thickBot="1" x14ac:dyDescent="0.2">
      <c r="A11" s="324"/>
      <c r="B11" s="325"/>
      <c r="C11" s="325"/>
      <c r="D11" s="389"/>
      <c r="E11" s="390"/>
      <c r="F11" s="390"/>
      <c r="G11" s="390"/>
      <c r="H11" s="390"/>
      <c r="I11" s="390"/>
      <c r="J11" s="391"/>
      <c r="K11" s="23"/>
      <c r="L11" s="24"/>
      <c r="M11" s="25"/>
      <c r="N11" s="392"/>
      <c r="O11" s="392"/>
      <c r="P11" s="392"/>
      <c r="Q11" s="393"/>
      <c r="R11" s="340"/>
      <c r="S11" s="340"/>
      <c r="T11" s="340"/>
      <c r="U11" s="340"/>
      <c r="V11" s="340"/>
      <c r="W11" s="340"/>
      <c r="X11" s="340"/>
      <c r="Y11" s="341"/>
      <c r="Z11" s="342"/>
      <c r="AA11" s="343"/>
      <c r="AB11" s="343"/>
      <c r="AC11" s="343"/>
      <c r="AD11" s="343"/>
      <c r="AE11" s="343"/>
      <c r="AF11" s="343"/>
      <c r="AG11" s="343"/>
      <c r="AH11" s="418"/>
      <c r="AI11" s="415"/>
      <c r="AJ11" s="416"/>
      <c r="AK11" s="416"/>
      <c r="AL11" s="416"/>
      <c r="AM11" s="416"/>
      <c r="AN11" s="416"/>
      <c r="AO11" s="416"/>
      <c r="AP11" s="416"/>
      <c r="AQ11" s="416"/>
      <c r="AR11" s="416"/>
      <c r="AS11" s="416"/>
      <c r="AT11" s="416"/>
      <c r="AU11" s="416"/>
      <c r="AV11" s="416"/>
      <c r="AW11" s="416"/>
      <c r="AX11" s="417"/>
      <c r="AY11" s="8"/>
      <c r="AZ11" s="475"/>
      <c r="BA11" s="476"/>
      <c r="BB11" s="476"/>
      <c r="BC11" s="476"/>
      <c r="BD11" s="478"/>
      <c r="BE11" s="483"/>
      <c r="BF11" s="484"/>
      <c r="BG11" s="484"/>
      <c r="BH11" s="485"/>
      <c r="BI11" s="490"/>
      <c r="BJ11" s="490"/>
      <c r="BK11" s="490"/>
      <c r="BL11" s="490"/>
      <c r="BM11" s="490"/>
      <c r="BN11" s="490"/>
      <c r="BO11" s="490"/>
      <c r="BP11" s="490"/>
      <c r="BQ11" s="490"/>
      <c r="BR11" s="490"/>
      <c r="BS11" s="490"/>
      <c r="BT11" s="490"/>
      <c r="BU11" s="454" t="s">
        <v>45</v>
      </c>
      <c r="BV11" s="455"/>
      <c r="BW11" s="455"/>
      <c r="BX11" s="456"/>
      <c r="BY11" s="899"/>
      <c r="BZ11" s="900"/>
      <c r="CA11" s="900"/>
      <c r="CB11" s="901"/>
      <c r="CC11" s="908"/>
      <c r="CD11" s="918"/>
      <c r="CE11" s="918"/>
      <c r="CF11" s="918"/>
      <c r="CG11" s="918"/>
      <c r="CH11" s="490"/>
      <c r="CI11" s="490"/>
      <c r="CJ11" s="490"/>
      <c r="CK11" s="490"/>
      <c r="CL11" s="490"/>
      <c r="CM11" s="490"/>
      <c r="CN11" s="490"/>
      <c r="CO11" s="490"/>
      <c r="CP11" s="490"/>
      <c r="CQ11" s="490"/>
      <c r="CR11" s="490"/>
      <c r="CS11" s="490"/>
      <c r="CT11" s="924" t="s">
        <v>45</v>
      </c>
      <c r="CU11" s="924"/>
      <c r="CV11" s="924"/>
      <c r="CW11" s="925"/>
    </row>
    <row r="12" spans="1:101" ht="6" customHeight="1" thickBot="1" x14ac:dyDescent="0.2">
      <c r="A12" s="26"/>
      <c r="B12" s="2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27"/>
      <c r="AX12" s="8"/>
      <c r="AY12" s="8"/>
      <c r="AZ12" s="461" t="s">
        <v>36</v>
      </c>
      <c r="BA12" s="462"/>
      <c r="BB12" s="462" t="s">
        <v>37</v>
      </c>
      <c r="BC12" s="465"/>
      <c r="BD12" s="478"/>
      <c r="BE12" s="483"/>
      <c r="BF12" s="484"/>
      <c r="BG12" s="484"/>
      <c r="BH12" s="485"/>
      <c r="BI12" s="490"/>
      <c r="BJ12" s="490"/>
      <c r="BK12" s="490"/>
      <c r="BL12" s="490"/>
      <c r="BM12" s="490"/>
      <c r="BN12" s="490"/>
      <c r="BO12" s="490"/>
      <c r="BP12" s="490"/>
      <c r="BQ12" s="490"/>
      <c r="BR12" s="490"/>
      <c r="BS12" s="490"/>
      <c r="BT12" s="490"/>
      <c r="BU12" s="457"/>
      <c r="BV12" s="455"/>
      <c r="BW12" s="455"/>
      <c r="BX12" s="456"/>
      <c r="BY12" s="910" t="s">
        <v>36</v>
      </c>
      <c r="BZ12" s="911"/>
      <c r="CA12" s="904" t="s">
        <v>37</v>
      </c>
      <c r="CB12" s="905"/>
      <c r="CC12" s="908"/>
      <c r="CD12" s="918"/>
      <c r="CE12" s="918"/>
      <c r="CF12" s="918"/>
      <c r="CG12" s="918"/>
      <c r="CH12" s="490"/>
      <c r="CI12" s="490"/>
      <c r="CJ12" s="490"/>
      <c r="CK12" s="490"/>
      <c r="CL12" s="490"/>
      <c r="CM12" s="490"/>
      <c r="CN12" s="490"/>
      <c r="CO12" s="490"/>
      <c r="CP12" s="490"/>
      <c r="CQ12" s="490"/>
      <c r="CR12" s="490"/>
      <c r="CS12" s="490"/>
      <c r="CT12" s="924"/>
      <c r="CU12" s="924"/>
      <c r="CV12" s="924"/>
      <c r="CW12" s="925"/>
    </row>
    <row r="13" spans="1:101" ht="6" customHeight="1" x14ac:dyDescent="0.15">
      <c r="A13" s="373" t="s">
        <v>93</v>
      </c>
      <c r="B13" s="374"/>
      <c r="C13" s="374"/>
      <c r="D13" s="377">
        <v>1</v>
      </c>
      <c r="E13" s="380" t="s">
        <v>94</v>
      </c>
      <c r="F13" s="380"/>
      <c r="G13" s="380"/>
      <c r="H13" s="380"/>
      <c r="I13" s="380"/>
      <c r="J13" s="381"/>
      <c r="K13" s="405"/>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7"/>
      <c r="AY13" s="8"/>
      <c r="AZ13" s="463"/>
      <c r="BA13" s="464"/>
      <c r="BB13" s="464"/>
      <c r="BC13" s="466"/>
      <c r="BD13" s="479"/>
      <c r="BE13" s="486"/>
      <c r="BF13" s="487"/>
      <c r="BG13" s="487"/>
      <c r="BH13" s="488"/>
      <c r="BI13" s="491"/>
      <c r="BJ13" s="491"/>
      <c r="BK13" s="491"/>
      <c r="BL13" s="491"/>
      <c r="BM13" s="491"/>
      <c r="BN13" s="491"/>
      <c r="BO13" s="491"/>
      <c r="BP13" s="491"/>
      <c r="BQ13" s="491"/>
      <c r="BR13" s="491"/>
      <c r="BS13" s="491"/>
      <c r="BT13" s="491"/>
      <c r="BU13" s="458"/>
      <c r="BV13" s="459"/>
      <c r="BW13" s="459"/>
      <c r="BX13" s="460"/>
      <c r="BY13" s="912"/>
      <c r="BZ13" s="913"/>
      <c r="CA13" s="906"/>
      <c r="CB13" s="907"/>
      <c r="CC13" s="908"/>
      <c r="CD13" s="919"/>
      <c r="CE13" s="919"/>
      <c r="CF13" s="919"/>
      <c r="CG13" s="919"/>
      <c r="CH13" s="491"/>
      <c r="CI13" s="491"/>
      <c r="CJ13" s="491"/>
      <c r="CK13" s="491"/>
      <c r="CL13" s="491"/>
      <c r="CM13" s="491"/>
      <c r="CN13" s="491"/>
      <c r="CO13" s="491"/>
      <c r="CP13" s="491"/>
      <c r="CQ13" s="491"/>
      <c r="CR13" s="491"/>
      <c r="CS13" s="491"/>
      <c r="CT13" s="926"/>
      <c r="CU13" s="926"/>
      <c r="CV13" s="926"/>
      <c r="CW13" s="927"/>
    </row>
    <row r="14" spans="1:101" ht="6" customHeight="1" x14ac:dyDescent="0.15">
      <c r="A14" s="375"/>
      <c r="B14" s="376"/>
      <c r="C14" s="376"/>
      <c r="D14" s="378"/>
      <c r="E14" s="382"/>
      <c r="F14" s="382"/>
      <c r="G14" s="382"/>
      <c r="H14" s="382"/>
      <c r="I14" s="382"/>
      <c r="J14" s="383"/>
      <c r="K14" s="408"/>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409"/>
      <c r="AS14" s="409"/>
      <c r="AT14" s="409"/>
      <c r="AU14" s="409"/>
      <c r="AV14" s="409"/>
      <c r="AW14" s="409"/>
      <c r="AX14" s="410"/>
      <c r="AY14" s="8"/>
      <c r="AZ14" s="438">
        <v>0</v>
      </c>
      <c r="BA14" s="428">
        <v>1</v>
      </c>
      <c r="BB14" s="431" t="s">
        <v>38</v>
      </c>
      <c r="BC14" s="432"/>
      <c r="BD14" s="435"/>
      <c r="BE14" s="445"/>
      <c r="BF14" s="446"/>
      <c r="BG14" s="446"/>
      <c r="BH14" s="447"/>
      <c r="BI14" s="445"/>
      <c r="BJ14" s="446"/>
      <c r="BK14" s="446"/>
      <c r="BL14" s="445"/>
      <c r="BM14" s="446"/>
      <c r="BN14" s="446"/>
      <c r="BO14" s="445"/>
      <c r="BP14" s="446"/>
      <c r="BQ14" s="446"/>
      <c r="BR14" s="445"/>
      <c r="BS14" s="446"/>
      <c r="BT14" s="446"/>
      <c r="BU14" s="419"/>
      <c r="BV14" s="420"/>
      <c r="BW14" s="420"/>
      <c r="BX14" s="421"/>
      <c r="BY14" s="494"/>
      <c r="BZ14" s="495"/>
      <c r="CA14" s="902"/>
      <c r="CB14" s="536"/>
      <c r="CC14" s="909"/>
      <c r="CD14" s="914"/>
      <c r="CE14" s="914"/>
      <c r="CF14" s="914"/>
      <c r="CG14" s="914"/>
      <c r="CH14" s="914"/>
      <c r="CI14" s="914"/>
      <c r="CJ14" s="914"/>
      <c r="CK14" s="914"/>
      <c r="CL14" s="914"/>
      <c r="CM14" s="914"/>
      <c r="CN14" s="914"/>
      <c r="CO14" s="914"/>
      <c r="CP14" s="914"/>
      <c r="CQ14" s="914"/>
      <c r="CR14" s="914"/>
      <c r="CS14" s="914"/>
      <c r="CT14" s="928"/>
      <c r="CU14" s="928"/>
      <c r="CV14" s="928"/>
      <c r="CW14" s="929"/>
    </row>
    <row r="15" spans="1:101" ht="6" customHeight="1" x14ac:dyDescent="0.15">
      <c r="A15" s="375"/>
      <c r="B15" s="376"/>
      <c r="C15" s="376"/>
      <c r="D15" s="378"/>
      <c r="E15" s="382"/>
      <c r="F15" s="382"/>
      <c r="G15" s="382"/>
      <c r="H15" s="382"/>
      <c r="I15" s="382"/>
      <c r="J15" s="383"/>
      <c r="K15" s="408"/>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9"/>
      <c r="AX15" s="410"/>
      <c r="AY15" s="8"/>
      <c r="AZ15" s="439"/>
      <c r="BA15" s="429"/>
      <c r="BB15" s="433"/>
      <c r="BC15" s="434"/>
      <c r="BD15" s="436"/>
      <c r="BE15" s="448"/>
      <c r="BF15" s="449"/>
      <c r="BG15" s="449"/>
      <c r="BH15" s="450"/>
      <c r="BI15" s="500"/>
      <c r="BJ15" s="449"/>
      <c r="BK15" s="449"/>
      <c r="BL15" s="500"/>
      <c r="BM15" s="449"/>
      <c r="BN15" s="449"/>
      <c r="BO15" s="500"/>
      <c r="BP15" s="449"/>
      <c r="BQ15" s="449"/>
      <c r="BR15" s="500"/>
      <c r="BS15" s="449"/>
      <c r="BT15" s="449"/>
      <c r="BU15" s="422"/>
      <c r="BV15" s="423"/>
      <c r="BW15" s="423"/>
      <c r="BX15" s="424"/>
      <c r="BY15" s="496"/>
      <c r="BZ15" s="497"/>
      <c r="CA15" s="862"/>
      <c r="CB15" s="538"/>
      <c r="CC15" s="909"/>
      <c r="CD15" s="915"/>
      <c r="CE15" s="915"/>
      <c r="CF15" s="915"/>
      <c r="CG15" s="915"/>
      <c r="CH15" s="915"/>
      <c r="CI15" s="915"/>
      <c r="CJ15" s="915"/>
      <c r="CK15" s="915"/>
      <c r="CL15" s="915"/>
      <c r="CM15" s="915"/>
      <c r="CN15" s="915"/>
      <c r="CO15" s="915"/>
      <c r="CP15" s="915"/>
      <c r="CQ15" s="915"/>
      <c r="CR15" s="915"/>
      <c r="CS15" s="915"/>
      <c r="CT15" s="930"/>
      <c r="CU15" s="930"/>
      <c r="CV15" s="930"/>
      <c r="CW15" s="931"/>
    </row>
    <row r="16" spans="1:101" ht="6" customHeight="1" thickBot="1" x14ac:dyDescent="0.2">
      <c r="A16" s="375"/>
      <c r="B16" s="376"/>
      <c r="C16" s="376"/>
      <c r="D16" s="378"/>
      <c r="E16" s="382"/>
      <c r="F16" s="382"/>
      <c r="G16" s="382"/>
      <c r="H16" s="382"/>
      <c r="I16" s="382"/>
      <c r="J16" s="383"/>
      <c r="K16" s="408"/>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9"/>
      <c r="AX16" s="410"/>
      <c r="AY16" s="8"/>
      <c r="AZ16" s="439"/>
      <c r="BA16" s="429"/>
      <c r="BB16" s="433"/>
      <c r="BC16" s="434"/>
      <c r="BD16" s="436"/>
      <c r="BE16" s="448"/>
      <c r="BF16" s="449"/>
      <c r="BG16" s="449"/>
      <c r="BH16" s="450"/>
      <c r="BI16" s="500"/>
      <c r="BJ16" s="449"/>
      <c r="BK16" s="449"/>
      <c r="BL16" s="500"/>
      <c r="BM16" s="449"/>
      <c r="BN16" s="449"/>
      <c r="BO16" s="500"/>
      <c r="BP16" s="449"/>
      <c r="BQ16" s="449"/>
      <c r="BR16" s="500"/>
      <c r="BS16" s="449"/>
      <c r="BT16" s="449"/>
      <c r="BU16" s="422"/>
      <c r="BV16" s="423"/>
      <c r="BW16" s="423"/>
      <c r="BX16" s="424"/>
      <c r="BY16" s="496"/>
      <c r="BZ16" s="497"/>
      <c r="CA16" s="862"/>
      <c r="CB16" s="538"/>
      <c r="CC16" s="909"/>
      <c r="CD16" s="915"/>
      <c r="CE16" s="915"/>
      <c r="CF16" s="915"/>
      <c r="CG16" s="915"/>
      <c r="CH16" s="915"/>
      <c r="CI16" s="915"/>
      <c r="CJ16" s="915"/>
      <c r="CK16" s="915"/>
      <c r="CL16" s="915"/>
      <c r="CM16" s="915"/>
      <c r="CN16" s="915"/>
      <c r="CO16" s="915"/>
      <c r="CP16" s="915"/>
      <c r="CQ16" s="915"/>
      <c r="CR16" s="915"/>
      <c r="CS16" s="915"/>
      <c r="CT16" s="930"/>
      <c r="CU16" s="930"/>
      <c r="CV16" s="930"/>
      <c r="CW16" s="931"/>
    </row>
    <row r="17" spans="1:101" ht="6" customHeight="1" thickTop="1" x14ac:dyDescent="0.15">
      <c r="A17" s="375"/>
      <c r="B17" s="376"/>
      <c r="C17" s="376"/>
      <c r="D17" s="378"/>
      <c r="E17" s="382"/>
      <c r="F17" s="382"/>
      <c r="G17" s="382"/>
      <c r="H17" s="382"/>
      <c r="I17" s="382"/>
      <c r="J17" s="383"/>
      <c r="K17" s="697"/>
      <c r="L17" s="698"/>
      <c r="M17" s="698"/>
      <c r="N17" s="698"/>
      <c r="O17" s="698"/>
      <c r="P17" s="698"/>
      <c r="Q17" s="698"/>
      <c r="R17" s="698"/>
      <c r="S17" s="698"/>
      <c r="T17" s="698"/>
      <c r="U17" s="698"/>
      <c r="V17" s="698"/>
      <c r="W17" s="698"/>
      <c r="X17" s="698"/>
      <c r="Y17" s="698"/>
      <c r="Z17" s="698"/>
      <c r="AA17" s="698"/>
      <c r="AB17" s="698"/>
      <c r="AC17" s="698"/>
      <c r="AD17" s="698"/>
      <c r="AE17" s="401"/>
      <c r="AF17" s="401"/>
      <c r="AG17" s="401"/>
      <c r="AH17" s="401"/>
      <c r="AI17" s="401"/>
      <c r="AJ17" s="401"/>
      <c r="AK17" s="401"/>
      <c r="AL17" s="401"/>
      <c r="AM17" s="401"/>
      <c r="AN17" s="401"/>
      <c r="AO17" s="401"/>
      <c r="AP17" s="401"/>
      <c r="AQ17" s="401"/>
      <c r="AR17" s="401"/>
      <c r="AS17" s="401"/>
      <c r="AT17" s="401"/>
      <c r="AU17" s="401"/>
      <c r="AV17" s="401"/>
      <c r="AW17" s="401"/>
      <c r="AX17" s="441"/>
      <c r="AY17" s="8"/>
      <c r="AZ17" s="440"/>
      <c r="BA17" s="430"/>
      <c r="BB17" s="433"/>
      <c r="BC17" s="434"/>
      <c r="BD17" s="437"/>
      <c r="BE17" s="451"/>
      <c r="BF17" s="452"/>
      <c r="BG17" s="452"/>
      <c r="BH17" s="453"/>
      <c r="BI17" s="451"/>
      <c r="BJ17" s="452"/>
      <c r="BK17" s="452"/>
      <c r="BL17" s="451"/>
      <c r="BM17" s="452"/>
      <c r="BN17" s="452"/>
      <c r="BO17" s="451"/>
      <c r="BP17" s="452"/>
      <c r="BQ17" s="452"/>
      <c r="BR17" s="451"/>
      <c r="BS17" s="452"/>
      <c r="BT17" s="452"/>
      <c r="BU17" s="425"/>
      <c r="BV17" s="426"/>
      <c r="BW17" s="426"/>
      <c r="BX17" s="427"/>
      <c r="BY17" s="498"/>
      <c r="BZ17" s="499"/>
      <c r="CA17" s="903"/>
      <c r="CB17" s="540"/>
      <c r="CC17" s="909"/>
      <c r="CD17" s="916"/>
      <c r="CE17" s="916"/>
      <c r="CF17" s="916"/>
      <c r="CG17" s="916"/>
      <c r="CH17" s="916"/>
      <c r="CI17" s="916"/>
      <c r="CJ17" s="916"/>
      <c r="CK17" s="916"/>
      <c r="CL17" s="916"/>
      <c r="CM17" s="916"/>
      <c r="CN17" s="916"/>
      <c r="CO17" s="916"/>
      <c r="CP17" s="916"/>
      <c r="CQ17" s="916"/>
      <c r="CR17" s="916"/>
      <c r="CS17" s="916"/>
      <c r="CT17" s="932"/>
      <c r="CU17" s="932"/>
      <c r="CV17" s="932"/>
      <c r="CW17" s="933"/>
    </row>
    <row r="18" spans="1:101" ht="6" customHeight="1" x14ac:dyDescent="0.15">
      <c r="A18" s="375"/>
      <c r="B18" s="376"/>
      <c r="C18" s="376"/>
      <c r="D18" s="378"/>
      <c r="E18" s="382"/>
      <c r="F18" s="382"/>
      <c r="G18" s="382"/>
      <c r="H18" s="382"/>
      <c r="I18" s="382"/>
      <c r="J18" s="383"/>
      <c r="K18" s="699"/>
      <c r="L18" s="700"/>
      <c r="M18" s="700"/>
      <c r="N18" s="700"/>
      <c r="O18" s="700"/>
      <c r="P18" s="700"/>
      <c r="Q18" s="700"/>
      <c r="R18" s="700"/>
      <c r="S18" s="700"/>
      <c r="T18" s="700"/>
      <c r="U18" s="700"/>
      <c r="V18" s="700"/>
      <c r="W18" s="700"/>
      <c r="X18" s="700"/>
      <c r="Y18" s="700"/>
      <c r="Z18" s="700"/>
      <c r="AA18" s="700"/>
      <c r="AB18" s="700"/>
      <c r="AC18" s="700"/>
      <c r="AD18" s="700"/>
      <c r="AE18" s="402"/>
      <c r="AF18" s="402"/>
      <c r="AG18" s="402"/>
      <c r="AH18" s="402"/>
      <c r="AI18" s="402"/>
      <c r="AJ18" s="402"/>
      <c r="AK18" s="402"/>
      <c r="AL18" s="402"/>
      <c r="AM18" s="402"/>
      <c r="AN18" s="402"/>
      <c r="AO18" s="402"/>
      <c r="AP18" s="402"/>
      <c r="AQ18" s="402"/>
      <c r="AR18" s="402"/>
      <c r="AS18" s="402"/>
      <c r="AT18" s="402"/>
      <c r="AU18" s="402"/>
      <c r="AV18" s="402"/>
      <c r="AW18" s="402"/>
      <c r="AX18" s="442"/>
      <c r="AY18" s="8"/>
      <c r="AZ18" s="438">
        <v>0</v>
      </c>
      <c r="BA18" s="428">
        <v>2</v>
      </c>
      <c r="BB18" s="431" t="s">
        <v>39</v>
      </c>
      <c r="BC18" s="432"/>
      <c r="BD18" s="435"/>
      <c r="BE18" s="445"/>
      <c r="BF18" s="446"/>
      <c r="BG18" s="446"/>
      <c r="BH18" s="447"/>
      <c r="BI18" s="445"/>
      <c r="BJ18" s="446"/>
      <c r="BK18" s="446"/>
      <c r="BL18" s="445"/>
      <c r="BM18" s="446"/>
      <c r="BN18" s="446"/>
      <c r="BO18" s="445"/>
      <c r="BP18" s="446"/>
      <c r="BQ18" s="446"/>
      <c r="BR18" s="445"/>
      <c r="BS18" s="446"/>
      <c r="BT18" s="446"/>
      <c r="BU18" s="419"/>
      <c r="BV18" s="420"/>
      <c r="BW18" s="420"/>
      <c r="BX18" s="421"/>
      <c r="BY18" s="494"/>
      <c r="BZ18" s="495"/>
      <c r="CA18" s="902"/>
      <c r="CB18" s="536"/>
      <c r="CC18" s="909"/>
      <c r="CD18" s="914"/>
      <c r="CE18" s="914"/>
      <c r="CF18" s="914"/>
      <c r="CG18" s="914"/>
      <c r="CH18" s="914"/>
      <c r="CI18" s="914"/>
      <c r="CJ18" s="914"/>
      <c r="CK18" s="914"/>
      <c r="CL18" s="914"/>
      <c r="CM18" s="914"/>
      <c r="CN18" s="914"/>
      <c r="CO18" s="914"/>
      <c r="CP18" s="914"/>
      <c r="CQ18" s="914"/>
      <c r="CR18" s="914"/>
      <c r="CS18" s="914"/>
      <c r="CT18" s="928"/>
      <c r="CU18" s="928"/>
      <c r="CV18" s="928"/>
      <c r="CW18" s="929"/>
    </row>
    <row r="19" spans="1:101" ht="6" customHeight="1" x14ac:dyDescent="0.15">
      <c r="A19" s="375"/>
      <c r="B19" s="376"/>
      <c r="C19" s="376"/>
      <c r="D19" s="378"/>
      <c r="E19" s="382"/>
      <c r="F19" s="382"/>
      <c r="G19" s="382"/>
      <c r="H19" s="382"/>
      <c r="I19" s="382"/>
      <c r="J19" s="383"/>
      <c r="K19" s="699"/>
      <c r="L19" s="700"/>
      <c r="M19" s="700"/>
      <c r="N19" s="700"/>
      <c r="O19" s="700"/>
      <c r="P19" s="700"/>
      <c r="Q19" s="700"/>
      <c r="R19" s="700"/>
      <c r="S19" s="700"/>
      <c r="T19" s="700"/>
      <c r="U19" s="700"/>
      <c r="V19" s="700"/>
      <c r="W19" s="700"/>
      <c r="X19" s="700"/>
      <c r="Y19" s="700"/>
      <c r="Z19" s="700"/>
      <c r="AA19" s="700"/>
      <c r="AB19" s="700"/>
      <c r="AC19" s="700"/>
      <c r="AD19" s="700"/>
      <c r="AE19" s="403"/>
      <c r="AF19" s="403"/>
      <c r="AG19" s="403"/>
      <c r="AH19" s="403"/>
      <c r="AI19" s="403"/>
      <c r="AJ19" s="403"/>
      <c r="AK19" s="403"/>
      <c r="AL19" s="403"/>
      <c r="AM19" s="403"/>
      <c r="AN19" s="403"/>
      <c r="AO19" s="403"/>
      <c r="AP19" s="403"/>
      <c r="AQ19" s="403"/>
      <c r="AR19" s="403"/>
      <c r="AS19" s="403"/>
      <c r="AT19" s="403"/>
      <c r="AU19" s="403"/>
      <c r="AV19" s="403"/>
      <c r="AW19" s="403"/>
      <c r="AX19" s="443"/>
      <c r="AY19" s="8"/>
      <c r="AZ19" s="439"/>
      <c r="BA19" s="429"/>
      <c r="BB19" s="433"/>
      <c r="BC19" s="434"/>
      <c r="BD19" s="436"/>
      <c r="BE19" s="448"/>
      <c r="BF19" s="449"/>
      <c r="BG19" s="449"/>
      <c r="BH19" s="450"/>
      <c r="BI19" s="500"/>
      <c r="BJ19" s="449"/>
      <c r="BK19" s="449"/>
      <c r="BL19" s="500"/>
      <c r="BM19" s="449"/>
      <c r="BN19" s="449"/>
      <c r="BO19" s="500"/>
      <c r="BP19" s="449"/>
      <c r="BQ19" s="449"/>
      <c r="BR19" s="500"/>
      <c r="BS19" s="449"/>
      <c r="BT19" s="449"/>
      <c r="BU19" s="422"/>
      <c r="BV19" s="423"/>
      <c r="BW19" s="423"/>
      <c r="BX19" s="424"/>
      <c r="BY19" s="496"/>
      <c r="BZ19" s="497"/>
      <c r="CA19" s="862"/>
      <c r="CB19" s="538"/>
      <c r="CC19" s="909"/>
      <c r="CD19" s="915"/>
      <c r="CE19" s="915"/>
      <c r="CF19" s="915"/>
      <c r="CG19" s="915"/>
      <c r="CH19" s="915"/>
      <c r="CI19" s="915"/>
      <c r="CJ19" s="915"/>
      <c r="CK19" s="915"/>
      <c r="CL19" s="915"/>
      <c r="CM19" s="915"/>
      <c r="CN19" s="915"/>
      <c r="CO19" s="915"/>
      <c r="CP19" s="915"/>
      <c r="CQ19" s="915"/>
      <c r="CR19" s="915"/>
      <c r="CS19" s="915"/>
      <c r="CT19" s="930"/>
      <c r="CU19" s="930"/>
      <c r="CV19" s="930"/>
      <c r="CW19" s="931"/>
    </row>
    <row r="20" spans="1:101" ht="6" customHeight="1" thickBot="1" x14ac:dyDescent="0.2">
      <c r="A20" s="375"/>
      <c r="B20" s="376"/>
      <c r="C20" s="376"/>
      <c r="D20" s="379"/>
      <c r="E20" s="384"/>
      <c r="F20" s="384"/>
      <c r="G20" s="384"/>
      <c r="H20" s="384"/>
      <c r="I20" s="384"/>
      <c r="J20" s="385"/>
      <c r="K20" s="701"/>
      <c r="L20" s="702"/>
      <c r="M20" s="702"/>
      <c r="N20" s="702"/>
      <c r="O20" s="702"/>
      <c r="P20" s="702"/>
      <c r="Q20" s="702"/>
      <c r="R20" s="702"/>
      <c r="S20" s="702"/>
      <c r="T20" s="702"/>
      <c r="U20" s="702"/>
      <c r="V20" s="702"/>
      <c r="W20" s="702"/>
      <c r="X20" s="702"/>
      <c r="Y20" s="702"/>
      <c r="Z20" s="702"/>
      <c r="AA20" s="702"/>
      <c r="AB20" s="702"/>
      <c r="AC20" s="702"/>
      <c r="AD20" s="702"/>
      <c r="AE20" s="404"/>
      <c r="AF20" s="404"/>
      <c r="AG20" s="404"/>
      <c r="AH20" s="404"/>
      <c r="AI20" s="404"/>
      <c r="AJ20" s="404"/>
      <c r="AK20" s="404"/>
      <c r="AL20" s="404"/>
      <c r="AM20" s="404"/>
      <c r="AN20" s="404"/>
      <c r="AO20" s="404"/>
      <c r="AP20" s="404"/>
      <c r="AQ20" s="404"/>
      <c r="AR20" s="404"/>
      <c r="AS20" s="404"/>
      <c r="AT20" s="404"/>
      <c r="AU20" s="404"/>
      <c r="AV20" s="404"/>
      <c r="AW20" s="404"/>
      <c r="AX20" s="444"/>
      <c r="AY20" s="8"/>
      <c r="AZ20" s="439"/>
      <c r="BA20" s="429"/>
      <c r="BB20" s="433"/>
      <c r="BC20" s="434"/>
      <c r="BD20" s="436"/>
      <c r="BE20" s="448"/>
      <c r="BF20" s="449"/>
      <c r="BG20" s="449"/>
      <c r="BH20" s="450"/>
      <c r="BI20" s="500"/>
      <c r="BJ20" s="449"/>
      <c r="BK20" s="449"/>
      <c r="BL20" s="500"/>
      <c r="BM20" s="449"/>
      <c r="BN20" s="449"/>
      <c r="BO20" s="500"/>
      <c r="BP20" s="449"/>
      <c r="BQ20" s="449"/>
      <c r="BR20" s="500"/>
      <c r="BS20" s="449"/>
      <c r="BT20" s="449"/>
      <c r="BU20" s="422"/>
      <c r="BV20" s="423"/>
      <c r="BW20" s="423"/>
      <c r="BX20" s="424"/>
      <c r="BY20" s="496"/>
      <c r="BZ20" s="497"/>
      <c r="CA20" s="862"/>
      <c r="CB20" s="538"/>
      <c r="CC20" s="909"/>
      <c r="CD20" s="915"/>
      <c r="CE20" s="915"/>
      <c r="CF20" s="915"/>
      <c r="CG20" s="915"/>
      <c r="CH20" s="915"/>
      <c r="CI20" s="915"/>
      <c r="CJ20" s="915"/>
      <c r="CK20" s="915"/>
      <c r="CL20" s="915"/>
      <c r="CM20" s="915"/>
      <c r="CN20" s="915"/>
      <c r="CO20" s="915"/>
      <c r="CP20" s="915"/>
      <c r="CQ20" s="915"/>
      <c r="CR20" s="915"/>
      <c r="CS20" s="915"/>
      <c r="CT20" s="930"/>
      <c r="CU20" s="930"/>
      <c r="CV20" s="930"/>
      <c r="CW20" s="931"/>
    </row>
    <row r="21" spans="1:101" ht="6" customHeight="1" thickTop="1" x14ac:dyDescent="0.15">
      <c r="A21" s="375"/>
      <c r="B21" s="376"/>
      <c r="C21" s="376"/>
      <c r="D21" s="377">
        <v>2</v>
      </c>
      <c r="E21" s="351"/>
      <c r="F21" s="380" t="s">
        <v>85</v>
      </c>
      <c r="G21" s="394"/>
      <c r="H21" s="394"/>
      <c r="I21" s="394"/>
      <c r="J21" s="395"/>
      <c r="K21" s="679"/>
      <c r="L21" s="680"/>
      <c r="M21" s="680"/>
      <c r="N21" s="680"/>
      <c r="O21" s="680"/>
      <c r="P21" s="680"/>
      <c r="Q21" s="680"/>
      <c r="R21" s="680"/>
      <c r="S21" s="680"/>
      <c r="T21" s="680"/>
      <c r="U21" s="680"/>
      <c r="V21" s="680"/>
      <c r="W21" s="680"/>
      <c r="X21" s="680"/>
      <c r="Y21" s="680"/>
      <c r="Z21" s="680"/>
      <c r="AA21" s="680"/>
      <c r="AB21" s="680"/>
      <c r="AC21" s="680"/>
      <c r="AD21" s="680"/>
      <c r="AE21" s="680"/>
      <c r="AF21" s="680"/>
      <c r="AG21" s="680"/>
      <c r="AH21" s="680"/>
      <c r="AI21" s="680"/>
      <c r="AJ21" s="680"/>
      <c r="AK21" s="680"/>
      <c r="AL21" s="680"/>
      <c r="AM21" s="680"/>
      <c r="AN21" s="680"/>
      <c r="AO21" s="680"/>
      <c r="AP21" s="680"/>
      <c r="AQ21" s="680"/>
      <c r="AR21" s="680"/>
      <c r="AS21" s="680"/>
      <c r="AT21" s="680"/>
      <c r="AU21" s="680"/>
      <c r="AV21" s="680"/>
      <c r="AW21" s="680"/>
      <c r="AX21" s="681"/>
      <c r="AY21" s="8"/>
      <c r="AZ21" s="440"/>
      <c r="BA21" s="430"/>
      <c r="BB21" s="492"/>
      <c r="BC21" s="493"/>
      <c r="BD21" s="437"/>
      <c r="BE21" s="451"/>
      <c r="BF21" s="452"/>
      <c r="BG21" s="452"/>
      <c r="BH21" s="453"/>
      <c r="BI21" s="451"/>
      <c r="BJ21" s="452"/>
      <c r="BK21" s="452"/>
      <c r="BL21" s="451"/>
      <c r="BM21" s="452"/>
      <c r="BN21" s="452"/>
      <c r="BO21" s="451"/>
      <c r="BP21" s="452"/>
      <c r="BQ21" s="452"/>
      <c r="BR21" s="451"/>
      <c r="BS21" s="452"/>
      <c r="BT21" s="452"/>
      <c r="BU21" s="425"/>
      <c r="BV21" s="426"/>
      <c r="BW21" s="426"/>
      <c r="BX21" s="427"/>
      <c r="BY21" s="498"/>
      <c r="BZ21" s="499"/>
      <c r="CA21" s="903"/>
      <c r="CB21" s="540"/>
      <c r="CC21" s="909"/>
      <c r="CD21" s="916"/>
      <c r="CE21" s="916"/>
      <c r="CF21" s="916"/>
      <c r="CG21" s="916"/>
      <c r="CH21" s="916"/>
      <c r="CI21" s="916"/>
      <c r="CJ21" s="916"/>
      <c r="CK21" s="916"/>
      <c r="CL21" s="916"/>
      <c r="CM21" s="916"/>
      <c r="CN21" s="916"/>
      <c r="CO21" s="916"/>
      <c r="CP21" s="916"/>
      <c r="CQ21" s="916"/>
      <c r="CR21" s="916"/>
      <c r="CS21" s="916"/>
      <c r="CT21" s="932"/>
      <c r="CU21" s="932"/>
      <c r="CV21" s="932"/>
      <c r="CW21" s="933"/>
    </row>
    <row r="22" spans="1:101" ht="6" customHeight="1" x14ac:dyDescent="0.15">
      <c r="A22" s="375"/>
      <c r="B22" s="376"/>
      <c r="C22" s="376"/>
      <c r="D22" s="378"/>
      <c r="E22" s="353"/>
      <c r="F22" s="396"/>
      <c r="G22" s="396"/>
      <c r="H22" s="396"/>
      <c r="I22" s="396"/>
      <c r="J22" s="397"/>
      <c r="K22" s="408"/>
      <c r="L22" s="409"/>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10"/>
      <c r="AY22" s="8"/>
      <c r="AZ22" s="438">
        <v>0</v>
      </c>
      <c r="BA22" s="428">
        <v>8</v>
      </c>
      <c r="BB22" s="431" t="s">
        <v>40</v>
      </c>
      <c r="BC22" s="432"/>
      <c r="BD22" s="435"/>
      <c r="BE22" s="445"/>
      <c r="BF22" s="446"/>
      <c r="BG22" s="446"/>
      <c r="BH22" s="447"/>
      <c r="BI22" s="445"/>
      <c r="BJ22" s="446"/>
      <c r="BK22" s="446"/>
      <c r="BL22" s="445"/>
      <c r="BM22" s="446"/>
      <c r="BN22" s="446"/>
      <c r="BO22" s="445"/>
      <c r="BP22" s="446"/>
      <c r="BQ22" s="446"/>
      <c r="BR22" s="445"/>
      <c r="BS22" s="446"/>
      <c r="BT22" s="446"/>
      <c r="BU22" s="419"/>
      <c r="BV22" s="420"/>
      <c r="BW22" s="420"/>
      <c r="BX22" s="421"/>
      <c r="BY22" s="494"/>
      <c r="BZ22" s="495"/>
      <c r="CA22" s="902"/>
      <c r="CB22" s="536"/>
      <c r="CC22" s="909"/>
      <c r="CD22" s="914"/>
      <c r="CE22" s="914"/>
      <c r="CF22" s="914"/>
      <c r="CG22" s="914"/>
      <c r="CH22" s="914"/>
      <c r="CI22" s="914"/>
      <c r="CJ22" s="914"/>
      <c r="CK22" s="914"/>
      <c r="CL22" s="914"/>
      <c r="CM22" s="914"/>
      <c r="CN22" s="914"/>
      <c r="CO22" s="914"/>
      <c r="CP22" s="914"/>
      <c r="CQ22" s="914"/>
      <c r="CR22" s="914"/>
      <c r="CS22" s="914"/>
      <c r="CT22" s="928"/>
      <c r="CU22" s="928"/>
      <c r="CV22" s="928"/>
      <c r="CW22" s="929"/>
    </row>
    <row r="23" spans="1:101" ht="6" customHeight="1" x14ac:dyDescent="0.15">
      <c r="A23" s="375"/>
      <c r="B23" s="376"/>
      <c r="C23" s="376"/>
      <c r="D23" s="378"/>
      <c r="E23" s="353"/>
      <c r="F23" s="396"/>
      <c r="G23" s="396"/>
      <c r="H23" s="396"/>
      <c r="I23" s="396"/>
      <c r="J23" s="397"/>
      <c r="K23" s="408"/>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09"/>
      <c r="AP23" s="409"/>
      <c r="AQ23" s="409"/>
      <c r="AR23" s="409"/>
      <c r="AS23" s="409"/>
      <c r="AT23" s="409"/>
      <c r="AU23" s="409"/>
      <c r="AV23" s="409"/>
      <c r="AW23" s="409"/>
      <c r="AX23" s="410"/>
      <c r="AY23" s="8"/>
      <c r="AZ23" s="439"/>
      <c r="BA23" s="429"/>
      <c r="BB23" s="433"/>
      <c r="BC23" s="434"/>
      <c r="BD23" s="436"/>
      <c r="BE23" s="448"/>
      <c r="BF23" s="449"/>
      <c r="BG23" s="449"/>
      <c r="BH23" s="450"/>
      <c r="BI23" s="500"/>
      <c r="BJ23" s="449"/>
      <c r="BK23" s="449"/>
      <c r="BL23" s="500"/>
      <c r="BM23" s="449"/>
      <c r="BN23" s="449"/>
      <c r="BO23" s="500"/>
      <c r="BP23" s="449"/>
      <c r="BQ23" s="449"/>
      <c r="BR23" s="500"/>
      <c r="BS23" s="449"/>
      <c r="BT23" s="449"/>
      <c r="BU23" s="422"/>
      <c r="BV23" s="423"/>
      <c r="BW23" s="423"/>
      <c r="BX23" s="424"/>
      <c r="BY23" s="496"/>
      <c r="BZ23" s="497"/>
      <c r="CA23" s="862"/>
      <c r="CB23" s="538"/>
      <c r="CC23" s="909"/>
      <c r="CD23" s="915"/>
      <c r="CE23" s="915"/>
      <c r="CF23" s="915"/>
      <c r="CG23" s="915"/>
      <c r="CH23" s="915"/>
      <c r="CI23" s="915"/>
      <c r="CJ23" s="915"/>
      <c r="CK23" s="915"/>
      <c r="CL23" s="915"/>
      <c r="CM23" s="915"/>
      <c r="CN23" s="915"/>
      <c r="CO23" s="915"/>
      <c r="CP23" s="915"/>
      <c r="CQ23" s="915"/>
      <c r="CR23" s="915"/>
      <c r="CS23" s="915"/>
      <c r="CT23" s="930"/>
      <c r="CU23" s="930"/>
      <c r="CV23" s="930"/>
      <c r="CW23" s="931"/>
    </row>
    <row r="24" spans="1:101" ht="6" customHeight="1" x14ac:dyDescent="0.15">
      <c r="A24" s="375"/>
      <c r="B24" s="376"/>
      <c r="C24" s="376"/>
      <c r="D24" s="378"/>
      <c r="E24" s="353"/>
      <c r="F24" s="396"/>
      <c r="G24" s="396"/>
      <c r="H24" s="396"/>
      <c r="I24" s="396"/>
      <c r="J24" s="397"/>
      <c r="K24" s="408"/>
      <c r="L24" s="409"/>
      <c r="M24" s="409"/>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409"/>
      <c r="AK24" s="409"/>
      <c r="AL24" s="409"/>
      <c r="AM24" s="409"/>
      <c r="AN24" s="409"/>
      <c r="AO24" s="409"/>
      <c r="AP24" s="409"/>
      <c r="AQ24" s="409"/>
      <c r="AR24" s="409"/>
      <c r="AS24" s="409"/>
      <c r="AT24" s="409"/>
      <c r="AU24" s="409"/>
      <c r="AV24" s="409"/>
      <c r="AW24" s="409"/>
      <c r="AX24" s="410"/>
      <c r="AY24" s="8"/>
      <c r="AZ24" s="439"/>
      <c r="BA24" s="429"/>
      <c r="BB24" s="433"/>
      <c r="BC24" s="434"/>
      <c r="BD24" s="436"/>
      <c r="BE24" s="448"/>
      <c r="BF24" s="449"/>
      <c r="BG24" s="449"/>
      <c r="BH24" s="450"/>
      <c r="BI24" s="500"/>
      <c r="BJ24" s="449"/>
      <c r="BK24" s="449"/>
      <c r="BL24" s="500"/>
      <c r="BM24" s="449"/>
      <c r="BN24" s="449"/>
      <c r="BO24" s="500"/>
      <c r="BP24" s="449"/>
      <c r="BQ24" s="449"/>
      <c r="BR24" s="500"/>
      <c r="BS24" s="449"/>
      <c r="BT24" s="449"/>
      <c r="BU24" s="422"/>
      <c r="BV24" s="423"/>
      <c r="BW24" s="423"/>
      <c r="BX24" s="424"/>
      <c r="BY24" s="496"/>
      <c r="BZ24" s="497"/>
      <c r="CA24" s="862"/>
      <c r="CB24" s="538"/>
      <c r="CC24" s="909"/>
      <c r="CD24" s="915"/>
      <c r="CE24" s="915"/>
      <c r="CF24" s="915"/>
      <c r="CG24" s="915"/>
      <c r="CH24" s="915"/>
      <c r="CI24" s="915"/>
      <c r="CJ24" s="915"/>
      <c r="CK24" s="915"/>
      <c r="CL24" s="915"/>
      <c r="CM24" s="915"/>
      <c r="CN24" s="915"/>
      <c r="CO24" s="915"/>
      <c r="CP24" s="915"/>
      <c r="CQ24" s="915"/>
      <c r="CR24" s="915"/>
      <c r="CS24" s="915"/>
      <c r="CT24" s="930"/>
      <c r="CU24" s="930"/>
      <c r="CV24" s="930"/>
      <c r="CW24" s="931"/>
    </row>
    <row r="25" spans="1:101" ht="6" customHeight="1" thickBot="1" x14ac:dyDescent="0.2">
      <c r="A25" s="375"/>
      <c r="B25" s="376"/>
      <c r="C25" s="376"/>
      <c r="D25" s="378"/>
      <c r="E25" s="353"/>
      <c r="F25" s="396"/>
      <c r="G25" s="396"/>
      <c r="H25" s="396"/>
      <c r="I25" s="396"/>
      <c r="J25" s="397"/>
      <c r="K25" s="408"/>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c r="AM25" s="409"/>
      <c r="AN25" s="409"/>
      <c r="AO25" s="409"/>
      <c r="AP25" s="409"/>
      <c r="AQ25" s="409"/>
      <c r="AR25" s="409"/>
      <c r="AS25" s="409"/>
      <c r="AT25" s="409"/>
      <c r="AU25" s="409"/>
      <c r="AV25" s="409"/>
      <c r="AW25" s="409"/>
      <c r="AX25" s="410"/>
      <c r="AY25" s="8"/>
      <c r="AZ25" s="440"/>
      <c r="BA25" s="430"/>
      <c r="BB25" s="492"/>
      <c r="BC25" s="493"/>
      <c r="BD25" s="437"/>
      <c r="BE25" s="451"/>
      <c r="BF25" s="452"/>
      <c r="BG25" s="452"/>
      <c r="BH25" s="453"/>
      <c r="BI25" s="451"/>
      <c r="BJ25" s="452"/>
      <c r="BK25" s="452"/>
      <c r="BL25" s="451"/>
      <c r="BM25" s="452"/>
      <c r="BN25" s="452"/>
      <c r="BO25" s="451"/>
      <c r="BP25" s="452"/>
      <c r="BQ25" s="452"/>
      <c r="BR25" s="451"/>
      <c r="BS25" s="452"/>
      <c r="BT25" s="452"/>
      <c r="BU25" s="425"/>
      <c r="BV25" s="426"/>
      <c r="BW25" s="426"/>
      <c r="BX25" s="427"/>
      <c r="BY25" s="498"/>
      <c r="BZ25" s="499"/>
      <c r="CA25" s="903"/>
      <c r="CB25" s="540"/>
      <c r="CC25" s="909"/>
      <c r="CD25" s="916"/>
      <c r="CE25" s="916"/>
      <c r="CF25" s="916"/>
      <c r="CG25" s="916"/>
      <c r="CH25" s="916"/>
      <c r="CI25" s="916"/>
      <c r="CJ25" s="916"/>
      <c r="CK25" s="916"/>
      <c r="CL25" s="916"/>
      <c r="CM25" s="916"/>
      <c r="CN25" s="916"/>
      <c r="CO25" s="916"/>
      <c r="CP25" s="916"/>
      <c r="CQ25" s="916"/>
      <c r="CR25" s="916"/>
      <c r="CS25" s="916"/>
      <c r="CT25" s="932"/>
      <c r="CU25" s="932"/>
      <c r="CV25" s="932"/>
      <c r="CW25" s="933"/>
    </row>
    <row r="26" spans="1:101" ht="6" customHeight="1" thickTop="1" x14ac:dyDescent="0.15">
      <c r="A26" s="375"/>
      <c r="B26" s="376"/>
      <c r="C26" s="376"/>
      <c r="D26" s="378"/>
      <c r="E26" s="353"/>
      <c r="F26" s="396"/>
      <c r="G26" s="396"/>
      <c r="H26" s="396"/>
      <c r="I26" s="396"/>
      <c r="J26" s="397"/>
      <c r="K26" s="697"/>
      <c r="L26" s="698"/>
      <c r="M26" s="698"/>
      <c r="N26" s="698"/>
      <c r="O26" s="698"/>
      <c r="P26" s="698"/>
      <c r="Q26" s="698"/>
      <c r="R26" s="698"/>
      <c r="S26" s="698"/>
      <c r="T26" s="698"/>
      <c r="U26" s="698"/>
      <c r="V26" s="698"/>
      <c r="W26" s="698"/>
      <c r="X26" s="698"/>
      <c r="Y26" s="698"/>
      <c r="Z26" s="698"/>
      <c r="AA26" s="698"/>
      <c r="AB26" s="698"/>
      <c r="AC26" s="698"/>
      <c r="AD26" s="698"/>
      <c r="AE26" s="401"/>
      <c r="AF26" s="401"/>
      <c r="AG26" s="401"/>
      <c r="AH26" s="401"/>
      <c r="AI26" s="401"/>
      <c r="AJ26" s="401"/>
      <c r="AK26" s="401"/>
      <c r="AL26" s="401"/>
      <c r="AM26" s="401"/>
      <c r="AN26" s="401"/>
      <c r="AO26" s="401"/>
      <c r="AP26" s="401"/>
      <c r="AQ26" s="401"/>
      <c r="AR26" s="401"/>
      <c r="AS26" s="401"/>
      <c r="AT26" s="401"/>
      <c r="AU26" s="401"/>
      <c r="AV26" s="401"/>
      <c r="AW26" s="401"/>
      <c r="AX26" s="441"/>
      <c r="AY26" s="8"/>
      <c r="AZ26" s="438">
        <v>0</v>
      </c>
      <c r="BA26" s="428">
        <v>9</v>
      </c>
      <c r="BB26" s="431" t="s">
        <v>41</v>
      </c>
      <c r="BC26" s="432"/>
      <c r="BD26" s="435"/>
      <c r="BE26" s="445"/>
      <c r="BF26" s="446"/>
      <c r="BG26" s="446"/>
      <c r="BH26" s="447"/>
      <c r="BI26" s="445"/>
      <c r="BJ26" s="446"/>
      <c r="BK26" s="446"/>
      <c r="BL26" s="445"/>
      <c r="BM26" s="446"/>
      <c r="BN26" s="446"/>
      <c r="BO26" s="445"/>
      <c r="BP26" s="446"/>
      <c r="BQ26" s="446"/>
      <c r="BR26" s="445"/>
      <c r="BS26" s="446"/>
      <c r="BT26" s="446"/>
      <c r="BU26" s="419"/>
      <c r="BV26" s="420"/>
      <c r="BW26" s="420"/>
      <c r="BX26" s="421"/>
      <c r="BY26" s="494"/>
      <c r="BZ26" s="495"/>
      <c r="CA26" s="902"/>
      <c r="CB26" s="536"/>
      <c r="CC26" s="909"/>
      <c r="CD26" s="914"/>
      <c r="CE26" s="914"/>
      <c r="CF26" s="914"/>
      <c r="CG26" s="914"/>
      <c r="CH26" s="914"/>
      <c r="CI26" s="914"/>
      <c r="CJ26" s="914"/>
      <c r="CK26" s="914"/>
      <c r="CL26" s="914"/>
      <c r="CM26" s="914"/>
      <c r="CN26" s="914"/>
      <c r="CO26" s="914"/>
      <c r="CP26" s="914"/>
      <c r="CQ26" s="914"/>
      <c r="CR26" s="914"/>
      <c r="CS26" s="914"/>
      <c r="CT26" s="928"/>
      <c r="CU26" s="928"/>
      <c r="CV26" s="928"/>
      <c r="CW26" s="929"/>
    </row>
    <row r="27" spans="1:101" ht="6" customHeight="1" x14ac:dyDescent="0.15">
      <c r="A27" s="375"/>
      <c r="B27" s="376"/>
      <c r="C27" s="376"/>
      <c r="D27" s="378"/>
      <c r="E27" s="353"/>
      <c r="F27" s="396"/>
      <c r="G27" s="396"/>
      <c r="H27" s="396"/>
      <c r="I27" s="396"/>
      <c r="J27" s="397"/>
      <c r="K27" s="699"/>
      <c r="L27" s="700"/>
      <c r="M27" s="700"/>
      <c r="N27" s="700"/>
      <c r="O27" s="700"/>
      <c r="P27" s="700"/>
      <c r="Q27" s="700"/>
      <c r="R27" s="700"/>
      <c r="S27" s="700"/>
      <c r="T27" s="700"/>
      <c r="U27" s="700"/>
      <c r="V27" s="700"/>
      <c r="W27" s="700"/>
      <c r="X27" s="700"/>
      <c r="Y27" s="700"/>
      <c r="Z27" s="700"/>
      <c r="AA27" s="700"/>
      <c r="AB27" s="700"/>
      <c r="AC27" s="700"/>
      <c r="AD27" s="700"/>
      <c r="AE27" s="402"/>
      <c r="AF27" s="402"/>
      <c r="AG27" s="402"/>
      <c r="AH27" s="402"/>
      <c r="AI27" s="402"/>
      <c r="AJ27" s="402"/>
      <c r="AK27" s="402"/>
      <c r="AL27" s="402"/>
      <c r="AM27" s="402"/>
      <c r="AN27" s="402"/>
      <c r="AO27" s="402"/>
      <c r="AP27" s="402"/>
      <c r="AQ27" s="402"/>
      <c r="AR27" s="402"/>
      <c r="AS27" s="402"/>
      <c r="AT27" s="402"/>
      <c r="AU27" s="402"/>
      <c r="AV27" s="402"/>
      <c r="AW27" s="402"/>
      <c r="AX27" s="442"/>
      <c r="AY27" s="8"/>
      <c r="AZ27" s="439"/>
      <c r="BA27" s="429"/>
      <c r="BB27" s="433"/>
      <c r="BC27" s="434"/>
      <c r="BD27" s="436"/>
      <c r="BE27" s="448"/>
      <c r="BF27" s="449"/>
      <c r="BG27" s="449"/>
      <c r="BH27" s="450"/>
      <c r="BI27" s="500"/>
      <c r="BJ27" s="449"/>
      <c r="BK27" s="449"/>
      <c r="BL27" s="500"/>
      <c r="BM27" s="449"/>
      <c r="BN27" s="449"/>
      <c r="BO27" s="500"/>
      <c r="BP27" s="449"/>
      <c r="BQ27" s="449"/>
      <c r="BR27" s="500"/>
      <c r="BS27" s="449"/>
      <c r="BT27" s="449"/>
      <c r="BU27" s="422"/>
      <c r="BV27" s="423"/>
      <c r="BW27" s="423"/>
      <c r="BX27" s="424"/>
      <c r="BY27" s="496"/>
      <c r="BZ27" s="497"/>
      <c r="CA27" s="862"/>
      <c r="CB27" s="538"/>
      <c r="CC27" s="909"/>
      <c r="CD27" s="915"/>
      <c r="CE27" s="915"/>
      <c r="CF27" s="915"/>
      <c r="CG27" s="915"/>
      <c r="CH27" s="915"/>
      <c r="CI27" s="915"/>
      <c r="CJ27" s="915"/>
      <c r="CK27" s="915"/>
      <c r="CL27" s="915"/>
      <c r="CM27" s="915"/>
      <c r="CN27" s="915"/>
      <c r="CO27" s="915"/>
      <c r="CP27" s="915"/>
      <c r="CQ27" s="915"/>
      <c r="CR27" s="915"/>
      <c r="CS27" s="915"/>
      <c r="CT27" s="930"/>
      <c r="CU27" s="930"/>
      <c r="CV27" s="930"/>
      <c r="CW27" s="931"/>
    </row>
    <row r="28" spans="1:101" ht="6" customHeight="1" x14ac:dyDescent="0.15">
      <c r="A28" s="375"/>
      <c r="B28" s="376"/>
      <c r="C28" s="376"/>
      <c r="D28" s="378"/>
      <c r="E28" s="353"/>
      <c r="F28" s="396"/>
      <c r="G28" s="396"/>
      <c r="H28" s="396"/>
      <c r="I28" s="396"/>
      <c r="J28" s="397"/>
      <c r="K28" s="699"/>
      <c r="L28" s="700"/>
      <c r="M28" s="700"/>
      <c r="N28" s="700"/>
      <c r="O28" s="700"/>
      <c r="P28" s="700"/>
      <c r="Q28" s="700"/>
      <c r="R28" s="700"/>
      <c r="S28" s="700"/>
      <c r="T28" s="700"/>
      <c r="U28" s="700"/>
      <c r="V28" s="700"/>
      <c r="W28" s="700"/>
      <c r="X28" s="700"/>
      <c r="Y28" s="700"/>
      <c r="Z28" s="700"/>
      <c r="AA28" s="700"/>
      <c r="AB28" s="700"/>
      <c r="AC28" s="700"/>
      <c r="AD28" s="700"/>
      <c r="AE28" s="402"/>
      <c r="AF28" s="402"/>
      <c r="AG28" s="402"/>
      <c r="AH28" s="402"/>
      <c r="AI28" s="402"/>
      <c r="AJ28" s="402"/>
      <c r="AK28" s="402"/>
      <c r="AL28" s="402"/>
      <c r="AM28" s="402"/>
      <c r="AN28" s="402"/>
      <c r="AO28" s="402"/>
      <c r="AP28" s="402"/>
      <c r="AQ28" s="402"/>
      <c r="AR28" s="402"/>
      <c r="AS28" s="402"/>
      <c r="AT28" s="402"/>
      <c r="AU28" s="402"/>
      <c r="AV28" s="402"/>
      <c r="AW28" s="402"/>
      <c r="AX28" s="442"/>
      <c r="AY28" s="8"/>
      <c r="AZ28" s="439"/>
      <c r="BA28" s="429"/>
      <c r="BB28" s="433"/>
      <c r="BC28" s="434"/>
      <c r="BD28" s="436"/>
      <c r="BE28" s="448"/>
      <c r="BF28" s="449"/>
      <c r="BG28" s="449"/>
      <c r="BH28" s="450"/>
      <c r="BI28" s="500"/>
      <c r="BJ28" s="449"/>
      <c r="BK28" s="449"/>
      <c r="BL28" s="500"/>
      <c r="BM28" s="449"/>
      <c r="BN28" s="449"/>
      <c r="BO28" s="500"/>
      <c r="BP28" s="449"/>
      <c r="BQ28" s="449"/>
      <c r="BR28" s="500"/>
      <c r="BS28" s="449"/>
      <c r="BT28" s="449"/>
      <c r="BU28" s="422"/>
      <c r="BV28" s="423"/>
      <c r="BW28" s="423"/>
      <c r="BX28" s="424"/>
      <c r="BY28" s="496"/>
      <c r="BZ28" s="497"/>
      <c r="CA28" s="862"/>
      <c r="CB28" s="538"/>
      <c r="CC28" s="909"/>
      <c r="CD28" s="915"/>
      <c r="CE28" s="915"/>
      <c r="CF28" s="915"/>
      <c r="CG28" s="915"/>
      <c r="CH28" s="915"/>
      <c r="CI28" s="915"/>
      <c r="CJ28" s="915"/>
      <c r="CK28" s="915"/>
      <c r="CL28" s="915"/>
      <c r="CM28" s="915"/>
      <c r="CN28" s="915"/>
      <c r="CO28" s="915"/>
      <c r="CP28" s="915"/>
      <c r="CQ28" s="915"/>
      <c r="CR28" s="915"/>
      <c r="CS28" s="915"/>
      <c r="CT28" s="930"/>
      <c r="CU28" s="930"/>
      <c r="CV28" s="930"/>
      <c r="CW28" s="931"/>
    </row>
    <row r="29" spans="1:101" ht="6" customHeight="1" x14ac:dyDescent="0.15">
      <c r="A29" s="375"/>
      <c r="B29" s="376"/>
      <c r="C29" s="376"/>
      <c r="D29" s="378"/>
      <c r="E29" s="353"/>
      <c r="F29" s="396"/>
      <c r="G29" s="396"/>
      <c r="H29" s="396"/>
      <c r="I29" s="396"/>
      <c r="J29" s="397"/>
      <c r="K29" s="699"/>
      <c r="L29" s="700"/>
      <c r="M29" s="700"/>
      <c r="N29" s="700"/>
      <c r="O29" s="700"/>
      <c r="P29" s="700"/>
      <c r="Q29" s="700"/>
      <c r="R29" s="700"/>
      <c r="S29" s="700"/>
      <c r="T29" s="700"/>
      <c r="U29" s="700"/>
      <c r="V29" s="700"/>
      <c r="W29" s="700"/>
      <c r="X29" s="700"/>
      <c r="Y29" s="700"/>
      <c r="Z29" s="700"/>
      <c r="AA29" s="700"/>
      <c r="AB29" s="700"/>
      <c r="AC29" s="700"/>
      <c r="AD29" s="700"/>
      <c r="AE29" s="402"/>
      <c r="AF29" s="402"/>
      <c r="AG29" s="402"/>
      <c r="AH29" s="402"/>
      <c r="AI29" s="402"/>
      <c r="AJ29" s="402"/>
      <c r="AK29" s="402"/>
      <c r="AL29" s="402"/>
      <c r="AM29" s="402"/>
      <c r="AN29" s="402"/>
      <c r="AO29" s="402"/>
      <c r="AP29" s="402"/>
      <c r="AQ29" s="402"/>
      <c r="AR29" s="402"/>
      <c r="AS29" s="402"/>
      <c r="AT29" s="402"/>
      <c r="AU29" s="402"/>
      <c r="AV29" s="402"/>
      <c r="AW29" s="402"/>
      <c r="AX29" s="442"/>
      <c r="AY29" s="8"/>
      <c r="AZ29" s="440"/>
      <c r="BA29" s="430"/>
      <c r="BB29" s="492"/>
      <c r="BC29" s="493"/>
      <c r="BD29" s="437"/>
      <c r="BE29" s="451"/>
      <c r="BF29" s="452"/>
      <c r="BG29" s="452"/>
      <c r="BH29" s="453"/>
      <c r="BI29" s="451"/>
      <c r="BJ29" s="452"/>
      <c r="BK29" s="452"/>
      <c r="BL29" s="451"/>
      <c r="BM29" s="452"/>
      <c r="BN29" s="452"/>
      <c r="BO29" s="451"/>
      <c r="BP29" s="452"/>
      <c r="BQ29" s="452"/>
      <c r="BR29" s="451"/>
      <c r="BS29" s="452"/>
      <c r="BT29" s="452"/>
      <c r="BU29" s="425"/>
      <c r="BV29" s="426"/>
      <c r="BW29" s="426"/>
      <c r="BX29" s="427"/>
      <c r="BY29" s="498"/>
      <c r="BZ29" s="499"/>
      <c r="CA29" s="903"/>
      <c r="CB29" s="540"/>
      <c r="CC29" s="909"/>
      <c r="CD29" s="916"/>
      <c r="CE29" s="916"/>
      <c r="CF29" s="916"/>
      <c r="CG29" s="916"/>
      <c r="CH29" s="916"/>
      <c r="CI29" s="916"/>
      <c r="CJ29" s="916"/>
      <c r="CK29" s="916"/>
      <c r="CL29" s="916"/>
      <c r="CM29" s="916"/>
      <c r="CN29" s="916"/>
      <c r="CO29" s="916"/>
      <c r="CP29" s="916"/>
      <c r="CQ29" s="916"/>
      <c r="CR29" s="916"/>
      <c r="CS29" s="916"/>
      <c r="CT29" s="932"/>
      <c r="CU29" s="932"/>
      <c r="CV29" s="932"/>
      <c r="CW29" s="933"/>
    </row>
    <row r="30" spans="1:101" ht="6" customHeight="1" thickBot="1" x14ac:dyDescent="0.2">
      <c r="A30" s="375"/>
      <c r="B30" s="376"/>
      <c r="C30" s="376"/>
      <c r="D30" s="378"/>
      <c r="E30" s="353"/>
      <c r="F30" s="396"/>
      <c r="G30" s="396"/>
      <c r="H30" s="396"/>
      <c r="I30" s="396"/>
      <c r="J30" s="397"/>
      <c r="K30" s="701"/>
      <c r="L30" s="702"/>
      <c r="M30" s="702"/>
      <c r="N30" s="702"/>
      <c r="O30" s="702"/>
      <c r="P30" s="702"/>
      <c r="Q30" s="702"/>
      <c r="R30" s="702"/>
      <c r="S30" s="702"/>
      <c r="T30" s="702"/>
      <c r="U30" s="702"/>
      <c r="V30" s="702"/>
      <c r="W30" s="702"/>
      <c r="X30" s="702"/>
      <c r="Y30" s="702"/>
      <c r="Z30" s="702"/>
      <c r="AA30" s="702"/>
      <c r="AB30" s="702"/>
      <c r="AC30" s="702"/>
      <c r="AD30" s="702"/>
      <c r="AE30" s="404"/>
      <c r="AF30" s="404"/>
      <c r="AG30" s="404"/>
      <c r="AH30" s="404"/>
      <c r="AI30" s="404"/>
      <c r="AJ30" s="404"/>
      <c r="AK30" s="404"/>
      <c r="AL30" s="404"/>
      <c r="AM30" s="404"/>
      <c r="AN30" s="404"/>
      <c r="AO30" s="404"/>
      <c r="AP30" s="404"/>
      <c r="AQ30" s="404"/>
      <c r="AR30" s="404"/>
      <c r="AS30" s="404"/>
      <c r="AT30" s="404"/>
      <c r="AU30" s="404"/>
      <c r="AV30" s="404"/>
      <c r="AW30" s="404"/>
      <c r="AX30" s="444"/>
      <c r="AY30" s="8"/>
      <c r="AZ30" s="438">
        <v>1</v>
      </c>
      <c r="BA30" s="428">
        <v>3</v>
      </c>
      <c r="BB30" s="431" t="s">
        <v>42</v>
      </c>
      <c r="BC30" s="432"/>
      <c r="BD30" s="435"/>
      <c r="BE30" s="445"/>
      <c r="BF30" s="446"/>
      <c r="BG30" s="446"/>
      <c r="BH30" s="447"/>
      <c r="BI30" s="445"/>
      <c r="BJ30" s="446"/>
      <c r="BK30" s="446"/>
      <c r="BL30" s="445"/>
      <c r="BM30" s="446"/>
      <c r="BN30" s="446"/>
      <c r="BO30" s="445"/>
      <c r="BP30" s="446"/>
      <c r="BQ30" s="446"/>
      <c r="BR30" s="445"/>
      <c r="BS30" s="446"/>
      <c r="BT30" s="446"/>
      <c r="BU30" s="419"/>
      <c r="BV30" s="420"/>
      <c r="BW30" s="420"/>
      <c r="BX30" s="421"/>
      <c r="BY30" s="494"/>
      <c r="BZ30" s="495"/>
      <c r="CA30" s="902"/>
      <c r="CB30" s="536"/>
      <c r="CC30" s="909"/>
      <c r="CD30" s="914"/>
      <c r="CE30" s="914"/>
      <c r="CF30" s="914"/>
      <c r="CG30" s="914"/>
      <c r="CH30" s="914"/>
      <c r="CI30" s="914"/>
      <c r="CJ30" s="914"/>
      <c r="CK30" s="914"/>
      <c r="CL30" s="914"/>
      <c r="CM30" s="914"/>
      <c r="CN30" s="914"/>
      <c r="CO30" s="914"/>
      <c r="CP30" s="914"/>
      <c r="CQ30" s="914"/>
      <c r="CR30" s="914"/>
      <c r="CS30" s="914"/>
      <c r="CT30" s="928"/>
      <c r="CU30" s="928"/>
      <c r="CV30" s="928"/>
      <c r="CW30" s="929"/>
    </row>
    <row r="31" spans="1:101" ht="6" customHeight="1" thickTop="1" x14ac:dyDescent="0.15">
      <c r="A31" s="375"/>
      <c r="B31" s="376"/>
      <c r="C31" s="376"/>
      <c r="D31" s="516" t="s">
        <v>5</v>
      </c>
      <c r="E31" s="517"/>
      <c r="F31" s="386">
        <v>3</v>
      </c>
      <c r="G31" s="387"/>
      <c r="H31" s="387"/>
      <c r="I31" s="387"/>
      <c r="J31" s="522"/>
      <c r="K31" s="679"/>
      <c r="L31" s="680"/>
      <c r="M31" s="680"/>
      <c r="N31" s="680"/>
      <c r="O31" s="680"/>
      <c r="P31" s="680"/>
      <c r="Q31" s="680"/>
      <c r="R31" s="680"/>
      <c r="S31" s="680"/>
      <c r="T31" s="680"/>
      <c r="U31" s="680"/>
      <c r="V31" s="680"/>
      <c r="W31" s="680"/>
      <c r="X31" s="680"/>
      <c r="Y31" s="680"/>
      <c r="Z31" s="680"/>
      <c r="AA31" s="680"/>
      <c r="AB31" s="680"/>
      <c r="AC31" s="680"/>
      <c r="AD31" s="680"/>
      <c r="AE31" s="680"/>
      <c r="AF31" s="680"/>
      <c r="AG31" s="680"/>
      <c r="AH31" s="680"/>
      <c r="AI31" s="680"/>
      <c r="AJ31" s="680"/>
      <c r="AK31" s="680"/>
      <c r="AL31" s="680"/>
      <c r="AM31" s="680"/>
      <c r="AN31" s="680"/>
      <c r="AO31" s="680"/>
      <c r="AP31" s="680"/>
      <c r="AQ31" s="680"/>
      <c r="AR31" s="680"/>
      <c r="AS31" s="680"/>
      <c r="AT31" s="680"/>
      <c r="AU31" s="680"/>
      <c r="AV31" s="680"/>
      <c r="AW31" s="680"/>
      <c r="AX31" s="681"/>
      <c r="AY31" s="8"/>
      <c r="AZ31" s="439"/>
      <c r="BA31" s="429"/>
      <c r="BB31" s="433"/>
      <c r="BC31" s="434"/>
      <c r="BD31" s="436"/>
      <c r="BE31" s="448"/>
      <c r="BF31" s="449"/>
      <c r="BG31" s="449"/>
      <c r="BH31" s="450"/>
      <c r="BI31" s="500"/>
      <c r="BJ31" s="449"/>
      <c r="BK31" s="449"/>
      <c r="BL31" s="500"/>
      <c r="BM31" s="449"/>
      <c r="BN31" s="449"/>
      <c r="BO31" s="500"/>
      <c r="BP31" s="449"/>
      <c r="BQ31" s="449"/>
      <c r="BR31" s="500"/>
      <c r="BS31" s="449"/>
      <c r="BT31" s="449"/>
      <c r="BU31" s="422"/>
      <c r="BV31" s="423"/>
      <c r="BW31" s="423"/>
      <c r="BX31" s="424"/>
      <c r="BY31" s="496"/>
      <c r="BZ31" s="497"/>
      <c r="CA31" s="862"/>
      <c r="CB31" s="538"/>
      <c r="CC31" s="909"/>
      <c r="CD31" s="915"/>
      <c r="CE31" s="915"/>
      <c r="CF31" s="915"/>
      <c r="CG31" s="915"/>
      <c r="CH31" s="915"/>
      <c r="CI31" s="915"/>
      <c r="CJ31" s="915"/>
      <c r="CK31" s="915"/>
      <c r="CL31" s="915"/>
      <c r="CM31" s="915"/>
      <c r="CN31" s="915"/>
      <c r="CO31" s="915"/>
      <c r="CP31" s="915"/>
      <c r="CQ31" s="915"/>
      <c r="CR31" s="915"/>
      <c r="CS31" s="915"/>
      <c r="CT31" s="930"/>
      <c r="CU31" s="930"/>
      <c r="CV31" s="930"/>
      <c r="CW31" s="931"/>
    </row>
    <row r="32" spans="1:101" ht="6" customHeight="1" x14ac:dyDescent="0.15">
      <c r="A32" s="375"/>
      <c r="B32" s="376"/>
      <c r="C32" s="376"/>
      <c r="D32" s="518"/>
      <c r="E32" s="519"/>
      <c r="F32" s="378"/>
      <c r="G32" s="353"/>
      <c r="H32" s="353"/>
      <c r="I32" s="353"/>
      <c r="J32" s="509"/>
      <c r="K32" s="408"/>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10"/>
      <c r="AY32" s="8"/>
      <c r="AZ32" s="439"/>
      <c r="BA32" s="429"/>
      <c r="BB32" s="433"/>
      <c r="BC32" s="434"/>
      <c r="BD32" s="436"/>
      <c r="BE32" s="448"/>
      <c r="BF32" s="449"/>
      <c r="BG32" s="449"/>
      <c r="BH32" s="450"/>
      <c r="BI32" s="500"/>
      <c r="BJ32" s="449"/>
      <c r="BK32" s="449"/>
      <c r="BL32" s="500"/>
      <c r="BM32" s="449"/>
      <c r="BN32" s="449"/>
      <c r="BO32" s="500"/>
      <c r="BP32" s="449"/>
      <c r="BQ32" s="449"/>
      <c r="BR32" s="500"/>
      <c r="BS32" s="449"/>
      <c r="BT32" s="449"/>
      <c r="BU32" s="422"/>
      <c r="BV32" s="423"/>
      <c r="BW32" s="423"/>
      <c r="BX32" s="424"/>
      <c r="BY32" s="496"/>
      <c r="BZ32" s="497"/>
      <c r="CA32" s="862"/>
      <c r="CB32" s="538"/>
      <c r="CC32" s="909"/>
      <c r="CD32" s="915"/>
      <c r="CE32" s="915"/>
      <c r="CF32" s="915"/>
      <c r="CG32" s="915"/>
      <c r="CH32" s="915"/>
      <c r="CI32" s="915"/>
      <c r="CJ32" s="915"/>
      <c r="CK32" s="915"/>
      <c r="CL32" s="915"/>
      <c r="CM32" s="915"/>
      <c r="CN32" s="915"/>
      <c r="CO32" s="915"/>
      <c r="CP32" s="915"/>
      <c r="CQ32" s="915"/>
      <c r="CR32" s="915"/>
      <c r="CS32" s="915"/>
      <c r="CT32" s="930"/>
      <c r="CU32" s="930"/>
      <c r="CV32" s="930"/>
      <c r="CW32" s="931"/>
    </row>
    <row r="33" spans="1:101" ht="6" customHeight="1" x14ac:dyDescent="0.15">
      <c r="A33" s="375"/>
      <c r="B33" s="376"/>
      <c r="C33" s="376"/>
      <c r="D33" s="518"/>
      <c r="E33" s="519"/>
      <c r="F33" s="510" t="s">
        <v>15</v>
      </c>
      <c r="G33" s="511"/>
      <c r="H33" s="511"/>
      <c r="I33" s="511"/>
      <c r="J33" s="512"/>
      <c r="K33" s="408"/>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10"/>
      <c r="AY33" s="8"/>
      <c r="AZ33" s="440"/>
      <c r="BA33" s="430"/>
      <c r="BB33" s="492"/>
      <c r="BC33" s="493"/>
      <c r="BD33" s="437"/>
      <c r="BE33" s="451"/>
      <c r="BF33" s="452"/>
      <c r="BG33" s="452"/>
      <c r="BH33" s="453"/>
      <c r="BI33" s="451"/>
      <c r="BJ33" s="452"/>
      <c r="BK33" s="452"/>
      <c r="BL33" s="451"/>
      <c r="BM33" s="452"/>
      <c r="BN33" s="452"/>
      <c r="BO33" s="451"/>
      <c r="BP33" s="452"/>
      <c r="BQ33" s="452"/>
      <c r="BR33" s="451"/>
      <c r="BS33" s="452"/>
      <c r="BT33" s="452"/>
      <c r="BU33" s="425"/>
      <c r="BV33" s="426"/>
      <c r="BW33" s="426"/>
      <c r="BX33" s="427"/>
      <c r="BY33" s="498"/>
      <c r="BZ33" s="499"/>
      <c r="CA33" s="903"/>
      <c r="CB33" s="540"/>
      <c r="CC33" s="909"/>
      <c r="CD33" s="916"/>
      <c r="CE33" s="916"/>
      <c r="CF33" s="916"/>
      <c r="CG33" s="916"/>
      <c r="CH33" s="916"/>
      <c r="CI33" s="916"/>
      <c r="CJ33" s="916"/>
      <c r="CK33" s="916"/>
      <c r="CL33" s="916"/>
      <c r="CM33" s="916"/>
      <c r="CN33" s="916"/>
      <c r="CO33" s="916"/>
      <c r="CP33" s="916"/>
      <c r="CQ33" s="916"/>
      <c r="CR33" s="916"/>
      <c r="CS33" s="916"/>
      <c r="CT33" s="932"/>
      <c r="CU33" s="932"/>
      <c r="CV33" s="932"/>
      <c r="CW33" s="933"/>
    </row>
    <row r="34" spans="1:101" ht="6" customHeight="1" x14ac:dyDescent="0.15">
      <c r="A34" s="375"/>
      <c r="B34" s="376"/>
      <c r="C34" s="376"/>
      <c r="D34" s="518"/>
      <c r="E34" s="519"/>
      <c r="F34" s="510"/>
      <c r="G34" s="511"/>
      <c r="H34" s="511"/>
      <c r="I34" s="511"/>
      <c r="J34" s="512"/>
      <c r="K34" s="408"/>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10"/>
      <c r="AY34" s="8"/>
      <c r="AZ34" s="28"/>
      <c r="BA34" s="29"/>
      <c r="BB34" s="29"/>
      <c r="BC34" s="501" t="s">
        <v>52</v>
      </c>
      <c r="BD34" s="501"/>
      <c r="BE34" s="503" t="s">
        <v>103</v>
      </c>
      <c r="BF34" s="503"/>
      <c r="BG34" s="503"/>
      <c r="BH34" s="503"/>
      <c r="BI34" s="503"/>
      <c r="BJ34" s="503"/>
      <c r="BK34" s="503"/>
      <c r="BL34" s="503"/>
      <c r="BM34" s="503"/>
      <c r="BN34" s="503"/>
      <c r="BO34" s="503"/>
      <c r="BP34" s="503"/>
      <c r="BQ34" s="503"/>
      <c r="BR34" s="503"/>
      <c r="BS34" s="503"/>
      <c r="BT34" s="503"/>
      <c r="BU34" s="503"/>
      <c r="BV34" s="503"/>
      <c r="BW34" s="503"/>
      <c r="BX34" s="503"/>
      <c r="BY34" s="503"/>
      <c r="BZ34" s="503"/>
      <c r="CA34" s="503"/>
      <c r="CB34" s="503"/>
      <c r="CC34" s="503"/>
      <c r="CD34" s="505" t="s">
        <v>52</v>
      </c>
      <c r="CE34" s="505"/>
      <c r="CF34" s="29"/>
      <c r="CG34" s="29"/>
      <c r="CH34" s="29"/>
      <c r="CI34" s="29"/>
      <c r="CJ34" s="29"/>
      <c r="CK34" s="29"/>
      <c r="CL34" s="29"/>
      <c r="CM34" s="29"/>
      <c r="CN34" s="29"/>
      <c r="CO34" s="29"/>
      <c r="CP34" s="29"/>
      <c r="CQ34" s="29"/>
      <c r="CR34" s="29"/>
      <c r="CS34" s="29"/>
      <c r="CT34" s="29"/>
      <c r="CU34" s="29"/>
      <c r="CV34" s="29"/>
      <c r="CW34" s="30"/>
    </row>
    <row r="35" spans="1:101" ht="6" customHeight="1" x14ac:dyDescent="0.15">
      <c r="A35" s="375"/>
      <c r="B35" s="376"/>
      <c r="C35" s="376"/>
      <c r="D35" s="518"/>
      <c r="E35" s="519"/>
      <c r="F35" s="513"/>
      <c r="G35" s="514"/>
      <c r="H35" s="514"/>
      <c r="I35" s="514"/>
      <c r="J35" s="515"/>
      <c r="K35" s="853"/>
      <c r="L35" s="854"/>
      <c r="M35" s="854"/>
      <c r="N35" s="854"/>
      <c r="O35" s="854"/>
      <c r="P35" s="854"/>
      <c r="Q35" s="854"/>
      <c r="R35" s="854"/>
      <c r="S35" s="854"/>
      <c r="T35" s="854"/>
      <c r="U35" s="854"/>
      <c r="V35" s="854"/>
      <c r="W35" s="854"/>
      <c r="X35" s="854"/>
      <c r="Y35" s="854"/>
      <c r="Z35" s="854"/>
      <c r="AA35" s="854"/>
      <c r="AB35" s="854"/>
      <c r="AC35" s="854"/>
      <c r="AD35" s="854"/>
      <c r="AE35" s="854"/>
      <c r="AF35" s="854"/>
      <c r="AG35" s="854"/>
      <c r="AH35" s="854"/>
      <c r="AI35" s="854"/>
      <c r="AJ35" s="854"/>
      <c r="AK35" s="854"/>
      <c r="AL35" s="854"/>
      <c r="AM35" s="854"/>
      <c r="AN35" s="854"/>
      <c r="AO35" s="854"/>
      <c r="AP35" s="854"/>
      <c r="AQ35" s="854"/>
      <c r="AR35" s="854"/>
      <c r="AS35" s="854"/>
      <c r="AT35" s="854"/>
      <c r="AU35" s="854"/>
      <c r="AV35" s="854"/>
      <c r="AW35" s="854"/>
      <c r="AX35" s="855"/>
      <c r="AY35" s="8"/>
      <c r="AZ35" s="31"/>
      <c r="BA35" s="32"/>
      <c r="BB35" s="32"/>
      <c r="BC35" s="502"/>
      <c r="BD35" s="502"/>
      <c r="BE35" s="504"/>
      <c r="BF35" s="504"/>
      <c r="BG35" s="504"/>
      <c r="BH35" s="504"/>
      <c r="BI35" s="504"/>
      <c r="BJ35" s="504"/>
      <c r="BK35" s="504"/>
      <c r="BL35" s="504"/>
      <c r="BM35" s="504"/>
      <c r="BN35" s="504"/>
      <c r="BO35" s="504"/>
      <c r="BP35" s="504"/>
      <c r="BQ35" s="504"/>
      <c r="BR35" s="504"/>
      <c r="BS35" s="504"/>
      <c r="BT35" s="504"/>
      <c r="BU35" s="504"/>
      <c r="BV35" s="504"/>
      <c r="BW35" s="504"/>
      <c r="BX35" s="504"/>
      <c r="BY35" s="504"/>
      <c r="BZ35" s="504"/>
      <c r="CA35" s="504"/>
      <c r="CB35" s="504"/>
      <c r="CC35" s="504"/>
      <c r="CD35" s="506"/>
      <c r="CE35" s="506"/>
      <c r="CF35" s="32"/>
      <c r="CG35" s="32"/>
      <c r="CH35" s="32"/>
      <c r="CI35" s="32"/>
      <c r="CJ35" s="32"/>
      <c r="CK35" s="32"/>
      <c r="CL35" s="32"/>
      <c r="CM35" s="32"/>
      <c r="CN35" s="32"/>
      <c r="CO35" s="32"/>
      <c r="CP35" s="32"/>
      <c r="CQ35" s="32"/>
      <c r="CR35" s="32"/>
      <c r="CS35" s="32"/>
      <c r="CT35" s="32"/>
      <c r="CU35" s="32"/>
      <c r="CV35" s="32"/>
      <c r="CW35" s="33"/>
    </row>
    <row r="36" spans="1:101" ht="6" customHeight="1" thickBot="1" x14ac:dyDescent="0.2">
      <c r="A36" s="375"/>
      <c r="B36" s="376"/>
      <c r="C36" s="376"/>
      <c r="D36" s="518"/>
      <c r="E36" s="519"/>
      <c r="F36" s="507">
        <v>4</v>
      </c>
      <c r="G36" s="363"/>
      <c r="H36" s="363"/>
      <c r="I36" s="363"/>
      <c r="J36" s="508"/>
      <c r="K36" s="856"/>
      <c r="L36" s="857"/>
      <c r="M36" s="857"/>
      <c r="N36" s="857"/>
      <c r="O36" s="857"/>
      <c r="P36" s="857"/>
      <c r="Q36" s="857"/>
      <c r="R36" s="857"/>
      <c r="S36" s="857"/>
      <c r="T36" s="857"/>
      <c r="U36" s="857"/>
      <c r="V36" s="857"/>
      <c r="W36" s="857"/>
      <c r="X36" s="857"/>
      <c r="Y36" s="857"/>
      <c r="Z36" s="857"/>
      <c r="AA36" s="857"/>
      <c r="AB36" s="857"/>
      <c r="AC36" s="857"/>
      <c r="AD36" s="857"/>
      <c r="AE36" s="857"/>
      <c r="AF36" s="857"/>
      <c r="AG36" s="857"/>
      <c r="AH36" s="857"/>
      <c r="AI36" s="857"/>
      <c r="AJ36" s="857"/>
      <c r="AK36" s="857"/>
      <c r="AL36" s="857"/>
      <c r="AM36" s="857"/>
      <c r="AN36" s="857"/>
      <c r="AO36" s="857"/>
      <c r="AP36" s="857"/>
      <c r="AQ36" s="857"/>
      <c r="AR36" s="857"/>
      <c r="AS36" s="857"/>
      <c r="AT36" s="857"/>
      <c r="AU36" s="857"/>
      <c r="AV36" s="857"/>
      <c r="AW36" s="857"/>
      <c r="AX36" s="858"/>
      <c r="AY36" s="8"/>
      <c r="AZ36" s="31"/>
      <c r="BA36" s="32"/>
      <c r="BB36" s="32"/>
      <c r="BC36" s="502"/>
      <c r="BD36" s="502"/>
      <c r="BE36" s="504"/>
      <c r="BF36" s="504"/>
      <c r="BG36" s="504"/>
      <c r="BH36" s="504"/>
      <c r="BI36" s="504"/>
      <c r="BJ36" s="504"/>
      <c r="BK36" s="504"/>
      <c r="BL36" s="504"/>
      <c r="BM36" s="504"/>
      <c r="BN36" s="504"/>
      <c r="BO36" s="504"/>
      <c r="BP36" s="504"/>
      <c r="BQ36" s="504"/>
      <c r="BR36" s="504"/>
      <c r="BS36" s="504"/>
      <c r="BT36" s="504"/>
      <c r="BU36" s="504"/>
      <c r="BV36" s="504"/>
      <c r="BW36" s="504"/>
      <c r="BX36" s="504"/>
      <c r="BY36" s="504"/>
      <c r="BZ36" s="504"/>
      <c r="CA36" s="504"/>
      <c r="CB36" s="504"/>
      <c r="CC36" s="504"/>
      <c r="CD36" s="506"/>
      <c r="CE36" s="506"/>
      <c r="CF36" s="32"/>
      <c r="CG36" s="32"/>
      <c r="CH36" s="32"/>
      <c r="CI36" s="32"/>
      <c r="CJ36" s="32"/>
      <c r="CK36" s="32"/>
      <c r="CL36" s="32"/>
      <c r="CM36" s="32"/>
      <c r="CN36" s="32"/>
      <c r="CO36" s="32"/>
      <c r="CP36" s="32"/>
      <c r="CQ36" s="32"/>
      <c r="CR36" s="32"/>
      <c r="CS36" s="32"/>
      <c r="CT36" s="32"/>
      <c r="CU36" s="32"/>
      <c r="CV36" s="32"/>
      <c r="CW36" s="33"/>
    </row>
    <row r="37" spans="1:101" ht="6" customHeight="1" thickTop="1" x14ac:dyDescent="0.15">
      <c r="A37" s="375"/>
      <c r="B37" s="376"/>
      <c r="C37" s="376"/>
      <c r="D37" s="518"/>
      <c r="E37" s="519"/>
      <c r="F37" s="378"/>
      <c r="G37" s="353"/>
      <c r="H37" s="353"/>
      <c r="I37" s="353"/>
      <c r="J37" s="509"/>
      <c r="K37" s="408"/>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09"/>
      <c r="AV37" s="409"/>
      <c r="AW37" s="409"/>
      <c r="AX37" s="410"/>
      <c r="AY37" s="8"/>
      <c r="AZ37" s="525">
        <v>31</v>
      </c>
      <c r="BA37" s="387"/>
      <c r="BB37" s="34"/>
      <c r="BC37" s="34"/>
      <c r="BD37" s="34"/>
      <c r="BE37" s="34"/>
      <c r="BF37" s="35"/>
      <c r="BG37" s="526" t="s">
        <v>87</v>
      </c>
      <c r="BH37" s="527"/>
      <c r="BI37" s="527"/>
      <c r="BJ37" s="527"/>
      <c r="BK37" s="527"/>
      <c r="BL37" s="527"/>
      <c r="BM37" s="527"/>
      <c r="BN37" s="527"/>
      <c r="BO37" s="527"/>
      <c r="BP37" s="527"/>
      <c r="BQ37" s="527"/>
      <c r="BR37" s="527"/>
      <c r="BS37" s="527"/>
      <c r="BT37" s="527"/>
      <c r="BU37" s="527"/>
      <c r="BV37" s="527"/>
      <c r="BW37" s="527"/>
      <c r="BX37" s="527"/>
      <c r="BY37" s="527"/>
      <c r="BZ37" s="527"/>
      <c r="CA37" s="527"/>
      <c r="CB37" s="527"/>
      <c r="CC37" s="527"/>
      <c r="CD37" s="527"/>
      <c r="CE37" s="527"/>
      <c r="CF37" s="527"/>
      <c r="CG37" s="527"/>
      <c r="CH37" s="527"/>
      <c r="CI37" s="527"/>
      <c r="CJ37" s="527"/>
      <c r="CK37" s="527"/>
      <c r="CL37" s="527"/>
      <c r="CM37" s="527"/>
      <c r="CN37" s="527"/>
      <c r="CO37" s="527"/>
      <c r="CP37" s="527"/>
      <c r="CQ37" s="527"/>
      <c r="CR37" s="527"/>
      <c r="CS37" s="528"/>
      <c r="CT37" s="36"/>
      <c r="CU37" s="34"/>
      <c r="CV37" s="34"/>
      <c r="CW37" s="37"/>
    </row>
    <row r="38" spans="1:101" ht="6" customHeight="1" x14ac:dyDescent="0.15">
      <c r="A38" s="375"/>
      <c r="B38" s="376"/>
      <c r="C38" s="376"/>
      <c r="D38" s="518"/>
      <c r="E38" s="519"/>
      <c r="F38" s="510" t="s">
        <v>14</v>
      </c>
      <c r="G38" s="511"/>
      <c r="H38" s="511"/>
      <c r="I38" s="511"/>
      <c r="J38" s="512"/>
      <c r="K38" s="408"/>
      <c r="L38" s="409"/>
      <c r="M38" s="409"/>
      <c r="N38" s="409"/>
      <c r="O38" s="409"/>
      <c r="P38" s="409"/>
      <c r="Q38" s="409"/>
      <c r="R38" s="409"/>
      <c r="S38" s="40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9"/>
      <c r="AR38" s="409"/>
      <c r="AS38" s="409"/>
      <c r="AT38" s="409"/>
      <c r="AU38" s="409"/>
      <c r="AV38" s="409"/>
      <c r="AW38" s="409"/>
      <c r="AX38" s="410"/>
      <c r="AY38" s="8"/>
      <c r="AZ38" s="352"/>
      <c r="BA38" s="353"/>
      <c r="BB38" s="27"/>
      <c r="BC38" s="27"/>
      <c r="BD38" s="27"/>
      <c r="BE38" s="27"/>
      <c r="BF38" s="38"/>
      <c r="BG38" s="529"/>
      <c r="BH38" s="530"/>
      <c r="BI38" s="530"/>
      <c r="BJ38" s="530"/>
      <c r="BK38" s="530"/>
      <c r="BL38" s="530"/>
      <c r="BM38" s="530"/>
      <c r="BN38" s="530"/>
      <c r="BO38" s="530"/>
      <c r="BP38" s="530"/>
      <c r="BQ38" s="530"/>
      <c r="BR38" s="530"/>
      <c r="BS38" s="530"/>
      <c r="BT38" s="530"/>
      <c r="BU38" s="530"/>
      <c r="BV38" s="530"/>
      <c r="BW38" s="530"/>
      <c r="BX38" s="530"/>
      <c r="BY38" s="530"/>
      <c r="BZ38" s="530"/>
      <c r="CA38" s="530"/>
      <c r="CB38" s="530"/>
      <c r="CC38" s="530"/>
      <c r="CD38" s="530"/>
      <c r="CE38" s="530"/>
      <c r="CF38" s="530"/>
      <c r="CG38" s="530"/>
      <c r="CH38" s="530"/>
      <c r="CI38" s="530"/>
      <c r="CJ38" s="530"/>
      <c r="CK38" s="530"/>
      <c r="CL38" s="530"/>
      <c r="CM38" s="530"/>
      <c r="CN38" s="530"/>
      <c r="CO38" s="530"/>
      <c r="CP38" s="530"/>
      <c r="CQ38" s="530"/>
      <c r="CR38" s="530"/>
      <c r="CS38" s="531"/>
      <c r="CT38" s="39"/>
      <c r="CU38" s="535"/>
      <c r="CV38" s="536"/>
      <c r="CW38" s="12"/>
    </row>
    <row r="39" spans="1:101" ht="6" customHeight="1" x14ac:dyDescent="0.15">
      <c r="A39" s="375"/>
      <c r="B39" s="376"/>
      <c r="C39" s="376"/>
      <c r="D39" s="518"/>
      <c r="E39" s="519"/>
      <c r="F39" s="510"/>
      <c r="G39" s="511"/>
      <c r="H39" s="511"/>
      <c r="I39" s="511"/>
      <c r="J39" s="512"/>
      <c r="K39" s="408"/>
      <c r="L39" s="409"/>
      <c r="M39" s="409"/>
      <c r="N39" s="409"/>
      <c r="O39" s="409"/>
      <c r="P39" s="409"/>
      <c r="Q39" s="409"/>
      <c r="R39" s="409"/>
      <c r="S39" s="409"/>
      <c r="T39" s="409"/>
      <c r="U39" s="409"/>
      <c r="V39" s="409"/>
      <c r="W39" s="409"/>
      <c r="X39" s="409"/>
      <c r="Y39" s="409"/>
      <c r="Z39" s="409"/>
      <c r="AA39" s="409"/>
      <c r="AB39" s="409"/>
      <c r="AC39" s="409"/>
      <c r="AD39" s="409"/>
      <c r="AE39" s="409"/>
      <c r="AF39" s="409"/>
      <c r="AG39" s="409"/>
      <c r="AH39" s="409"/>
      <c r="AI39" s="409"/>
      <c r="AJ39" s="409"/>
      <c r="AK39" s="409"/>
      <c r="AL39" s="409"/>
      <c r="AM39" s="409"/>
      <c r="AN39" s="409"/>
      <c r="AO39" s="409"/>
      <c r="AP39" s="409"/>
      <c r="AQ39" s="409"/>
      <c r="AR39" s="409"/>
      <c r="AS39" s="409"/>
      <c r="AT39" s="409"/>
      <c r="AU39" s="409"/>
      <c r="AV39" s="409"/>
      <c r="AW39" s="409"/>
      <c r="AX39" s="410"/>
      <c r="AY39" s="8"/>
      <c r="AZ39" s="541" t="s">
        <v>53</v>
      </c>
      <c r="BA39" s="542"/>
      <c r="BB39" s="542"/>
      <c r="BC39" s="542"/>
      <c r="BD39" s="542"/>
      <c r="BE39" s="542"/>
      <c r="BF39" s="543"/>
      <c r="BG39" s="529"/>
      <c r="BH39" s="530"/>
      <c r="BI39" s="530"/>
      <c r="BJ39" s="530"/>
      <c r="BK39" s="530"/>
      <c r="BL39" s="530"/>
      <c r="BM39" s="530"/>
      <c r="BN39" s="530"/>
      <c r="BO39" s="530"/>
      <c r="BP39" s="530"/>
      <c r="BQ39" s="530"/>
      <c r="BR39" s="530"/>
      <c r="BS39" s="530"/>
      <c r="BT39" s="530"/>
      <c r="BU39" s="530"/>
      <c r="BV39" s="530"/>
      <c r="BW39" s="530"/>
      <c r="BX39" s="530"/>
      <c r="BY39" s="530"/>
      <c r="BZ39" s="530"/>
      <c r="CA39" s="530"/>
      <c r="CB39" s="530"/>
      <c r="CC39" s="530"/>
      <c r="CD39" s="530"/>
      <c r="CE39" s="530"/>
      <c r="CF39" s="530"/>
      <c r="CG39" s="530"/>
      <c r="CH39" s="530"/>
      <c r="CI39" s="530"/>
      <c r="CJ39" s="530"/>
      <c r="CK39" s="530"/>
      <c r="CL39" s="530"/>
      <c r="CM39" s="530"/>
      <c r="CN39" s="530"/>
      <c r="CO39" s="530"/>
      <c r="CP39" s="530"/>
      <c r="CQ39" s="530"/>
      <c r="CR39" s="530"/>
      <c r="CS39" s="531"/>
      <c r="CT39" s="39"/>
      <c r="CU39" s="537"/>
      <c r="CV39" s="538"/>
      <c r="CW39" s="12"/>
    </row>
    <row r="40" spans="1:101" ht="6" customHeight="1" thickBot="1" x14ac:dyDescent="0.2">
      <c r="A40" s="375"/>
      <c r="B40" s="376"/>
      <c r="C40" s="376"/>
      <c r="D40" s="520"/>
      <c r="E40" s="521"/>
      <c r="F40" s="532"/>
      <c r="G40" s="533"/>
      <c r="H40" s="533"/>
      <c r="I40" s="533"/>
      <c r="J40" s="534"/>
      <c r="K40" s="832"/>
      <c r="L40" s="833"/>
      <c r="M40" s="833"/>
      <c r="N40" s="833"/>
      <c r="O40" s="833"/>
      <c r="P40" s="833"/>
      <c r="Q40" s="833"/>
      <c r="R40" s="833"/>
      <c r="S40" s="833"/>
      <c r="T40" s="833"/>
      <c r="U40" s="833"/>
      <c r="V40" s="833"/>
      <c r="W40" s="833"/>
      <c r="X40" s="833"/>
      <c r="Y40" s="833"/>
      <c r="Z40" s="833"/>
      <c r="AA40" s="833"/>
      <c r="AB40" s="833"/>
      <c r="AC40" s="833"/>
      <c r="AD40" s="833"/>
      <c r="AE40" s="833"/>
      <c r="AF40" s="833"/>
      <c r="AG40" s="833"/>
      <c r="AH40" s="833"/>
      <c r="AI40" s="833"/>
      <c r="AJ40" s="833"/>
      <c r="AK40" s="833"/>
      <c r="AL40" s="833"/>
      <c r="AM40" s="833"/>
      <c r="AN40" s="833"/>
      <c r="AO40" s="833"/>
      <c r="AP40" s="833"/>
      <c r="AQ40" s="833"/>
      <c r="AR40" s="833"/>
      <c r="AS40" s="833"/>
      <c r="AT40" s="833"/>
      <c r="AU40" s="833"/>
      <c r="AV40" s="833"/>
      <c r="AW40" s="833"/>
      <c r="AX40" s="834"/>
      <c r="AY40" s="8"/>
      <c r="AZ40" s="541"/>
      <c r="BA40" s="542"/>
      <c r="BB40" s="542"/>
      <c r="BC40" s="542"/>
      <c r="BD40" s="542"/>
      <c r="BE40" s="542"/>
      <c r="BF40" s="543"/>
      <c r="BG40" s="544" t="s">
        <v>106</v>
      </c>
      <c r="BH40" s="545"/>
      <c r="BI40" s="545"/>
      <c r="BJ40" s="545"/>
      <c r="BK40" s="545"/>
      <c r="BL40" s="545"/>
      <c r="BM40" s="545"/>
      <c r="BN40" s="545"/>
      <c r="BO40" s="545"/>
      <c r="BP40" s="545"/>
      <c r="BQ40" s="545"/>
      <c r="BR40" s="545"/>
      <c r="BS40" s="545"/>
      <c r="BT40" s="545"/>
      <c r="BU40" s="545"/>
      <c r="BV40" s="545"/>
      <c r="BW40" s="545"/>
      <c r="BX40" s="545"/>
      <c r="BY40" s="545"/>
      <c r="BZ40" s="545"/>
      <c r="CA40" s="545"/>
      <c r="CB40" s="545"/>
      <c r="CC40" s="545"/>
      <c r="CD40" s="545"/>
      <c r="CE40" s="545"/>
      <c r="CF40" s="545"/>
      <c r="CG40" s="545"/>
      <c r="CH40" s="545"/>
      <c r="CI40" s="545"/>
      <c r="CJ40" s="545"/>
      <c r="CK40" s="545"/>
      <c r="CL40" s="545"/>
      <c r="CM40" s="545"/>
      <c r="CN40" s="545"/>
      <c r="CO40" s="545"/>
      <c r="CP40" s="545"/>
      <c r="CQ40" s="545"/>
      <c r="CR40" s="545"/>
      <c r="CS40" s="546"/>
      <c r="CT40" s="39"/>
      <c r="CU40" s="537"/>
      <c r="CV40" s="538"/>
      <c r="CW40" s="12"/>
    </row>
    <row r="41" spans="1:101" ht="6" customHeight="1" thickTop="1" x14ac:dyDescent="0.15">
      <c r="A41" s="375"/>
      <c r="B41" s="376"/>
      <c r="C41" s="376"/>
      <c r="D41" s="386">
        <v>5</v>
      </c>
      <c r="E41" s="387"/>
      <c r="F41" s="547" t="s">
        <v>104</v>
      </c>
      <c r="G41" s="548"/>
      <c r="H41" s="548"/>
      <c r="I41" s="548"/>
      <c r="J41" s="549"/>
      <c r="K41" s="40"/>
      <c r="L41" s="27"/>
      <c r="M41" s="27"/>
      <c r="N41" s="27"/>
      <c r="O41" s="27"/>
      <c r="P41" s="27"/>
      <c r="Q41" s="27"/>
      <c r="R41" s="27"/>
      <c r="S41" s="27"/>
      <c r="T41" s="27"/>
      <c r="U41" s="27"/>
      <c r="V41" s="27"/>
      <c r="W41" s="27"/>
      <c r="X41" s="27"/>
      <c r="Y41" s="27"/>
      <c r="Z41" s="27"/>
      <c r="AA41" s="27"/>
      <c r="AB41" s="27"/>
      <c r="AC41" s="554">
        <v>6</v>
      </c>
      <c r="AD41" s="387"/>
      <c r="AE41" s="572" t="s">
        <v>9</v>
      </c>
      <c r="AF41" s="572"/>
      <c r="AG41" s="572"/>
      <c r="AH41" s="572"/>
      <c r="AI41" s="573"/>
      <c r="AJ41" s="787"/>
      <c r="AK41" s="788"/>
      <c r="AL41" s="789"/>
      <c r="AM41" s="523" t="s">
        <v>10</v>
      </c>
      <c r="AN41" s="787"/>
      <c r="AO41" s="788"/>
      <c r="AP41" s="788"/>
      <c r="AQ41" s="859"/>
      <c r="AR41" s="41"/>
      <c r="AS41" s="41"/>
      <c r="AT41" s="41"/>
      <c r="AU41" s="41"/>
      <c r="AV41" s="41"/>
      <c r="AW41" s="41"/>
      <c r="AX41" s="42"/>
      <c r="AY41" s="8"/>
      <c r="AZ41" s="541"/>
      <c r="BA41" s="542"/>
      <c r="BB41" s="542"/>
      <c r="BC41" s="542"/>
      <c r="BD41" s="542"/>
      <c r="BE41" s="542"/>
      <c r="BF41" s="543"/>
      <c r="BG41" s="544"/>
      <c r="BH41" s="545"/>
      <c r="BI41" s="545"/>
      <c r="BJ41" s="545"/>
      <c r="BK41" s="545"/>
      <c r="BL41" s="545"/>
      <c r="BM41" s="545"/>
      <c r="BN41" s="545"/>
      <c r="BO41" s="545"/>
      <c r="BP41" s="545"/>
      <c r="BQ41" s="545"/>
      <c r="BR41" s="545"/>
      <c r="BS41" s="545"/>
      <c r="BT41" s="545"/>
      <c r="BU41" s="545"/>
      <c r="BV41" s="545"/>
      <c r="BW41" s="545"/>
      <c r="BX41" s="545"/>
      <c r="BY41" s="545"/>
      <c r="BZ41" s="545"/>
      <c r="CA41" s="545"/>
      <c r="CB41" s="545"/>
      <c r="CC41" s="545"/>
      <c r="CD41" s="545"/>
      <c r="CE41" s="545"/>
      <c r="CF41" s="545"/>
      <c r="CG41" s="545"/>
      <c r="CH41" s="545"/>
      <c r="CI41" s="545"/>
      <c r="CJ41" s="545"/>
      <c r="CK41" s="545"/>
      <c r="CL41" s="545"/>
      <c r="CM41" s="545"/>
      <c r="CN41" s="545"/>
      <c r="CO41" s="545"/>
      <c r="CP41" s="545"/>
      <c r="CQ41" s="545"/>
      <c r="CR41" s="545"/>
      <c r="CS41" s="546"/>
      <c r="CT41" s="39"/>
      <c r="CU41" s="539"/>
      <c r="CV41" s="540"/>
      <c r="CW41" s="12"/>
    </row>
    <row r="42" spans="1:101" ht="6" customHeight="1" thickBot="1" x14ac:dyDescent="0.2">
      <c r="A42" s="375"/>
      <c r="B42" s="376"/>
      <c r="C42" s="376"/>
      <c r="D42" s="378"/>
      <c r="E42" s="353"/>
      <c r="F42" s="550"/>
      <c r="G42" s="550"/>
      <c r="H42" s="550"/>
      <c r="I42" s="550"/>
      <c r="J42" s="551"/>
      <c r="K42" s="40"/>
      <c r="L42" s="535" t="s">
        <v>109</v>
      </c>
      <c r="M42" s="536"/>
      <c r="N42" s="571" t="s">
        <v>6</v>
      </c>
      <c r="O42" s="396"/>
      <c r="P42" s="396"/>
      <c r="Q42" s="11"/>
      <c r="R42" s="535" t="s">
        <v>109</v>
      </c>
      <c r="S42" s="536"/>
      <c r="T42" s="571" t="s">
        <v>7</v>
      </c>
      <c r="U42" s="396"/>
      <c r="V42" s="396"/>
      <c r="W42" s="27"/>
      <c r="X42" s="535"/>
      <c r="Y42" s="536"/>
      <c r="Z42" s="571" t="s">
        <v>8</v>
      </c>
      <c r="AA42" s="396"/>
      <c r="AB42" s="396"/>
      <c r="AC42" s="555"/>
      <c r="AD42" s="353"/>
      <c r="AE42" s="396"/>
      <c r="AF42" s="396"/>
      <c r="AG42" s="396"/>
      <c r="AH42" s="396"/>
      <c r="AI42" s="397"/>
      <c r="AJ42" s="537"/>
      <c r="AK42" s="790"/>
      <c r="AL42" s="538"/>
      <c r="AM42" s="524"/>
      <c r="AN42" s="537"/>
      <c r="AO42" s="790"/>
      <c r="AP42" s="790"/>
      <c r="AQ42" s="851"/>
      <c r="AR42" s="41"/>
      <c r="AS42" s="41"/>
      <c r="AT42" s="41"/>
      <c r="AU42" s="41"/>
      <c r="AV42" s="41"/>
      <c r="AW42" s="41"/>
      <c r="AX42" s="42"/>
      <c r="AY42" s="8"/>
      <c r="AZ42" s="541"/>
      <c r="BA42" s="542"/>
      <c r="BB42" s="542"/>
      <c r="BC42" s="542"/>
      <c r="BD42" s="542"/>
      <c r="BE42" s="542"/>
      <c r="BF42" s="543"/>
      <c r="BG42" s="544"/>
      <c r="BH42" s="545"/>
      <c r="BI42" s="545"/>
      <c r="BJ42" s="545"/>
      <c r="BK42" s="545"/>
      <c r="BL42" s="545"/>
      <c r="BM42" s="545"/>
      <c r="BN42" s="545"/>
      <c r="BO42" s="545"/>
      <c r="BP42" s="545"/>
      <c r="BQ42" s="545"/>
      <c r="BR42" s="545"/>
      <c r="BS42" s="545"/>
      <c r="BT42" s="545"/>
      <c r="BU42" s="545"/>
      <c r="BV42" s="545"/>
      <c r="BW42" s="545"/>
      <c r="BX42" s="545"/>
      <c r="BY42" s="545"/>
      <c r="BZ42" s="545"/>
      <c r="CA42" s="545"/>
      <c r="CB42" s="545"/>
      <c r="CC42" s="545"/>
      <c r="CD42" s="545"/>
      <c r="CE42" s="545"/>
      <c r="CF42" s="545"/>
      <c r="CG42" s="545"/>
      <c r="CH42" s="545"/>
      <c r="CI42" s="545"/>
      <c r="CJ42" s="545"/>
      <c r="CK42" s="545"/>
      <c r="CL42" s="545"/>
      <c r="CM42" s="545"/>
      <c r="CN42" s="545"/>
      <c r="CO42" s="545"/>
      <c r="CP42" s="545"/>
      <c r="CQ42" s="545"/>
      <c r="CR42" s="545"/>
      <c r="CS42" s="546"/>
      <c r="CT42" s="265"/>
      <c r="CU42" s="11"/>
      <c r="CV42" s="11"/>
      <c r="CW42" s="12"/>
    </row>
    <row r="43" spans="1:101" ht="6" customHeight="1" x14ac:dyDescent="0.15">
      <c r="A43" s="375"/>
      <c r="B43" s="376"/>
      <c r="C43" s="376"/>
      <c r="D43" s="378"/>
      <c r="E43" s="353"/>
      <c r="F43" s="550"/>
      <c r="G43" s="550"/>
      <c r="H43" s="550"/>
      <c r="I43" s="550"/>
      <c r="J43" s="551"/>
      <c r="K43" s="40"/>
      <c r="L43" s="537"/>
      <c r="M43" s="538"/>
      <c r="N43" s="571"/>
      <c r="O43" s="396"/>
      <c r="P43" s="396"/>
      <c r="Q43" s="11"/>
      <c r="R43" s="537"/>
      <c r="S43" s="538"/>
      <c r="T43" s="571"/>
      <c r="U43" s="396"/>
      <c r="V43" s="396"/>
      <c r="W43" s="27"/>
      <c r="X43" s="537"/>
      <c r="Y43" s="538"/>
      <c r="Z43" s="571"/>
      <c r="AA43" s="396"/>
      <c r="AB43" s="396"/>
      <c r="AC43" s="555"/>
      <c r="AD43" s="353"/>
      <c r="AE43" s="396"/>
      <c r="AF43" s="396"/>
      <c r="AG43" s="396"/>
      <c r="AH43" s="396"/>
      <c r="AI43" s="397"/>
      <c r="AJ43" s="537"/>
      <c r="AK43" s="790"/>
      <c r="AL43" s="538"/>
      <c r="AM43" s="524"/>
      <c r="AN43" s="537"/>
      <c r="AO43" s="790"/>
      <c r="AP43" s="790"/>
      <c r="AQ43" s="851"/>
      <c r="AR43" s="41"/>
      <c r="AS43" s="41"/>
      <c r="AT43" s="41"/>
      <c r="AU43" s="41"/>
      <c r="AV43" s="41"/>
      <c r="AW43" s="41"/>
      <c r="AX43" s="42"/>
      <c r="AY43" s="8"/>
      <c r="AZ43" s="945" t="s">
        <v>354</v>
      </c>
      <c r="BA43" s="946"/>
      <c r="BB43" s="557" t="s">
        <v>349</v>
      </c>
      <c r="BC43" s="557"/>
      <c r="BD43" s="557" t="str">
        <f>IF(BL14+BO14=0,"",BL14+BO14)</f>
        <v/>
      </c>
      <c r="BE43" s="557"/>
      <c r="BF43" s="266"/>
      <c r="BG43" s="557" t="s">
        <v>350</v>
      </c>
      <c r="BH43" s="557"/>
      <c r="BI43" s="557" t="str">
        <f>IF(BL18+BO18=0,"",BL18+BO18)</f>
        <v/>
      </c>
      <c r="BJ43" s="557"/>
      <c r="BK43" s="266"/>
      <c r="BL43" s="557" t="s">
        <v>351</v>
      </c>
      <c r="BM43" s="557"/>
      <c r="BN43" s="557" t="str">
        <f>IF(BL22+BO22=0,"",BL22+BO22)</f>
        <v/>
      </c>
      <c r="BO43" s="557"/>
      <c r="BP43" s="266"/>
      <c r="BQ43" s="557" t="s">
        <v>352</v>
      </c>
      <c r="BR43" s="557"/>
      <c r="BS43" s="557" t="str">
        <f>IF(BL26+BO26=0,"",BL26+BO26)</f>
        <v/>
      </c>
      <c r="BT43" s="557"/>
      <c r="BU43" s="266"/>
      <c r="BV43" s="557" t="s">
        <v>353</v>
      </c>
      <c r="BW43" s="557"/>
      <c r="BX43" s="557" t="str">
        <f>IF(BL30+BO30=0,"",BL30+BO30)</f>
        <v/>
      </c>
      <c r="BY43" s="557"/>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7"/>
    </row>
    <row r="44" spans="1:101" ht="6" customHeight="1" x14ac:dyDescent="0.15">
      <c r="A44" s="375"/>
      <c r="B44" s="376"/>
      <c r="C44" s="376"/>
      <c r="D44" s="378"/>
      <c r="E44" s="353"/>
      <c r="F44" s="550"/>
      <c r="G44" s="550"/>
      <c r="H44" s="550"/>
      <c r="I44" s="550"/>
      <c r="J44" s="551"/>
      <c r="K44" s="40"/>
      <c r="L44" s="539"/>
      <c r="M44" s="540"/>
      <c r="N44" s="571"/>
      <c r="O44" s="396"/>
      <c r="P44" s="396"/>
      <c r="Q44" s="11"/>
      <c r="R44" s="539"/>
      <c r="S44" s="540"/>
      <c r="T44" s="571"/>
      <c r="U44" s="396"/>
      <c r="V44" s="396"/>
      <c r="W44" s="27"/>
      <c r="X44" s="539"/>
      <c r="Y44" s="540"/>
      <c r="Z44" s="571"/>
      <c r="AA44" s="396"/>
      <c r="AB44" s="396"/>
      <c r="AC44" s="555"/>
      <c r="AD44" s="353"/>
      <c r="AE44" s="396"/>
      <c r="AF44" s="396"/>
      <c r="AG44" s="396"/>
      <c r="AH44" s="396"/>
      <c r="AI44" s="397"/>
      <c r="AJ44" s="537"/>
      <c r="AK44" s="790"/>
      <c r="AL44" s="538"/>
      <c r="AM44" s="524"/>
      <c r="AN44" s="537"/>
      <c r="AO44" s="790"/>
      <c r="AP44" s="790"/>
      <c r="AQ44" s="851"/>
      <c r="AR44" s="41"/>
      <c r="AS44" s="41"/>
      <c r="AT44" s="41"/>
      <c r="AU44" s="41"/>
      <c r="AV44" s="41"/>
      <c r="AW44" s="41"/>
      <c r="AX44" s="42"/>
      <c r="AY44" s="8"/>
      <c r="AZ44" s="947"/>
      <c r="BA44" s="948"/>
      <c r="BB44" s="558"/>
      <c r="BC44" s="558"/>
      <c r="BD44" s="558"/>
      <c r="BE44" s="558"/>
      <c r="BF44" s="268"/>
      <c r="BG44" s="558"/>
      <c r="BH44" s="558"/>
      <c r="BI44" s="558"/>
      <c r="BJ44" s="558"/>
      <c r="BK44" s="268"/>
      <c r="BL44" s="558"/>
      <c r="BM44" s="558"/>
      <c r="BN44" s="558"/>
      <c r="BO44" s="558"/>
      <c r="BP44" s="268"/>
      <c r="BQ44" s="558"/>
      <c r="BR44" s="558"/>
      <c r="BS44" s="558"/>
      <c r="BT44" s="558"/>
      <c r="BU44" s="268"/>
      <c r="BV44" s="558"/>
      <c r="BW44" s="558"/>
      <c r="BX44" s="558"/>
      <c r="BY44" s="558"/>
      <c r="BZ44" s="268"/>
      <c r="CA44" s="268"/>
      <c r="CB44" s="268"/>
      <c r="CC44" s="268"/>
      <c r="CD44" s="268"/>
      <c r="CE44" s="268"/>
      <c r="CF44" s="268"/>
      <c r="CG44" s="268"/>
      <c r="CH44" s="268"/>
      <c r="CI44" s="268"/>
      <c r="CJ44" s="268"/>
      <c r="CK44" s="268"/>
      <c r="CL44" s="268"/>
      <c r="CM44" s="268"/>
      <c r="CN44" s="268"/>
      <c r="CO44" s="268"/>
      <c r="CP44" s="268"/>
      <c r="CQ44" s="268"/>
      <c r="CR44" s="268"/>
      <c r="CS44" s="268"/>
      <c r="CT44" s="268"/>
      <c r="CU44" s="268"/>
      <c r="CV44" s="268"/>
      <c r="CW44" s="269"/>
    </row>
    <row r="45" spans="1:101" ht="6" customHeight="1" thickBot="1" x14ac:dyDescent="0.2">
      <c r="A45" s="375"/>
      <c r="B45" s="376"/>
      <c r="C45" s="376"/>
      <c r="D45" s="379"/>
      <c r="E45" s="388"/>
      <c r="F45" s="552"/>
      <c r="G45" s="552"/>
      <c r="H45" s="552"/>
      <c r="I45" s="552"/>
      <c r="J45" s="553"/>
      <c r="K45" s="40"/>
      <c r="L45" s="27"/>
      <c r="M45" s="27"/>
      <c r="N45" s="27"/>
      <c r="O45" s="27"/>
      <c r="P45" s="27"/>
      <c r="Q45" s="27"/>
      <c r="R45" s="27"/>
      <c r="S45" s="27"/>
      <c r="T45" s="27"/>
      <c r="U45" s="27"/>
      <c r="V45" s="27"/>
      <c r="W45" s="27"/>
      <c r="X45" s="27"/>
      <c r="Y45" s="27"/>
      <c r="Z45" s="27"/>
      <c r="AA45" s="27"/>
      <c r="AB45" s="27"/>
      <c r="AC45" s="556"/>
      <c r="AD45" s="388"/>
      <c r="AE45" s="574"/>
      <c r="AF45" s="574"/>
      <c r="AG45" s="574"/>
      <c r="AH45" s="574"/>
      <c r="AI45" s="575"/>
      <c r="AJ45" s="844"/>
      <c r="AK45" s="845"/>
      <c r="AL45" s="846"/>
      <c r="AM45" s="524"/>
      <c r="AN45" s="844"/>
      <c r="AO45" s="845"/>
      <c r="AP45" s="845"/>
      <c r="AQ45" s="852"/>
      <c r="AR45" s="41"/>
      <c r="AS45" s="41"/>
      <c r="AT45" s="41"/>
      <c r="AU45" s="41"/>
      <c r="AV45" s="41"/>
      <c r="AW45" s="41"/>
      <c r="AX45" s="42"/>
      <c r="AY45" s="8"/>
      <c r="AZ45" s="947"/>
      <c r="BA45" s="948"/>
      <c r="BB45" s="558"/>
      <c r="BC45" s="558"/>
      <c r="BD45" s="558"/>
      <c r="BE45" s="558"/>
      <c r="BF45" s="268"/>
      <c r="BG45" s="558"/>
      <c r="BH45" s="558"/>
      <c r="BI45" s="558"/>
      <c r="BJ45" s="558"/>
      <c r="BK45" s="268"/>
      <c r="BL45" s="558"/>
      <c r="BM45" s="558"/>
      <c r="BN45" s="558"/>
      <c r="BO45" s="558"/>
      <c r="BP45" s="268"/>
      <c r="BQ45" s="558"/>
      <c r="BR45" s="558"/>
      <c r="BS45" s="558"/>
      <c r="BT45" s="558"/>
      <c r="BU45" s="268"/>
      <c r="BV45" s="558"/>
      <c r="BW45" s="558"/>
      <c r="BX45" s="558"/>
      <c r="BY45" s="558"/>
      <c r="BZ45" s="268"/>
      <c r="CA45" s="268"/>
      <c r="CB45" s="268"/>
      <c r="CC45" s="268"/>
      <c r="CD45" s="268"/>
      <c r="CE45" s="268"/>
      <c r="CF45" s="268"/>
      <c r="CG45" s="268"/>
      <c r="CH45" s="268"/>
      <c r="CI45" s="268"/>
      <c r="CJ45" s="268"/>
      <c r="CK45" s="268"/>
      <c r="CL45" s="268"/>
      <c r="CM45" s="268"/>
      <c r="CN45" s="268"/>
      <c r="CO45" s="268"/>
      <c r="CP45" s="268"/>
      <c r="CQ45" s="268"/>
      <c r="CR45" s="268"/>
      <c r="CS45" s="268"/>
      <c r="CT45" s="268"/>
      <c r="CU45" s="268"/>
      <c r="CV45" s="268"/>
      <c r="CW45" s="269"/>
    </row>
    <row r="46" spans="1:101" ht="6" customHeight="1" thickTop="1" x14ac:dyDescent="0.15">
      <c r="A46" s="375"/>
      <c r="B46" s="376"/>
      <c r="C46" s="376"/>
      <c r="D46" s="560">
        <v>7</v>
      </c>
      <c r="E46" s="561"/>
      <c r="F46" s="565" t="s">
        <v>17</v>
      </c>
      <c r="G46" s="565"/>
      <c r="H46" s="565"/>
      <c r="I46" s="565"/>
      <c r="J46" s="566"/>
      <c r="K46" s="679"/>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680"/>
      <c r="AP46" s="680"/>
      <c r="AQ46" s="680"/>
      <c r="AR46" s="680"/>
      <c r="AS46" s="680"/>
      <c r="AT46" s="680"/>
      <c r="AU46" s="680"/>
      <c r="AV46" s="680"/>
      <c r="AW46" s="680"/>
      <c r="AX46" s="681"/>
      <c r="AY46" s="8"/>
      <c r="AZ46" s="947"/>
      <c r="BA46" s="948"/>
      <c r="BB46" s="559"/>
      <c r="BC46" s="559"/>
      <c r="BD46" s="559"/>
      <c r="BE46" s="559"/>
      <c r="BF46" s="268"/>
      <c r="BG46" s="559"/>
      <c r="BH46" s="559"/>
      <c r="BI46" s="559"/>
      <c r="BJ46" s="559"/>
      <c r="BK46" s="268"/>
      <c r="BL46" s="559"/>
      <c r="BM46" s="559"/>
      <c r="BN46" s="559"/>
      <c r="BO46" s="559"/>
      <c r="BP46" s="268"/>
      <c r="BQ46" s="559"/>
      <c r="BR46" s="559"/>
      <c r="BS46" s="559"/>
      <c r="BT46" s="559"/>
      <c r="BU46" s="268"/>
      <c r="BV46" s="559"/>
      <c r="BW46" s="559"/>
      <c r="BX46" s="559"/>
      <c r="BY46" s="559"/>
      <c r="BZ46" s="268"/>
      <c r="CA46" s="268"/>
      <c r="CB46" s="268"/>
      <c r="CC46" s="268"/>
      <c r="CD46" s="268"/>
      <c r="CE46" s="268"/>
      <c r="CF46" s="268"/>
      <c r="CG46" s="268"/>
      <c r="CH46" s="268"/>
      <c r="CI46" s="268"/>
      <c r="CJ46" s="268"/>
      <c r="CK46" s="268"/>
      <c r="CL46" s="268"/>
      <c r="CM46" s="268"/>
      <c r="CN46" s="268"/>
      <c r="CO46" s="268"/>
      <c r="CP46" s="268"/>
      <c r="CQ46" s="268"/>
      <c r="CR46" s="268"/>
      <c r="CS46" s="268"/>
      <c r="CT46" s="268"/>
      <c r="CU46" s="268"/>
      <c r="CV46" s="268"/>
      <c r="CW46" s="269"/>
    </row>
    <row r="47" spans="1:101" ht="6" customHeight="1" x14ac:dyDescent="0.15">
      <c r="A47" s="375"/>
      <c r="B47" s="376"/>
      <c r="C47" s="376"/>
      <c r="D47" s="562"/>
      <c r="E47" s="368"/>
      <c r="F47" s="567"/>
      <c r="G47" s="567"/>
      <c r="H47" s="567"/>
      <c r="I47" s="567"/>
      <c r="J47" s="568"/>
      <c r="K47" s="408"/>
      <c r="L47" s="409"/>
      <c r="M47" s="409"/>
      <c r="N47" s="409"/>
      <c r="O47" s="409"/>
      <c r="P47" s="409"/>
      <c r="Q47" s="409"/>
      <c r="R47" s="409"/>
      <c r="S47" s="409"/>
      <c r="T47" s="409"/>
      <c r="U47" s="409"/>
      <c r="V47" s="409"/>
      <c r="W47" s="409"/>
      <c r="X47" s="409"/>
      <c r="Y47" s="409"/>
      <c r="Z47" s="409"/>
      <c r="AA47" s="409"/>
      <c r="AB47" s="409"/>
      <c r="AC47" s="409"/>
      <c r="AD47" s="409"/>
      <c r="AE47" s="409"/>
      <c r="AF47" s="409"/>
      <c r="AG47" s="409"/>
      <c r="AH47" s="409"/>
      <c r="AI47" s="409"/>
      <c r="AJ47" s="409"/>
      <c r="AK47" s="409"/>
      <c r="AL47" s="409"/>
      <c r="AM47" s="409"/>
      <c r="AN47" s="409"/>
      <c r="AO47" s="409"/>
      <c r="AP47" s="409"/>
      <c r="AQ47" s="409"/>
      <c r="AR47" s="409"/>
      <c r="AS47" s="409"/>
      <c r="AT47" s="409"/>
      <c r="AU47" s="409"/>
      <c r="AV47" s="409"/>
      <c r="AW47" s="409"/>
      <c r="AX47" s="410"/>
      <c r="AY47" s="8"/>
      <c r="AZ47" s="947"/>
      <c r="BA47" s="949"/>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C47" s="268"/>
      <c r="CD47" s="268"/>
      <c r="CE47" s="268"/>
      <c r="CF47" s="268"/>
      <c r="CG47" s="268"/>
      <c r="CH47" s="268"/>
      <c r="CI47" s="268"/>
      <c r="CJ47" s="268"/>
      <c r="CK47" s="268"/>
      <c r="CL47" s="268"/>
      <c r="CM47" s="268"/>
      <c r="CN47" s="268"/>
      <c r="CO47" s="268"/>
      <c r="CP47" s="268"/>
      <c r="CQ47" s="268"/>
      <c r="CR47" s="268"/>
      <c r="CS47" s="268"/>
      <c r="CT47" s="268"/>
      <c r="CU47" s="268"/>
      <c r="CV47" s="268"/>
      <c r="CW47" s="269"/>
    </row>
    <row r="48" spans="1:101" ht="6" customHeight="1" x14ac:dyDescent="0.15">
      <c r="A48" s="375"/>
      <c r="B48" s="376"/>
      <c r="C48" s="376"/>
      <c r="D48" s="562"/>
      <c r="E48" s="368"/>
      <c r="F48" s="567"/>
      <c r="G48" s="567"/>
      <c r="H48" s="567"/>
      <c r="I48" s="567"/>
      <c r="J48" s="568"/>
      <c r="K48" s="408"/>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09"/>
      <c r="AI48" s="409"/>
      <c r="AJ48" s="409"/>
      <c r="AK48" s="409"/>
      <c r="AL48" s="409"/>
      <c r="AM48" s="409"/>
      <c r="AN48" s="409"/>
      <c r="AO48" s="409"/>
      <c r="AP48" s="409"/>
      <c r="AQ48" s="409"/>
      <c r="AR48" s="409"/>
      <c r="AS48" s="409"/>
      <c r="AT48" s="409"/>
      <c r="AU48" s="409"/>
      <c r="AV48" s="409"/>
      <c r="AW48" s="409"/>
      <c r="AX48" s="410"/>
      <c r="AY48" s="8"/>
      <c r="AZ48" s="947"/>
      <c r="BA48" s="949"/>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C48" s="268"/>
      <c r="CD48" s="268"/>
      <c r="CE48" s="268"/>
      <c r="CF48" s="268"/>
      <c r="CG48" s="268"/>
      <c r="CH48" s="268"/>
      <c r="CI48" s="268"/>
      <c r="CJ48" s="268"/>
      <c r="CK48" s="268"/>
      <c r="CL48" s="268"/>
      <c r="CM48" s="268"/>
      <c r="CN48" s="268"/>
      <c r="CO48" s="268"/>
      <c r="CP48" s="268"/>
      <c r="CQ48" s="268"/>
      <c r="CR48" s="268"/>
      <c r="CS48" s="268"/>
      <c r="CT48" s="268"/>
      <c r="CU48" s="268"/>
      <c r="CV48" s="268"/>
      <c r="CW48" s="269"/>
    </row>
    <row r="49" spans="1:101" ht="6" customHeight="1" x14ac:dyDescent="0.15">
      <c r="A49" s="375"/>
      <c r="B49" s="376"/>
      <c r="C49" s="376"/>
      <c r="D49" s="562"/>
      <c r="E49" s="368"/>
      <c r="F49" s="567"/>
      <c r="G49" s="567"/>
      <c r="H49" s="567"/>
      <c r="I49" s="567"/>
      <c r="J49" s="568"/>
      <c r="K49" s="408"/>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09"/>
      <c r="AT49" s="409"/>
      <c r="AU49" s="409"/>
      <c r="AV49" s="409"/>
      <c r="AW49" s="409"/>
      <c r="AX49" s="410"/>
      <c r="AY49" s="8"/>
      <c r="AZ49" s="947"/>
      <c r="BA49" s="948"/>
      <c r="BB49" s="944" t="str">
        <f>IF(CA14="","",CA14)</f>
        <v/>
      </c>
      <c r="BC49" s="944"/>
      <c r="BD49" s="944" t="str">
        <f>IF(CK14+CN14=0,"",CK14+CN14)</f>
        <v/>
      </c>
      <c r="BE49" s="944"/>
      <c r="BF49" s="268"/>
      <c r="BG49" s="944" t="str">
        <f>IF(CA18="","",CA18)</f>
        <v/>
      </c>
      <c r="BH49" s="944"/>
      <c r="BI49" s="944" t="str">
        <f>IF(CK18+CN18=0,"",CK18+CN18)</f>
        <v/>
      </c>
      <c r="BJ49" s="944"/>
      <c r="BK49" s="268"/>
      <c r="BL49" s="944" t="str">
        <f>IF(CA22="","",CA22)</f>
        <v/>
      </c>
      <c r="BM49" s="944"/>
      <c r="BN49" s="944" t="str">
        <f>IF(CK22+CN22=0,"",CK22+CN22)</f>
        <v/>
      </c>
      <c r="BO49" s="944"/>
      <c r="BP49" s="268"/>
      <c r="BQ49" s="944" t="str">
        <f>IF(CA26="","",CA26)</f>
        <v/>
      </c>
      <c r="BR49" s="944"/>
      <c r="BS49" s="944" t="str">
        <f>IF(CK26+CN26=0,"",CK26+CN26)</f>
        <v/>
      </c>
      <c r="BT49" s="944"/>
      <c r="BU49" s="268"/>
      <c r="BV49" s="944" t="str">
        <f>IF(CA30="","",CA30)</f>
        <v/>
      </c>
      <c r="BW49" s="944"/>
      <c r="BX49" s="944" t="str">
        <f>IF(CK30+CN30=0,"",CK30+CN30)</f>
        <v/>
      </c>
      <c r="BY49" s="944"/>
      <c r="BZ49" s="268"/>
      <c r="CA49" s="268"/>
      <c r="CB49" s="268"/>
      <c r="CC49" s="268"/>
      <c r="CD49" s="268"/>
      <c r="CE49" s="268"/>
      <c r="CF49" s="268"/>
      <c r="CG49" s="268"/>
      <c r="CH49" s="268"/>
      <c r="CI49" s="268"/>
      <c r="CJ49" s="268"/>
      <c r="CK49" s="268"/>
      <c r="CL49" s="268"/>
      <c r="CM49" s="268"/>
      <c r="CN49" s="268"/>
      <c r="CO49" s="268"/>
      <c r="CP49" s="268"/>
      <c r="CQ49" s="268"/>
      <c r="CR49" s="268"/>
      <c r="CS49" s="268"/>
      <c r="CT49" s="268"/>
      <c r="CU49" s="268"/>
      <c r="CV49" s="268"/>
      <c r="CW49" s="269"/>
    </row>
    <row r="50" spans="1:101" ht="6" customHeight="1" thickBot="1" x14ac:dyDescent="0.2">
      <c r="A50" s="375"/>
      <c r="B50" s="376"/>
      <c r="C50" s="376"/>
      <c r="D50" s="562"/>
      <c r="E50" s="368"/>
      <c r="F50" s="567"/>
      <c r="G50" s="567"/>
      <c r="H50" s="567"/>
      <c r="I50" s="567"/>
      <c r="J50" s="568"/>
      <c r="K50" s="831"/>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410"/>
      <c r="AY50" s="8"/>
      <c r="AZ50" s="947"/>
      <c r="BA50" s="948"/>
      <c r="BB50" s="558"/>
      <c r="BC50" s="558"/>
      <c r="BD50" s="558"/>
      <c r="BE50" s="558"/>
      <c r="BF50" s="268"/>
      <c r="BG50" s="558"/>
      <c r="BH50" s="558"/>
      <c r="BI50" s="558"/>
      <c r="BJ50" s="558"/>
      <c r="BK50" s="268"/>
      <c r="BL50" s="558"/>
      <c r="BM50" s="558"/>
      <c r="BN50" s="558"/>
      <c r="BO50" s="558"/>
      <c r="BP50" s="268"/>
      <c r="BQ50" s="558"/>
      <c r="BR50" s="558"/>
      <c r="BS50" s="558"/>
      <c r="BT50" s="558"/>
      <c r="BU50" s="268"/>
      <c r="BV50" s="558"/>
      <c r="BW50" s="558"/>
      <c r="BX50" s="558"/>
      <c r="BY50" s="558"/>
      <c r="BZ50" s="268"/>
      <c r="CA50" s="268"/>
      <c r="CB50" s="268"/>
      <c r="CC50" s="268"/>
      <c r="CD50" s="268"/>
      <c r="CE50" s="268"/>
      <c r="CF50" s="268"/>
      <c r="CG50" s="268"/>
      <c r="CH50" s="268"/>
      <c r="CI50" s="268"/>
      <c r="CJ50" s="268"/>
      <c r="CK50" s="268"/>
      <c r="CL50" s="268"/>
      <c r="CM50" s="268"/>
      <c r="CN50" s="268"/>
      <c r="CO50" s="268"/>
      <c r="CP50" s="268"/>
      <c r="CQ50" s="268"/>
      <c r="CR50" s="268"/>
      <c r="CS50" s="268"/>
      <c r="CT50" s="268"/>
      <c r="CU50" s="268"/>
      <c r="CV50" s="268"/>
      <c r="CW50" s="269"/>
    </row>
    <row r="51" spans="1:101" ht="6" customHeight="1" thickTop="1" x14ac:dyDescent="0.15">
      <c r="A51" s="375"/>
      <c r="B51" s="376"/>
      <c r="C51" s="376"/>
      <c r="D51" s="562"/>
      <c r="E51" s="368"/>
      <c r="F51" s="567"/>
      <c r="G51" s="567"/>
      <c r="H51" s="567"/>
      <c r="I51" s="567"/>
      <c r="J51" s="568"/>
      <c r="K51" s="697"/>
      <c r="L51" s="698"/>
      <c r="M51" s="698"/>
      <c r="N51" s="698"/>
      <c r="O51" s="698"/>
      <c r="P51" s="698"/>
      <c r="Q51" s="698"/>
      <c r="R51" s="698"/>
      <c r="S51" s="698"/>
      <c r="T51" s="698"/>
      <c r="U51" s="698"/>
      <c r="V51" s="698"/>
      <c r="W51" s="698"/>
      <c r="X51" s="698"/>
      <c r="Y51" s="698"/>
      <c r="Z51" s="698"/>
      <c r="AA51" s="698"/>
      <c r="AB51" s="698"/>
      <c r="AC51" s="698"/>
      <c r="AD51" s="698"/>
      <c r="AE51" s="698"/>
      <c r="AF51" s="698"/>
      <c r="AG51" s="698"/>
      <c r="AH51" s="698"/>
      <c r="AI51" s="698"/>
      <c r="AJ51" s="698"/>
      <c r="AK51" s="698"/>
      <c r="AL51" s="698"/>
      <c r="AM51" s="698"/>
      <c r="AN51" s="698"/>
      <c r="AO51" s="698"/>
      <c r="AP51" s="698"/>
      <c r="AQ51" s="698"/>
      <c r="AR51" s="698"/>
      <c r="AS51" s="698"/>
      <c r="AT51" s="698"/>
      <c r="AU51" s="698"/>
      <c r="AV51" s="698"/>
      <c r="AW51" s="698"/>
      <c r="AX51" s="863"/>
      <c r="AY51" s="8"/>
      <c r="AZ51" s="947"/>
      <c r="BA51" s="948"/>
      <c r="BB51" s="558"/>
      <c r="BC51" s="558"/>
      <c r="BD51" s="558"/>
      <c r="BE51" s="558"/>
      <c r="BF51" s="268"/>
      <c r="BG51" s="558"/>
      <c r="BH51" s="558"/>
      <c r="BI51" s="558"/>
      <c r="BJ51" s="558"/>
      <c r="BK51" s="268"/>
      <c r="BL51" s="558"/>
      <c r="BM51" s="558"/>
      <c r="BN51" s="558"/>
      <c r="BO51" s="558"/>
      <c r="BP51" s="268"/>
      <c r="BQ51" s="558"/>
      <c r="BR51" s="558"/>
      <c r="BS51" s="558"/>
      <c r="BT51" s="558"/>
      <c r="BU51" s="268"/>
      <c r="BV51" s="558"/>
      <c r="BW51" s="558"/>
      <c r="BX51" s="558"/>
      <c r="BY51" s="558"/>
      <c r="BZ51" s="268"/>
      <c r="CA51" s="268"/>
      <c r="CB51" s="268"/>
      <c r="CC51" s="268"/>
      <c r="CD51" s="268"/>
      <c r="CE51" s="268"/>
      <c r="CF51" s="268"/>
      <c r="CG51" s="268"/>
      <c r="CH51" s="268"/>
      <c r="CI51" s="268"/>
      <c r="CJ51" s="268"/>
      <c r="CK51" s="268"/>
      <c r="CL51" s="268"/>
      <c r="CM51" s="268"/>
      <c r="CN51" s="268"/>
      <c r="CO51" s="268"/>
      <c r="CP51" s="268"/>
      <c r="CQ51" s="268"/>
      <c r="CR51" s="268"/>
      <c r="CS51" s="268"/>
      <c r="CT51" s="268"/>
      <c r="CU51" s="268"/>
      <c r="CV51" s="268"/>
      <c r="CW51" s="269"/>
    </row>
    <row r="52" spans="1:101" ht="6" customHeight="1" x14ac:dyDescent="0.15">
      <c r="A52" s="375"/>
      <c r="B52" s="376"/>
      <c r="C52" s="376"/>
      <c r="D52" s="562"/>
      <c r="E52" s="368"/>
      <c r="F52" s="567"/>
      <c r="G52" s="567"/>
      <c r="H52" s="567"/>
      <c r="I52" s="567"/>
      <c r="J52" s="568"/>
      <c r="K52" s="864"/>
      <c r="L52" s="700"/>
      <c r="M52" s="700"/>
      <c r="N52" s="700"/>
      <c r="O52" s="700"/>
      <c r="P52" s="700"/>
      <c r="Q52" s="700"/>
      <c r="R52" s="700"/>
      <c r="S52" s="700"/>
      <c r="T52" s="700"/>
      <c r="U52" s="700"/>
      <c r="V52" s="700"/>
      <c r="W52" s="700"/>
      <c r="X52" s="700"/>
      <c r="Y52" s="700"/>
      <c r="Z52" s="700"/>
      <c r="AA52" s="700"/>
      <c r="AB52" s="700"/>
      <c r="AC52" s="700"/>
      <c r="AD52" s="700"/>
      <c r="AE52" s="700"/>
      <c r="AF52" s="700"/>
      <c r="AG52" s="700"/>
      <c r="AH52" s="700"/>
      <c r="AI52" s="700"/>
      <c r="AJ52" s="700"/>
      <c r="AK52" s="700"/>
      <c r="AL52" s="700"/>
      <c r="AM52" s="700"/>
      <c r="AN52" s="700"/>
      <c r="AO52" s="700"/>
      <c r="AP52" s="700"/>
      <c r="AQ52" s="700"/>
      <c r="AR52" s="700"/>
      <c r="AS52" s="700"/>
      <c r="AT52" s="700"/>
      <c r="AU52" s="700"/>
      <c r="AV52" s="700"/>
      <c r="AW52" s="700"/>
      <c r="AX52" s="865"/>
      <c r="AY52" s="8"/>
      <c r="AZ52" s="947"/>
      <c r="BA52" s="948"/>
      <c r="BB52" s="559"/>
      <c r="BC52" s="559"/>
      <c r="BD52" s="559"/>
      <c r="BE52" s="559"/>
      <c r="BF52" s="268"/>
      <c r="BG52" s="559"/>
      <c r="BH52" s="559"/>
      <c r="BI52" s="559"/>
      <c r="BJ52" s="559"/>
      <c r="BK52" s="268"/>
      <c r="BL52" s="559"/>
      <c r="BM52" s="559"/>
      <c r="BN52" s="559"/>
      <c r="BO52" s="559"/>
      <c r="BP52" s="268"/>
      <c r="BQ52" s="559"/>
      <c r="BR52" s="559"/>
      <c r="BS52" s="559"/>
      <c r="BT52" s="559"/>
      <c r="BU52" s="268"/>
      <c r="BV52" s="559"/>
      <c r="BW52" s="559"/>
      <c r="BX52" s="559"/>
      <c r="BY52" s="559"/>
      <c r="BZ52" s="268"/>
      <c r="CA52" s="268"/>
      <c r="CB52" s="268"/>
      <c r="CC52" s="268"/>
      <c r="CD52" s="268"/>
      <c r="CE52" s="268"/>
      <c r="CF52" s="268"/>
      <c r="CG52" s="268"/>
      <c r="CH52" s="268"/>
      <c r="CI52" s="268"/>
      <c r="CJ52" s="268"/>
      <c r="CK52" s="268"/>
      <c r="CL52" s="268"/>
      <c r="CM52" s="268"/>
      <c r="CN52" s="268"/>
      <c r="CO52" s="268"/>
      <c r="CP52" s="268"/>
      <c r="CQ52" s="268"/>
      <c r="CR52" s="268"/>
      <c r="CS52" s="268"/>
      <c r="CT52" s="268"/>
      <c r="CU52" s="268"/>
      <c r="CV52" s="268"/>
      <c r="CW52" s="269"/>
    </row>
    <row r="53" spans="1:101" ht="6" customHeight="1" x14ac:dyDescent="0.15">
      <c r="A53" s="375"/>
      <c r="B53" s="376"/>
      <c r="C53" s="376"/>
      <c r="D53" s="562"/>
      <c r="E53" s="368"/>
      <c r="F53" s="567"/>
      <c r="G53" s="567"/>
      <c r="H53" s="567"/>
      <c r="I53" s="567"/>
      <c r="J53" s="568"/>
      <c r="K53" s="864"/>
      <c r="L53" s="700"/>
      <c r="M53" s="700"/>
      <c r="N53" s="700"/>
      <c r="O53" s="700"/>
      <c r="P53" s="700"/>
      <c r="Q53" s="700"/>
      <c r="R53" s="700"/>
      <c r="S53" s="700"/>
      <c r="T53" s="700"/>
      <c r="U53" s="700"/>
      <c r="V53" s="700"/>
      <c r="W53" s="700"/>
      <c r="X53" s="700"/>
      <c r="Y53" s="700"/>
      <c r="Z53" s="700"/>
      <c r="AA53" s="700"/>
      <c r="AB53" s="700"/>
      <c r="AC53" s="700"/>
      <c r="AD53" s="700"/>
      <c r="AE53" s="700"/>
      <c r="AF53" s="700"/>
      <c r="AG53" s="700"/>
      <c r="AH53" s="700"/>
      <c r="AI53" s="700"/>
      <c r="AJ53" s="700"/>
      <c r="AK53" s="700"/>
      <c r="AL53" s="700"/>
      <c r="AM53" s="700"/>
      <c r="AN53" s="700"/>
      <c r="AO53" s="700"/>
      <c r="AP53" s="700"/>
      <c r="AQ53" s="700"/>
      <c r="AR53" s="700"/>
      <c r="AS53" s="700"/>
      <c r="AT53" s="700"/>
      <c r="AU53" s="700"/>
      <c r="AV53" s="700"/>
      <c r="AW53" s="700"/>
      <c r="AX53" s="865"/>
      <c r="AY53" s="8"/>
      <c r="AZ53" s="947"/>
      <c r="BA53" s="949"/>
      <c r="BB53" s="268"/>
      <c r="BC53" s="268"/>
      <c r="BD53" s="268"/>
      <c r="BE53" s="268"/>
      <c r="BF53" s="268"/>
      <c r="BG53" s="268"/>
      <c r="BH53" s="268"/>
      <c r="BI53" s="268"/>
      <c r="BJ53" s="268"/>
      <c r="BK53" s="268"/>
      <c r="BL53" s="268"/>
      <c r="BM53" s="268"/>
      <c r="BN53" s="268"/>
      <c r="BO53" s="268"/>
      <c r="BP53" s="268"/>
      <c r="BQ53" s="268"/>
      <c r="BR53" s="268"/>
      <c r="BS53" s="268"/>
      <c r="BT53" s="268"/>
      <c r="BU53" s="268"/>
      <c r="BV53" s="268"/>
      <c r="BW53" s="268"/>
      <c r="BX53" s="268"/>
      <c r="BY53" s="268"/>
      <c r="BZ53" s="268"/>
      <c r="CA53" s="268"/>
      <c r="CB53" s="268"/>
      <c r="CC53" s="268"/>
      <c r="CD53" s="268"/>
      <c r="CE53" s="268"/>
      <c r="CF53" s="268"/>
      <c r="CG53" s="268"/>
      <c r="CH53" s="268"/>
      <c r="CI53" s="268"/>
      <c r="CJ53" s="268"/>
      <c r="CK53" s="268"/>
      <c r="CL53" s="268"/>
      <c r="CM53" s="268"/>
      <c r="CN53" s="268"/>
      <c r="CO53" s="268"/>
      <c r="CP53" s="268"/>
      <c r="CQ53" s="268"/>
      <c r="CR53" s="268"/>
      <c r="CS53" s="268"/>
      <c r="CT53" s="268"/>
      <c r="CU53" s="268"/>
      <c r="CV53" s="268"/>
      <c r="CW53" s="269"/>
    </row>
    <row r="54" spans="1:101" ht="6" customHeight="1" thickBot="1" x14ac:dyDescent="0.2">
      <c r="A54" s="375"/>
      <c r="B54" s="376"/>
      <c r="C54" s="376"/>
      <c r="D54" s="562"/>
      <c r="E54" s="368"/>
      <c r="F54" s="567"/>
      <c r="G54" s="567"/>
      <c r="H54" s="567"/>
      <c r="I54" s="567"/>
      <c r="J54" s="568"/>
      <c r="K54" s="864"/>
      <c r="L54" s="700"/>
      <c r="M54" s="700"/>
      <c r="N54" s="700"/>
      <c r="O54" s="700"/>
      <c r="P54" s="700"/>
      <c r="Q54" s="700"/>
      <c r="R54" s="700"/>
      <c r="S54" s="700"/>
      <c r="T54" s="700"/>
      <c r="U54" s="700"/>
      <c r="V54" s="700"/>
      <c r="W54" s="700"/>
      <c r="X54" s="700"/>
      <c r="Y54" s="700"/>
      <c r="Z54" s="700"/>
      <c r="AA54" s="700"/>
      <c r="AB54" s="700"/>
      <c r="AC54" s="700"/>
      <c r="AD54" s="700"/>
      <c r="AE54" s="700"/>
      <c r="AF54" s="700"/>
      <c r="AG54" s="700"/>
      <c r="AH54" s="700"/>
      <c r="AI54" s="700"/>
      <c r="AJ54" s="700"/>
      <c r="AK54" s="700"/>
      <c r="AL54" s="700"/>
      <c r="AM54" s="700"/>
      <c r="AN54" s="700"/>
      <c r="AO54" s="700"/>
      <c r="AP54" s="700"/>
      <c r="AQ54" s="700"/>
      <c r="AR54" s="700"/>
      <c r="AS54" s="700"/>
      <c r="AT54" s="700"/>
      <c r="AU54" s="700"/>
      <c r="AV54" s="700"/>
      <c r="AW54" s="700"/>
      <c r="AX54" s="865"/>
      <c r="AY54" s="8"/>
      <c r="AZ54" s="950"/>
      <c r="BA54" s="951"/>
      <c r="BB54" s="270"/>
      <c r="BC54" s="270"/>
      <c r="BD54" s="270"/>
      <c r="BE54" s="270"/>
      <c r="BF54" s="270"/>
      <c r="BG54" s="270"/>
      <c r="BH54" s="270"/>
      <c r="BI54" s="270"/>
      <c r="BJ54" s="270"/>
      <c r="BK54" s="270"/>
      <c r="BL54" s="270"/>
      <c r="BM54" s="270"/>
      <c r="BN54" s="270"/>
      <c r="BO54" s="270"/>
      <c r="BP54" s="270"/>
      <c r="BQ54" s="270"/>
      <c r="BR54" s="270"/>
      <c r="BS54" s="270"/>
      <c r="BT54" s="270"/>
      <c r="BU54" s="270"/>
      <c r="BV54" s="270"/>
      <c r="BW54" s="270"/>
      <c r="BX54" s="270"/>
      <c r="BY54" s="270"/>
      <c r="BZ54" s="270"/>
      <c r="CA54" s="270"/>
      <c r="CB54" s="270"/>
      <c r="CC54" s="270"/>
      <c r="CD54" s="270"/>
      <c r="CE54" s="270"/>
      <c r="CF54" s="270"/>
      <c r="CG54" s="270"/>
      <c r="CH54" s="270"/>
      <c r="CI54" s="270"/>
      <c r="CJ54" s="270"/>
      <c r="CK54" s="270"/>
      <c r="CL54" s="270"/>
      <c r="CM54" s="270"/>
      <c r="CN54" s="270"/>
      <c r="CO54" s="270"/>
      <c r="CP54" s="270"/>
      <c r="CQ54" s="270"/>
      <c r="CR54" s="270"/>
      <c r="CS54" s="270"/>
      <c r="CT54" s="270"/>
      <c r="CU54" s="270"/>
      <c r="CV54" s="270"/>
      <c r="CW54" s="271"/>
    </row>
    <row r="55" spans="1:101" ht="6" customHeight="1" thickBot="1" x14ac:dyDescent="0.2">
      <c r="A55" s="375"/>
      <c r="B55" s="376"/>
      <c r="C55" s="376"/>
      <c r="D55" s="563"/>
      <c r="E55" s="564"/>
      <c r="F55" s="569"/>
      <c r="G55" s="569"/>
      <c r="H55" s="569"/>
      <c r="I55" s="569"/>
      <c r="J55" s="570"/>
      <c r="K55" s="701"/>
      <c r="L55" s="702"/>
      <c r="M55" s="702"/>
      <c r="N55" s="702"/>
      <c r="O55" s="702"/>
      <c r="P55" s="702"/>
      <c r="Q55" s="702"/>
      <c r="R55" s="702"/>
      <c r="S55" s="702"/>
      <c r="T55" s="702"/>
      <c r="U55" s="702"/>
      <c r="V55" s="702"/>
      <c r="W55" s="702"/>
      <c r="X55" s="702"/>
      <c r="Y55" s="702"/>
      <c r="Z55" s="702"/>
      <c r="AA55" s="702"/>
      <c r="AB55" s="702"/>
      <c r="AC55" s="702"/>
      <c r="AD55" s="702"/>
      <c r="AE55" s="702"/>
      <c r="AF55" s="702"/>
      <c r="AG55" s="702"/>
      <c r="AH55" s="702"/>
      <c r="AI55" s="702"/>
      <c r="AJ55" s="702"/>
      <c r="AK55" s="702"/>
      <c r="AL55" s="702"/>
      <c r="AM55" s="702"/>
      <c r="AN55" s="702"/>
      <c r="AO55" s="702"/>
      <c r="AP55" s="702"/>
      <c r="AQ55" s="702"/>
      <c r="AR55" s="702"/>
      <c r="AS55" s="702"/>
      <c r="AT55" s="702"/>
      <c r="AU55" s="702"/>
      <c r="AV55" s="702"/>
      <c r="AW55" s="702"/>
      <c r="AX55" s="866"/>
      <c r="AY55" s="8"/>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27"/>
      <c r="BZ55" s="27"/>
      <c r="CA55" s="27"/>
      <c r="CB55" s="27"/>
      <c r="CC55" s="27"/>
      <c r="CD55" s="27"/>
      <c r="CE55" s="27"/>
      <c r="CF55" s="27"/>
      <c r="CG55" s="27"/>
      <c r="CH55" s="27"/>
      <c r="CI55" s="27"/>
      <c r="CJ55" s="27"/>
      <c r="CK55" s="27"/>
      <c r="CL55" s="27"/>
      <c r="CM55" s="27"/>
      <c r="CN55" s="27"/>
      <c r="CO55" s="27"/>
      <c r="CP55" s="27"/>
      <c r="CQ55" s="27"/>
      <c r="CR55" s="27"/>
      <c r="CS55" s="27"/>
      <c r="CT55" s="27"/>
      <c r="CU55" s="45"/>
      <c r="CV55" s="45"/>
      <c r="CW55" s="45"/>
    </row>
    <row r="56" spans="1:101" ht="6" customHeight="1" thickTop="1" x14ac:dyDescent="0.15">
      <c r="A56" s="375"/>
      <c r="B56" s="376"/>
      <c r="C56" s="376"/>
      <c r="D56" s="386">
        <v>8</v>
      </c>
      <c r="E56" s="387"/>
      <c r="F56" s="578" t="s">
        <v>67</v>
      </c>
      <c r="G56" s="578"/>
      <c r="H56" s="578"/>
      <c r="I56" s="578"/>
      <c r="J56" s="579"/>
      <c r="K56" s="877"/>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9"/>
      <c r="AO56" s="871"/>
      <c r="AP56" s="872"/>
      <c r="AQ56" s="872"/>
      <c r="AR56" s="872"/>
      <c r="AS56" s="872"/>
      <c r="AT56" s="872"/>
      <c r="AU56" s="872"/>
      <c r="AV56" s="872"/>
      <c r="AW56" s="872"/>
      <c r="AX56" s="873"/>
      <c r="AY56" s="8"/>
      <c r="AZ56" s="350">
        <v>32</v>
      </c>
      <c r="BA56" s="351"/>
      <c r="BB56" s="46"/>
      <c r="BC56" s="46"/>
      <c r="BD56" s="46"/>
      <c r="BE56" s="46"/>
      <c r="BF56" s="46"/>
      <c r="BG56" s="47"/>
      <c r="BH56" s="47"/>
      <c r="BI56" s="47"/>
      <c r="BJ56" s="47"/>
      <c r="BK56" s="47"/>
      <c r="BL56" s="48"/>
      <c r="BM56" s="582" t="s">
        <v>451</v>
      </c>
      <c r="BN56" s="583"/>
      <c r="BO56" s="583"/>
      <c r="BP56" s="583"/>
      <c r="BQ56" s="583"/>
      <c r="BR56" s="583"/>
      <c r="BS56" s="583"/>
      <c r="BT56" s="583"/>
      <c r="BU56" s="583"/>
      <c r="BV56" s="583"/>
      <c r="BW56" s="583"/>
      <c r="BX56" s="583"/>
      <c r="BY56" s="583"/>
      <c r="BZ56" s="583"/>
      <c r="CA56" s="583"/>
      <c r="CB56" s="583"/>
      <c r="CC56" s="583"/>
      <c r="CD56" s="583"/>
      <c r="CE56" s="583"/>
      <c r="CF56" s="583"/>
      <c r="CG56" s="583"/>
      <c r="CH56" s="583"/>
      <c r="CI56" s="583"/>
      <c r="CJ56" s="583"/>
      <c r="CK56" s="583"/>
      <c r="CL56" s="583"/>
      <c r="CM56" s="584"/>
      <c r="CN56" s="49"/>
      <c r="CO56" s="46"/>
      <c r="CP56" s="46"/>
      <c r="CQ56" s="46"/>
      <c r="CR56" s="46"/>
      <c r="CS56" s="46"/>
      <c r="CT56" s="46"/>
      <c r="CU56" s="46"/>
      <c r="CV56" s="46"/>
      <c r="CW56" s="50"/>
    </row>
    <row r="57" spans="1:101" ht="6" customHeight="1" x14ac:dyDescent="0.15">
      <c r="A57" s="375"/>
      <c r="B57" s="376"/>
      <c r="C57" s="376"/>
      <c r="D57" s="378"/>
      <c r="E57" s="353"/>
      <c r="F57" s="580"/>
      <c r="G57" s="580"/>
      <c r="H57" s="580"/>
      <c r="I57" s="580"/>
      <c r="J57" s="581"/>
      <c r="K57" s="880"/>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2"/>
      <c r="AO57" s="874"/>
      <c r="AP57" s="875"/>
      <c r="AQ57" s="875"/>
      <c r="AR57" s="875"/>
      <c r="AS57" s="875"/>
      <c r="AT57" s="875"/>
      <c r="AU57" s="875"/>
      <c r="AV57" s="875"/>
      <c r="AW57" s="875"/>
      <c r="AX57" s="876"/>
      <c r="AY57" s="8"/>
      <c r="AZ57" s="352"/>
      <c r="BA57" s="353"/>
      <c r="BB57" s="27"/>
      <c r="BC57" s="11"/>
      <c r="BD57" s="11"/>
      <c r="BE57" s="11"/>
      <c r="BF57" s="11"/>
      <c r="BG57" s="11"/>
      <c r="BH57" s="11"/>
      <c r="BI57" s="11"/>
      <c r="BJ57" s="11"/>
      <c r="BK57" s="11"/>
      <c r="BL57" s="51"/>
      <c r="BM57" s="585"/>
      <c r="BN57" s="586"/>
      <c r="BO57" s="586"/>
      <c r="BP57" s="586"/>
      <c r="BQ57" s="586"/>
      <c r="BR57" s="586"/>
      <c r="BS57" s="586"/>
      <c r="BT57" s="586"/>
      <c r="BU57" s="586"/>
      <c r="BV57" s="586"/>
      <c r="BW57" s="586"/>
      <c r="BX57" s="586"/>
      <c r="BY57" s="586"/>
      <c r="BZ57" s="586"/>
      <c r="CA57" s="586"/>
      <c r="CB57" s="586"/>
      <c r="CC57" s="586"/>
      <c r="CD57" s="586"/>
      <c r="CE57" s="586"/>
      <c r="CF57" s="586"/>
      <c r="CG57" s="586"/>
      <c r="CH57" s="586"/>
      <c r="CI57" s="586"/>
      <c r="CJ57" s="586"/>
      <c r="CK57" s="586"/>
      <c r="CL57" s="586"/>
      <c r="CM57" s="587"/>
      <c r="CN57" s="39"/>
      <c r="CO57" s="27"/>
      <c r="CP57" s="27"/>
      <c r="CQ57" s="27"/>
      <c r="CR57" s="27"/>
      <c r="CS57" s="27"/>
      <c r="CT57" s="27"/>
      <c r="CU57" s="27"/>
      <c r="CV57" s="27"/>
      <c r="CW57" s="12"/>
    </row>
    <row r="58" spans="1:101" ht="6" customHeight="1" x14ac:dyDescent="0.15">
      <c r="A58" s="375"/>
      <c r="B58" s="376"/>
      <c r="C58" s="376"/>
      <c r="D58" s="52"/>
      <c r="E58" s="53"/>
      <c r="F58" s="580"/>
      <c r="G58" s="580"/>
      <c r="H58" s="580"/>
      <c r="I58" s="580"/>
      <c r="J58" s="581"/>
      <c r="K58" s="880"/>
      <c r="L58" s="881"/>
      <c r="M58" s="881"/>
      <c r="N58" s="881"/>
      <c r="O58" s="881"/>
      <c r="P58" s="881"/>
      <c r="Q58" s="881"/>
      <c r="R58" s="881"/>
      <c r="S58" s="881"/>
      <c r="T58" s="881"/>
      <c r="U58" s="881"/>
      <c r="V58" s="881"/>
      <c r="W58" s="881"/>
      <c r="X58" s="881"/>
      <c r="Y58" s="881"/>
      <c r="Z58" s="881"/>
      <c r="AA58" s="881"/>
      <c r="AB58" s="881"/>
      <c r="AC58" s="881"/>
      <c r="AD58" s="881"/>
      <c r="AE58" s="881"/>
      <c r="AF58" s="881"/>
      <c r="AG58" s="881"/>
      <c r="AH58" s="881"/>
      <c r="AI58" s="881"/>
      <c r="AJ58" s="881"/>
      <c r="AK58" s="881"/>
      <c r="AL58" s="881"/>
      <c r="AM58" s="881"/>
      <c r="AN58" s="882"/>
      <c r="AO58" s="874"/>
      <c r="AP58" s="875"/>
      <c r="AQ58" s="875"/>
      <c r="AR58" s="875"/>
      <c r="AS58" s="875"/>
      <c r="AT58" s="875"/>
      <c r="AU58" s="875"/>
      <c r="AV58" s="875"/>
      <c r="AW58" s="875"/>
      <c r="AX58" s="876"/>
      <c r="AY58" s="8"/>
      <c r="AZ58" s="54"/>
      <c r="BA58" s="396" t="s">
        <v>82</v>
      </c>
      <c r="BB58" s="396"/>
      <c r="BC58" s="396"/>
      <c r="BD58" s="396"/>
      <c r="BE58" s="396"/>
      <c r="BF58" s="396"/>
      <c r="BG58" s="396"/>
      <c r="BH58" s="396"/>
      <c r="BI58" s="396"/>
      <c r="BJ58" s="396"/>
      <c r="BK58" s="396"/>
      <c r="BL58" s="591"/>
      <c r="BM58" s="585"/>
      <c r="BN58" s="586"/>
      <c r="BO58" s="586"/>
      <c r="BP58" s="586"/>
      <c r="BQ58" s="586"/>
      <c r="BR58" s="586"/>
      <c r="BS58" s="586"/>
      <c r="BT58" s="586"/>
      <c r="BU58" s="586"/>
      <c r="BV58" s="586"/>
      <c r="BW58" s="586"/>
      <c r="BX58" s="586"/>
      <c r="BY58" s="586"/>
      <c r="BZ58" s="586"/>
      <c r="CA58" s="586"/>
      <c r="CB58" s="586"/>
      <c r="CC58" s="586"/>
      <c r="CD58" s="586"/>
      <c r="CE58" s="586"/>
      <c r="CF58" s="586"/>
      <c r="CG58" s="586"/>
      <c r="CH58" s="586"/>
      <c r="CI58" s="586"/>
      <c r="CJ58" s="586"/>
      <c r="CK58" s="586"/>
      <c r="CL58" s="586"/>
      <c r="CM58" s="587"/>
      <c r="CN58" s="592" t="s">
        <v>54</v>
      </c>
      <c r="CO58" s="577"/>
      <c r="CP58" s="535"/>
      <c r="CQ58" s="536"/>
      <c r="CR58" s="27"/>
      <c r="CS58" s="576" t="s">
        <v>55</v>
      </c>
      <c r="CT58" s="577"/>
      <c r="CU58" s="535"/>
      <c r="CV58" s="536"/>
      <c r="CW58" s="12"/>
    </row>
    <row r="59" spans="1:101" ht="6" customHeight="1" x14ac:dyDescent="0.15">
      <c r="A59" s="375"/>
      <c r="B59" s="376"/>
      <c r="C59" s="376"/>
      <c r="D59" s="52"/>
      <c r="E59" s="368" t="s">
        <v>68</v>
      </c>
      <c r="F59" s="368"/>
      <c r="G59" s="368"/>
      <c r="H59" s="368"/>
      <c r="I59" s="368"/>
      <c r="J59" s="600"/>
      <c r="K59" s="880"/>
      <c r="L59" s="881"/>
      <c r="M59" s="881"/>
      <c r="N59" s="881"/>
      <c r="O59" s="881"/>
      <c r="P59" s="881"/>
      <c r="Q59" s="881"/>
      <c r="R59" s="881"/>
      <c r="S59" s="881"/>
      <c r="T59" s="881"/>
      <c r="U59" s="881"/>
      <c r="V59" s="881"/>
      <c r="W59" s="881"/>
      <c r="X59" s="881"/>
      <c r="Y59" s="881"/>
      <c r="Z59" s="881"/>
      <c r="AA59" s="881"/>
      <c r="AB59" s="881"/>
      <c r="AC59" s="881"/>
      <c r="AD59" s="881"/>
      <c r="AE59" s="881"/>
      <c r="AF59" s="881"/>
      <c r="AG59" s="881"/>
      <c r="AH59" s="881"/>
      <c r="AI59" s="881"/>
      <c r="AJ59" s="881"/>
      <c r="AK59" s="881"/>
      <c r="AL59" s="881"/>
      <c r="AM59" s="881"/>
      <c r="AN59" s="882"/>
      <c r="AO59" s="874"/>
      <c r="AP59" s="875"/>
      <c r="AQ59" s="875"/>
      <c r="AR59" s="875"/>
      <c r="AS59" s="875"/>
      <c r="AT59" s="875"/>
      <c r="AU59" s="875"/>
      <c r="AV59" s="875"/>
      <c r="AW59" s="875"/>
      <c r="AX59" s="876"/>
      <c r="AY59" s="8"/>
      <c r="AZ59" s="54"/>
      <c r="BA59" s="396"/>
      <c r="BB59" s="396"/>
      <c r="BC59" s="396"/>
      <c r="BD59" s="396"/>
      <c r="BE59" s="396"/>
      <c r="BF59" s="396"/>
      <c r="BG59" s="396"/>
      <c r="BH59" s="396"/>
      <c r="BI59" s="396"/>
      <c r="BJ59" s="396"/>
      <c r="BK59" s="396"/>
      <c r="BL59" s="591"/>
      <c r="BM59" s="585"/>
      <c r="BN59" s="586"/>
      <c r="BO59" s="586"/>
      <c r="BP59" s="586"/>
      <c r="BQ59" s="586"/>
      <c r="BR59" s="586"/>
      <c r="BS59" s="586"/>
      <c r="BT59" s="586"/>
      <c r="BU59" s="586"/>
      <c r="BV59" s="586"/>
      <c r="BW59" s="586"/>
      <c r="BX59" s="586"/>
      <c r="BY59" s="586"/>
      <c r="BZ59" s="586"/>
      <c r="CA59" s="586"/>
      <c r="CB59" s="586"/>
      <c r="CC59" s="586"/>
      <c r="CD59" s="586"/>
      <c r="CE59" s="586"/>
      <c r="CF59" s="586"/>
      <c r="CG59" s="586"/>
      <c r="CH59" s="586"/>
      <c r="CI59" s="586"/>
      <c r="CJ59" s="586"/>
      <c r="CK59" s="586"/>
      <c r="CL59" s="586"/>
      <c r="CM59" s="587"/>
      <c r="CN59" s="592"/>
      <c r="CO59" s="577"/>
      <c r="CP59" s="537"/>
      <c r="CQ59" s="538"/>
      <c r="CR59" s="27"/>
      <c r="CS59" s="576"/>
      <c r="CT59" s="577"/>
      <c r="CU59" s="537"/>
      <c r="CV59" s="538"/>
      <c r="CW59" s="55"/>
    </row>
    <row r="60" spans="1:101" ht="6" customHeight="1" thickBot="1" x14ac:dyDescent="0.2">
      <c r="A60" s="375"/>
      <c r="B60" s="376"/>
      <c r="C60" s="376"/>
      <c r="D60" s="56"/>
      <c r="E60" s="564"/>
      <c r="F60" s="564"/>
      <c r="G60" s="564"/>
      <c r="H60" s="564"/>
      <c r="I60" s="564"/>
      <c r="J60" s="601"/>
      <c r="K60" s="883"/>
      <c r="L60" s="884"/>
      <c r="M60" s="884"/>
      <c r="N60" s="884"/>
      <c r="O60" s="884"/>
      <c r="P60" s="884"/>
      <c r="Q60" s="884"/>
      <c r="R60" s="884"/>
      <c r="S60" s="884"/>
      <c r="T60" s="884"/>
      <c r="U60" s="884"/>
      <c r="V60" s="884"/>
      <c r="W60" s="884"/>
      <c r="X60" s="884"/>
      <c r="Y60" s="884"/>
      <c r="Z60" s="884"/>
      <c r="AA60" s="884"/>
      <c r="AB60" s="884"/>
      <c r="AC60" s="884"/>
      <c r="AD60" s="884"/>
      <c r="AE60" s="884"/>
      <c r="AF60" s="884"/>
      <c r="AG60" s="884"/>
      <c r="AH60" s="884"/>
      <c r="AI60" s="884"/>
      <c r="AJ60" s="884"/>
      <c r="AK60" s="884"/>
      <c r="AL60" s="884"/>
      <c r="AM60" s="884"/>
      <c r="AN60" s="885"/>
      <c r="AO60" s="874"/>
      <c r="AP60" s="875"/>
      <c r="AQ60" s="875"/>
      <c r="AR60" s="875"/>
      <c r="AS60" s="875"/>
      <c r="AT60" s="875"/>
      <c r="AU60" s="875"/>
      <c r="AV60" s="875"/>
      <c r="AW60" s="875"/>
      <c r="AX60" s="876"/>
      <c r="AY60" s="8"/>
      <c r="AZ60" s="54"/>
      <c r="BA60" s="396"/>
      <c r="BB60" s="396"/>
      <c r="BC60" s="396"/>
      <c r="BD60" s="396"/>
      <c r="BE60" s="396"/>
      <c r="BF60" s="396"/>
      <c r="BG60" s="396"/>
      <c r="BH60" s="396"/>
      <c r="BI60" s="396"/>
      <c r="BJ60" s="396"/>
      <c r="BK60" s="396"/>
      <c r="BL60" s="591"/>
      <c r="BM60" s="585"/>
      <c r="BN60" s="586"/>
      <c r="BO60" s="586"/>
      <c r="BP60" s="586"/>
      <c r="BQ60" s="586"/>
      <c r="BR60" s="586"/>
      <c r="BS60" s="586"/>
      <c r="BT60" s="586"/>
      <c r="BU60" s="586"/>
      <c r="BV60" s="586"/>
      <c r="BW60" s="586"/>
      <c r="BX60" s="586"/>
      <c r="BY60" s="586"/>
      <c r="BZ60" s="586"/>
      <c r="CA60" s="586"/>
      <c r="CB60" s="586"/>
      <c r="CC60" s="586"/>
      <c r="CD60" s="586"/>
      <c r="CE60" s="586"/>
      <c r="CF60" s="586"/>
      <c r="CG60" s="586"/>
      <c r="CH60" s="586"/>
      <c r="CI60" s="586"/>
      <c r="CJ60" s="586"/>
      <c r="CK60" s="586"/>
      <c r="CL60" s="586"/>
      <c r="CM60" s="587"/>
      <c r="CN60" s="592"/>
      <c r="CO60" s="577"/>
      <c r="CP60" s="539"/>
      <c r="CQ60" s="540"/>
      <c r="CR60" s="27"/>
      <c r="CS60" s="576"/>
      <c r="CT60" s="577"/>
      <c r="CU60" s="539"/>
      <c r="CV60" s="540"/>
      <c r="CW60" s="57"/>
    </row>
    <row r="61" spans="1:101" ht="6" customHeight="1" thickTop="1" x14ac:dyDescent="0.15">
      <c r="A61" s="375"/>
      <c r="B61" s="376"/>
      <c r="C61" s="376"/>
      <c r="D61" s="386">
        <v>9</v>
      </c>
      <c r="E61" s="387"/>
      <c r="F61" s="572" t="s">
        <v>18</v>
      </c>
      <c r="G61" s="572"/>
      <c r="H61" s="572"/>
      <c r="I61" s="572"/>
      <c r="J61" s="573"/>
      <c r="K61" s="787"/>
      <c r="L61" s="788"/>
      <c r="M61" s="860"/>
      <c r="N61" s="523" t="s">
        <v>10</v>
      </c>
      <c r="O61" s="861"/>
      <c r="P61" s="788"/>
      <c r="Q61" s="860"/>
      <c r="R61" s="523" t="s">
        <v>10</v>
      </c>
      <c r="S61" s="861"/>
      <c r="T61" s="788"/>
      <c r="U61" s="788"/>
      <c r="V61" s="859"/>
      <c r="W61" s="554">
        <v>10</v>
      </c>
      <c r="X61" s="387"/>
      <c r="Y61" s="572" t="s">
        <v>11</v>
      </c>
      <c r="Z61" s="572"/>
      <c r="AA61" s="572"/>
      <c r="AB61" s="572"/>
      <c r="AC61" s="573"/>
      <c r="AD61" s="787"/>
      <c r="AE61" s="788"/>
      <c r="AF61" s="860"/>
      <c r="AG61" s="523" t="s">
        <v>10</v>
      </c>
      <c r="AH61" s="861"/>
      <c r="AI61" s="788"/>
      <c r="AJ61" s="860"/>
      <c r="AK61" s="523" t="s">
        <v>10</v>
      </c>
      <c r="AL61" s="861"/>
      <c r="AM61" s="788"/>
      <c r="AN61" s="788"/>
      <c r="AO61" s="859"/>
      <c r="AP61" s="58"/>
      <c r="AQ61" s="41"/>
      <c r="AR61" s="41"/>
      <c r="AS61" s="41"/>
      <c r="AT61" s="41"/>
      <c r="AU61" s="41"/>
      <c r="AV61" s="41"/>
      <c r="AW61" s="41"/>
      <c r="AX61" s="42"/>
      <c r="AY61" s="8"/>
      <c r="AZ61" s="54"/>
      <c r="BA61" s="27"/>
      <c r="BB61" s="11"/>
      <c r="BC61" s="11"/>
      <c r="BD61" s="11"/>
      <c r="BE61" s="11"/>
      <c r="BF61" s="11"/>
      <c r="BG61" s="11"/>
      <c r="BH61" s="11"/>
      <c r="BI61" s="11"/>
      <c r="BJ61" s="11"/>
      <c r="BK61" s="11"/>
      <c r="BL61" s="51"/>
      <c r="BM61" s="585"/>
      <c r="BN61" s="586"/>
      <c r="BO61" s="586"/>
      <c r="BP61" s="586"/>
      <c r="BQ61" s="586"/>
      <c r="BR61" s="586"/>
      <c r="BS61" s="586"/>
      <c r="BT61" s="586"/>
      <c r="BU61" s="586"/>
      <c r="BV61" s="586"/>
      <c r="BW61" s="586"/>
      <c r="BX61" s="586"/>
      <c r="BY61" s="586"/>
      <c r="BZ61" s="586"/>
      <c r="CA61" s="586"/>
      <c r="CB61" s="586"/>
      <c r="CC61" s="586"/>
      <c r="CD61" s="586"/>
      <c r="CE61" s="586"/>
      <c r="CF61" s="586"/>
      <c r="CG61" s="586"/>
      <c r="CH61" s="586"/>
      <c r="CI61" s="586"/>
      <c r="CJ61" s="586"/>
      <c r="CK61" s="586"/>
      <c r="CL61" s="586"/>
      <c r="CM61" s="587"/>
      <c r="CN61" s="39"/>
      <c r="CO61" s="27"/>
      <c r="CP61" s="27"/>
      <c r="CQ61" s="27"/>
      <c r="CR61" s="27"/>
      <c r="CS61" s="27"/>
      <c r="CT61" s="27"/>
      <c r="CU61" s="27"/>
      <c r="CV61" s="27"/>
      <c r="CW61" s="57"/>
    </row>
    <row r="62" spans="1:101" ht="6" customHeight="1" thickBot="1" x14ac:dyDescent="0.2">
      <c r="A62" s="375"/>
      <c r="B62" s="376"/>
      <c r="C62" s="376"/>
      <c r="D62" s="378"/>
      <c r="E62" s="353"/>
      <c r="F62" s="396"/>
      <c r="G62" s="396"/>
      <c r="H62" s="396"/>
      <c r="I62" s="396"/>
      <c r="J62" s="397"/>
      <c r="K62" s="537"/>
      <c r="L62" s="790"/>
      <c r="M62" s="497"/>
      <c r="N62" s="524"/>
      <c r="O62" s="862"/>
      <c r="P62" s="790"/>
      <c r="Q62" s="497"/>
      <c r="R62" s="524"/>
      <c r="S62" s="862"/>
      <c r="T62" s="790"/>
      <c r="U62" s="790"/>
      <c r="V62" s="851"/>
      <c r="W62" s="555"/>
      <c r="X62" s="353"/>
      <c r="Y62" s="396"/>
      <c r="Z62" s="396"/>
      <c r="AA62" s="396"/>
      <c r="AB62" s="396"/>
      <c r="AC62" s="397"/>
      <c r="AD62" s="537"/>
      <c r="AE62" s="790"/>
      <c r="AF62" s="497"/>
      <c r="AG62" s="524"/>
      <c r="AH62" s="862"/>
      <c r="AI62" s="790"/>
      <c r="AJ62" s="497"/>
      <c r="AK62" s="524"/>
      <c r="AL62" s="862"/>
      <c r="AM62" s="790"/>
      <c r="AN62" s="790"/>
      <c r="AO62" s="851"/>
      <c r="AP62" s="58"/>
      <c r="AQ62" s="41"/>
      <c r="AR62" s="41"/>
      <c r="AS62" s="41"/>
      <c r="AT62" s="41"/>
      <c r="AU62" s="41"/>
      <c r="AV62" s="41"/>
      <c r="AW62" s="41"/>
      <c r="AX62" s="42"/>
      <c r="AY62" s="8"/>
      <c r="AZ62" s="59"/>
      <c r="BA62" s="60"/>
      <c r="BB62" s="60"/>
      <c r="BC62" s="60"/>
      <c r="BD62" s="60"/>
      <c r="BE62" s="60"/>
      <c r="BF62" s="60"/>
      <c r="BG62" s="61"/>
      <c r="BH62" s="61"/>
      <c r="BI62" s="61"/>
      <c r="BJ62" s="61"/>
      <c r="BK62" s="61"/>
      <c r="BL62" s="62"/>
      <c r="BM62" s="588"/>
      <c r="BN62" s="589"/>
      <c r="BO62" s="589"/>
      <c r="BP62" s="589"/>
      <c r="BQ62" s="589"/>
      <c r="BR62" s="589"/>
      <c r="BS62" s="589"/>
      <c r="BT62" s="589"/>
      <c r="BU62" s="589"/>
      <c r="BV62" s="589"/>
      <c r="BW62" s="589"/>
      <c r="BX62" s="589"/>
      <c r="BY62" s="589"/>
      <c r="BZ62" s="589"/>
      <c r="CA62" s="589"/>
      <c r="CB62" s="589"/>
      <c r="CC62" s="589"/>
      <c r="CD62" s="589"/>
      <c r="CE62" s="589"/>
      <c r="CF62" s="589"/>
      <c r="CG62" s="589"/>
      <c r="CH62" s="589"/>
      <c r="CI62" s="589"/>
      <c r="CJ62" s="589"/>
      <c r="CK62" s="589"/>
      <c r="CL62" s="589"/>
      <c r="CM62" s="590"/>
      <c r="CN62" s="63"/>
      <c r="CO62" s="60"/>
      <c r="CP62" s="60"/>
      <c r="CQ62" s="60"/>
      <c r="CR62" s="60"/>
      <c r="CS62" s="60"/>
      <c r="CT62" s="60"/>
      <c r="CU62" s="60"/>
      <c r="CV62" s="60"/>
      <c r="CW62" s="64"/>
    </row>
    <row r="63" spans="1:101" ht="6" customHeight="1" thickBot="1" x14ac:dyDescent="0.2">
      <c r="A63" s="375"/>
      <c r="B63" s="376"/>
      <c r="C63" s="376"/>
      <c r="D63" s="378"/>
      <c r="E63" s="353"/>
      <c r="F63" s="396"/>
      <c r="G63" s="396"/>
      <c r="H63" s="396"/>
      <c r="I63" s="396"/>
      <c r="J63" s="397"/>
      <c r="K63" s="537"/>
      <c r="L63" s="790"/>
      <c r="M63" s="497"/>
      <c r="N63" s="524"/>
      <c r="O63" s="862"/>
      <c r="P63" s="790"/>
      <c r="Q63" s="497"/>
      <c r="R63" s="524"/>
      <c r="S63" s="862"/>
      <c r="T63" s="790"/>
      <c r="U63" s="790"/>
      <c r="V63" s="851"/>
      <c r="W63" s="555"/>
      <c r="X63" s="353"/>
      <c r="Y63" s="396"/>
      <c r="Z63" s="396"/>
      <c r="AA63" s="396"/>
      <c r="AB63" s="396"/>
      <c r="AC63" s="397"/>
      <c r="AD63" s="537"/>
      <c r="AE63" s="790"/>
      <c r="AF63" s="497"/>
      <c r="AG63" s="524"/>
      <c r="AH63" s="862"/>
      <c r="AI63" s="790"/>
      <c r="AJ63" s="497"/>
      <c r="AK63" s="524"/>
      <c r="AL63" s="862"/>
      <c r="AM63" s="790"/>
      <c r="AN63" s="790"/>
      <c r="AO63" s="851"/>
      <c r="AP63" s="65"/>
      <c r="AQ63" s="65"/>
      <c r="AR63" s="41"/>
      <c r="AS63" s="41"/>
      <c r="AT63" s="41"/>
      <c r="AU63" s="41"/>
      <c r="AV63" s="41"/>
      <c r="AW63" s="41"/>
      <c r="AX63" s="42"/>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row>
    <row r="64" spans="1:101" ht="6" customHeight="1" x14ac:dyDescent="0.15">
      <c r="A64" s="375"/>
      <c r="B64" s="376"/>
      <c r="C64" s="376"/>
      <c r="D64" s="378"/>
      <c r="E64" s="353"/>
      <c r="F64" s="396"/>
      <c r="G64" s="396"/>
      <c r="H64" s="396"/>
      <c r="I64" s="396"/>
      <c r="J64" s="397"/>
      <c r="K64" s="537"/>
      <c r="L64" s="790"/>
      <c r="M64" s="497"/>
      <c r="N64" s="524"/>
      <c r="O64" s="862"/>
      <c r="P64" s="790"/>
      <c r="Q64" s="497"/>
      <c r="R64" s="524"/>
      <c r="S64" s="862"/>
      <c r="T64" s="790"/>
      <c r="U64" s="790"/>
      <c r="V64" s="851"/>
      <c r="W64" s="555"/>
      <c r="X64" s="353"/>
      <c r="Y64" s="396"/>
      <c r="Z64" s="396"/>
      <c r="AA64" s="396"/>
      <c r="AB64" s="396"/>
      <c r="AC64" s="397"/>
      <c r="AD64" s="537"/>
      <c r="AE64" s="790"/>
      <c r="AF64" s="497"/>
      <c r="AG64" s="524"/>
      <c r="AH64" s="862"/>
      <c r="AI64" s="790"/>
      <c r="AJ64" s="497"/>
      <c r="AK64" s="524"/>
      <c r="AL64" s="862"/>
      <c r="AM64" s="790"/>
      <c r="AN64" s="790"/>
      <c r="AO64" s="851"/>
      <c r="AP64" s="65"/>
      <c r="AQ64" s="65"/>
      <c r="AR64" s="41"/>
      <c r="AS64" s="41"/>
      <c r="AT64" s="41"/>
      <c r="AU64" s="41"/>
      <c r="AV64" s="41"/>
      <c r="AW64" s="41"/>
      <c r="AX64" s="42"/>
      <c r="AY64" s="8"/>
      <c r="AZ64" s="620" t="s">
        <v>56</v>
      </c>
      <c r="BA64" s="621"/>
      <c r="BB64" s="621"/>
      <c r="BC64" s="621"/>
      <c r="BD64" s="621"/>
      <c r="BE64" s="621"/>
      <c r="BF64" s="621"/>
      <c r="BG64" s="621"/>
      <c r="BH64" s="621"/>
      <c r="BI64" s="621"/>
      <c r="BJ64" s="621"/>
      <c r="BK64" s="621"/>
      <c r="BL64" s="621"/>
      <c r="BM64" s="626" t="s">
        <v>75</v>
      </c>
      <c r="BN64" s="626"/>
      <c r="BO64" s="626"/>
      <c r="BP64" s="626"/>
      <c r="BQ64" s="626"/>
      <c r="BR64" s="626"/>
      <c r="BS64" s="626"/>
      <c r="BT64" s="626"/>
      <c r="BU64" s="626"/>
      <c r="BV64" s="626"/>
      <c r="BW64" s="626"/>
      <c r="BX64" s="626"/>
      <c r="BY64" s="626"/>
      <c r="BZ64" s="626"/>
      <c r="CA64" s="626"/>
      <c r="CB64" s="626"/>
      <c r="CC64" s="626"/>
      <c r="CD64" s="626"/>
      <c r="CE64" s="626"/>
      <c r="CF64" s="626"/>
      <c r="CG64" s="626"/>
      <c r="CH64" s="626"/>
      <c r="CI64" s="626"/>
      <c r="CJ64" s="626"/>
      <c r="CK64" s="626"/>
      <c r="CL64" s="626"/>
      <c r="CM64" s="626"/>
      <c r="CN64" s="626"/>
      <c r="CO64" s="626"/>
      <c r="CP64" s="626"/>
      <c r="CQ64" s="626"/>
      <c r="CR64" s="626"/>
      <c r="CS64" s="626"/>
      <c r="CT64" s="626"/>
      <c r="CU64" s="626"/>
      <c r="CV64" s="626"/>
      <c r="CW64" s="627"/>
    </row>
    <row r="65" spans="1:101" ht="6" customHeight="1" thickBot="1" x14ac:dyDescent="0.2">
      <c r="A65" s="375"/>
      <c r="B65" s="376"/>
      <c r="C65" s="376"/>
      <c r="D65" s="379"/>
      <c r="E65" s="388"/>
      <c r="F65" s="574"/>
      <c r="G65" s="574"/>
      <c r="H65" s="574"/>
      <c r="I65" s="574"/>
      <c r="J65" s="575"/>
      <c r="K65" s="537"/>
      <c r="L65" s="790"/>
      <c r="M65" s="497"/>
      <c r="N65" s="524"/>
      <c r="O65" s="862"/>
      <c r="P65" s="790"/>
      <c r="Q65" s="497"/>
      <c r="R65" s="524"/>
      <c r="S65" s="862"/>
      <c r="T65" s="790"/>
      <c r="U65" s="790"/>
      <c r="V65" s="851"/>
      <c r="W65" s="555"/>
      <c r="X65" s="353"/>
      <c r="Y65" s="396"/>
      <c r="Z65" s="396"/>
      <c r="AA65" s="396"/>
      <c r="AB65" s="396"/>
      <c r="AC65" s="397"/>
      <c r="AD65" s="537"/>
      <c r="AE65" s="790"/>
      <c r="AF65" s="497"/>
      <c r="AG65" s="524"/>
      <c r="AH65" s="862"/>
      <c r="AI65" s="790"/>
      <c r="AJ65" s="497"/>
      <c r="AK65" s="524"/>
      <c r="AL65" s="862"/>
      <c r="AM65" s="790"/>
      <c r="AN65" s="790"/>
      <c r="AO65" s="851"/>
      <c r="AP65" s="65"/>
      <c r="AQ65" s="65"/>
      <c r="AR65" s="41"/>
      <c r="AS65" s="41"/>
      <c r="AT65" s="41"/>
      <c r="AU65" s="41"/>
      <c r="AV65" s="41"/>
      <c r="AW65" s="41"/>
      <c r="AX65" s="42"/>
      <c r="AY65" s="8"/>
      <c r="AZ65" s="622"/>
      <c r="BA65" s="623"/>
      <c r="BB65" s="623"/>
      <c r="BC65" s="623"/>
      <c r="BD65" s="623"/>
      <c r="BE65" s="623"/>
      <c r="BF65" s="623"/>
      <c r="BG65" s="623"/>
      <c r="BH65" s="623"/>
      <c r="BI65" s="623"/>
      <c r="BJ65" s="623"/>
      <c r="BK65" s="623"/>
      <c r="BL65" s="623"/>
      <c r="BM65" s="628"/>
      <c r="BN65" s="628"/>
      <c r="BO65" s="628"/>
      <c r="BP65" s="628"/>
      <c r="BQ65" s="628"/>
      <c r="BR65" s="628"/>
      <c r="BS65" s="628"/>
      <c r="BT65" s="628"/>
      <c r="BU65" s="628"/>
      <c r="BV65" s="628"/>
      <c r="BW65" s="628"/>
      <c r="BX65" s="628"/>
      <c r="BY65" s="628"/>
      <c r="BZ65" s="628"/>
      <c r="CA65" s="628"/>
      <c r="CB65" s="628"/>
      <c r="CC65" s="628"/>
      <c r="CD65" s="628"/>
      <c r="CE65" s="628"/>
      <c r="CF65" s="628"/>
      <c r="CG65" s="628"/>
      <c r="CH65" s="628"/>
      <c r="CI65" s="628"/>
      <c r="CJ65" s="628"/>
      <c r="CK65" s="628"/>
      <c r="CL65" s="628"/>
      <c r="CM65" s="628"/>
      <c r="CN65" s="628"/>
      <c r="CO65" s="628"/>
      <c r="CP65" s="628"/>
      <c r="CQ65" s="628"/>
      <c r="CR65" s="628"/>
      <c r="CS65" s="628"/>
      <c r="CT65" s="628"/>
      <c r="CU65" s="628"/>
      <c r="CV65" s="628"/>
      <c r="CW65" s="629"/>
    </row>
    <row r="66" spans="1:101" ht="6" customHeight="1" thickTop="1" x14ac:dyDescent="0.15">
      <c r="A66" s="375"/>
      <c r="B66" s="376"/>
      <c r="C66" s="376"/>
      <c r="D66" s="378">
        <v>11</v>
      </c>
      <c r="E66" s="353"/>
      <c r="F66" s="17"/>
      <c r="G66" s="11"/>
      <c r="H66" s="11"/>
      <c r="I66" s="11"/>
      <c r="J66" s="66"/>
      <c r="K66" s="886"/>
      <c r="L66" s="887"/>
      <c r="M66" s="887"/>
      <c r="N66" s="887"/>
      <c r="O66" s="887"/>
      <c r="P66" s="887"/>
      <c r="Q66" s="887"/>
      <c r="R66" s="887"/>
      <c r="S66" s="887"/>
      <c r="T66" s="887"/>
      <c r="U66" s="887"/>
      <c r="V66" s="887"/>
      <c r="W66" s="887"/>
      <c r="X66" s="887"/>
      <c r="Y66" s="887"/>
      <c r="Z66" s="887"/>
      <c r="AA66" s="887"/>
      <c r="AB66" s="887"/>
      <c r="AC66" s="887"/>
      <c r="AD66" s="887"/>
      <c r="AE66" s="887"/>
      <c r="AF66" s="887"/>
      <c r="AG66" s="887"/>
      <c r="AH66" s="887"/>
      <c r="AI66" s="887"/>
      <c r="AJ66" s="887"/>
      <c r="AK66" s="887"/>
      <c r="AL66" s="887"/>
      <c r="AM66" s="887"/>
      <c r="AN66" s="887"/>
      <c r="AO66" s="887"/>
      <c r="AP66" s="887"/>
      <c r="AQ66" s="887"/>
      <c r="AR66" s="887"/>
      <c r="AS66" s="887"/>
      <c r="AT66" s="887"/>
      <c r="AU66" s="887"/>
      <c r="AV66" s="887"/>
      <c r="AW66" s="887"/>
      <c r="AX66" s="888"/>
      <c r="AY66" s="8"/>
      <c r="AZ66" s="622"/>
      <c r="BA66" s="623"/>
      <c r="BB66" s="623"/>
      <c r="BC66" s="623"/>
      <c r="BD66" s="623"/>
      <c r="BE66" s="623"/>
      <c r="BF66" s="623"/>
      <c r="BG66" s="623"/>
      <c r="BH66" s="623"/>
      <c r="BI66" s="623"/>
      <c r="BJ66" s="623"/>
      <c r="BK66" s="623"/>
      <c r="BL66" s="623"/>
      <c r="BM66" s="628"/>
      <c r="BN66" s="628"/>
      <c r="BO66" s="628"/>
      <c r="BP66" s="628"/>
      <c r="BQ66" s="628"/>
      <c r="BR66" s="628"/>
      <c r="BS66" s="628"/>
      <c r="BT66" s="628"/>
      <c r="BU66" s="628"/>
      <c r="BV66" s="628"/>
      <c r="BW66" s="628"/>
      <c r="BX66" s="628"/>
      <c r="BY66" s="628"/>
      <c r="BZ66" s="628"/>
      <c r="CA66" s="628"/>
      <c r="CB66" s="628"/>
      <c r="CC66" s="628"/>
      <c r="CD66" s="628"/>
      <c r="CE66" s="628"/>
      <c r="CF66" s="628"/>
      <c r="CG66" s="628"/>
      <c r="CH66" s="628"/>
      <c r="CI66" s="628"/>
      <c r="CJ66" s="628"/>
      <c r="CK66" s="628"/>
      <c r="CL66" s="628"/>
      <c r="CM66" s="628"/>
      <c r="CN66" s="628"/>
      <c r="CO66" s="628"/>
      <c r="CP66" s="628"/>
      <c r="CQ66" s="628"/>
      <c r="CR66" s="628"/>
      <c r="CS66" s="628"/>
      <c r="CT66" s="628"/>
      <c r="CU66" s="628"/>
      <c r="CV66" s="628"/>
      <c r="CW66" s="629"/>
    </row>
    <row r="67" spans="1:101" ht="6" customHeight="1" thickBot="1" x14ac:dyDescent="0.2">
      <c r="A67" s="375"/>
      <c r="B67" s="376"/>
      <c r="C67" s="376"/>
      <c r="D67" s="378"/>
      <c r="E67" s="353"/>
      <c r="F67" s="382" t="s">
        <v>12</v>
      </c>
      <c r="G67" s="382"/>
      <c r="H67" s="382"/>
      <c r="I67" s="382"/>
      <c r="J67" s="383"/>
      <c r="K67" s="889"/>
      <c r="L67" s="890"/>
      <c r="M67" s="890"/>
      <c r="N67" s="890"/>
      <c r="O67" s="890"/>
      <c r="P67" s="890"/>
      <c r="Q67" s="890"/>
      <c r="R67" s="890"/>
      <c r="S67" s="890"/>
      <c r="T67" s="890"/>
      <c r="U67" s="890"/>
      <c r="V67" s="890"/>
      <c r="W67" s="890"/>
      <c r="X67" s="890"/>
      <c r="Y67" s="890"/>
      <c r="Z67" s="890"/>
      <c r="AA67" s="890"/>
      <c r="AB67" s="890"/>
      <c r="AC67" s="890"/>
      <c r="AD67" s="890"/>
      <c r="AE67" s="890"/>
      <c r="AF67" s="890"/>
      <c r="AG67" s="890"/>
      <c r="AH67" s="890"/>
      <c r="AI67" s="890"/>
      <c r="AJ67" s="890"/>
      <c r="AK67" s="890"/>
      <c r="AL67" s="890"/>
      <c r="AM67" s="890"/>
      <c r="AN67" s="890"/>
      <c r="AO67" s="890"/>
      <c r="AP67" s="890"/>
      <c r="AQ67" s="890"/>
      <c r="AR67" s="890"/>
      <c r="AS67" s="890"/>
      <c r="AT67" s="890"/>
      <c r="AU67" s="890"/>
      <c r="AV67" s="890"/>
      <c r="AW67" s="890"/>
      <c r="AX67" s="891"/>
      <c r="AY67" s="8"/>
      <c r="AZ67" s="624"/>
      <c r="BA67" s="625"/>
      <c r="BB67" s="625"/>
      <c r="BC67" s="625"/>
      <c r="BD67" s="625"/>
      <c r="BE67" s="625"/>
      <c r="BF67" s="625"/>
      <c r="BG67" s="625"/>
      <c r="BH67" s="625"/>
      <c r="BI67" s="625"/>
      <c r="BJ67" s="625"/>
      <c r="BK67" s="625"/>
      <c r="BL67" s="625"/>
      <c r="BM67" s="630"/>
      <c r="BN67" s="630"/>
      <c r="BO67" s="630"/>
      <c r="BP67" s="630"/>
      <c r="BQ67" s="630"/>
      <c r="BR67" s="630"/>
      <c r="BS67" s="630"/>
      <c r="BT67" s="630"/>
      <c r="BU67" s="630"/>
      <c r="BV67" s="630"/>
      <c r="BW67" s="630"/>
      <c r="BX67" s="630"/>
      <c r="BY67" s="630"/>
      <c r="BZ67" s="630"/>
      <c r="CA67" s="630"/>
      <c r="CB67" s="630"/>
      <c r="CC67" s="630"/>
      <c r="CD67" s="630"/>
      <c r="CE67" s="630"/>
      <c r="CF67" s="630"/>
      <c r="CG67" s="630"/>
      <c r="CH67" s="630"/>
      <c r="CI67" s="630"/>
      <c r="CJ67" s="630"/>
      <c r="CK67" s="630"/>
      <c r="CL67" s="630"/>
      <c r="CM67" s="630"/>
      <c r="CN67" s="630"/>
      <c r="CO67" s="630"/>
      <c r="CP67" s="630"/>
      <c r="CQ67" s="630"/>
      <c r="CR67" s="630"/>
      <c r="CS67" s="630"/>
      <c r="CT67" s="630"/>
      <c r="CU67" s="630"/>
      <c r="CV67" s="630"/>
      <c r="CW67" s="631"/>
    </row>
    <row r="68" spans="1:101" ht="6" customHeight="1" thickTop="1" x14ac:dyDescent="0.15">
      <c r="A68" s="375"/>
      <c r="B68" s="376"/>
      <c r="C68" s="376"/>
      <c r="D68" s="378"/>
      <c r="E68" s="353"/>
      <c r="F68" s="382"/>
      <c r="G68" s="382"/>
      <c r="H68" s="382"/>
      <c r="I68" s="382"/>
      <c r="J68" s="383"/>
      <c r="K68" s="889"/>
      <c r="L68" s="890"/>
      <c r="M68" s="890"/>
      <c r="N68" s="890"/>
      <c r="O68" s="890"/>
      <c r="P68" s="890"/>
      <c r="Q68" s="890"/>
      <c r="R68" s="890"/>
      <c r="S68" s="890"/>
      <c r="T68" s="890"/>
      <c r="U68" s="890"/>
      <c r="V68" s="890"/>
      <c r="W68" s="890"/>
      <c r="X68" s="890"/>
      <c r="Y68" s="890"/>
      <c r="Z68" s="890"/>
      <c r="AA68" s="890"/>
      <c r="AB68" s="890"/>
      <c r="AC68" s="890"/>
      <c r="AD68" s="890"/>
      <c r="AE68" s="890"/>
      <c r="AF68" s="890"/>
      <c r="AG68" s="890"/>
      <c r="AH68" s="890"/>
      <c r="AI68" s="890"/>
      <c r="AJ68" s="890"/>
      <c r="AK68" s="890"/>
      <c r="AL68" s="890"/>
      <c r="AM68" s="890"/>
      <c r="AN68" s="890"/>
      <c r="AO68" s="890"/>
      <c r="AP68" s="890"/>
      <c r="AQ68" s="890"/>
      <c r="AR68" s="890"/>
      <c r="AS68" s="890"/>
      <c r="AT68" s="890"/>
      <c r="AU68" s="890"/>
      <c r="AV68" s="890"/>
      <c r="AW68" s="890"/>
      <c r="AX68" s="891"/>
      <c r="AY68" s="8"/>
      <c r="AZ68" s="632" t="s">
        <v>95</v>
      </c>
      <c r="BA68" s="572"/>
      <c r="BB68" s="572"/>
      <c r="BC68" s="572"/>
      <c r="BD68" s="572"/>
      <c r="BE68" s="572"/>
      <c r="BF68" s="572"/>
      <c r="BG68" s="572"/>
      <c r="BH68" s="572"/>
      <c r="BI68" s="572"/>
      <c r="BJ68" s="572"/>
      <c r="BK68" s="572"/>
      <c r="BL68" s="572"/>
      <c r="BM68" s="572"/>
      <c r="BN68" s="572"/>
      <c r="BO68" s="572"/>
      <c r="BP68" s="572"/>
      <c r="BQ68" s="572"/>
      <c r="BR68" s="572"/>
      <c r="BS68" s="572"/>
      <c r="BT68" s="572"/>
      <c r="BU68" s="572"/>
      <c r="BV68" s="572"/>
      <c r="BW68" s="572"/>
      <c r="BX68" s="572"/>
      <c r="BY68" s="572"/>
      <c r="BZ68" s="572"/>
      <c r="CA68" s="572"/>
      <c r="CB68" s="572"/>
      <c r="CC68" s="572"/>
      <c r="CD68" s="572"/>
      <c r="CE68" s="572"/>
      <c r="CF68" s="572"/>
      <c r="CG68" s="572"/>
      <c r="CH68" s="572"/>
      <c r="CI68" s="572"/>
      <c r="CJ68" s="572"/>
      <c r="CK68" s="572"/>
      <c r="CL68" s="572"/>
      <c r="CM68" s="572"/>
      <c r="CN68" s="572"/>
      <c r="CO68" s="572"/>
      <c r="CP68" s="572"/>
      <c r="CQ68" s="572"/>
      <c r="CR68" s="572"/>
      <c r="CS68" s="572"/>
      <c r="CT68" s="572"/>
      <c r="CU68" s="572"/>
      <c r="CV68" s="572"/>
      <c r="CW68" s="633"/>
    </row>
    <row r="69" spans="1:101" ht="6" customHeight="1" x14ac:dyDescent="0.15">
      <c r="A69" s="375"/>
      <c r="B69" s="376"/>
      <c r="C69" s="376"/>
      <c r="D69" s="378"/>
      <c r="E69" s="353"/>
      <c r="F69" s="382"/>
      <c r="G69" s="382"/>
      <c r="H69" s="382"/>
      <c r="I69" s="382"/>
      <c r="J69" s="383"/>
      <c r="K69" s="889"/>
      <c r="L69" s="890"/>
      <c r="M69" s="890"/>
      <c r="N69" s="890"/>
      <c r="O69" s="890"/>
      <c r="P69" s="890"/>
      <c r="Q69" s="890"/>
      <c r="R69" s="890"/>
      <c r="S69" s="890"/>
      <c r="T69" s="890"/>
      <c r="U69" s="890"/>
      <c r="V69" s="890"/>
      <c r="W69" s="890"/>
      <c r="X69" s="890"/>
      <c r="Y69" s="890"/>
      <c r="Z69" s="890"/>
      <c r="AA69" s="890"/>
      <c r="AB69" s="890"/>
      <c r="AC69" s="890"/>
      <c r="AD69" s="890"/>
      <c r="AE69" s="890"/>
      <c r="AF69" s="890"/>
      <c r="AG69" s="890"/>
      <c r="AH69" s="890"/>
      <c r="AI69" s="890"/>
      <c r="AJ69" s="890"/>
      <c r="AK69" s="890"/>
      <c r="AL69" s="890"/>
      <c r="AM69" s="890"/>
      <c r="AN69" s="890"/>
      <c r="AO69" s="890"/>
      <c r="AP69" s="890"/>
      <c r="AQ69" s="890"/>
      <c r="AR69" s="890"/>
      <c r="AS69" s="890"/>
      <c r="AT69" s="890"/>
      <c r="AU69" s="890"/>
      <c r="AV69" s="890"/>
      <c r="AW69" s="890"/>
      <c r="AX69" s="891"/>
      <c r="AY69" s="8"/>
      <c r="AZ69" s="634"/>
      <c r="BA69" s="396"/>
      <c r="BB69" s="396"/>
      <c r="BC69" s="396"/>
      <c r="BD69" s="396"/>
      <c r="BE69" s="396"/>
      <c r="BF69" s="396"/>
      <c r="BG69" s="396"/>
      <c r="BH69" s="396"/>
      <c r="BI69" s="396"/>
      <c r="BJ69" s="396"/>
      <c r="BK69" s="396"/>
      <c r="BL69" s="396"/>
      <c r="BM69" s="396"/>
      <c r="BN69" s="396"/>
      <c r="BO69" s="396"/>
      <c r="BP69" s="396"/>
      <c r="BQ69" s="396"/>
      <c r="BR69" s="396"/>
      <c r="BS69" s="396"/>
      <c r="BT69" s="396"/>
      <c r="BU69" s="396"/>
      <c r="BV69" s="396"/>
      <c r="BW69" s="396"/>
      <c r="BX69" s="396"/>
      <c r="BY69" s="396"/>
      <c r="BZ69" s="396"/>
      <c r="CA69" s="396"/>
      <c r="CB69" s="396"/>
      <c r="CC69" s="396"/>
      <c r="CD69" s="396"/>
      <c r="CE69" s="396"/>
      <c r="CF69" s="396"/>
      <c r="CG69" s="396"/>
      <c r="CH69" s="396"/>
      <c r="CI69" s="396"/>
      <c r="CJ69" s="396"/>
      <c r="CK69" s="396"/>
      <c r="CL69" s="396"/>
      <c r="CM69" s="396"/>
      <c r="CN69" s="396"/>
      <c r="CO69" s="396"/>
      <c r="CP69" s="396"/>
      <c r="CQ69" s="396"/>
      <c r="CR69" s="396"/>
      <c r="CS69" s="396"/>
      <c r="CT69" s="396"/>
      <c r="CU69" s="396"/>
      <c r="CV69" s="396"/>
      <c r="CW69" s="635"/>
    </row>
    <row r="70" spans="1:101" ht="6" customHeight="1" thickBot="1" x14ac:dyDescent="0.2">
      <c r="A70" s="375"/>
      <c r="B70" s="376"/>
      <c r="C70" s="376"/>
      <c r="D70" s="378"/>
      <c r="E70" s="353"/>
      <c r="F70" s="382"/>
      <c r="G70" s="382"/>
      <c r="H70" s="382"/>
      <c r="I70" s="382"/>
      <c r="J70" s="383"/>
      <c r="K70" s="889"/>
      <c r="L70" s="890"/>
      <c r="M70" s="890"/>
      <c r="N70" s="890"/>
      <c r="O70" s="890"/>
      <c r="P70" s="890"/>
      <c r="Q70" s="890"/>
      <c r="R70" s="890"/>
      <c r="S70" s="890"/>
      <c r="T70" s="890"/>
      <c r="U70" s="890"/>
      <c r="V70" s="890"/>
      <c r="W70" s="890"/>
      <c r="X70" s="890"/>
      <c r="Y70" s="890"/>
      <c r="Z70" s="890"/>
      <c r="AA70" s="890"/>
      <c r="AB70" s="890"/>
      <c r="AC70" s="890"/>
      <c r="AD70" s="890"/>
      <c r="AE70" s="890"/>
      <c r="AF70" s="890"/>
      <c r="AG70" s="890"/>
      <c r="AH70" s="890"/>
      <c r="AI70" s="890"/>
      <c r="AJ70" s="890"/>
      <c r="AK70" s="890"/>
      <c r="AL70" s="890"/>
      <c r="AM70" s="890"/>
      <c r="AN70" s="890"/>
      <c r="AO70" s="890"/>
      <c r="AP70" s="890"/>
      <c r="AQ70" s="890"/>
      <c r="AR70" s="890"/>
      <c r="AS70" s="890"/>
      <c r="AT70" s="890"/>
      <c r="AU70" s="890"/>
      <c r="AV70" s="890"/>
      <c r="AW70" s="890"/>
      <c r="AX70" s="891"/>
      <c r="AY70" s="8"/>
      <c r="AZ70" s="636"/>
      <c r="BA70" s="637"/>
      <c r="BB70" s="637"/>
      <c r="BC70" s="637"/>
      <c r="BD70" s="637"/>
      <c r="BE70" s="637"/>
      <c r="BF70" s="637"/>
      <c r="BG70" s="637"/>
      <c r="BH70" s="637"/>
      <c r="BI70" s="637"/>
      <c r="BJ70" s="637"/>
      <c r="BK70" s="637"/>
      <c r="BL70" s="637"/>
      <c r="BM70" s="637"/>
      <c r="BN70" s="637"/>
      <c r="BO70" s="637"/>
      <c r="BP70" s="637"/>
      <c r="BQ70" s="637"/>
      <c r="BR70" s="637"/>
      <c r="BS70" s="637"/>
      <c r="BT70" s="637"/>
      <c r="BU70" s="637"/>
      <c r="BV70" s="637"/>
      <c r="BW70" s="637"/>
      <c r="BX70" s="637"/>
      <c r="BY70" s="637"/>
      <c r="BZ70" s="637"/>
      <c r="CA70" s="637"/>
      <c r="CB70" s="637"/>
      <c r="CC70" s="637"/>
      <c r="CD70" s="637"/>
      <c r="CE70" s="637"/>
      <c r="CF70" s="637"/>
      <c r="CG70" s="637"/>
      <c r="CH70" s="637"/>
      <c r="CI70" s="637"/>
      <c r="CJ70" s="637"/>
      <c r="CK70" s="637"/>
      <c r="CL70" s="637"/>
      <c r="CM70" s="637"/>
      <c r="CN70" s="637"/>
      <c r="CO70" s="637"/>
      <c r="CP70" s="637"/>
      <c r="CQ70" s="637"/>
      <c r="CR70" s="637"/>
      <c r="CS70" s="637"/>
      <c r="CT70" s="637"/>
      <c r="CU70" s="637"/>
      <c r="CV70" s="637"/>
      <c r="CW70" s="638"/>
    </row>
    <row r="71" spans="1:101" ht="6" customHeight="1" thickTop="1" x14ac:dyDescent="0.15">
      <c r="A71" s="375"/>
      <c r="B71" s="376"/>
      <c r="C71" s="376"/>
      <c r="D71" s="378"/>
      <c r="E71" s="353"/>
      <c r="F71" s="382"/>
      <c r="G71" s="382"/>
      <c r="H71" s="382"/>
      <c r="I71" s="382"/>
      <c r="J71" s="383"/>
      <c r="K71" s="639"/>
      <c r="L71" s="640"/>
      <c r="M71" s="640"/>
      <c r="N71" s="640"/>
      <c r="O71" s="640"/>
      <c r="P71" s="640"/>
      <c r="Q71" s="640"/>
      <c r="R71" s="640"/>
      <c r="S71" s="640"/>
      <c r="T71" s="640"/>
      <c r="U71" s="593"/>
      <c r="V71" s="593"/>
      <c r="W71" s="593"/>
      <c r="X71" s="593"/>
      <c r="Y71" s="593"/>
      <c r="Z71" s="593"/>
      <c r="AA71" s="593"/>
      <c r="AB71" s="593"/>
      <c r="AC71" s="593"/>
      <c r="AD71" s="593"/>
      <c r="AE71" s="593"/>
      <c r="AF71" s="593"/>
      <c r="AG71" s="593"/>
      <c r="AH71" s="593"/>
      <c r="AI71" s="593"/>
      <c r="AJ71" s="593"/>
      <c r="AK71" s="593"/>
      <c r="AL71" s="593"/>
      <c r="AM71" s="593"/>
      <c r="AN71" s="593"/>
      <c r="AO71" s="593"/>
      <c r="AP71" s="593"/>
      <c r="AQ71" s="593"/>
      <c r="AR71" s="593"/>
      <c r="AS71" s="593"/>
      <c r="AT71" s="593"/>
      <c r="AU71" s="593"/>
      <c r="AV71" s="593"/>
      <c r="AW71" s="593"/>
      <c r="AX71" s="594"/>
      <c r="AY71" s="8"/>
      <c r="AZ71" s="612" t="s">
        <v>80</v>
      </c>
      <c r="BA71" s="613"/>
      <c r="BB71" s="615" t="s">
        <v>79</v>
      </c>
      <c r="BC71" s="615"/>
      <c r="BD71" s="615"/>
      <c r="BE71" s="615"/>
      <c r="BF71" s="615"/>
      <c r="BG71" s="615"/>
      <c r="BH71" s="615"/>
      <c r="BI71" s="615"/>
      <c r="BJ71" s="615"/>
      <c r="BK71" s="615"/>
      <c r="BL71" s="615"/>
      <c r="BM71" s="615"/>
      <c r="BN71" s="615"/>
      <c r="BO71" s="615"/>
      <c r="BP71" s="615"/>
      <c r="BQ71" s="615"/>
      <c r="BR71" s="615"/>
      <c r="BS71" s="615"/>
      <c r="BT71" s="615"/>
      <c r="BU71" s="615"/>
      <c r="BV71" s="615"/>
      <c r="BW71" s="615"/>
      <c r="BX71" s="615"/>
      <c r="BY71" s="615"/>
      <c r="BZ71" s="615"/>
      <c r="CA71" s="615"/>
      <c r="CB71" s="615"/>
      <c r="CC71" s="615"/>
      <c r="CD71" s="615"/>
      <c r="CE71" s="615"/>
      <c r="CF71" s="615"/>
      <c r="CG71" s="615"/>
      <c r="CH71" s="615"/>
      <c r="CI71" s="615"/>
      <c r="CJ71" s="615"/>
      <c r="CK71" s="615"/>
      <c r="CL71" s="615"/>
      <c r="CM71" s="615"/>
      <c r="CN71" s="615"/>
      <c r="CO71" s="615"/>
      <c r="CP71" s="615"/>
      <c r="CQ71" s="615"/>
      <c r="CR71" s="616"/>
      <c r="CS71" s="617">
        <v>33</v>
      </c>
      <c r="CT71" s="618"/>
      <c r="CU71" s="67"/>
      <c r="CV71" s="67"/>
      <c r="CW71" s="68"/>
    </row>
    <row r="72" spans="1:101" ht="6" customHeight="1" x14ac:dyDescent="0.15">
      <c r="A72" s="375"/>
      <c r="B72" s="376"/>
      <c r="C72" s="376"/>
      <c r="D72" s="378"/>
      <c r="E72" s="353"/>
      <c r="F72" s="382"/>
      <c r="G72" s="382"/>
      <c r="H72" s="382"/>
      <c r="I72" s="382"/>
      <c r="J72" s="383"/>
      <c r="K72" s="641"/>
      <c r="L72" s="642"/>
      <c r="M72" s="642"/>
      <c r="N72" s="642"/>
      <c r="O72" s="642"/>
      <c r="P72" s="642"/>
      <c r="Q72" s="642"/>
      <c r="R72" s="642"/>
      <c r="S72" s="642"/>
      <c r="T72" s="642"/>
      <c r="U72" s="595"/>
      <c r="V72" s="595"/>
      <c r="W72" s="595"/>
      <c r="X72" s="595"/>
      <c r="Y72" s="595"/>
      <c r="Z72" s="595"/>
      <c r="AA72" s="595"/>
      <c r="AB72" s="595"/>
      <c r="AC72" s="595"/>
      <c r="AD72" s="595"/>
      <c r="AE72" s="595"/>
      <c r="AF72" s="595"/>
      <c r="AG72" s="595"/>
      <c r="AH72" s="595"/>
      <c r="AI72" s="595"/>
      <c r="AJ72" s="595"/>
      <c r="AK72" s="595"/>
      <c r="AL72" s="595"/>
      <c r="AM72" s="595"/>
      <c r="AN72" s="595"/>
      <c r="AO72" s="595"/>
      <c r="AP72" s="595"/>
      <c r="AQ72" s="595"/>
      <c r="AR72" s="595"/>
      <c r="AS72" s="595"/>
      <c r="AT72" s="595"/>
      <c r="AU72" s="595"/>
      <c r="AV72" s="595"/>
      <c r="AW72" s="595"/>
      <c r="AX72" s="596"/>
      <c r="AY72" s="8"/>
      <c r="AZ72" s="614"/>
      <c r="BA72" s="576"/>
      <c r="BB72" s="586"/>
      <c r="BC72" s="586"/>
      <c r="BD72" s="586"/>
      <c r="BE72" s="586"/>
      <c r="BF72" s="586"/>
      <c r="BG72" s="586"/>
      <c r="BH72" s="586"/>
      <c r="BI72" s="586"/>
      <c r="BJ72" s="586"/>
      <c r="BK72" s="586"/>
      <c r="BL72" s="586"/>
      <c r="BM72" s="586"/>
      <c r="BN72" s="586"/>
      <c r="BO72" s="586"/>
      <c r="BP72" s="586"/>
      <c r="BQ72" s="586"/>
      <c r="BR72" s="586"/>
      <c r="BS72" s="586"/>
      <c r="BT72" s="586"/>
      <c r="BU72" s="586"/>
      <c r="BV72" s="586"/>
      <c r="BW72" s="586"/>
      <c r="BX72" s="586"/>
      <c r="BY72" s="586"/>
      <c r="BZ72" s="586"/>
      <c r="CA72" s="586"/>
      <c r="CB72" s="586"/>
      <c r="CC72" s="586"/>
      <c r="CD72" s="586"/>
      <c r="CE72" s="586"/>
      <c r="CF72" s="586"/>
      <c r="CG72" s="586"/>
      <c r="CH72" s="586"/>
      <c r="CI72" s="586"/>
      <c r="CJ72" s="586"/>
      <c r="CK72" s="586"/>
      <c r="CL72" s="586"/>
      <c r="CM72" s="586"/>
      <c r="CN72" s="586"/>
      <c r="CO72" s="586"/>
      <c r="CP72" s="586"/>
      <c r="CQ72" s="586"/>
      <c r="CR72" s="587"/>
      <c r="CS72" s="619"/>
      <c r="CT72" s="353"/>
      <c r="CU72" s="535" t="s">
        <v>109</v>
      </c>
      <c r="CV72" s="536"/>
      <c r="CW72" s="69"/>
    </row>
    <row r="73" spans="1:101" ht="6" customHeight="1" x14ac:dyDescent="0.15">
      <c r="A73" s="375"/>
      <c r="B73" s="376"/>
      <c r="C73" s="376"/>
      <c r="D73" s="378"/>
      <c r="E73" s="353"/>
      <c r="F73" s="382"/>
      <c r="G73" s="382"/>
      <c r="H73" s="382"/>
      <c r="I73" s="382"/>
      <c r="J73" s="383"/>
      <c r="K73" s="641"/>
      <c r="L73" s="642"/>
      <c r="M73" s="642"/>
      <c r="N73" s="642"/>
      <c r="O73" s="642"/>
      <c r="P73" s="642"/>
      <c r="Q73" s="642"/>
      <c r="R73" s="642"/>
      <c r="S73" s="642"/>
      <c r="T73" s="642"/>
      <c r="U73" s="595"/>
      <c r="V73" s="595"/>
      <c r="W73" s="595"/>
      <c r="X73" s="595"/>
      <c r="Y73" s="595"/>
      <c r="Z73" s="595"/>
      <c r="AA73" s="595"/>
      <c r="AB73" s="595"/>
      <c r="AC73" s="595"/>
      <c r="AD73" s="595"/>
      <c r="AE73" s="595"/>
      <c r="AF73" s="595"/>
      <c r="AG73" s="595"/>
      <c r="AH73" s="595"/>
      <c r="AI73" s="595"/>
      <c r="AJ73" s="595"/>
      <c r="AK73" s="595"/>
      <c r="AL73" s="595"/>
      <c r="AM73" s="595"/>
      <c r="AN73" s="595"/>
      <c r="AO73" s="595"/>
      <c r="AP73" s="595"/>
      <c r="AQ73" s="595"/>
      <c r="AR73" s="595"/>
      <c r="AS73" s="595"/>
      <c r="AT73" s="595"/>
      <c r="AU73" s="595"/>
      <c r="AV73" s="595"/>
      <c r="AW73" s="595"/>
      <c r="AX73" s="596"/>
      <c r="AY73" s="8"/>
      <c r="AZ73" s="614"/>
      <c r="BA73" s="576"/>
      <c r="BB73" s="586"/>
      <c r="BC73" s="586"/>
      <c r="BD73" s="586"/>
      <c r="BE73" s="586"/>
      <c r="BF73" s="586"/>
      <c r="BG73" s="586"/>
      <c r="BH73" s="586"/>
      <c r="BI73" s="586"/>
      <c r="BJ73" s="586"/>
      <c r="BK73" s="586"/>
      <c r="BL73" s="586"/>
      <c r="BM73" s="586"/>
      <c r="BN73" s="586"/>
      <c r="BO73" s="586"/>
      <c r="BP73" s="586"/>
      <c r="BQ73" s="586"/>
      <c r="BR73" s="586"/>
      <c r="BS73" s="586"/>
      <c r="BT73" s="586"/>
      <c r="BU73" s="586"/>
      <c r="BV73" s="586"/>
      <c r="BW73" s="586"/>
      <c r="BX73" s="586"/>
      <c r="BY73" s="586"/>
      <c r="BZ73" s="586"/>
      <c r="CA73" s="586"/>
      <c r="CB73" s="586"/>
      <c r="CC73" s="586"/>
      <c r="CD73" s="586"/>
      <c r="CE73" s="586"/>
      <c r="CF73" s="586"/>
      <c r="CG73" s="586"/>
      <c r="CH73" s="586"/>
      <c r="CI73" s="586"/>
      <c r="CJ73" s="586"/>
      <c r="CK73" s="586"/>
      <c r="CL73" s="586"/>
      <c r="CM73" s="586"/>
      <c r="CN73" s="586"/>
      <c r="CO73" s="586"/>
      <c r="CP73" s="586"/>
      <c r="CQ73" s="586"/>
      <c r="CR73" s="587"/>
      <c r="CS73" s="70"/>
      <c r="CT73" s="71"/>
      <c r="CU73" s="537"/>
      <c r="CV73" s="538"/>
      <c r="CW73" s="69"/>
    </row>
    <row r="74" spans="1:101" ht="6" customHeight="1" x14ac:dyDescent="0.15">
      <c r="A74" s="375"/>
      <c r="B74" s="376"/>
      <c r="C74" s="376"/>
      <c r="D74" s="378"/>
      <c r="E74" s="353"/>
      <c r="F74" s="382"/>
      <c r="G74" s="382"/>
      <c r="H74" s="382"/>
      <c r="I74" s="382"/>
      <c r="J74" s="383"/>
      <c r="K74" s="641"/>
      <c r="L74" s="642"/>
      <c r="M74" s="642"/>
      <c r="N74" s="642"/>
      <c r="O74" s="642"/>
      <c r="P74" s="642"/>
      <c r="Q74" s="642"/>
      <c r="R74" s="642"/>
      <c r="S74" s="642"/>
      <c r="T74" s="642"/>
      <c r="U74" s="595"/>
      <c r="V74" s="595"/>
      <c r="W74" s="595"/>
      <c r="X74" s="595"/>
      <c r="Y74" s="595"/>
      <c r="Z74" s="595"/>
      <c r="AA74" s="595"/>
      <c r="AB74" s="595"/>
      <c r="AC74" s="595"/>
      <c r="AD74" s="595"/>
      <c r="AE74" s="595"/>
      <c r="AF74" s="595"/>
      <c r="AG74" s="595"/>
      <c r="AH74" s="595"/>
      <c r="AI74" s="595"/>
      <c r="AJ74" s="595"/>
      <c r="AK74" s="595"/>
      <c r="AL74" s="595"/>
      <c r="AM74" s="595"/>
      <c r="AN74" s="595"/>
      <c r="AO74" s="595"/>
      <c r="AP74" s="595"/>
      <c r="AQ74" s="595"/>
      <c r="AR74" s="595"/>
      <c r="AS74" s="595"/>
      <c r="AT74" s="595"/>
      <c r="AU74" s="595"/>
      <c r="AV74" s="595"/>
      <c r="AW74" s="595"/>
      <c r="AX74" s="596"/>
      <c r="AY74" s="8"/>
      <c r="AZ74" s="72"/>
      <c r="BA74" s="73"/>
      <c r="BB74" s="368" t="s">
        <v>77</v>
      </c>
      <c r="BC74" s="368"/>
      <c r="BD74" s="368"/>
      <c r="BE74" s="368"/>
      <c r="BF74" s="368"/>
      <c r="BG74" s="368"/>
      <c r="BH74" s="368"/>
      <c r="BI74" s="368"/>
      <c r="BJ74" s="368"/>
      <c r="BK74" s="368"/>
      <c r="BL74" s="368"/>
      <c r="BM74" s="368"/>
      <c r="BN74" s="368"/>
      <c r="BO74" s="368"/>
      <c r="BP74" s="368"/>
      <c r="BQ74" s="368"/>
      <c r="BR74" s="368"/>
      <c r="BS74" s="368"/>
      <c r="BT74" s="368"/>
      <c r="BU74" s="368"/>
      <c r="BV74" s="368"/>
      <c r="BW74" s="368"/>
      <c r="BX74" s="368"/>
      <c r="BY74" s="368"/>
      <c r="BZ74" s="608" t="s">
        <v>78</v>
      </c>
      <c r="CA74" s="608"/>
      <c r="CB74" s="608"/>
      <c r="CC74" s="608"/>
      <c r="CD74" s="608"/>
      <c r="CE74" s="608"/>
      <c r="CF74" s="608"/>
      <c r="CG74" s="608"/>
      <c r="CH74" s="608"/>
      <c r="CI74" s="608"/>
      <c r="CJ74" s="608"/>
      <c r="CK74" s="608"/>
      <c r="CL74" s="608"/>
      <c r="CM74" s="608"/>
      <c r="CN74" s="608"/>
      <c r="CO74" s="608"/>
      <c r="CP74" s="608"/>
      <c r="CQ74" s="608"/>
      <c r="CR74" s="609"/>
      <c r="CS74" s="70"/>
      <c r="CT74" s="27"/>
      <c r="CU74" s="539"/>
      <c r="CV74" s="540"/>
      <c r="CW74" s="57"/>
    </row>
    <row r="75" spans="1:101" ht="6" customHeight="1" thickBot="1" x14ac:dyDescent="0.2">
      <c r="A75" s="375"/>
      <c r="B75" s="376"/>
      <c r="C75" s="376"/>
      <c r="D75" s="599"/>
      <c r="E75" s="355"/>
      <c r="F75" s="74"/>
      <c r="G75" s="74"/>
      <c r="H75" s="74"/>
      <c r="I75" s="74"/>
      <c r="J75" s="75"/>
      <c r="K75" s="643"/>
      <c r="L75" s="644"/>
      <c r="M75" s="644"/>
      <c r="N75" s="644"/>
      <c r="O75" s="644"/>
      <c r="P75" s="644"/>
      <c r="Q75" s="644"/>
      <c r="R75" s="644"/>
      <c r="S75" s="644"/>
      <c r="T75" s="644"/>
      <c r="U75" s="597"/>
      <c r="V75" s="597"/>
      <c r="W75" s="597"/>
      <c r="X75" s="597"/>
      <c r="Y75" s="597"/>
      <c r="Z75" s="597"/>
      <c r="AA75" s="597"/>
      <c r="AB75" s="597"/>
      <c r="AC75" s="597"/>
      <c r="AD75" s="597"/>
      <c r="AE75" s="597"/>
      <c r="AF75" s="597"/>
      <c r="AG75" s="597"/>
      <c r="AH75" s="597"/>
      <c r="AI75" s="597"/>
      <c r="AJ75" s="597"/>
      <c r="AK75" s="597"/>
      <c r="AL75" s="597"/>
      <c r="AM75" s="597"/>
      <c r="AN75" s="597"/>
      <c r="AO75" s="597"/>
      <c r="AP75" s="597"/>
      <c r="AQ75" s="597"/>
      <c r="AR75" s="597"/>
      <c r="AS75" s="597"/>
      <c r="AT75" s="597"/>
      <c r="AU75" s="597"/>
      <c r="AV75" s="597"/>
      <c r="AW75" s="597"/>
      <c r="AX75" s="598"/>
      <c r="AY75" s="8"/>
      <c r="AZ75" s="72"/>
      <c r="BA75" s="73"/>
      <c r="BB75" s="368"/>
      <c r="BC75" s="368"/>
      <c r="BD75" s="368"/>
      <c r="BE75" s="368"/>
      <c r="BF75" s="368"/>
      <c r="BG75" s="368"/>
      <c r="BH75" s="368"/>
      <c r="BI75" s="368"/>
      <c r="BJ75" s="368"/>
      <c r="BK75" s="368"/>
      <c r="BL75" s="368"/>
      <c r="BM75" s="368"/>
      <c r="BN75" s="368"/>
      <c r="BO75" s="368"/>
      <c r="BP75" s="368"/>
      <c r="BQ75" s="368"/>
      <c r="BR75" s="368"/>
      <c r="BS75" s="368"/>
      <c r="BT75" s="368"/>
      <c r="BU75" s="368"/>
      <c r="BV75" s="368"/>
      <c r="BW75" s="368"/>
      <c r="BX75" s="368"/>
      <c r="BY75" s="368"/>
      <c r="BZ75" s="608"/>
      <c r="CA75" s="608"/>
      <c r="CB75" s="608"/>
      <c r="CC75" s="608"/>
      <c r="CD75" s="608"/>
      <c r="CE75" s="608"/>
      <c r="CF75" s="608"/>
      <c r="CG75" s="608"/>
      <c r="CH75" s="608"/>
      <c r="CI75" s="608"/>
      <c r="CJ75" s="608"/>
      <c r="CK75" s="608"/>
      <c r="CL75" s="608"/>
      <c r="CM75" s="608"/>
      <c r="CN75" s="608"/>
      <c r="CO75" s="608"/>
      <c r="CP75" s="608"/>
      <c r="CQ75" s="608"/>
      <c r="CR75" s="609"/>
      <c r="CS75" s="70"/>
      <c r="CT75" s="27"/>
      <c r="CU75" s="610" t="s">
        <v>59</v>
      </c>
      <c r="CV75" s="610"/>
      <c r="CW75" s="57"/>
    </row>
    <row r="76" spans="1:101" ht="6" customHeight="1" thickBot="1" x14ac:dyDescent="0.2">
      <c r="A76" s="76"/>
      <c r="B76" s="76"/>
      <c r="C76" s="7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8"/>
      <c r="AZ76" s="72"/>
      <c r="BA76" s="73"/>
      <c r="BB76" s="607"/>
      <c r="BC76" s="607"/>
      <c r="BD76" s="607"/>
      <c r="BE76" s="607"/>
      <c r="BF76" s="607"/>
      <c r="BG76" s="607"/>
      <c r="BH76" s="607"/>
      <c r="BI76" s="607"/>
      <c r="BJ76" s="607"/>
      <c r="BK76" s="607"/>
      <c r="BL76" s="607"/>
      <c r="BM76" s="607"/>
      <c r="BN76" s="607"/>
      <c r="BO76" s="607"/>
      <c r="BP76" s="607"/>
      <c r="BQ76" s="607"/>
      <c r="BR76" s="607"/>
      <c r="BS76" s="607"/>
      <c r="BT76" s="607"/>
      <c r="BU76" s="607"/>
      <c r="BV76" s="607"/>
      <c r="BW76" s="607"/>
      <c r="BX76" s="607"/>
      <c r="BY76" s="607"/>
      <c r="BZ76" s="608"/>
      <c r="CA76" s="608"/>
      <c r="CB76" s="608"/>
      <c r="CC76" s="608"/>
      <c r="CD76" s="608"/>
      <c r="CE76" s="608"/>
      <c r="CF76" s="608"/>
      <c r="CG76" s="608"/>
      <c r="CH76" s="608"/>
      <c r="CI76" s="608"/>
      <c r="CJ76" s="608"/>
      <c r="CK76" s="608"/>
      <c r="CL76" s="608"/>
      <c r="CM76" s="608"/>
      <c r="CN76" s="608"/>
      <c r="CO76" s="608"/>
      <c r="CP76" s="608"/>
      <c r="CQ76" s="608"/>
      <c r="CR76" s="609"/>
      <c r="CS76" s="70"/>
      <c r="CT76" s="27"/>
      <c r="CU76" s="611"/>
      <c r="CV76" s="611"/>
      <c r="CW76" s="77"/>
    </row>
    <row r="77" spans="1:101" ht="6" customHeight="1" x14ac:dyDescent="0.15">
      <c r="A77" s="373" t="s">
        <v>96</v>
      </c>
      <c r="B77" s="374"/>
      <c r="C77" s="602"/>
      <c r="D77" s="377">
        <v>12</v>
      </c>
      <c r="E77" s="351"/>
      <c r="F77" s="380" t="s">
        <v>13</v>
      </c>
      <c r="G77" s="394"/>
      <c r="H77" s="394"/>
      <c r="I77" s="394"/>
      <c r="J77" s="395"/>
      <c r="K77" s="405"/>
      <c r="L77" s="406"/>
      <c r="M77" s="406"/>
      <c r="N77" s="406"/>
      <c r="O77" s="406"/>
      <c r="P77" s="406"/>
      <c r="Q77" s="406"/>
      <c r="R77" s="406"/>
      <c r="S77" s="406"/>
      <c r="T77" s="406"/>
      <c r="U77" s="406"/>
      <c r="V77" s="406"/>
      <c r="W77" s="406"/>
      <c r="X77" s="406"/>
      <c r="Y77" s="406"/>
      <c r="Z77" s="406"/>
      <c r="AA77" s="406"/>
      <c r="AB77" s="406"/>
      <c r="AC77" s="406"/>
      <c r="AD77" s="406"/>
      <c r="AE77" s="406"/>
      <c r="AF77" s="406"/>
      <c r="AG77" s="406"/>
      <c r="AH77" s="406"/>
      <c r="AI77" s="406"/>
      <c r="AJ77" s="406"/>
      <c r="AK77" s="406"/>
      <c r="AL77" s="406"/>
      <c r="AM77" s="406"/>
      <c r="AN77" s="406"/>
      <c r="AO77" s="406"/>
      <c r="AP77" s="406"/>
      <c r="AQ77" s="406"/>
      <c r="AR77" s="406"/>
      <c r="AS77" s="406"/>
      <c r="AT77" s="406"/>
      <c r="AU77" s="406"/>
      <c r="AV77" s="406"/>
      <c r="AW77" s="406"/>
      <c r="AX77" s="407"/>
      <c r="AY77" s="8"/>
      <c r="AZ77" s="658" t="s">
        <v>81</v>
      </c>
      <c r="BA77" s="659"/>
      <c r="BB77" s="615" t="s">
        <v>408</v>
      </c>
      <c r="BC77" s="615"/>
      <c r="BD77" s="615"/>
      <c r="BE77" s="615"/>
      <c r="BF77" s="615"/>
      <c r="BG77" s="615"/>
      <c r="BH77" s="615"/>
      <c r="BI77" s="615"/>
      <c r="BJ77" s="615"/>
      <c r="BK77" s="615"/>
      <c r="BL77" s="615"/>
      <c r="BM77" s="615"/>
      <c r="BN77" s="615"/>
      <c r="BO77" s="615"/>
      <c r="BP77" s="615"/>
      <c r="BQ77" s="615"/>
      <c r="BR77" s="615"/>
      <c r="BS77" s="615"/>
      <c r="BT77" s="615"/>
      <c r="BU77" s="615"/>
      <c r="BV77" s="615"/>
      <c r="BW77" s="615"/>
      <c r="BX77" s="615"/>
      <c r="BY77" s="615"/>
      <c r="BZ77" s="615"/>
      <c r="CA77" s="615"/>
      <c r="CB77" s="615"/>
      <c r="CC77" s="615"/>
      <c r="CD77" s="615"/>
      <c r="CE77" s="615"/>
      <c r="CF77" s="615"/>
      <c r="CG77" s="615"/>
      <c r="CH77" s="615"/>
      <c r="CI77" s="615"/>
      <c r="CJ77" s="615"/>
      <c r="CK77" s="615"/>
      <c r="CL77" s="615"/>
      <c r="CM77" s="615"/>
      <c r="CN77" s="615"/>
      <c r="CO77" s="615"/>
      <c r="CP77" s="615"/>
      <c r="CQ77" s="615"/>
      <c r="CR77" s="616"/>
      <c r="CS77" s="618" t="s">
        <v>410</v>
      </c>
      <c r="CT77" s="618"/>
      <c r="CU77" s="78"/>
      <c r="CV77" s="78"/>
      <c r="CW77" s="79"/>
    </row>
    <row r="78" spans="1:101" ht="6" customHeight="1" x14ac:dyDescent="0.15">
      <c r="A78" s="375"/>
      <c r="B78" s="376"/>
      <c r="C78" s="603"/>
      <c r="D78" s="378"/>
      <c r="E78" s="353"/>
      <c r="F78" s="396"/>
      <c r="G78" s="396"/>
      <c r="H78" s="396"/>
      <c r="I78" s="396"/>
      <c r="J78" s="397"/>
      <c r="K78" s="408"/>
      <c r="L78" s="409"/>
      <c r="M78" s="409"/>
      <c r="N78" s="409"/>
      <c r="O78" s="409"/>
      <c r="P78" s="409"/>
      <c r="Q78" s="409"/>
      <c r="R78" s="409"/>
      <c r="S78" s="409"/>
      <c r="T78" s="409"/>
      <c r="U78" s="409"/>
      <c r="V78" s="409"/>
      <c r="W78" s="409"/>
      <c r="X78" s="409"/>
      <c r="Y78" s="409"/>
      <c r="Z78" s="409"/>
      <c r="AA78" s="409"/>
      <c r="AB78" s="409"/>
      <c r="AC78" s="409"/>
      <c r="AD78" s="409"/>
      <c r="AE78" s="409"/>
      <c r="AF78" s="409"/>
      <c r="AG78" s="409"/>
      <c r="AH78" s="409"/>
      <c r="AI78" s="409"/>
      <c r="AJ78" s="409"/>
      <c r="AK78" s="409"/>
      <c r="AL78" s="409"/>
      <c r="AM78" s="409"/>
      <c r="AN78" s="409"/>
      <c r="AO78" s="409"/>
      <c r="AP78" s="409"/>
      <c r="AQ78" s="409"/>
      <c r="AR78" s="409"/>
      <c r="AS78" s="409"/>
      <c r="AT78" s="409"/>
      <c r="AU78" s="409"/>
      <c r="AV78" s="409"/>
      <c r="AW78" s="409"/>
      <c r="AX78" s="410"/>
      <c r="AY78" s="8"/>
      <c r="AZ78" s="660"/>
      <c r="BA78" s="661"/>
      <c r="BB78" s="586"/>
      <c r="BC78" s="586"/>
      <c r="BD78" s="586"/>
      <c r="BE78" s="586"/>
      <c r="BF78" s="586"/>
      <c r="BG78" s="586"/>
      <c r="BH78" s="586"/>
      <c r="BI78" s="586"/>
      <c r="BJ78" s="586"/>
      <c r="BK78" s="586"/>
      <c r="BL78" s="586"/>
      <c r="BM78" s="586"/>
      <c r="BN78" s="586"/>
      <c r="BO78" s="586"/>
      <c r="BP78" s="586"/>
      <c r="BQ78" s="586"/>
      <c r="BR78" s="586"/>
      <c r="BS78" s="586"/>
      <c r="BT78" s="586"/>
      <c r="BU78" s="586"/>
      <c r="BV78" s="586"/>
      <c r="BW78" s="586"/>
      <c r="BX78" s="586"/>
      <c r="BY78" s="586"/>
      <c r="BZ78" s="586"/>
      <c r="CA78" s="586"/>
      <c r="CB78" s="586"/>
      <c r="CC78" s="586"/>
      <c r="CD78" s="586"/>
      <c r="CE78" s="586"/>
      <c r="CF78" s="586"/>
      <c r="CG78" s="586"/>
      <c r="CH78" s="586"/>
      <c r="CI78" s="586"/>
      <c r="CJ78" s="586"/>
      <c r="CK78" s="586"/>
      <c r="CL78" s="586"/>
      <c r="CM78" s="586"/>
      <c r="CN78" s="586"/>
      <c r="CO78" s="586"/>
      <c r="CP78" s="586"/>
      <c r="CQ78" s="586"/>
      <c r="CR78" s="587"/>
      <c r="CS78" s="353"/>
      <c r="CT78" s="353"/>
      <c r="CU78" s="535" t="s">
        <v>109</v>
      </c>
      <c r="CV78" s="536"/>
      <c r="CW78" s="274"/>
    </row>
    <row r="79" spans="1:101" ht="6" customHeight="1" x14ac:dyDescent="0.15">
      <c r="A79" s="375"/>
      <c r="B79" s="376"/>
      <c r="C79" s="603"/>
      <c r="D79" s="378"/>
      <c r="E79" s="353"/>
      <c r="F79" s="396"/>
      <c r="G79" s="396"/>
      <c r="H79" s="396"/>
      <c r="I79" s="396"/>
      <c r="J79" s="397"/>
      <c r="K79" s="408"/>
      <c r="L79" s="409"/>
      <c r="M79" s="409"/>
      <c r="N79" s="409"/>
      <c r="O79" s="409"/>
      <c r="P79" s="409"/>
      <c r="Q79" s="409"/>
      <c r="R79" s="409"/>
      <c r="S79" s="409"/>
      <c r="T79" s="409"/>
      <c r="U79" s="409"/>
      <c r="V79" s="409"/>
      <c r="W79" s="409"/>
      <c r="X79" s="409"/>
      <c r="Y79" s="409"/>
      <c r="Z79" s="409"/>
      <c r="AA79" s="409"/>
      <c r="AB79" s="409"/>
      <c r="AC79" s="409"/>
      <c r="AD79" s="409"/>
      <c r="AE79" s="409"/>
      <c r="AF79" s="409"/>
      <c r="AG79" s="409"/>
      <c r="AH79" s="409"/>
      <c r="AI79" s="409"/>
      <c r="AJ79" s="409"/>
      <c r="AK79" s="409"/>
      <c r="AL79" s="409"/>
      <c r="AM79" s="409"/>
      <c r="AN79" s="409"/>
      <c r="AO79" s="409"/>
      <c r="AP79" s="409"/>
      <c r="AQ79" s="409"/>
      <c r="AR79" s="409"/>
      <c r="AS79" s="409"/>
      <c r="AT79" s="409"/>
      <c r="AU79" s="409"/>
      <c r="AV79" s="409"/>
      <c r="AW79" s="409"/>
      <c r="AX79" s="410"/>
      <c r="AY79" s="8"/>
      <c r="AZ79" s="660"/>
      <c r="BA79" s="661"/>
      <c r="BB79" s="586"/>
      <c r="BC79" s="586"/>
      <c r="BD79" s="586"/>
      <c r="BE79" s="586"/>
      <c r="BF79" s="586"/>
      <c r="BG79" s="586"/>
      <c r="BH79" s="586"/>
      <c r="BI79" s="586"/>
      <c r="BJ79" s="586"/>
      <c r="BK79" s="586"/>
      <c r="BL79" s="586"/>
      <c r="BM79" s="586"/>
      <c r="BN79" s="586"/>
      <c r="BO79" s="586"/>
      <c r="BP79" s="586"/>
      <c r="BQ79" s="586"/>
      <c r="BR79" s="586"/>
      <c r="BS79" s="586"/>
      <c r="BT79" s="586"/>
      <c r="BU79" s="586"/>
      <c r="BV79" s="586"/>
      <c r="BW79" s="586"/>
      <c r="BX79" s="586"/>
      <c r="BY79" s="586"/>
      <c r="BZ79" s="586"/>
      <c r="CA79" s="586"/>
      <c r="CB79" s="586"/>
      <c r="CC79" s="586"/>
      <c r="CD79" s="586"/>
      <c r="CE79" s="586"/>
      <c r="CF79" s="586"/>
      <c r="CG79" s="586"/>
      <c r="CH79" s="586"/>
      <c r="CI79" s="586"/>
      <c r="CJ79" s="586"/>
      <c r="CK79" s="586"/>
      <c r="CL79" s="586"/>
      <c r="CM79" s="586"/>
      <c r="CN79" s="586"/>
      <c r="CO79" s="586"/>
      <c r="CP79" s="586"/>
      <c r="CQ79" s="586"/>
      <c r="CR79" s="587"/>
      <c r="CS79" s="273"/>
      <c r="CT79" s="273"/>
      <c r="CU79" s="537"/>
      <c r="CV79" s="538"/>
      <c r="CW79" s="274"/>
    </row>
    <row r="80" spans="1:101" ht="6" customHeight="1" x14ac:dyDescent="0.15">
      <c r="A80" s="375"/>
      <c r="B80" s="376"/>
      <c r="C80" s="603"/>
      <c r="D80" s="378"/>
      <c r="E80" s="353"/>
      <c r="F80" s="396"/>
      <c r="G80" s="396"/>
      <c r="H80" s="396"/>
      <c r="I80" s="396"/>
      <c r="J80" s="397"/>
      <c r="K80" s="408"/>
      <c r="L80" s="409"/>
      <c r="M80" s="409"/>
      <c r="N80" s="409"/>
      <c r="O80" s="409"/>
      <c r="P80" s="409"/>
      <c r="Q80" s="409"/>
      <c r="R80" s="409"/>
      <c r="S80" s="409"/>
      <c r="T80" s="409"/>
      <c r="U80" s="409"/>
      <c r="V80" s="409"/>
      <c r="W80" s="409"/>
      <c r="X80" s="409"/>
      <c r="Y80" s="409"/>
      <c r="Z80" s="409"/>
      <c r="AA80" s="409"/>
      <c r="AB80" s="409"/>
      <c r="AC80" s="409"/>
      <c r="AD80" s="409"/>
      <c r="AE80" s="409"/>
      <c r="AF80" s="409"/>
      <c r="AG80" s="409"/>
      <c r="AH80" s="409"/>
      <c r="AI80" s="409"/>
      <c r="AJ80" s="409"/>
      <c r="AK80" s="409"/>
      <c r="AL80" s="409"/>
      <c r="AM80" s="409"/>
      <c r="AN80" s="409"/>
      <c r="AO80" s="409"/>
      <c r="AP80" s="409"/>
      <c r="AQ80" s="409"/>
      <c r="AR80" s="409"/>
      <c r="AS80" s="409"/>
      <c r="AT80" s="409"/>
      <c r="AU80" s="409"/>
      <c r="AV80" s="409"/>
      <c r="AW80" s="409"/>
      <c r="AX80" s="410"/>
      <c r="AY80" s="8"/>
      <c r="AZ80" s="81"/>
      <c r="BA80" s="53"/>
      <c r="BB80" s="662" t="s">
        <v>409</v>
      </c>
      <c r="BC80" s="662"/>
      <c r="BD80" s="662"/>
      <c r="BE80" s="662"/>
      <c r="BF80" s="662"/>
      <c r="BG80" s="662"/>
      <c r="BH80" s="662"/>
      <c r="BI80" s="662"/>
      <c r="BJ80" s="662"/>
      <c r="BK80" s="662"/>
      <c r="BL80" s="662"/>
      <c r="BM80" s="662"/>
      <c r="BN80" s="662"/>
      <c r="BO80" s="662"/>
      <c r="BP80" s="662"/>
      <c r="BQ80" s="662"/>
      <c r="BR80" s="662"/>
      <c r="BS80" s="662"/>
      <c r="BT80" s="662"/>
      <c r="BU80" s="662"/>
      <c r="BV80" s="662"/>
      <c r="BW80" s="662"/>
      <c r="BX80" s="662"/>
      <c r="BY80" s="662"/>
      <c r="BZ80" s="662"/>
      <c r="CA80" s="662"/>
      <c r="CB80" s="662"/>
      <c r="CC80" s="662"/>
      <c r="CD80" s="662"/>
      <c r="CE80" s="662"/>
      <c r="CF80" s="662"/>
      <c r="CG80" s="662"/>
      <c r="CH80" s="662"/>
      <c r="CI80" s="662"/>
      <c r="CJ80" s="662"/>
      <c r="CK80" s="662"/>
      <c r="CL80" s="662"/>
      <c r="CM80" s="662"/>
      <c r="CN80" s="662"/>
      <c r="CO80" s="662"/>
      <c r="CP80" s="662"/>
      <c r="CQ80" s="662"/>
      <c r="CR80" s="663"/>
      <c r="CS80" s="273"/>
      <c r="CT80" s="273"/>
      <c r="CU80" s="539"/>
      <c r="CV80" s="540"/>
      <c r="CW80" s="274"/>
    </row>
    <row r="81" spans="1:101" ht="6" customHeight="1" thickBot="1" x14ac:dyDescent="0.2">
      <c r="A81" s="375"/>
      <c r="B81" s="376"/>
      <c r="C81" s="603"/>
      <c r="D81" s="378"/>
      <c r="E81" s="353"/>
      <c r="F81" s="396"/>
      <c r="G81" s="396"/>
      <c r="H81" s="396"/>
      <c r="I81" s="396"/>
      <c r="J81" s="397"/>
      <c r="K81" s="408"/>
      <c r="L81" s="409"/>
      <c r="M81" s="409"/>
      <c r="N81" s="409"/>
      <c r="O81" s="409"/>
      <c r="P81" s="409"/>
      <c r="Q81" s="409"/>
      <c r="R81" s="409"/>
      <c r="S81" s="409"/>
      <c r="T81" s="409"/>
      <c r="U81" s="409"/>
      <c r="V81" s="409"/>
      <c r="W81" s="409"/>
      <c r="X81" s="409"/>
      <c r="Y81" s="409"/>
      <c r="Z81" s="409"/>
      <c r="AA81" s="409"/>
      <c r="AB81" s="409"/>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c r="AY81" s="8"/>
      <c r="AZ81" s="81"/>
      <c r="BA81" s="53"/>
      <c r="BB81" s="662"/>
      <c r="BC81" s="662"/>
      <c r="BD81" s="662"/>
      <c r="BE81" s="662"/>
      <c r="BF81" s="662"/>
      <c r="BG81" s="662"/>
      <c r="BH81" s="662"/>
      <c r="BI81" s="662"/>
      <c r="BJ81" s="662"/>
      <c r="BK81" s="662"/>
      <c r="BL81" s="662"/>
      <c r="BM81" s="662"/>
      <c r="BN81" s="662"/>
      <c r="BO81" s="662"/>
      <c r="BP81" s="662"/>
      <c r="BQ81" s="662"/>
      <c r="BR81" s="662"/>
      <c r="BS81" s="662"/>
      <c r="BT81" s="662"/>
      <c r="BU81" s="662"/>
      <c r="BV81" s="662"/>
      <c r="BW81" s="662"/>
      <c r="BX81" s="662"/>
      <c r="BY81" s="662"/>
      <c r="BZ81" s="662"/>
      <c r="CA81" s="662"/>
      <c r="CB81" s="662"/>
      <c r="CC81" s="662"/>
      <c r="CD81" s="662"/>
      <c r="CE81" s="662"/>
      <c r="CF81" s="662"/>
      <c r="CG81" s="662"/>
      <c r="CH81" s="662"/>
      <c r="CI81" s="662"/>
      <c r="CJ81" s="662"/>
      <c r="CK81" s="662"/>
      <c r="CL81" s="662"/>
      <c r="CM81" s="662"/>
      <c r="CN81" s="662"/>
      <c r="CO81" s="662"/>
      <c r="CP81" s="662"/>
      <c r="CQ81" s="662"/>
      <c r="CR81" s="663"/>
      <c r="CS81" s="27"/>
      <c r="CT81" s="27"/>
      <c r="CU81" s="610" t="s">
        <v>58</v>
      </c>
      <c r="CV81" s="610"/>
      <c r="CW81" s="57"/>
    </row>
    <row r="82" spans="1:101" ht="6" customHeight="1" thickTop="1" thickBot="1" x14ac:dyDescent="0.2">
      <c r="A82" s="375"/>
      <c r="B82" s="376"/>
      <c r="C82" s="603"/>
      <c r="D82" s="378"/>
      <c r="E82" s="353"/>
      <c r="F82" s="396"/>
      <c r="G82" s="396"/>
      <c r="H82" s="396"/>
      <c r="I82" s="396"/>
      <c r="J82" s="397"/>
      <c r="K82" s="697"/>
      <c r="L82" s="698"/>
      <c r="M82" s="698"/>
      <c r="N82" s="698"/>
      <c r="O82" s="698"/>
      <c r="P82" s="698"/>
      <c r="Q82" s="698"/>
      <c r="R82" s="698"/>
      <c r="S82" s="698"/>
      <c r="T82" s="698"/>
      <c r="U82" s="698"/>
      <c r="V82" s="698"/>
      <c r="W82" s="698"/>
      <c r="X82" s="698"/>
      <c r="Y82" s="698"/>
      <c r="Z82" s="698"/>
      <c r="AA82" s="698"/>
      <c r="AB82" s="698"/>
      <c r="AC82" s="698"/>
      <c r="AD82" s="698"/>
      <c r="AE82" s="645"/>
      <c r="AF82" s="645"/>
      <c r="AG82" s="645"/>
      <c r="AH82" s="645"/>
      <c r="AI82" s="645"/>
      <c r="AJ82" s="645"/>
      <c r="AK82" s="645"/>
      <c r="AL82" s="645"/>
      <c r="AM82" s="645"/>
      <c r="AN82" s="645"/>
      <c r="AO82" s="645"/>
      <c r="AP82" s="645"/>
      <c r="AQ82" s="645"/>
      <c r="AR82" s="645"/>
      <c r="AS82" s="645"/>
      <c r="AT82" s="645"/>
      <c r="AU82" s="645"/>
      <c r="AV82" s="645"/>
      <c r="AW82" s="645"/>
      <c r="AX82" s="651"/>
      <c r="AY82" s="8"/>
      <c r="AZ82" s="83"/>
      <c r="BA82" s="84"/>
      <c r="BB82" s="664"/>
      <c r="BC82" s="664"/>
      <c r="BD82" s="664"/>
      <c r="BE82" s="664"/>
      <c r="BF82" s="664"/>
      <c r="BG82" s="664"/>
      <c r="BH82" s="664"/>
      <c r="BI82" s="664"/>
      <c r="BJ82" s="664"/>
      <c r="BK82" s="664"/>
      <c r="BL82" s="664"/>
      <c r="BM82" s="664"/>
      <c r="BN82" s="664"/>
      <c r="BO82" s="664"/>
      <c r="BP82" s="664"/>
      <c r="BQ82" s="664"/>
      <c r="BR82" s="664"/>
      <c r="BS82" s="664"/>
      <c r="BT82" s="664"/>
      <c r="BU82" s="664"/>
      <c r="BV82" s="664"/>
      <c r="BW82" s="664"/>
      <c r="BX82" s="664"/>
      <c r="BY82" s="664"/>
      <c r="BZ82" s="664"/>
      <c r="CA82" s="664"/>
      <c r="CB82" s="664"/>
      <c r="CC82" s="664"/>
      <c r="CD82" s="664"/>
      <c r="CE82" s="664"/>
      <c r="CF82" s="664"/>
      <c r="CG82" s="664"/>
      <c r="CH82" s="664"/>
      <c r="CI82" s="664"/>
      <c r="CJ82" s="664"/>
      <c r="CK82" s="664"/>
      <c r="CL82" s="664"/>
      <c r="CM82" s="664"/>
      <c r="CN82" s="664"/>
      <c r="CO82" s="664"/>
      <c r="CP82" s="664"/>
      <c r="CQ82" s="664"/>
      <c r="CR82" s="665"/>
      <c r="CS82" s="87"/>
      <c r="CT82" s="87"/>
      <c r="CU82" s="611"/>
      <c r="CV82" s="611"/>
      <c r="CW82" s="88"/>
    </row>
    <row r="83" spans="1:101" ht="6" customHeight="1" thickTop="1" x14ac:dyDescent="0.15">
      <c r="A83" s="375"/>
      <c r="B83" s="376"/>
      <c r="C83" s="603"/>
      <c r="D83" s="378"/>
      <c r="E83" s="353"/>
      <c r="F83" s="396"/>
      <c r="G83" s="396"/>
      <c r="H83" s="396"/>
      <c r="I83" s="396"/>
      <c r="J83" s="397"/>
      <c r="K83" s="699"/>
      <c r="L83" s="700"/>
      <c r="M83" s="700"/>
      <c r="N83" s="700"/>
      <c r="O83" s="700"/>
      <c r="P83" s="700"/>
      <c r="Q83" s="700"/>
      <c r="R83" s="700"/>
      <c r="S83" s="700"/>
      <c r="T83" s="700"/>
      <c r="U83" s="700"/>
      <c r="V83" s="700"/>
      <c r="W83" s="700"/>
      <c r="X83" s="700"/>
      <c r="Y83" s="700"/>
      <c r="Z83" s="700"/>
      <c r="AA83" s="700"/>
      <c r="AB83" s="700"/>
      <c r="AC83" s="700"/>
      <c r="AD83" s="700"/>
      <c r="AE83" s="646"/>
      <c r="AF83" s="646"/>
      <c r="AG83" s="646"/>
      <c r="AH83" s="646"/>
      <c r="AI83" s="646"/>
      <c r="AJ83" s="646"/>
      <c r="AK83" s="646"/>
      <c r="AL83" s="646"/>
      <c r="AM83" s="646"/>
      <c r="AN83" s="646"/>
      <c r="AO83" s="646"/>
      <c r="AP83" s="646"/>
      <c r="AQ83" s="646"/>
      <c r="AR83" s="646"/>
      <c r="AS83" s="646"/>
      <c r="AT83" s="646"/>
      <c r="AU83" s="646"/>
      <c r="AV83" s="646"/>
      <c r="AW83" s="646"/>
      <c r="AX83" s="652"/>
      <c r="AY83" s="8"/>
      <c r="AZ83" s="632" t="s">
        <v>60</v>
      </c>
      <c r="BA83" s="572"/>
      <c r="BB83" s="572"/>
      <c r="BC83" s="572"/>
      <c r="BD83" s="572"/>
      <c r="BE83" s="572"/>
      <c r="BF83" s="572"/>
      <c r="BG83" s="572"/>
      <c r="BH83" s="572"/>
      <c r="BI83" s="572"/>
      <c r="BJ83" s="572"/>
      <c r="BK83" s="572"/>
      <c r="BL83" s="572"/>
      <c r="BM83" s="572"/>
      <c r="BN83" s="572"/>
      <c r="BO83" s="572"/>
      <c r="BP83" s="572"/>
      <c r="BQ83" s="572"/>
      <c r="BR83" s="572"/>
      <c r="BS83" s="572"/>
      <c r="BT83" s="572"/>
      <c r="BU83" s="572"/>
      <c r="BV83" s="572"/>
      <c r="BW83" s="572"/>
      <c r="BX83" s="572"/>
      <c r="BY83" s="572"/>
      <c r="BZ83" s="572"/>
      <c r="CA83" s="572"/>
      <c r="CB83" s="572"/>
      <c r="CC83" s="572"/>
      <c r="CD83" s="572"/>
      <c r="CE83" s="572"/>
      <c r="CF83" s="572"/>
      <c r="CG83" s="572"/>
      <c r="CH83" s="572"/>
      <c r="CI83" s="572"/>
      <c r="CJ83" s="572"/>
      <c r="CK83" s="572"/>
      <c r="CL83" s="572"/>
      <c r="CM83" s="572"/>
      <c r="CN83" s="572"/>
      <c r="CO83" s="572"/>
      <c r="CP83" s="572"/>
      <c r="CQ83" s="572"/>
      <c r="CR83" s="572"/>
      <c r="CS83" s="572"/>
      <c r="CT83" s="572"/>
      <c r="CU83" s="572"/>
      <c r="CV83" s="572"/>
      <c r="CW83" s="633"/>
    </row>
    <row r="84" spans="1:101" ht="6" customHeight="1" x14ac:dyDescent="0.15">
      <c r="A84" s="375"/>
      <c r="B84" s="376"/>
      <c r="C84" s="603"/>
      <c r="D84" s="378"/>
      <c r="E84" s="353"/>
      <c r="F84" s="396"/>
      <c r="G84" s="396"/>
      <c r="H84" s="396"/>
      <c r="I84" s="396"/>
      <c r="J84" s="397"/>
      <c r="K84" s="699"/>
      <c r="L84" s="700"/>
      <c r="M84" s="700"/>
      <c r="N84" s="700"/>
      <c r="O84" s="700"/>
      <c r="P84" s="700"/>
      <c r="Q84" s="700"/>
      <c r="R84" s="700"/>
      <c r="S84" s="700"/>
      <c r="T84" s="700"/>
      <c r="U84" s="700"/>
      <c r="V84" s="700"/>
      <c r="W84" s="700"/>
      <c r="X84" s="700"/>
      <c r="Y84" s="700"/>
      <c r="Z84" s="700"/>
      <c r="AA84" s="700"/>
      <c r="AB84" s="700"/>
      <c r="AC84" s="700"/>
      <c r="AD84" s="700"/>
      <c r="AE84" s="646"/>
      <c r="AF84" s="646"/>
      <c r="AG84" s="646"/>
      <c r="AH84" s="646"/>
      <c r="AI84" s="646"/>
      <c r="AJ84" s="646"/>
      <c r="AK84" s="646"/>
      <c r="AL84" s="646"/>
      <c r="AM84" s="646"/>
      <c r="AN84" s="646"/>
      <c r="AO84" s="646"/>
      <c r="AP84" s="646"/>
      <c r="AQ84" s="646"/>
      <c r="AR84" s="646"/>
      <c r="AS84" s="646"/>
      <c r="AT84" s="646"/>
      <c r="AU84" s="646"/>
      <c r="AV84" s="646"/>
      <c r="AW84" s="646"/>
      <c r="AX84" s="652"/>
      <c r="AY84" s="8"/>
      <c r="AZ84" s="634"/>
      <c r="BA84" s="396"/>
      <c r="BB84" s="396"/>
      <c r="BC84" s="396"/>
      <c r="BD84" s="396"/>
      <c r="BE84" s="396"/>
      <c r="BF84" s="396"/>
      <c r="BG84" s="396"/>
      <c r="BH84" s="396"/>
      <c r="BI84" s="396"/>
      <c r="BJ84" s="396"/>
      <c r="BK84" s="396"/>
      <c r="BL84" s="396"/>
      <c r="BM84" s="396"/>
      <c r="BN84" s="396"/>
      <c r="BO84" s="396"/>
      <c r="BP84" s="396"/>
      <c r="BQ84" s="396"/>
      <c r="BR84" s="396"/>
      <c r="BS84" s="396"/>
      <c r="BT84" s="396"/>
      <c r="BU84" s="396"/>
      <c r="BV84" s="396"/>
      <c r="BW84" s="396"/>
      <c r="BX84" s="396"/>
      <c r="BY84" s="396"/>
      <c r="BZ84" s="396"/>
      <c r="CA84" s="396"/>
      <c r="CB84" s="396"/>
      <c r="CC84" s="396"/>
      <c r="CD84" s="396"/>
      <c r="CE84" s="396"/>
      <c r="CF84" s="396"/>
      <c r="CG84" s="396"/>
      <c r="CH84" s="396"/>
      <c r="CI84" s="396"/>
      <c r="CJ84" s="396"/>
      <c r="CK84" s="396"/>
      <c r="CL84" s="396"/>
      <c r="CM84" s="396"/>
      <c r="CN84" s="396"/>
      <c r="CO84" s="396"/>
      <c r="CP84" s="396"/>
      <c r="CQ84" s="396"/>
      <c r="CR84" s="396"/>
      <c r="CS84" s="396"/>
      <c r="CT84" s="396"/>
      <c r="CU84" s="396"/>
      <c r="CV84" s="396"/>
      <c r="CW84" s="635"/>
    </row>
    <row r="85" spans="1:101" ht="6" customHeight="1" x14ac:dyDescent="0.15">
      <c r="A85" s="375"/>
      <c r="B85" s="376"/>
      <c r="C85" s="603"/>
      <c r="D85" s="378"/>
      <c r="E85" s="353"/>
      <c r="F85" s="396"/>
      <c r="G85" s="396"/>
      <c r="H85" s="396"/>
      <c r="I85" s="396"/>
      <c r="J85" s="397"/>
      <c r="K85" s="699"/>
      <c r="L85" s="700"/>
      <c r="M85" s="700"/>
      <c r="N85" s="700"/>
      <c r="O85" s="700"/>
      <c r="P85" s="700"/>
      <c r="Q85" s="700"/>
      <c r="R85" s="700"/>
      <c r="S85" s="700"/>
      <c r="T85" s="700"/>
      <c r="U85" s="700"/>
      <c r="V85" s="700"/>
      <c r="W85" s="700"/>
      <c r="X85" s="700"/>
      <c r="Y85" s="700"/>
      <c r="Z85" s="700"/>
      <c r="AA85" s="700"/>
      <c r="AB85" s="700"/>
      <c r="AC85" s="700"/>
      <c r="AD85" s="700"/>
      <c r="AE85" s="646"/>
      <c r="AF85" s="646"/>
      <c r="AG85" s="646"/>
      <c r="AH85" s="646"/>
      <c r="AI85" s="646"/>
      <c r="AJ85" s="646"/>
      <c r="AK85" s="646"/>
      <c r="AL85" s="646"/>
      <c r="AM85" s="646"/>
      <c r="AN85" s="646"/>
      <c r="AO85" s="646"/>
      <c r="AP85" s="646"/>
      <c r="AQ85" s="646"/>
      <c r="AR85" s="646"/>
      <c r="AS85" s="646"/>
      <c r="AT85" s="646"/>
      <c r="AU85" s="646"/>
      <c r="AV85" s="646"/>
      <c r="AW85" s="646"/>
      <c r="AX85" s="652"/>
      <c r="AY85" s="8"/>
      <c r="AZ85" s="636"/>
      <c r="BA85" s="637"/>
      <c r="BB85" s="637"/>
      <c r="BC85" s="637"/>
      <c r="BD85" s="637"/>
      <c r="BE85" s="637"/>
      <c r="BF85" s="637"/>
      <c r="BG85" s="637"/>
      <c r="BH85" s="637"/>
      <c r="BI85" s="637"/>
      <c r="BJ85" s="637"/>
      <c r="BK85" s="637"/>
      <c r="BL85" s="637"/>
      <c r="BM85" s="637"/>
      <c r="BN85" s="637"/>
      <c r="BO85" s="637"/>
      <c r="BP85" s="637"/>
      <c r="BQ85" s="637"/>
      <c r="BR85" s="637"/>
      <c r="BS85" s="637"/>
      <c r="BT85" s="637"/>
      <c r="BU85" s="637"/>
      <c r="BV85" s="637"/>
      <c r="BW85" s="637"/>
      <c r="BX85" s="637"/>
      <c r="BY85" s="637"/>
      <c r="BZ85" s="637"/>
      <c r="CA85" s="637"/>
      <c r="CB85" s="637"/>
      <c r="CC85" s="637"/>
      <c r="CD85" s="637"/>
      <c r="CE85" s="637"/>
      <c r="CF85" s="637"/>
      <c r="CG85" s="637"/>
      <c r="CH85" s="637"/>
      <c r="CI85" s="637"/>
      <c r="CJ85" s="637"/>
      <c r="CK85" s="637"/>
      <c r="CL85" s="637"/>
      <c r="CM85" s="637"/>
      <c r="CN85" s="637"/>
      <c r="CO85" s="637"/>
      <c r="CP85" s="637"/>
      <c r="CQ85" s="637"/>
      <c r="CR85" s="637"/>
      <c r="CS85" s="637"/>
      <c r="CT85" s="637"/>
      <c r="CU85" s="637"/>
      <c r="CV85" s="637"/>
      <c r="CW85" s="638"/>
    </row>
    <row r="86" spans="1:101" ht="6" customHeight="1" thickBot="1" x14ac:dyDescent="0.2">
      <c r="A86" s="375"/>
      <c r="B86" s="376"/>
      <c r="C86" s="603"/>
      <c r="D86" s="378"/>
      <c r="E86" s="353"/>
      <c r="F86" s="396"/>
      <c r="G86" s="396"/>
      <c r="H86" s="396"/>
      <c r="I86" s="396"/>
      <c r="J86" s="397"/>
      <c r="K86" s="701"/>
      <c r="L86" s="702"/>
      <c r="M86" s="702"/>
      <c r="N86" s="702"/>
      <c r="O86" s="702"/>
      <c r="P86" s="702"/>
      <c r="Q86" s="702"/>
      <c r="R86" s="702"/>
      <c r="S86" s="702"/>
      <c r="T86" s="702"/>
      <c r="U86" s="702"/>
      <c r="V86" s="702"/>
      <c r="W86" s="702"/>
      <c r="X86" s="702"/>
      <c r="Y86" s="702"/>
      <c r="Z86" s="702"/>
      <c r="AA86" s="702"/>
      <c r="AB86" s="702"/>
      <c r="AC86" s="702"/>
      <c r="AD86" s="702"/>
      <c r="AE86" s="647"/>
      <c r="AF86" s="647"/>
      <c r="AG86" s="647"/>
      <c r="AH86" s="647"/>
      <c r="AI86" s="647"/>
      <c r="AJ86" s="647"/>
      <c r="AK86" s="647"/>
      <c r="AL86" s="647"/>
      <c r="AM86" s="647"/>
      <c r="AN86" s="647"/>
      <c r="AO86" s="647"/>
      <c r="AP86" s="647"/>
      <c r="AQ86" s="647"/>
      <c r="AR86" s="647"/>
      <c r="AS86" s="647"/>
      <c r="AT86" s="647"/>
      <c r="AU86" s="647"/>
      <c r="AV86" s="647"/>
      <c r="AW86" s="647"/>
      <c r="AX86" s="653"/>
      <c r="AY86" s="8"/>
      <c r="AZ86" s="654" t="s">
        <v>97</v>
      </c>
      <c r="BA86" s="655"/>
      <c r="BB86" s="655"/>
      <c r="BC86" s="655"/>
      <c r="BD86" s="655"/>
      <c r="BE86" s="655"/>
      <c r="BF86" s="655"/>
      <c r="BG86" s="655"/>
      <c r="BH86" s="655"/>
      <c r="BI86" s="655"/>
      <c r="BJ86" s="655"/>
      <c r="BK86" s="655"/>
      <c r="BL86" s="655"/>
      <c r="BM86" s="655"/>
      <c r="BN86" s="655"/>
      <c r="BO86" s="655"/>
      <c r="BP86" s="655"/>
      <c r="BQ86" s="655"/>
      <c r="BR86" s="655"/>
      <c r="BS86" s="655"/>
      <c r="BT86" s="655"/>
      <c r="BU86" s="655"/>
      <c r="BV86" s="655"/>
      <c r="BW86" s="655"/>
      <c r="BX86" s="655"/>
      <c r="BY86" s="655"/>
      <c r="BZ86" s="655"/>
      <c r="CA86" s="655"/>
      <c r="CB86" s="655"/>
      <c r="CC86" s="655"/>
      <c r="CD86" s="655"/>
      <c r="CE86" s="655"/>
      <c r="CF86" s="655"/>
      <c r="CG86" s="655"/>
      <c r="CH86" s="655"/>
      <c r="CI86" s="655"/>
      <c r="CJ86" s="655"/>
      <c r="CK86" s="655"/>
      <c r="CL86" s="655"/>
      <c r="CM86" s="655"/>
      <c r="CN86" s="655"/>
      <c r="CO86" s="655"/>
      <c r="CP86" s="655"/>
      <c r="CQ86" s="655"/>
      <c r="CR86" s="655"/>
      <c r="CS86" s="655"/>
      <c r="CT86" s="618">
        <v>35</v>
      </c>
      <c r="CU86" s="618"/>
      <c r="CV86" s="78"/>
      <c r="CW86" s="79"/>
    </row>
    <row r="87" spans="1:101" ht="6" customHeight="1" thickTop="1" x14ac:dyDescent="0.15">
      <c r="A87" s="375"/>
      <c r="B87" s="376"/>
      <c r="C87" s="603"/>
      <c r="D87" s="516" t="s">
        <v>16</v>
      </c>
      <c r="E87" s="517"/>
      <c r="F87" s="386">
        <v>13</v>
      </c>
      <c r="G87" s="387"/>
      <c r="H87" s="387"/>
      <c r="I87" s="387"/>
      <c r="J87" s="522"/>
      <c r="K87" s="679"/>
      <c r="L87" s="680"/>
      <c r="M87" s="680"/>
      <c r="N87" s="680"/>
      <c r="O87" s="680"/>
      <c r="P87" s="680"/>
      <c r="Q87" s="680"/>
      <c r="R87" s="680"/>
      <c r="S87" s="680"/>
      <c r="T87" s="680"/>
      <c r="U87" s="680"/>
      <c r="V87" s="680"/>
      <c r="W87" s="680"/>
      <c r="X87" s="680"/>
      <c r="Y87" s="680"/>
      <c r="Z87" s="680"/>
      <c r="AA87" s="680"/>
      <c r="AB87" s="680"/>
      <c r="AC87" s="680"/>
      <c r="AD87" s="680"/>
      <c r="AE87" s="680"/>
      <c r="AF87" s="680"/>
      <c r="AG87" s="680"/>
      <c r="AH87" s="680"/>
      <c r="AI87" s="680"/>
      <c r="AJ87" s="680"/>
      <c r="AK87" s="680"/>
      <c r="AL87" s="680"/>
      <c r="AM87" s="680"/>
      <c r="AN87" s="680"/>
      <c r="AO87" s="680"/>
      <c r="AP87" s="680"/>
      <c r="AQ87" s="680"/>
      <c r="AR87" s="680"/>
      <c r="AS87" s="680"/>
      <c r="AT87" s="680"/>
      <c r="AU87" s="680"/>
      <c r="AV87" s="680"/>
      <c r="AW87" s="680"/>
      <c r="AX87" s="681"/>
      <c r="AY87" s="8"/>
      <c r="AZ87" s="648"/>
      <c r="BA87" s="649"/>
      <c r="BB87" s="649"/>
      <c r="BC87" s="649"/>
      <c r="BD87" s="649"/>
      <c r="BE87" s="649"/>
      <c r="BF87" s="649"/>
      <c r="BG87" s="649"/>
      <c r="BH87" s="649"/>
      <c r="BI87" s="649"/>
      <c r="BJ87" s="649"/>
      <c r="BK87" s="649"/>
      <c r="BL87" s="649"/>
      <c r="BM87" s="649"/>
      <c r="BN87" s="649"/>
      <c r="BO87" s="649"/>
      <c r="BP87" s="649"/>
      <c r="BQ87" s="649"/>
      <c r="BR87" s="649"/>
      <c r="BS87" s="649"/>
      <c r="BT87" s="649"/>
      <c r="BU87" s="649"/>
      <c r="BV87" s="649"/>
      <c r="BW87" s="649"/>
      <c r="BX87" s="649"/>
      <c r="BY87" s="649"/>
      <c r="BZ87" s="649"/>
      <c r="CA87" s="649"/>
      <c r="CB87" s="649"/>
      <c r="CC87" s="649"/>
      <c r="CD87" s="649"/>
      <c r="CE87" s="649"/>
      <c r="CF87" s="649"/>
      <c r="CG87" s="649"/>
      <c r="CH87" s="649"/>
      <c r="CI87" s="649"/>
      <c r="CJ87" s="649"/>
      <c r="CK87" s="649"/>
      <c r="CL87" s="649"/>
      <c r="CM87" s="649"/>
      <c r="CN87" s="649"/>
      <c r="CO87" s="649"/>
      <c r="CP87" s="649"/>
      <c r="CQ87" s="649"/>
      <c r="CR87" s="649"/>
      <c r="CS87" s="649"/>
      <c r="CT87" s="353"/>
      <c r="CU87" s="353"/>
      <c r="CV87" s="27"/>
      <c r="CW87" s="57"/>
    </row>
    <row r="88" spans="1:101" ht="6" customHeight="1" x14ac:dyDescent="0.15">
      <c r="A88" s="375"/>
      <c r="B88" s="376"/>
      <c r="C88" s="603"/>
      <c r="D88" s="518"/>
      <c r="E88" s="519"/>
      <c r="F88" s="378"/>
      <c r="G88" s="353"/>
      <c r="H88" s="353"/>
      <c r="I88" s="353"/>
      <c r="J88" s="509"/>
      <c r="K88" s="408"/>
      <c r="L88" s="409"/>
      <c r="M88" s="409"/>
      <c r="N88" s="409"/>
      <c r="O88" s="409"/>
      <c r="P88" s="409"/>
      <c r="Q88" s="409"/>
      <c r="R88" s="409"/>
      <c r="S88" s="409"/>
      <c r="T88" s="409"/>
      <c r="U88" s="409"/>
      <c r="V88" s="409"/>
      <c r="W88" s="409"/>
      <c r="X88" s="409"/>
      <c r="Y88" s="409"/>
      <c r="Z88" s="409"/>
      <c r="AA88" s="409"/>
      <c r="AB88" s="409"/>
      <c r="AC88" s="409"/>
      <c r="AD88" s="409"/>
      <c r="AE88" s="409"/>
      <c r="AF88" s="409"/>
      <c r="AG88" s="409"/>
      <c r="AH88" s="409"/>
      <c r="AI88" s="409"/>
      <c r="AJ88" s="409"/>
      <c r="AK88" s="409"/>
      <c r="AL88" s="409"/>
      <c r="AM88" s="409"/>
      <c r="AN88" s="409"/>
      <c r="AO88" s="409"/>
      <c r="AP88" s="409"/>
      <c r="AQ88" s="409"/>
      <c r="AR88" s="409"/>
      <c r="AS88" s="409"/>
      <c r="AT88" s="409"/>
      <c r="AU88" s="409"/>
      <c r="AV88" s="409"/>
      <c r="AW88" s="409"/>
      <c r="AX88" s="410"/>
      <c r="AY88" s="8"/>
      <c r="AZ88" s="72"/>
      <c r="BA88" s="368" t="s">
        <v>98</v>
      </c>
      <c r="BB88" s="368"/>
      <c r="BC88" s="368"/>
      <c r="BD88" s="368"/>
      <c r="BE88" s="368"/>
      <c r="BF88" s="368"/>
      <c r="BG88" s="368"/>
      <c r="BH88" s="368"/>
      <c r="BI88" s="368"/>
      <c r="BJ88" s="368"/>
      <c r="BK88" s="368"/>
      <c r="BL88" s="368"/>
      <c r="BM88" s="368"/>
      <c r="BN88" s="368"/>
      <c r="BO88" s="368"/>
      <c r="BP88" s="368"/>
      <c r="BQ88" s="368"/>
      <c r="BR88" s="368"/>
      <c r="BS88" s="368"/>
      <c r="BT88" s="368"/>
      <c r="BU88" s="368"/>
      <c r="BV88" s="368"/>
      <c r="BW88" s="368"/>
      <c r="BX88" s="368"/>
      <c r="BY88" s="368"/>
      <c r="BZ88" s="368"/>
      <c r="CA88" s="368"/>
      <c r="CB88" s="368"/>
      <c r="CC88" s="368"/>
      <c r="CD88" s="368"/>
      <c r="CE88" s="368"/>
      <c r="CF88" s="368"/>
      <c r="CG88" s="368"/>
      <c r="CH88" s="368"/>
      <c r="CI88" s="368"/>
      <c r="CJ88" s="368"/>
      <c r="CK88" s="368"/>
      <c r="CL88" s="368"/>
      <c r="CM88" s="368"/>
      <c r="CN88" s="368"/>
      <c r="CO88" s="368"/>
      <c r="CP88" s="368"/>
      <c r="CQ88" s="368"/>
      <c r="CR88" s="368"/>
      <c r="CS88" s="27"/>
      <c r="CT88" s="656" t="s">
        <v>74</v>
      </c>
      <c r="CU88" s="656"/>
      <c r="CV88" s="656"/>
      <c r="CW88" s="657"/>
    </row>
    <row r="89" spans="1:101" ht="6" customHeight="1" x14ac:dyDescent="0.15">
      <c r="A89" s="375"/>
      <c r="B89" s="376"/>
      <c r="C89" s="603"/>
      <c r="D89" s="518"/>
      <c r="E89" s="519"/>
      <c r="F89" s="510" t="s">
        <v>15</v>
      </c>
      <c r="G89" s="511"/>
      <c r="H89" s="511"/>
      <c r="I89" s="511"/>
      <c r="J89" s="512"/>
      <c r="K89" s="408"/>
      <c r="L89" s="409"/>
      <c r="M89" s="409"/>
      <c r="N89" s="409"/>
      <c r="O89" s="409"/>
      <c r="P89" s="409"/>
      <c r="Q89" s="409"/>
      <c r="R89" s="409"/>
      <c r="S89" s="409"/>
      <c r="T89" s="409"/>
      <c r="U89" s="409"/>
      <c r="V89" s="409"/>
      <c r="W89" s="409"/>
      <c r="X89" s="409"/>
      <c r="Y89" s="409"/>
      <c r="Z89" s="409"/>
      <c r="AA89" s="409"/>
      <c r="AB89" s="409"/>
      <c r="AC89" s="409"/>
      <c r="AD89" s="409"/>
      <c r="AE89" s="409"/>
      <c r="AF89" s="409"/>
      <c r="AG89" s="409"/>
      <c r="AH89" s="409"/>
      <c r="AI89" s="409"/>
      <c r="AJ89" s="409"/>
      <c r="AK89" s="409"/>
      <c r="AL89" s="409"/>
      <c r="AM89" s="409"/>
      <c r="AN89" s="409"/>
      <c r="AO89" s="409"/>
      <c r="AP89" s="409"/>
      <c r="AQ89" s="409"/>
      <c r="AR89" s="409"/>
      <c r="AS89" s="409"/>
      <c r="AT89" s="409"/>
      <c r="AU89" s="409"/>
      <c r="AV89" s="409"/>
      <c r="AW89" s="409"/>
      <c r="AX89" s="410"/>
      <c r="AY89" s="8"/>
      <c r="AZ89" s="72"/>
      <c r="BA89" s="368"/>
      <c r="BB89" s="368"/>
      <c r="BC89" s="368"/>
      <c r="BD89" s="368"/>
      <c r="BE89" s="368"/>
      <c r="BF89" s="368"/>
      <c r="BG89" s="368"/>
      <c r="BH89" s="368"/>
      <c r="BI89" s="368"/>
      <c r="BJ89" s="368"/>
      <c r="BK89" s="368"/>
      <c r="BL89" s="368"/>
      <c r="BM89" s="368"/>
      <c r="BN89" s="368"/>
      <c r="BO89" s="368"/>
      <c r="BP89" s="368"/>
      <c r="BQ89" s="368"/>
      <c r="BR89" s="368"/>
      <c r="BS89" s="368"/>
      <c r="BT89" s="368"/>
      <c r="BU89" s="368"/>
      <c r="BV89" s="368"/>
      <c r="BW89" s="368"/>
      <c r="BX89" s="368"/>
      <c r="BY89" s="368"/>
      <c r="BZ89" s="368"/>
      <c r="CA89" s="368"/>
      <c r="CB89" s="368"/>
      <c r="CC89" s="368"/>
      <c r="CD89" s="368"/>
      <c r="CE89" s="368"/>
      <c r="CF89" s="368"/>
      <c r="CG89" s="368"/>
      <c r="CH89" s="368"/>
      <c r="CI89" s="368"/>
      <c r="CJ89" s="368"/>
      <c r="CK89" s="368"/>
      <c r="CL89" s="368"/>
      <c r="CM89" s="368"/>
      <c r="CN89" s="368"/>
      <c r="CO89" s="368"/>
      <c r="CP89" s="368"/>
      <c r="CQ89" s="368"/>
      <c r="CR89" s="368"/>
      <c r="CS89" s="27"/>
      <c r="CT89" s="656"/>
      <c r="CU89" s="656"/>
      <c r="CV89" s="656"/>
      <c r="CW89" s="657"/>
    </row>
    <row r="90" spans="1:101" ht="6" customHeight="1" x14ac:dyDescent="0.15">
      <c r="A90" s="375"/>
      <c r="B90" s="376"/>
      <c r="C90" s="603"/>
      <c r="D90" s="518"/>
      <c r="E90" s="519"/>
      <c r="F90" s="510"/>
      <c r="G90" s="511"/>
      <c r="H90" s="511"/>
      <c r="I90" s="511"/>
      <c r="J90" s="512"/>
      <c r="K90" s="408"/>
      <c r="L90" s="409"/>
      <c r="M90" s="409"/>
      <c r="N90" s="409"/>
      <c r="O90" s="409"/>
      <c r="P90" s="409"/>
      <c r="Q90" s="409"/>
      <c r="R90" s="409"/>
      <c r="S90" s="409"/>
      <c r="T90" s="409"/>
      <c r="U90" s="409"/>
      <c r="V90" s="409"/>
      <c r="W90" s="409"/>
      <c r="X90" s="409"/>
      <c r="Y90" s="409"/>
      <c r="Z90" s="409"/>
      <c r="AA90" s="409"/>
      <c r="AB90" s="409"/>
      <c r="AC90" s="409"/>
      <c r="AD90" s="409"/>
      <c r="AE90" s="409"/>
      <c r="AF90" s="409"/>
      <c r="AG90" s="409"/>
      <c r="AH90" s="409"/>
      <c r="AI90" s="409"/>
      <c r="AJ90" s="409"/>
      <c r="AK90" s="409"/>
      <c r="AL90" s="409"/>
      <c r="AM90" s="409"/>
      <c r="AN90" s="409"/>
      <c r="AO90" s="409"/>
      <c r="AP90" s="409"/>
      <c r="AQ90" s="409"/>
      <c r="AR90" s="409"/>
      <c r="AS90" s="409"/>
      <c r="AT90" s="409"/>
      <c r="AU90" s="409"/>
      <c r="AV90" s="409"/>
      <c r="AW90" s="409"/>
      <c r="AX90" s="410"/>
      <c r="AY90" s="8"/>
      <c r="AZ90" s="72"/>
      <c r="BA90" s="368"/>
      <c r="BB90" s="368"/>
      <c r="BC90" s="368"/>
      <c r="BD90" s="368"/>
      <c r="BE90" s="368"/>
      <c r="BF90" s="368"/>
      <c r="BG90" s="368"/>
      <c r="BH90" s="368"/>
      <c r="BI90" s="368"/>
      <c r="BJ90" s="368"/>
      <c r="BK90" s="368"/>
      <c r="BL90" s="368"/>
      <c r="BM90" s="368"/>
      <c r="BN90" s="368"/>
      <c r="BO90" s="368"/>
      <c r="BP90" s="368"/>
      <c r="BQ90" s="368"/>
      <c r="BR90" s="368"/>
      <c r="BS90" s="368"/>
      <c r="BT90" s="368"/>
      <c r="BU90" s="368"/>
      <c r="BV90" s="368"/>
      <c r="BW90" s="368"/>
      <c r="BX90" s="368"/>
      <c r="BY90" s="368"/>
      <c r="BZ90" s="368"/>
      <c r="CA90" s="368"/>
      <c r="CB90" s="368"/>
      <c r="CC90" s="368"/>
      <c r="CD90" s="368"/>
      <c r="CE90" s="368"/>
      <c r="CF90" s="368"/>
      <c r="CG90" s="368"/>
      <c r="CH90" s="368"/>
      <c r="CI90" s="368"/>
      <c r="CJ90" s="368"/>
      <c r="CK90" s="368"/>
      <c r="CL90" s="368"/>
      <c r="CM90" s="368"/>
      <c r="CN90" s="368"/>
      <c r="CO90" s="368"/>
      <c r="CP90" s="368"/>
      <c r="CQ90" s="368"/>
      <c r="CR90" s="368"/>
      <c r="CS90" s="27"/>
      <c r="CT90" s="656"/>
      <c r="CU90" s="656"/>
      <c r="CV90" s="656"/>
      <c r="CW90" s="657"/>
    </row>
    <row r="91" spans="1:101" ht="6" customHeight="1" x14ac:dyDescent="0.15">
      <c r="A91" s="375"/>
      <c r="B91" s="376"/>
      <c r="C91" s="603"/>
      <c r="D91" s="518"/>
      <c r="E91" s="519"/>
      <c r="F91" s="513"/>
      <c r="G91" s="514"/>
      <c r="H91" s="514"/>
      <c r="I91" s="514"/>
      <c r="J91" s="515"/>
      <c r="K91" s="853"/>
      <c r="L91" s="854"/>
      <c r="M91" s="854"/>
      <c r="N91" s="854"/>
      <c r="O91" s="854"/>
      <c r="P91" s="854"/>
      <c r="Q91" s="854"/>
      <c r="R91" s="854"/>
      <c r="S91" s="854"/>
      <c r="T91" s="854"/>
      <c r="U91" s="854"/>
      <c r="V91" s="854"/>
      <c r="W91" s="854"/>
      <c r="X91" s="854"/>
      <c r="Y91" s="854"/>
      <c r="Z91" s="854"/>
      <c r="AA91" s="854"/>
      <c r="AB91" s="854"/>
      <c r="AC91" s="854"/>
      <c r="AD91" s="854"/>
      <c r="AE91" s="854"/>
      <c r="AF91" s="854"/>
      <c r="AG91" s="854"/>
      <c r="AH91" s="854"/>
      <c r="AI91" s="854"/>
      <c r="AJ91" s="854"/>
      <c r="AK91" s="854"/>
      <c r="AL91" s="854"/>
      <c r="AM91" s="854"/>
      <c r="AN91" s="854"/>
      <c r="AO91" s="854"/>
      <c r="AP91" s="854"/>
      <c r="AQ91" s="854"/>
      <c r="AR91" s="854"/>
      <c r="AS91" s="854"/>
      <c r="AT91" s="854"/>
      <c r="AU91" s="854"/>
      <c r="AV91" s="854"/>
      <c r="AW91" s="854"/>
      <c r="AX91" s="855"/>
      <c r="AY91" s="8"/>
      <c r="AZ91" s="72"/>
      <c r="BA91" s="368"/>
      <c r="BB91" s="368"/>
      <c r="BC91" s="368"/>
      <c r="BD91" s="368"/>
      <c r="BE91" s="368"/>
      <c r="BF91" s="368"/>
      <c r="BG91" s="368"/>
      <c r="BH91" s="368"/>
      <c r="BI91" s="368"/>
      <c r="BJ91" s="368"/>
      <c r="BK91" s="368"/>
      <c r="BL91" s="368"/>
      <c r="BM91" s="368"/>
      <c r="BN91" s="368"/>
      <c r="BO91" s="368"/>
      <c r="BP91" s="368"/>
      <c r="BQ91" s="368"/>
      <c r="BR91" s="368"/>
      <c r="BS91" s="368"/>
      <c r="BT91" s="368"/>
      <c r="BU91" s="368"/>
      <c r="BV91" s="368"/>
      <c r="BW91" s="368"/>
      <c r="BX91" s="368"/>
      <c r="BY91" s="368"/>
      <c r="BZ91" s="368"/>
      <c r="CA91" s="368"/>
      <c r="CB91" s="368"/>
      <c r="CC91" s="368"/>
      <c r="CD91" s="368"/>
      <c r="CE91" s="368"/>
      <c r="CF91" s="368"/>
      <c r="CG91" s="368"/>
      <c r="CH91" s="368"/>
      <c r="CI91" s="368"/>
      <c r="CJ91" s="368"/>
      <c r="CK91" s="368"/>
      <c r="CL91" s="368"/>
      <c r="CM91" s="368"/>
      <c r="CN91" s="368"/>
      <c r="CO91" s="368"/>
      <c r="CP91" s="368"/>
      <c r="CQ91" s="368"/>
      <c r="CR91" s="368"/>
      <c r="CS91" s="27"/>
      <c r="CT91" s="82"/>
      <c r="CU91" s="535" t="s">
        <v>109</v>
      </c>
      <c r="CV91" s="536"/>
      <c r="CW91" s="57"/>
    </row>
    <row r="92" spans="1:101" ht="6" customHeight="1" x14ac:dyDescent="0.15">
      <c r="A92" s="375"/>
      <c r="B92" s="376"/>
      <c r="C92" s="603"/>
      <c r="D92" s="518"/>
      <c r="E92" s="519"/>
      <c r="F92" s="507">
        <v>14</v>
      </c>
      <c r="G92" s="363"/>
      <c r="H92" s="363"/>
      <c r="I92" s="363"/>
      <c r="J92" s="508"/>
      <c r="K92" s="856"/>
      <c r="L92" s="857"/>
      <c r="M92" s="857"/>
      <c r="N92" s="857"/>
      <c r="O92" s="857"/>
      <c r="P92" s="857"/>
      <c r="Q92" s="857"/>
      <c r="R92" s="857"/>
      <c r="S92" s="857"/>
      <c r="T92" s="857"/>
      <c r="U92" s="857"/>
      <c r="V92" s="857"/>
      <c r="W92" s="857"/>
      <c r="X92" s="857"/>
      <c r="Y92" s="857"/>
      <c r="Z92" s="857"/>
      <c r="AA92" s="857"/>
      <c r="AB92" s="857"/>
      <c r="AC92" s="857"/>
      <c r="AD92" s="857"/>
      <c r="AE92" s="857"/>
      <c r="AF92" s="857"/>
      <c r="AG92" s="857"/>
      <c r="AH92" s="857"/>
      <c r="AI92" s="857"/>
      <c r="AJ92" s="857"/>
      <c r="AK92" s="857"/>
      <c r="AL92" s="857"/>
      <c r="AM92" s="857"/>
      <c r="AN92" s="857"/>
      <c r="AO92" s="857"/>
      <c r="AP92" s="857"/>
      <c r="AQ92" s="857"/>
      <c r="AR92" s="857"/>
      <c r="AS92" s="857"/>
      <c r="AT92" s="857"/>
      <c r="AU92" s="857"/>
      <c r="AV92" s="857"/>
      <c r="AW92" s="857"/>
      <c r="AX92" s="858"/>
      <c r="AY92" s="8"/>
      <c r="AZ92" s="648" t="s">
        <v>99</v>
      </c>
      <c r="BA92" s="649"/>
      <c r="BB92" s="649"/>
      <c r="BC92" s="649"/>
      <c r="BD92" s="649"/>
      <c r="BE92" s="649"/>
      <c r="BF92" s="649"/>
      <c r="BG92" s="649"/>
      <c r="BH92" s="649"/>
      <c r="BI92" s="649"/>
      <c r="BJ92" s="649"/>
      <c r="BK92" s="649"/>
      <c r="BL92" s="649"/>
      <c r="BM92" s="649"/>
      <c r="BN92" s="649"/>
      <c r="BO92" s="649"/>
      <c r="BP92" s="649"/>
      <c r="BQ92" s="649"/>
      <c r="BR92" s="649"/>
      <c r="BS92" s="649"/>
      <c r="BT92" s="649"/>
      <c r="BU92" s="649"/>
      <c r="BV92" s="649"/>
      <c r="BW92" s="649"/>
      <c r="BX92" s="649"/>
      <c r="BY92" s="649"/>
      <c r="BZ92" s="649"/>
      <c r="CA92" s="649"/>
      <c r="CB92" s="649"/>
      <c r="CC92" s="649"/>
      <c r="CD92" s="649"/>
      <c r="CE92" s="649"/>
      <c r="CF92" s="649"/>
      <c r="CG92" s="649"/>
      <c r="CH92" s="649"/>
      <c r="CI92" s="649"/>
      <c r="CJ92" s="649"/>
      <c r="CK92" s="649"/>
      <c r="CL92" s="649"/>
      <c r="CM92" s="649"/>
      <c r="CN92" s="649"/>
      <c r="CO92" s="649"/>
      <c r="CP92" s="649"/>
      <c r="CQ92" s="649"/>
      <c r="CR92" s="649"/>
      <c r="CS92" s="649"/>
      <c r="CT92" s="82"/>
      <c r="CU92" s="537"/>
      <c r="CV92" s="538"/>
      <c r="CW92" s="57"/>
    </row>
    <row r="93" spans="1:101" ht="6" customHeight="1" x14ac:dyDescent="0.15">
      <c r="A93" s="375"/>
      <c r="B93" s="376"/>
      <c r="C93" s="603"/>
      <c r="D93" s="518"/>
      <c r="E93" s="519"/>
      <c r="F93" s="378"/>
      <c r="G93" s="353"/>
      <c r="H93" s="353"/>
      <c r="I93" s="353"/>
      <c r="J93" s="509"/>
      <c r="K93" s="408"/>
      <c r="L93" s="409"/>
      <c r="M93" s="409"/>
      <c r="N93" s="409"/>
      <c r="O93" s="409"/>
      <c r="P93" s="409"/>
      <c r="Q93" s="409"/>
      <c r="R93" s="409"/>
      <c r="S93" s="409"/>
      <c r="T93" s="409"/>
      <c r="U93" s="409"/>
      <c r="V93" s="409"/>
      <c r="W93" s="409"/>
      <c r="X93" s="409"/>
      <c r="Y93" s="409"/>
      <c r="Z93" s="409"/>
      <c r="AA93" s="409"/>
      <c r="AB93" s="409"/>
      <c r="AC93" s="409"/>
      <c r="AD93" s="409"/>
      <c r="AE93" s="409"/>
      <c r="AF93" s="409"/>
      <c r="AG93" s="409"/>
      <c r="AH93" s="409"/>
      <c r="AI93" s="409"/>
      <c r="AJ93" s="409"/>
      <c r="AK93" s="409"/>
      <c r="AL93" s="409"/>
      <c r="AM93" s="409"/>
      <c r="AN93" s="409"/>
      <c r="AO93" s="409"/>
      <c r="AP93" s="409"/>
      <c r="AQ93" s="409"/>
      <c r="AR93" s="409"/>
      <c r="AS93" s="409"/>
      <c r="AT93" s="409"/>
      <c r="AU93" s="409"/>
      <c r="AV93" s="409"/>
      <c r="AW93" s="409"/>
      <c r="AX93" s="410"/>
      <c r="AY93" s="8"/>
      <c r="AZ93" s="648"/>
      <c r="BA93" s="649"/>
      <c r="BB93" s="649"/>
      <c r="BC93" s="649"/>
      <c r="BD93" s="649"/>
      <c r="BE93" s="649"/>
      <c r="BF93" s="649"/>
      <c r="BG93" s="649"/>
      <c r="BH93" s="649"/>
      <c r="BI93" s="649"/>
      <c r="BJ93" s="649"/>
      <c r="BK93" s="649"/>
      <c r="BL93" s="649"/>
      <c r="BM93" s="649"/>
      <c r="BN93" s="649"/>
      <c r="BO93" s="649"/>
      <c r="BP93" s="649"/>
      <c r="BQ93" s="649"/>
      <c r="BR93" s="649"/>
      <c r="BS93" s="649"/>
      <c r="BT93" s="649"/>
      <c r="BU93" s="649"/>
      <c r="BV93" s="649"/>
      <c r="BW93" s="649"/>
      <c r="BX93" s="649"/>
      <c r="BY93" s="649"/>
      <c r="BZ93" s="649"/>
      <c r="CA93" s="649"/>
      <c r="CB93" s="649"/>
      <c r="CC93" s="649"/>
      <c r="CD93" s="649"/>
      <c r="CE93" s="649"/>
      <c r="CF93" s="649"/>
      <c r="CG93" s="649"/>
      <c r="CH93" s="649"/>
      <c r="CI93" s="649"/>
      <c r="CJ93" s="649"/>
      <c r="CK93" s="649"/>
      <c r="CL93" s="649"/>
      <c r="CM93" s="649"/>
      <c r="CN93" s="649"/>
      <c r="CO93" s="649"/>
      <c r="CP93" s="649"/>
      <c r="CQ93" s="649"/>
      <c r="CR93" s="649"/>
      <c r="CS93" s="649"/>
      <c r="CT93" s="82"/>
      <c r="CU93" s="539"/>
      <c r="CV93" s="540"/>
      <c r="CW93" s="57"/>
    </row>
    <row r="94" spans="1:101" ht="6" customHeight="1" x14ac:dyDescent="0.15">
      <c r="A94" s="375"/>
      <c r="B94" s="376"/>
      <c r="C94" s="603"/>
      <c r="D94" s="518"/>
      <c r="E94" s="519"/>
      <c r="F94" s="510" t="s">
        <v>14</v>
      </c>
      <c r="G94" s="511"/>
      <c r="H94" s="511"/>
      <c r="I94" s="511"/>
      <c r="J94" s="512"/>
      <c r="K94" s="408"/>
      <c r="L94" s="409"/>
      <c r="M94" s="409"/>
      <c r="N94" s="409"/>
      <c r="O94" s="409"/>
      <c r="P94" s="409"/>
      <c r="Q94" s="409"/>
      <c r="R94" s="409"/>
      <c r="S94" s="409"/>
      <c r="T94" s="409"/>
      <c r="U94" s="409"/>
      <c r="V94" s="409"/>
      <c r="W94" s="409"/>
      <c r="X94" s="409"/>
      <c r="Y94" s="409"/>
      <c r="Z94" s="409"/>
      <c r="AA94" s="409"/>
      <c r="AB94" s="409"/>
      <c r="AC94" s="409"/>
      <c r="AD94" s="409"/>
      <c r="AE94" s="409"/>
      <c r="AF94" s="409"/>
      <c r="AG94" s="409"/>
      <c r="AH94" s="409"/>
      <c r="AI94" s="409"/>
      <c r="AJ94" s="409"/>
      <c r="AK94" s="409"/>
      <c r="AL94" s="409"/>
      <c r="AM94" s="409"/>
      <c r="AN94" s="409"/>
      <c r="AO94" s="409"/>
      <c r="AP94" s="409"/>
      <c r="AQ94" s="409"/>
      <c r="AR94" s="409"/>
      <c r="AS94" s="409"/>
      <c r="AT94" s="409"/>
      <c r="AU94" s="409"/>
      <c r="AV94" s="409"/>
      <c r="AW94" s="409"/>
      <c r="AX94" s="410"/>
      <c r="AY94" s="8"/>
      <c r="AZ94" s="72"/>
      <c r="BA94" s="353" t="s">
        <v>61</v>
      </c>
      <c r="BB94" s="353"/>
      <c r="BC94" s="353"/>
      <c r="BD94" s="353"/>
      <c r="BE94" s="353"/>
      <c r="BF94" s="353"/>
      <c r="BG94" s="353"/>
      <c r="BH94" s="353"/>
      <c r="BI94" s="353"/>
      <c r="BJ94" s="353"/>
      <c r="BK94" s="353"/>
      <c r="BL94" s="353"/>
      <c r="BM94" s="353"/>
      <c r="BN94" s="353"/>
      <c r="BO94" s="353"/>
      <c r="BP94" s="353"/>
      <c r="BQ94" s="353"/>
      <c r="BR94" s="353"/>
      <c r="BS94" s="353"/>
      <c r="BT94" s="353"/>
      <c r="BU94" s="353"/>
      <c r="BV94" s="353"/>
      <c r="BW94" s="353"/>
      <c r="BX94" s="353"/>
      <c r="BY94" s="353"/>
      <c r="BZ94" s="353"/>
      <c r="CA94" s="353"/>
      <c r="CB94" s="353"/>
      <c r="CC94" s="353"/>
      <c r="CD94" s="353"/>
      <c r="CE94" s="353"/>
      <c r="CF94" s="353"/>
      <c r="CG94" s="353"/>
      <c r="CH94" s="353"/>
      <c r="CI94" s="353"/>
      <c r="CJ94" s="353"/>
      <c r="CK94" s="353"/>
      <c r="CL94" s="353"/>
      <c r="CM94" s="353"/>
      <c r="CN94" s="353"/>
      <c r="CO94" s="353"/>
      <c r="CP94" s="353"/>
      <c r="CQ94" s="353"/>
      <c r="CR94" s="353"/>
      <c r="CS94" s="27"/>
      <c r="CT94" s="82"/>
      <c r="CU94" s="610" t="s">
        <v>59</v>
      </c>
      <c r="CV94" s="610"/>
      <c r="CW94" s="57"/>
    </row>
    <row r="95" spans="1:101" ht="6" customHeight="1" thickBot="1" x14ac:dyDescent="0.2">
      <c r="A95" s="375"/>
      <c r="B95" s="376"/>
      <c r="C95" s="603"/>
      <c r="D95" s="518"/>
      <c r="E95" s="519"/>
      <c r="F95" s="510"/>
      <c r="G95" s="511"/>
      <c r="H95" s="511"/>
      <c r="I95" s="511"/>
      <c r="J95" s="512"/>
      <c r="K95" s="408"/>
      <c r="L95" s="409"/>
      <c r="M95" s="409"/>
      <c r="N95" s="409"/>
      <c r="O95" s="409"/>
      <c r="P95" s="409"/>
      <c r="Q95" s="409"/>
      <c r="R95" s="409"/>
      <c r="S95" s="409"/>
      <c r="T95" s="409"/>
      <c r="U95" s="409"/>
      <c r="V95" s="409"/>
      <c r="W95" s="409"/>
      <c r="X95" s="409"/>
      <c r="Y95" s="409"/>
      <c r="Z95" s="409"/>
      <c r="AA95" s="409"/>
      <c r="AB95" s="409"/>
      <c r="AC95" s="409"/>
      <c r="AD95" s="409"/>
      <c r="AE95" s="409"/>
      <c r="AF95" s="409"/>
      <c r="AG95" s="409"/>
      <c r="AH95" s="409"/>
      <c r="AI95" s="409"/>
      <c r="AJ95" s="409"/>
      <c r="AK95" s="409"/>
      <c r="AL95" s="409"/>
      <c r="AM95" s="409"/>
      <c r="AN95" s="409"/>
      <c r="AO95" s="409"/>
      <c r="AP95" s="409"/>
      <c r="AQ95" s="409"/>
      <c r="AR95" s="409"/>
      <c r="AS95" s="409"/>
      <c r="AT95" s="409"/>
      <c r="AU95" s="409"/>
      <c r="AV95" s="409"/>
      <c r="AW95" s="409"/>
      <c r="AX95" s="410"/>
      <c r="AY95" s="8"/>
      <c r="AZ95" s="89"/>
      <c r="BA95" s="388"/>
      <c r="BB95" s="388"/>
      <c r="BC95" s="388"/>
      <c r="BD95" s="388"/>
      <c r="BE95" s="388"/>
      <c r="BF95" s="388"/>
      <c r="BG95" s="388"/>
      <c r="BH95" s="388"/>
      <c r="BI95" s="388"/>
      <c r="BJ95" s="388"/>
      <c r="BK95" s="388"/>
      <c r="BL95" s="388"/>
      <c r="BM95" s="388"/>
      <c r="BN95" s="388"/>
      <c r="BO95" s="388"/>
      <c r="BP95" s="388"/>
      <c r="BQ95" s="388"/>
      <c r="BR95" s="388"/>
      <c r="BS95" s="388"/>
      <c r="BT95" s="388"/>
      <c r="BU95" s="388"/>
      <c r="BV95" s="388"/>
      <c r="BW95" s="388"/>
      <c r="BX95" s="388"/>
      <c r="BY95" s="388"/>
      <c r="BZ95" s="388"/>
      <c r="CA95" s="388"/>
      <c r="CB95" s="388"/>
      <c r="CC95" s="388"/>
      <c r="CD95" s="388"/>
      <c r="CE95" s="388"/>
      <c r="CF95" s="388"/>
      <c r="CG95" s="388"/>
      <c r="CH95" s="388"/>
      <c r="CI95" s="388"/>
      <c r="CJ95" s="388"/>
      <c r="CK95" s="388"/>
      <c r="CL95" s="388"/>
      <c r="CM95" s="388"/>
      <c r="CN95" s="388"/>
      <c r="CO95" s="388"/>
      <c r="CP95" s="388"/>
      <c r="CQ95" s="388"/>
      <c r="CR95" s="388"/>
      <c r="CS95" s="87"/>
      <c r="CT95" s="85"/>
      <c r="CU95" s="650"/>
      <c r="CV95" s="650"/>
      <c r="CW95" s="88"/>
    </row>
    <row r="96" spans="1:101" ht="6" customHeight="1" thickTop="1" thickBot="1" x14ac:dyDescent="0.2">
      <c r="A96" s="375"/>
      <c r="B96" s="376"/>
      <c r="C96" s="603"/>
      <c r="D96" s="520"/>
      <c r="E96" s="521"/>
      <c r="F96" s="532"/>
      <c r="G96" s="533"/>
      <c r="H96" s="533"/>
      <c r="I96" s="533"/>
      <c r="J96" s="534"/>
      <c r="K96" s="832"/>
      <c r="L96" s="833"/>
      <c r="M96" s="833"/>
      <c r="N96" s="833"/>
      <c r="O96" s="833"/>
      <c r="P96" s="833"/>
      <c r="Q96" s="833"/>
      <c r="R96" s="833"/>
      <c r="S96" s="833"/>
      <c r="T96" s="833"/>
      <c r="U96" s="833"/>
      <c r="V96" s="833"/>
      <c r="W96" s="833"/>
      <c r="X96" s="833"/>
      <c r="Y96" s="833"/>
      <c r="Z96" s="833"/>
      <c r="AA96" s="833"/>
      <c r="AB96" s="833"/>
      <c r="AC96" s="833"/>
      <c r="AD96" s="833"/>
      <c r="AE96" s="833"/>
      <c r="AF96" s="833"/>
      <c r="AG96" s="833"/>
      <c r="AH96" s="833"/>
      <c r="AI96" s="833"/>
      <c r="AJ96" s="833"/>
      <c r="AK96" s="833"/>
      <c r="AL96" s="833"/>
      <c r="AM96" s="833"/>
      <c r="AN96" s="833"/>
      <c r="AO96" s="833"/>
      <c r="AP96" s="833"/>
      <c r="AQ96" s="833"/>
      <c r="AR96" s="833"/>
      <c r="AS96" s="833"/>
      <c r="AT96" s="833"/>
      <c r="AU96" s="833"/>
      <c r="AV96" s="833"/>
      <c r="AW96" s="833"/>
      <c r="AX96" s="834"/>
      <c r="AY96" s="8"/>
      <c r="AZ96" s="632" t="s">
        <v>62</v>
      </c>
      <c r="BA96" s="572"/>
      <c r="BB96" s="572"/>
      <c r="BC96" s="572"/>
      <c r="BD96" s="572"/>
      <c r="BE96" s="572"/>
      <c r="BF96" s="572"/>
      <c r="BG96" s="572"/>
      <c r="BH96" s="572"/>
      <c r="BI96" s="572"/>
      <c r="BJ96" s="572"/>
      <c r="BK96" s="572"/>
      <c r="BL96" s="572"/>
      <c r="BM96" s="572"/>
      <c r="BN96" s="572"/>
      <c r="BO96" s="572"/>
      <c r="BP96" s="572"/>
      <c r="BQ96" s="572"/>
      <c r="BR96" s="572"/>
      <c r="BS96" s="572"/>
      <c r="BT96" s="572"/>
      <c r="BU96" s="572"/>
      <c r="BV96" s="572"/>
      <c r="BW96" s="572"/>
      <c r="BX96" s="572"/>
      <c r="BY96" s="572"/>
      <c r="BZ96" s="572"/>
      <c r="CA96" s="572"/>
      <c r="CB96" s="572"/>
      <c r="CC96" s="572"/>
      <c r="CD96" s="572"/>
      <c r="CE96" s="572"/>
      <c r="CF96" s="572"/>
      <c r="CG96" s="704"/>
      <c r="CH96" s="707">
        <v>36</v>
      </c>
      <c r="CI96" s="561"/>
      <c r="CJ96" s="709" t="s">
        <v>337</v>
      </c>
      <c r="CK96" s="709"/>
      <c r="CL96" s="709"/>
      <c r="CM96" s="709"/>
      <c r="CN96" s="709"/>
      <c r="CO96" s="709"/>
      <c r="CP96" s="709"/>
      <c r="CQ96" s="709"/>
      <c r="CR96" s="709"/>
      <c r="CS96" s="709"/>
      <c r="CT96" s="709"/>
      <c r="CU96" s="709"/>
      <c r="CV96" s="709"/>
      <c r="CW96" s="710"/>
    </row>
    <row r="97" spans="1:101" ht="6" customHeight="1" thickTop="1" x14ac:dyDescent="0.15">
      <c r="A97" s="375"/>
      <c r="B97" s="376"/>
      <c r="C97" s="603"/>
      <c r="D97" s="386">
        <v>15</v>
      </c>
      <c r="E97" s="387"/>
      <c r="F97" s="547" t="s">
        <v>104</v>
      </c>
      <c r="G97" s="548"/>
      <c r="H97" s="548"/>
      <c r="I97" s="548"/>
      <c r="J97" s="549"/>
      <c r="K97" s="90"/>
      <c r="L97" s="34"/>
      <c r="M97" s="34"/>
      <c r="N97" s="34"/>
      <c r="O97" s="34"/>
      <c r="P97" s="34"/>
      <c r="Q97" s="34"/>
      <c r="R97" s="34"/>
      <c r="S97" s="34"/>
      <c r="T97" s="34"/>
      <c r="U97" s="34"/>
      <c r="V97" s="34"/>
      <c r="W97" s="34"/>
      <c r="X97" s="34"/>
      <c r="Y97" s="34"/>
      <c r="Z97" s="34"/>
      <c r="AA97" s="34"/>
      <c r="AB97" s="34"/>
      <c r="AC97" s="554">
        <v>16</v>
      </c>
      <c r="AD97" s="387"/>
      <c r="AE97" s="572" t="s">
        <v>9</v>
      </c>
      <c r="AF97" s="572"/>
      <c r="AG97" s="572"/>
      <c r="AH97" s="572"/>
      <c r="AI97" s="573"/>
      <c r="AJ97" s="787"/>
      <c r="AK97" s="788"/>
      <c r="AL97" s="789"/>
      <c r="AM97" s="523" t="s">
        <v>10</v>
      </c>
      <c r="AN97" s="787"/>
      <c r="AO97" s="788"/>
      <c r="AP97" s="788"/>
      <c r="AQ97" s="859"/>
      <c r="AR97" s="91"/>
      <c r="AS97" s="92"/>
      <c r="AT97" s="92"/>
      <c r="AU97" s="92"/>
      <c r="AV97" s="92"/>
      <c r="AW97" s="92"/>
      <c r="AX97" s="93"/>
      <c r="AY97" s="8"/>
      <c r="AZ97" s="634"/>
      <c r="BA97" s="396"/>
      <c r="BB97" s="396"/>
      <c r="BC97" s="396"/>
      <c r="BD97" s="396"/>
      <c r="BE97" s="396"/>
      <c r="BF97" s="396"/>
      <c r="BG97" s="396"/>
      <c r="BH97" s="396"/>
      <c r="BI97" s="396"/>
      <c r="BJ97" s="396"/>
      <c r="BK97" s="396"/>
      <c r="BL97" s="396"/>
      <c r="BM97" s="396"/>
      <c r="BN97" s="396"/>
      <c r="BO97" s="396"/>
      <c r="BP97" s="396"/>
      <c r="BQ97" s="396"/>
      <c r="BR97" s="396"/>
      <c r="BS97" s="396"/>
      <c r="BT97" s="396"/>
      <c r="BU97" s="396"/>
      <c r="BV97" s="396"/>
      <c r="BW97" s="396"/>
      <c r="BX97" s="396"/>
      <c r="BY97" s="396"/>
      <c r="BZ97" s="396"/>
      <c r="CA97" s="396"/>
      <c r="CB97" s="396"/>
      <c r="CC97" s="396"/>
      <c r="CD97" s="396"/>
      <c r="CE97" s="396"/>
      <c r="CF97" s="396"/>
      <c r="CG97" s="591"/>
      <c r="CH97" s="708"/>
      <c r="CI97" s="368"/>
      <c r="CJ97" s="711"/>
      <c r="CK97" s="711"/>
      <c r="CL97" s="711"/>
      <c r="CM97" s="711"/>
      <c r="CN97" s="711"/>
      <c r="CO97" s="711"/>
      <c r="CP97" s="711"/>
      <c r="CQ97" s="711"/>
      <c r="CR97" s="711"/>
      <c r="CS97" s="711"/>
      <c r="CT97" s="711"/>
      <c r="CU97" s="711"/>
      <c r="CV97" s="711"/>
      <c r="CW97" s="712"/>
    </row>
    <row r="98" spans="1:101" ht="6" customHeight="1" x14ac:dyDescent="0.15">
      <c r="A98" s="375"/>
      <c r="B98" s="376"/>
      <c r="C98" s="603"/>
      <c r="D98" s="378"/>
      <c r="E98" s="353"/>
      <c r="F98" s="550"/>
      <c r="G98" s="550"/>
      <c r="H98" s="550"/>
      <c r="I98" s="550"/>
      <c r="J98" s="551"/>
      <c r="K98" s="40"/>
      <c r="L98" s="535" t="s">
        <v>109</v>
      </c>
      <c r="M98" s="536"/>
      <c r="N98" s="571" t="s">
        <v>6</v>
      </c>
      <c r="O98" s="396"/>
      <c r="P98" s="396"/>
      <c r="Q98" s="11"/>
      <c r="R98" s="535" t="s">
        <v>109</v>
      </c>
      <c r="S98" s="536"/>
      <c r="T98" s="571" t="s">
        <v>7</v>
      </c>
      <c r="U98" s="396"/>
      <c r="V98" s="396"/>
      <c r="W98" s="27"/>
      <c r="X98" s="535"/>
      <c r="Y98" s="536"/>
      <c r="Z98" s="571" t="s">
        <v>8</v>
      </c>
      <c r="AA98" s="396"/>
      <c r="AB98" s="396"/>
      <c r="AC98" s="555"/>
      <c r="AD98" s="353"/>
      <c r="AE98" s="396"/>
      <c r="AF98" s="396"/>
      <c r="AG98" s="396"/>
      <c r="AH98" s="396"/>
      <c r="AI98" s="397"/>
      <c r="AJ98" s="537"/>
      <c r="AK98" s="790"/>
      <c r="AL98" s="538"/>
      <c r="AM98" s="524"/>
      <c r="AN98" s="537"/>
      <c r="AO98" s="790"/>
      <c r="AP98" s="790"/>
      <c r="AQ98" s="851"/>
      <c r="AR98" s="58"/>
      <c r="AS98" s="41"/>
      <c r="AT98" s="41"/>
      <c r="AU98" s="41"/>
      <c r="AV98" s="41"/>
      <c r="AW98" s="41"/>
      <c r="AX98" s="42"/>
      <c r="AY98" s="8"/>
      <c r="AZ98" s="636"/>
      <c r="BA98" s="637"/>
      <c r="BB98" s="637"/>
      <c r="BC98" s="637"/>
      <c r="BD98" s="637"/>
      <c r="BE98" s="637"/>
      <c r="BF98" s="637"/>
      <c r="BG98" s="637"/>
      <c r="BH98" s="637"/>
      <c r="BI98" s="637"/>
      <c r="BJ98" s="637"/>
      <c r="BK98" s="637"/>
      <c r="BL98" s="637"/>
      <c r="BM98" s="637"/>
      <c r="BN98" s="637"/>
      <c r="BO98" s="637"/>
      <c r="BP98" s="637"/>
      <c r="BQ98" s="637"/>
      <c r="BR98" s="637"/>
      <c r="BS98" s="637"/>
      <c r="BT98" s="637"/>
      <c r="BU98" s="637"/>
      <c r="BV98" s="637"/>
      <c r="BW98" s="637"/>
      <c r="BX98" s="637"/>
      <c r="BY98" s="637"/>
      <c r="BZ98" s="637"/>
      <c r="CA98" s="637"/>
      <c r="CB98" s="637"/>
      <c r="CC98" s="637"/>
      <c r="CD98" s="637"/>
      <c r="CE98" s="637"/>
      <c r="CF98" s="637"/>
      <c r="CG98" s="705"/>
      <c r="CH98" s="666" t="s">
        <v>69</v>
      </c>
      <c r="CI98" s="667"/>
      <c r="CJ98" s="667"/>
      <c r="CK98" s="667"/>
      <c r="CL98" s="668"/>
      <c r="CM98" s="535"/>
      <c r="CN98" s="536"/>
      <c r="CO98" s="94"/>
      <c r="CP98" s="669"/>
      <c r="CQ98" s="667" t="s">
        <v>70</v>
      </c>
      <c r="CR98" s="667"/>
      <c r="CS98" s="667"/>
      <c r="CT98" s="668"/>
      <c r="CU98" s="535"/>
      <c r="CV98" s="536"/>
      <c r="CW98" s="95"/>
    </row>
    <row r="99" spans="1:101" ht="6" customHeight="1" x14ac:dyDescent="0.15">
      <c r="A99" s="375"/>
      <c r="B99" s="376"/>
      <c r="C99" s="603"/>
      <c r="D99" s="378"/>
      <c r="E99" s="353"/>
      <c r="F99" s="550"/>
      <c r="G99" s="550"/>
      <c r="H99" s="550"/>
      <c r="I99" s="550"/>
      <c r="J99" s="551"/>
      <c r="K99" s="40"/>
      <c r="L99" s="537"/>
      <c r="M99" s="538"/>
      <c r="N99" s="571"/>
      <c r="O99" s="396"/>
      <c r="P99" s="396"/>
      <c r="Q99" s="11"/>
      <c r="R99" s="537"/>
      <c r="S99" s="538"/>
      <c r="T99" s="571"/>
      <c r="U99" s="396"/>
      <c r="V99" s="396"/>
      <c r="W99" s="27"/>
      <c r="X99" s="537"/>
      <c r="Y99" s="538"/>
      <c r="Z99" s="571"/>
      <c r="AA99" s="396"/>
      <c r="AB99" s="396"/>
      <c r="AC99" s="555"/>
      <c r="AD99" s="353"/>
      <c r="AE99" s="396"/>
      <c r="AF99" s="396"/>
      <c r="AG99" s="396"/>
      <c r="AH99" s="396"/>
      <c r="AI99" s="397"/>
      <c r="AJ99" s="537"/>
      <c r="AK99" s="790"/>
      <c r="AL99" s="538"/>
      <c r="AM99" s="524"/>
      <c r="AN99" s="537"/>
      <c r="AO99" s="790"/>
      <c r="AP99" s="790"/>
      <c r="AQ99" s="851"/>
      <c r="AR99" s="58"/>
      <c r="AS99" s="41"/>
      <c r="AT99" s="41"/>
      <c r="AU99" s="41"/>
      <c r="AV99" s="41"/>
      <c r="AW99" s="41"/>
      <c r="AX99" s="42"/>
      <c r="AY99" s="8"/>
      <c r="AZ99" s="96"/>
      <c r="BA99" s="670" t="s">
        <v>71</v>
      </c>
      <c r="BB99" s="670"/>
      <c r="BC99" s="670"/>
      <c r="BD99" s="670"/>
      <c r="BE99" s="670"/>
      <c r="BF99" s="670"/>
      <c r="BG99" s="670"/>
      <c r="BH99" s="670"/>
      <c r="BI99" s="670"/>
      <c r="BJ99" s="670"/>
      <c r="BK99" s="670"/>
      <c r="BL99" s="670"/>
      <c r="BM99" s="670"/>
      <c r="BN99" s="670"/>
      <c r="BO99" s="670"/>
      <c r="BP99" s="670"/>
      <c r="BQ99" s="670"/>
      <c r="BR99" s="670"/>
      <c r="BS99" s="670"/>
      <c r="BT99" s="670"/>
      <c r="BU99" s="670"/>
      <c r="BV99" s="670"/>
      <c r="BW99" s="670"/>
      <c r="BX99" s="670"/>
      <c r="BY99" s="670"/>
      <c r="BZ99" s="670"/>
      <c r="CA99" s="670"/>
      <c r="CB99" s="670"/>
      <c r="CC99" s="670"/>
      <c r="CD99" s="670"/>
      <c r="CE99" s="670"/>
      <c r="CF99" s="670"/>
      <c r="CG99" s="671"/>
      <c r="CH99" s="666"/>
      <c r="CI99" s="667"/>
      <c r="CJ99" s="667"/>
      <c r="CK99" s="667"/>
      <c r="CL99" s="668"/>
      <c r="CM99" s="537"/>
      <c r="CN99" s="538"/>
      <c r="CO99" s="717" t="s">
        <v>29</v>
      </c>
      <c r="CP99" s="669"/>
      <c r="CQ99" s="667"/>
      <c r="CR99" s="667"/>
      <c r="CS99" s="667"/>
      <c r="CT99" s="668"/>
      <c r="CU99" s="537"/>
      <c r="CV99" s="538"/>
      <c r="CW99" s="696" t="s">
        <v>29</v>
      </c>
    </row>
    <row r="100" spans="1:101" ht="6" customHeight="1" x14ac:dyDescent="0.15">
      <c r="A100" s="375"/>
      <c r="B100" s="376"/>
      <c r="C100" s="603"/>
      <c r="D100" s="378"/>
      <c r="E100" s="353"/>
      <c r="F100" s="550"/>
      <c r="G100" s="550"/>
      <c r="H100" s="550"/>
      <c r="I100" s="550"/>
      <c r="J100" s="551"/>
      <c r="K100" s="40"/>
      <c r="L100" s="539"/>
      <c r="M100" s="540"/>
      <c r="N100" s="571"/>
      <c r="O100" s="396"/>
      <c r="P100" s="396"/>
      <c r="Q100" s="11"/>
      <c r="R100" s="539"/>
      <c r="S100" s="540"/>
      <c r="T100" s="571"/>
      <c r="U100" s="396"/>
      <c r="V100" s="396"/>
      <c r="W100" s="27"/>
      <c r="X100" s="539"/>
      <c r="Y100" s="540"/>
      <c r="Z100" s="571"/>
      <c r="AA100" s="396"/>
      <c r="AB100" s="396"/>
      <c r="AC100" s="555"/>
      <c r="AD100" s="353"/>
      <c r="AE100" s="396"/>
      <c r="AF100" s="396"/>
      <c r="AG100" s="396"/>
      <c r="AH100" s="396"/>
      <c r="AI100" s="397"/>
      <c r="AJ100" s="537"/>
      <c r="AK100" s="790"/>
      <c r="AL100" s="538"/>
      <c r="AM100" s="524"/>
      <c r="AN100" s="537"/>
      <c r="AO100" s="790"/>
      <c r="AP100" s="790"/>
      <c r="AQ100" s="851"/>
      <c r="AR100" s="58"/>
      <c r="AS100" s="41"/>
      <c r="AT100" s="41"/>
      <c r="AU100" s="41"/>
      <c r="AV100" s="41"/>
      <c r="AW100" s="41"/>
      <c r="AX100" s="42"/>
      <c r="AY100" s="8"/>
      <c r="AZ100" s="97"/>
      <c r="BA100" s="368"/>
      <c r="BB100" s="368"/>
      <c r="BC100" s="368"/>
      <c r="BD100" s="368"/>
      <c r="BE100" s="368"/>
      <c r="BF100" s="368"/>
      <c r="BG100" s="368"/>
      <c r="BH100" s="368"/>
      <c r="BI100" s="368"/>
      <c r="BJ100" s="368"/>
      <c r="BK100" s="368"/>
      <c r="BL100" s="368"/>
      <c r="BM100" s="368"/>
      <c r="BN100" s="368"/>
      <c r="BO100" s="368"/>
      <c r="BP100" s="368"/>
      <c r="BQ100" s="368"/>
      <c r="BR100" s="368"/>
      <c r="BS100" s="368"/>
      <c r="BT100" s="368"/>
      <c r="BU100" s="368"/>
      <c r="BV100" s="368"/>
      <c r="BW100" s="368"/>
      <c r="BX100" s="368"/>
      <c r="BY100" s="368"/>
      <c r="BZ100" s="368"/>
      <c r="CA100" s="368"/>
      <c r="CB100" s="368"/>
      <c r="CC100" s="368"/>
      <c r="CD100" s="368"/>
      <c r="CE100" s="368"/>
      <c r="CF100" s="368"/>
      <c r="CG100" s="672"/>
      <c r="CH100" s="713" t="s">
        <v>64</v>
      </c>
      <c r="CI100" s="714"/>
      <c r="CJ100" s="714"/>
      <c r="CK100" s="714"/>
      <c r="CL100" s="714"/>
      <c r="CM100" s="539"/>
      <c r="CN100" s="540"/>
      <c r="CO100" s="717"/>
      <c r="CP100" s="669"/>
      <c r="CQ100" s="714" t="s">
        <v>65</v>
      </c>
      <c r="CR100" s="714"/>
      <c r="CS100" s="714"/>
      <c r="CT100" s="716"/>
      <c r="CU100" s="539"/>
      <c r="CV100" s="540"/>
      <c r="CW100" s="696"/>
    </row>
    <row r="101" spans="1:101" ht="6" customHeight="1" thickBot="1" x14ac:dyDescent="0.2">
      <c r="A101" s="375"/>
      <c r="B101" s="376"/>
      <c r="C101" s="603"/>
      <c r="D101" s="379"/>
      <c r="E101" s="388"/>
      <c r="F101" s="552"/>
      <c r="G101" s="552"/>
      <c r="H101" s="552"/>
      <c r="I101" s="552"/>
      <c r="J101" s="553"/>
      <c r="K101" s="98"/>
      <c r="L101" s="87"/>
      <c r="M101" s="87"/>
      <c r="N101" s="87"/>
      <c r="O101" s="87"/>
      <c r="P101" s="87"/>
      <c r="Q101" s="87"/>
      <c r="R101" s="87"/>
      <c r="S101" s="87"/>
      <c r="T101" s="87"/>
      <c r="U101" s="87"/>
      <c r="V101" s="87"/>
      <c r="W101" s="87"/>
      <c r="X101" s="87"/>
      <c r="Y101" s="87"/>
      <c r="Z101" s="87"/>
      <c r="AA101" s="87"/>
      <c r="AB101" s="87"/>
      <c r="AC101" s="556"/>
      <c r="AD101" s="388"/>
      <c r="AE101" s="574"/>
      <c r="AF101" s="574"/>
      <c r="AG101" s="574"/>
      <c r="AH101" s="574"/>
      <c r="AI101" s="575"/>
      <c r="AJ101" s="844"/>
      <c r="AK101" s="845"/>
      <c r="AL101" s="846"/>
      <c r="AM101" s="703"/>
      <c r="AN101" s="844"/>
      <c r="AO101" s="845"/>
      <c r="AP101" s="845"/>
      <c r="AQ101" s="852"/>
      <c r="AR101" s="99"/>
      <c r="AS101" s="100"/>
      <c r="AT101" s="100"/>
      <c r="AU101" s="100"/>
      <c r="AV101" s="100"/>
      <c r="AW101" s="100"/>
      <c r="AX101" s="101"/>
      <c r="AY101" s="8"/>
      <c r="AZ101" s="97"/>
      <c r="BA101" s="368"/>
      <c r="BB101" s="368"/>
      <c r="BC101" s="368"/>
      <c r="BD101" s="368"/>
      <c r="BE101" s="368"/>
      <c r="BF101" s="368"/>
      <c r="BG101" s="368"/>
      <c r="BH101" s="368"/>
      <c r="BI101" s="368"/>
      <c r="BJ101" s="368"/>
      <c r="BK101" s="368"/>
      <c r="BL101" s="368"/>
      <c r="BM101" s="368"/>
      <c r="BN101" s="368"/>
      <c r="BO101" s="368"/>
      <c r="BP101" s="368"/>
      <c r="BQ101" s="368"/>
      <c r="BR101" s="368"/>
      <c r="BS101" s="368"/>
      <c r="BT101" s="368"/>
      <c r="BU101" s="368"/>
      <c r="BV101" s="368"/>
      <c r="BW101" s="368"/>
      <c r="BX101" s="368"/>
      <c r="BY101" s="368"/>
      <c r="BZ101" s="368"/>
      <c r="CA101" s="368"/>
      <c r="CB101" s="368"/>
      <c r="CC101" s="368"/>
      <c r="CD101" s="368"/>
      <c r="CE101" s="368"/>
      <c r="CF101" s="368"/>
      <c r="CG101" s="672"/>
      <c r="CH101" s="713"/>
      <c r="CI101" s="714"/>
      <c r="CJ101" s="714"/>
      <c r="CK101" s="714"/>
      <c r="CL101" s="714"/>
      <c r="CM101" s="674" t="s">
        <v>63</v>
      </c>
      <c r="CN101" s="675"/>
      <c r="CO101" s="675"/>
      <c r="CP101" s="669"/>
      <c r="CQ101" s="714"/>
      <c r="CR101" s="714"/>
      <c r="CS101" s="714"/>
      <c r="CT101" s="714"/>
      <c r="CU101" s="674" t="s">
        <v>83</v>
      </c>
      <c r="CV101" s="675"/>
      <c r="CW101" s="676"/>
    </row>
    <row r="102" spans="1:101" ht="6" customHeight="1" thickTop="1" thickBot="1" x14ac:dyDescent="0.2">
      <c r="A102" s="375"/>
      <c r="B102" s="376"/>
      <c r="C102" s="603"/>
      <c r="D102" s="560">
        <v>17</v>
      </c>
      <c r="E102" s="561"/>
      <c r="F102" s="565" t="s">
        <v>17</v>
      </c>
      <c r="G102" s="565"/>
      <c r="H102" s="565"/>
      <c r="I102" s="565"/>
      <c r="J102" s="566"/>
      <c r="K102" s="679"/>
      <c r="L102" s="680"/>
      <c r="M102" s="680"/>
      <c r="N102" s="680"/>
      <c r="O102" s="680"/>
      <c r="P102" s="680"/>
      <c r="Q102" s="680"/>
      <c r="R102" s="680"/>
      <c r="S102" s="680"/>
      <c r="T102" s="680"/>
      <c r="U102" s="680"/>
      <c r="V102" s="680"/>
      <c r="W102" s="680"/>
      <c r="X102" s="680"/>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c r="AY102" s="8"/>
      <c r="AZ102" s="102"/>
      <c r="BA102" s="564"/>
      <c r="BB102" s="564"/>
      <c r="BC102" s="564"/>
      <c r="BD102" s="564"/>
      <c r="BE102" s="564"/>
      <c r="BF102" s="564"/>
      <c r="BG102" s="564"/>
      <c r="BH102" s="564"/>
      <c r="BI102" s="564"/>
      <c r="BJ102" s="564"/>
      <c r="BK102" s="564"/>
      <c r="BL102" s="564"/>
      <c r="BM102" s="564"/>
      <c r="BN102" s="564"/>
      <c r="BO102" s="564"/>
      <c r="BP102" s="564"/>
      <c r="BQ102" s="564"/>
      <c r="BR102" s="564"/>
      <c r="BS102" s="564"/>
      <c r="BT102" s="564"/>
      <c r="BU102" s="564"/>
      <c r="BV102" s="564"/>
      <c r="BW102" s="564"/>
      <c r="BX102" s="564"/>
      <c r="BY102" s="564"/>
      <c r="BZ102" s="564"/>
      <c r="CA102" s="564"/>
      <c r="CB102" s="564"/>
      <c r="CC102" s="564"/>
      <c r="CD102" s="564"/>
      <c r="CE102" s="564"/>
      <c r="CF102" s="564"/>
      <c r="CG102" s="673"/>
      <c r="CH102" s="86"/>
      <c r="CI102" s="103"/>
      <c r="CJ102" s="103"/>
      <c r="CK102" s="103"/>
      <c r="CL102" s="103"/>
      <c r="CM102" s="677"/>
      <c r="CN102" s="677"/>
      <c r="CO102" s="677"/>
      <c r="CP102" s="43"/>
      <c r="CQ102" s="103"/>
      <c r="CR102" s="103"/>
      <c r="CS102" s="103"/>
      <c r="CT102" s="103"/>
      <c r="CU102" s="677"/>
      <c r="CV102" s="677"/>
      <c r="CW102" s="678"/>
    </row>
    <row r="103" spans="1:101" ht="6" customHeight="1" thickTop="1" x14ac:dyDescent="0.15">
      <c r="A103" s="375"/>
      <c r="B103" s="376"/>
      <c r="C103" s="603"/>
      <c r="D103" s="562"/>
      <c r="E103" s="368"/>
      <c r="F103" s="567"/>
      <c r="G103" s="567"/>
      <c r="H103" s="567"/>
      <c r="I103" s="567"/>
      <c r="J103" s="568"/>
      <c r="K103" s="408"/>
      <c r="L103" s="409"/>
      <c r="M103" s="409"/>
      <c r="N103" s="409"/>
      <c r="O103" s="409"/>
      <c r="P103" s="409"/>
      <c r="Q103" s="409"/>
      <c r="R103" s="409"/>
      <c r="S103" s="409"/>
      <c r="T103" s="409"/>
      <c r="U103" s="409"/>
      <c r="V103" s="409"/>
      <c r="W103" s="409"/>
      <c r="X103" s="409"/>
      <c r="Y103" s="409"/>
      <c r="Z103" s="409"/>
      <c r="AA103" s="409"/>
      <c r="AB103" s="409"/>
      <c r="AC103" s="409"/>
      <c r="AD103" s="409"/>
      <c r="AE103" s="409"/>
      <c r="AF103" s="409"/>
      <c r="AG103" s="409"/>
      <c r="AH103" s="409"/>
      <c r="AI103" s="409"/>
      <c r="AJ103" s="409"/>
      <c r="AK103" s="409"/>
      <c r="AL103" s="409"/>
      <c r="AM103" s="409"/>
      <c r="AN103" s="409"/>
      <c r="AO103" s="409"/>
      <c r="AP103" s="409"/>
      <c r="AQ103" s="409"/>
      <c r="AR103" s="409"/>
      <c r="AS103" s="409"/>
      <c r="AT103" s="409"/>
      <c r="AU103" s="409"/>
      <c r="AV103" s="409"/>
      <c r="AW103" s="409"/>
      <c r="AX103" s="410"/>
      <c r="AY103" s="8"/>
      <c r="AZ103" s="632" t="s">
        <v>414</v>
      </c>
      <c r="BA103" s="572"/>
      <c r="BB103" s="572"/>
      <c r="BC103" s="572"/>
      <c r="BD103" s="572"/>
      <c r="BE103" s="572"/>
      <c r="BF103" s="572"/>
      <c r="BG103" s="572"/>
      <c r="BH103" s="572"/>
      <c r="BI103" s="572"/>
      <c r="BJ103" s="572"/>
      <c r="BK103" s="572"/>
      <c r="BL103" s="572"/>
      <c r="BM103" s="572"/>
      <c r="BN103" s="572"/>
      <c r="BO103" s="572"/>
      <c r="BP103" s="572"/>
      <c r="BQ103" s="572"/>
      <c r="BR103" s="572"/>
      <c r="BS103" s="572"/>
      <c r="BT103" s="572"/>
      <c r="BU103" s="682"/>
      <c r="BV103" s="685" t="s">
        <v>100</v>
      </c>
      <c r="BW103" s="686"/>
      <c r="BX103" s="686"/>
      <c r="BY103" s="686"/>
      <c r="BZ103" s="686"/>
      <c r="CA103" s="686"/>
      <c r="CB103" s="686"/>
      <c r="CC103" s="686"/>
      <c r="CD103" s="686"/>
      <c r="CE103" s="686"/>
      <c r="CF103" s="686"/>
      <c r="CG103" s="686"/>
      <c r="CH103" s="686"/>
      <c r="CI103" s="686"/>
      <c r="CJ103" s="686"/>
      <c r="CK103" s="686"/>
      <c r="CL103" s="686"/>
      <c r="CM103" s="686"/>
      <c r="CN103" s="686"/>
      <c r="CO103" s="686"/>
      <c r="CP103" s="686"/>
      <c r="CQ103" s="686"/>
      <c r="CR103" s="690" t="s">
        <v>84</v>
      </c>
      <c r="CS103" s="690"/>
      <c r="CT103" s="690"/>
      <c r="CU103" s="690"/>
      <c r="CV103" s="690"/>
      <c r="CW103" s="691"/>
    </row>
    <row r="104" spans="1:101" ht="6" customHeight="1" x14ac:dyDescent="0.15">
      <c r="A104" s="375"/>
      <c r="B104" s="376"/>
      <c r="C104" s="603"/>
      <c r="D104" s="562"/>
      <c r="E104" s="368"/>
      <c r="F104" s="567"/>
      <c r="G104" s="567"/>
      <c r="H104" s="567"/>
      <c r="I104" s="567"/>
      <c r="J104" s="568"/>
      <c r="K104" s="408"/>
      <c r="L104" s="409"/>
      <c r="M104" s="409"/>
      <c r="N104" s="409"/>
      <c r="O104" s="409"/>
      <c r="P104" s="409"/>
      <c r="Q104" s="409"/>
      <c r="R104" s="409"/>
      <c r="S104" s="409"/>
      <c r="T104" s="409"/>
      <c r="U104" s="409"/>
      <c r="V104" s="409"/>
      <c r="W104" s="409"/>
      <c r="X104" s="409"/>
      <c r="Y104" s="409"/>
      <c r="Z104" s="409"/>
      <c r="AA104" s="409"/>
      <c r="AB104" s="409"/>
      <c r="AC104" s="409"/>
      <c r="AD104" s="409"/>
      <c r="AE104" s="409"/>
      <c r="AF104" s="409"/>
      <c r="AG104" s="409"/>
      <c r="AH104" s="409"/>
      <c r="AI104" s="409"/>
      <c r="AJ104" s="409"/>
      <c r="AK104" s="409"/>
      <c r="AL104" s="409"/>
      <c r="AM104" s="409"/>
      <c r="AN104" s="409"/>
      <c r="AO104" s="409"/>
      <c r="AP104" s="409"/>
      <c r="AQ104" s="409"/>
      <c r="AR104" s="409"/>
      <c r="AS104" s="409"/>
      <c r="AT104" s="409"/>
      <c r="AU104" s="409"/>
      <c r="AV104" s="409"/>
      <c r="AW104" s="409"/>
      <c r="AX104" s="410"/>
      <c r="AY104" s="8"/>
      <c r="AZ104" s="634"/>
      <c r="BA104" s="396"/>
      <c r="BB104" s="396"/>
      <c r="BC104" s="396"/>
      <c r="BD104" s="396"/>
      <c r="BE104" s="396"/>
      <c r="BF104" s="396"/>
      <c r="BG104" s="396"/>
      <c r="BH104" s="396"/>
      <c r="BI104" s="396"/>
      <c r="BJ104" s="396"/>
      <c r="BK104" s="396"/>
      <c r="BL104" s="396"/>
      <c r="BM104" s="396"/>
      <c r="BN104" s="396"/>
      <c r="BO104" s="396"/>
      <c r="BP104" s="396"/>
      <c r="BQ104" s="396"/>
      <c r="BR104" s="396"/>
      <c r="BS104" s="396"/>
      <c r="BT104" s="396"/>
      <c r="BU104" s="683"/>
      <c r="BV104" s="687"/>
      <c r="BW104" s="382"/>
      <c r="BX104" s="382"/>
      <c r="BY104" s="382"/>
      <c r="BZ104" s="382"/>
      <c r="CA104" s="382"/>
      <c r="CB104" s="382"/>
      <c r="CC104" s="382"/>
      <c r="CD104" s="382"/>
      <c r="CE104" s="382"/>
      <c r="CF104" s="382"/>
      <c r="CG104" s="382"/>
      <c r="CH104" s="382"/>
      <c r="CI104" s="382"/>
      <c r="CJ104" s="382"/>
      <c r="CK104" s="382"/>
      <c r="CL104" s="382"/>
      <c r="CM104" s="382"/>
      <c r="CN104" s="382"/>
      <c r="CO104" s="382"/>
      <c r="CP104" s="382"/>
      <c r="CQ104" s="382"/>
      <c r="CR104" s="692"/>
      <c r="CS104" s="692"/>
      <c r="CT104" s="692"/>
      <c r="CU104" s="692"/>
      <c r="CV104" s="692"/>
      <c r="CW104" s="693"/>
    </row>
    <row r="105" spans="1:101" ht="6" customHeight="1" x14ac:dyDescent="0.15">
      <c r="A105" s="375"/>
      <c r="B105" s="376"/>
      <c r="C105" s="603"/>
      <c r="D105" s="562"/>
      <c r="E105" s="368"/>
      <c r="F105" s="567"/>
      <c r="G105" s="567"/>
      <c r="H105" s="567"/>
      <c r="I105" s="567"/>
      <c r="J105" s="568"/>
      <c r="K105" s="408"/>
      <c r="L105" s="409"/>
      <c r="M105" s="409"/>
      <c r="N105" s="409"/>
      <c r="O105" s="409"/>
      <c r="P105" s="409"/>
      <c r="Q105" s="409"/>
      <c r="R105" s="409"/>
      <c r="S105" s="409"/>
      <c r="T105" s="409"/>
      <c r="U105" s="409"/>
      <c r="V105" s="409"/>
      <c r="W105" s="409"/>
      <c r="X105" s="409"/>
      <c r="Y105" s="409"/>
      <c r="Z105" s="409"/>
      <c r="AA105" s="409"/>
      <c r="AB105" s="409"/>
      <c r="AC105" s="409"/>
      <c r="AD105" s="409"/>
      <c r="AE105" s="409"/>
      <c r="AF105" s="409"/>
      <c r="AG105" s="409"/>
      <c r="AH105" s="409"/>
      <c r="AI105" s="409"/>
      <c r="AJ105" s="409"/>
      <c r="AK105" s="409"/>
      <c r="AL105" s="409"/>
      <c r="AM105" s="409"/>
      <c r="AN105" s="409"/>
      <c r="AO105" s="409"/>
      <c r="AP105" s="409"/>
      <c r="AQ105" s="409"/>
      <c r="AR105" s="409"/>
      <c r="AS105" s="409"/>
      <c r="AT105" s="409"/>
      <c r="AU105" s="409"/>
      <c r="AV105" s="409"/>
      <c r="AW105" s="409"/>
      <c r="AX105" s="410"/>
      <c r="AY105" s="8"/>
      <c r="AZ105" s="636"/>
      <c r="BA105" s="637"/>
      <c r="BB105" s="637"/>
      <c r="BC105" s="637"/>
      <c r="BD105" s="637"/>
      <c r="BE105" s="637"/>
      <c r="BF105" s="637"/>
      <c r="BG105" s="637"/>
      <c r="BH105" s="637"/>
      <c r="BI105" s="637"/>
      <c r="BJ105" s="637"/>
      <c r="BK105" s="637"/>
      <c r="BL105" s="637"/>
      <c r="BM105" s="637"/>
      <c r="BN105" s="637"/>
      <c r="BO105" s="637"/>
      <c r="BP105" s="637"/>
      <c r="BQ105" s="637"/>
      <c r="BR105" s="637"/>
      <c r="BS105" s="637"/>
      <c r="BT105" s="637"/>
      <c r="BU105" s="684"/>
      <c r="BV105" s="687"/>
      <c r="BW105" s="382"/>
      <c r="BX105" s="382"/>
      <c r="BY105" s="382"/>
      <c r="BZ105" s="382"/>
      <c r="CA105" s="382"/>
      <c r="CB105" s="382"/>
      <c r="CC105" s="382"/>
      <c r="CD105" s="382"/>
      <c r="CE105" s="382"/>
      <c r="CF105" s="382"/>
      <c r="CG105" s="382"/>
      <c r="CH105" s="382"/>
      <c r="CI105" s="382"/>
      <c r="CJ105" s="382"/>
      <c r="CK105" s="382"/>
      <c r="CL105" s="382"/>
      <c r="CM105" s="382"/>
      <c r="CN105" s="382"/>
      <c r="CO105" s="382"/>
      <c r="CP105" s="382"/>
      <c r="CQ105" s="382"/>
      <c r="CR105" s="692"/>
      <c r="CS105" s="692"/>
      <c r="CT105" s="692"/>
      <c r="CU105" s="692"/>
      <c r="CV105" s="692"/>
      <c r="CW105" s="693"/>
    </row>
    <row r="106" spans="1:101" ht="6" customHeight="1" thickBot="1" x14ac:dyDescent="0.2">
      <c r="A106" s="375"/>
      <c r="B106" s="376"/>
      <c r="C106" s="603"/>
      <c r="D106" s="562"/>
      <c r="E106" s="368"/>
      <c r="F106" s="567"/>
      <c r="G106" s="567"/>
      <c r="H106" s="567"/>
      <c r="I106" s="567"/>
      <c r="J106" s="568"/>
      <c r="K106" s="408"/>
      <c r="L106" s="409"/>
      <c r="M106" s="409"/>
      <c r="N106" s="409"/>
      <c r="O106" s="409"/>
      <c r="P106" s="409"/>
      <c r="Q106" s="409"/>
      <c r="R106" s="409"/>
      <c r="S106" s="409"/>
      <c r="T106" s="409"/>
      <c r="U106" s="409"/>
      <c r="V106" s="409"/>
      <c r="W106" s="409"/>
      <c r="X106" s="409"/>
      <c r="Y106" s="409"/>
      <c r="Z106" s="409"/>
      <c r="AA106" s="409"/>
      <c r="AB106" s="409"/>
      <c r="AC106" s="409"/>
      <c r="AD106" s="409"/>
      <c r="AE106" s="409"/>
      <c r="AF106" s="409"/>
      <c r="AG106" s="409"/>
      <c r="AH106" s="409"/>
      <c r="AI106" s="409"/>
      <c r="AJ106" s="409"/>
      <c r="AK106" s="409"/>
      <c r="AL106" s="409"/>
      <c r="AM106" s="409"/>
      <c r="AN106" s="409"/>
      <c r="AO106" s="409"/>
      <c r="AP106" s="409"/>
      <c r="AQ106" s="409"/>
      <c r="AR106" s="409"/>
      <c r="AS106" s="409"/>
      <c r="AT106" s="409"/>
      <c r="AU106" s="409"/>
      <c r="AV106" s="409"/>
      <c r="AW106" s="409"/>
      <c r="AX106" s="410"/>
      <c r="AY106" s="8"/>
      <c r="AZ106" s="104"/>
      <c r="BA106" s="670" t="s">
        <v>415</v>
      </c>
      <c r="BB106" s="670"/>
      <c r="BC106" s="670"/>
      <c r="BD106" s="670"/>
      <c r="BE106" s="670"/>
      <c r="BF106" s="670"/>
      <c r="BG106" s="670"/>
      <c r="BH106" s="670"/>
      <c r="BI106" s="670"/>
      <c r="BJ106" s="670"/>
      <c r="BK106" s="670"/>
      <c r="BL106" s="670"/>
      <c r="BM106" s="670"/>
      <c r="BN106" s="670"/>
      <c r="BO106" s="670"/>
      <c r="BP106" s="670"/>
      <c r="BQ106" s="670"/>
      <c r="BR106" s="617">
        <v>37</v>
      </c>
      <c r="BS106" s="618"/>
      <c r="BT106" s="105"/>
      <c r="BU106" s="106"/>
      <c r="BV106" s="687"/>
      <c r="BW106" s="382"/>
      <c r="BX106" s="382"/>
      <c r="BY106" s="382"/>
      <c r="BZ106" s="382"/>
      <c r="CA106" s="382"/>
      <c r="CB106" s="382"/>
      <c r="CC106" s="382"/>
      <c r="CD106" s="382"/>
      <c r="CE106" s="382"/>
      <c r="CF106" s="382"/>
      <c r="CG106" s="382"/>
      <c r="CH106" s="382"/>
      <c r="CI106" s="382"/>
      <c r="CJ106" s="382"/>
      <c r="CK106" s="382"/>
      <c r="CL106" s="382"/>
      <c r="CM106" s="382"/>
      <c r="CN106" s="382"/>
      <c r="CO106" s="382"/>
      <c r="CP106" s="382"/>
      <c r="CQ106" s="382"/>
      <c r="CR106" s="692"/>
      <c r="CS106" s="692"/>
      <c r="CT106" s="692"/>
      <c r="CU106" s="692"/>
      <c r="CV106" s="692"/>
      <c r="CW106" s="693"/>
    </row>
    <row r="107" spans="1:101" ht="6" customHeight="1" thickTop="1" x14ac:dyDescent="0.15">
      <c r="A107" s="375"/>
      <c r="B107" s="376"/>
      <c r="C107" s="603"/>
      <c r="D107" s="562"/>
      <c r="E107" s="368"/>
      <c r="F107" s="567"/>
      <c r="G107" s="567"/>
      <c r="H107" s="567"/>
      <c r="I107" s="567"/>
      <c r="J107" s="568"/>
      <c r="K107" s="697"/>
      <c r="L107" s="698"/>
      <c r="M107" s="698"/>
      <c r="N107" s="698"/>
      <c r="O107" s="698"/>
      <c r="P107" s="698"/>
      <c r="Q107" s="698"/>
      <c r="R107" s="698"/>
      <c r="S107" s="698"/>
      <c r="T107" s="698"/>
      <c r="U107" s="698"/>
      <c r="V107" s="698"/>
      <c r="W107" s="698"/>
      <c r="X107" s="698"/>
      <c r="Y107" s="698"/>
      <c r="Z107" s="698"/>
      <c r="AA107" s="698"/>
      <c r="AB107" s="698"/>
      <c r="AC107" s="698"/>
      <c r="AD107" s="698"/>
      <c r="AE107" s="698"/>
      <c r="AF107" s="698"/>
      <c r="AG107" s="698"/>
      <c r="AH107" s="698"/>
      <c r="AI107" s="698"/>
      <c r="AJ107" s="698"/>
      <c r="AK107" s="698"/>
      <c r="AL107" s="698"/>
      <c r="AM107" s="698"/>
      <c r="AN107" s="698"/>
      <c r="AO107" s="698"/>
      <c r="AP107" s="698"/>
      <c r="AQ107" s="698"/>
      <c r="AR107" s="698"/>
      <c r="AS107" s="698"/>
      <c r="AT107" s="698"/>
      <c r="AU107" s="698"/>
      <c r="AV107" s="698"/>
      <c r="AW107" s="698"/>
      <c r="AX107" s="863"/>
      <c r="AY107" s="8"/>
      <c r="AZ107" s="107"/>
      <c r="BA107" s="368"/>
      <c r="BB107" s="368"/>
      <c r="BC107" s="368"/>
      <c r="BD107" s="368"/>
      <c r="BE107" s="368"/>
      <c r="BF107" s="368"/>
      <c r="BG107" s="368"/>
      <c r="BH107" s="368"/>
      <c r="BI107" s="368"/>
      <c r="BJ107" s="368"/>
      <c r="BK107" s="368"/>
      <c r="BL107" s="368"/>
      <c r="BM107" s="368"/>
      <c r="BN107" s="368"/>
      <c r="BO107" s="368"/>
      <c r="BP107" s="368"/>
      <c r="BQ107" s="368"/>
      <c r="BR107" s="619"/>
      <c r="BS107" s="353"/>
      <c r="BT107" s="27"/>
      <c r="BU107" s="18"/>
      <c r="BV107" s="688"/>
      <c r="BW107" s="689"/>
      <c r="BX107" s="689"/>
      <c r="BY107" s="689"/>
      <c r="BZ107" s="689"/>
      <c r="CA107" s="689"/>
      <c r="CB107" s="689"/>
      <c r="CC107" s="689"/>
      <c r="CD107" s="689"/>
      <c r="CE107" s="689"/>
      <c r="CF107" s="689"/>
      <c r="CG107" s="689"/>
      <c r="CH107" s="689"/>
      <c r="CI107" s="689"/>
      <c r="CJ107" s="689"/>
      <c r="CK107" s="689"/>
      <c r="CL107" s="689"/>
      <c r="CM107" s="689"/>
      <c r="CN107" s="689"/>
      <c r="CO107" s="689"/>
      <c r="CP107" s="689"/>
      <c r="CQ107" s="689"/>
      <c r="CR107" s="694"/>
      <c r="CS107" s="694"/>
      <c r="CT107" s="694"/>
      <c r="CU107" s="694"/>
      <c r="CV107" s="694"/>
      <c r="CW107" s="695"/>
    </row>
    <row r="108" spans="1:101" ht="6" customHeight="1" x14ac:dyDescent="0.15">
      <c r="A108" s="375"/>
      <c r="B108" s="376"/>
      <c r="C108" s="603"/>
      <c r="D108" s="562"/>
      <c r="E108" s="368"/>
      <c r="F108" s="567"/>
      <c r="G108" s="567"/>
      <c r="H108" s="567"/>
      <c r="I108" s="567"/>
      <c r="J108" s="568"/>
      <c r="K108" s="699"/>
      <c r="L108" s="700"/>
      <c r="M108" s="700"/>
      <c r="N108" s="700"/>
      <c r="O108" s="700"/>
      <c r="P108" s="700"/>
      <c r="Q108" s="700"/>
      <c r="R108" s="700"/>
      <c r="S108" s="700"/>
      <c r="T108" s="700"/>
      <c r="U108" s="700"/>
      <c r="V108" s="700"/>
      <c r="W108" s="700"/>
      <c r="X108" s="700"/>
      <c r="Y108" s="700"/>
      <c r="Z108" s="700"/>
      <c r="AA108" s="700"/>
      <c r="AB108" s="700"/>
      <c r="AC108" s="700"/>
      <c r="AD108" s="700"/>
      <c r="AE108" s="700"/>
      <c r="AF108" s="700"/>
      <c r="AG108" s="700"/>
      <c r="AH108" s="700"/>
      <c r="AI108" s="700"/>
      <c r="AJ108" s="700"/>
      <c r="AK108" s="700"/>
      <c r="AL108" s="700"/>
      <c r="AM108" s="700"/>
      <c r="AN108" s="700"/>
      <c r="AO108" s="700"/>
      <c r="AP108" s="700"/>
      <c r="AQ108" s="700"/>
      <c r="AR108" s="700"/>
      <c r="AS108" s="700"/>
      <c r="AT108" s="700"/>
      <c r="AU108" s="700"/>
      <c r="AV108" s="700"/>
      <c r="AW108" s="700"/>
      <c r="AX108" s="865"/>
      <c r="AY108" s="8"/>
      <c r="AZ108" s="107"/>
      <c r="BA108" s="368"/>
      <c r="BB108" s="368"/>
      <c r="BC108" s="368"/>
      <c r="BD108" s="368"/>
      <c r="BE108" s="368"/>
      <c r="BF108" s="368"/>
      <c r="BG108" s="368"/>
      <c r="BH108" s="368"/>
      <c r="BI108" s="368"/>
      <c r="BJ108" s="368"/>
      <c r="BK108" s="368"/>
      <c r="BL108" s="368"/>
      <c r="BM108" s="368"/>
      <c r="BN108" s="368"/>
      <c r="BO108" s="368"/>
      <c r="BP108" s="368"/>
      <c r="BQ108" s="368"/>
      <c r="BR108" s="80"/>
      <c r="BS108" s="535" t="s">
        <v>109</v>
      </c>
      <c r="BT108" s="536"/>
      <c r="BU108" s="18"/>
      <c r="BV108" s="706" t="s">
        <v>80</v>
      </c>
      <c r="BW108" s="545"/>
      <c r="BX108" s="670" t="s">
        <v>86</v>
      </c>
      <c r="BY108" s="670"/>
      <c r="BZ108" s="670"/>
      <c r="CA108" s="670"/>
      <c r="CB108" s="670"/>
      <c r="CC108" s="670"/>
      <c r="CD108" s="670"/>
      <c r="CE108" s="670"/>
      <c r="CF108" s="670"/>
      <c r="CG108" s="670"/>
      <c r="CH108" s="670"/>
      <c r="CI108" s="670"/>
      <c r="CJ108" s="670"/>
      <c r="CK108" s="670"/>
      <c r="CL108" s="670"/>
      <c r="CM108" s="670"/>
      <c r="CN108" s="670"/>
      <c r="CO108" s="670"/>
      <c r="CP108" s="670"/>
      <c r="CQ108" s="670"/>
      <c r="CR108" s="670"/>
      <c r="CS108" s="671"/>
      <c r="CT108" s="619">
        <v>39</v>
      </c>
      <c r="CU108" s="353"/>
      <c r="CV108" s="27"/>
      <c r="CW108" s="57"/>
    </row>
    <row r="109" spans="1:101" ht="6" customHeight="1" x14ac:dyDescent="0.15">
      <c r="A109" s="375"/>
      <c r="B109" s="376"/>
      <c r="C109" s="603"/>
      <c r="D109" s="562"/>
      <c r="E109" s="368"/>
      <c r="F109" s="567"/>
      <c r="G109" s="567"/>
      <c r="H109" s="567"/>
      <c r="I109" s="567"/>
      <c r="J109" s="568"/>
      <c r="K109" s="699"/>
      <c r="L109" s="700"/>
      <c r="M109" s="700"/>
      <c r="N109" s="700"/>
      <c r="O109" s="700"/>
      <c r="P109" s="700"/>
      <c r="Q109" s="700"/>
      <c r="R109" s="700"/>
      <c r="S109" s="700"/>
      <c r="T109" s="700"/>
      <c r="U109" s="700"/>
      <c r="V109" s="700"/>
      <c r="W109" s="700"/>
      <c r="X109" s="700"/>
      <c r="Y109" s="700"/>
      <c r="Z109" s="700"/>
      <c r="AA109" s="700"/>
      <c r="AB109" s="700"/>
      <c r="AC109" s="700"/>
      <c r="AD109" s="700"/>
      <c r="AE109" s="700"/>
      <c r="AF109" s="700"/>
      <c r="AG109" s="700"/>
      <c r="AH109" s="700"/>
      <c r="AI109" s="700"/>
      <c r="AJ109" s="700"/>
      <c r="AK109" s="700"/>
      <c r="AL109" s="700"/>
      <c r="AM109" s="700"/>
      <c r="AN109" s="700"/>
      <c r="AO109" s="700"/>
      <c r="AP109" s="700"/>
      <c r="AQ109" s="700"/>
      <c r="AR109" s="700"/>
      <c r="AS109" s="700"/>
      <c r="AT109" s="700"/>
      <c r="AU109" s="700"/>
      <c r="AV109" s="700"/>
      <c r="AW109" s="700"/>
      <c r="AX109" s="865"/>
      <c r="AY109" s="8"/>
      <c r="AZ109" s="107"/>
      <c r="BA109" s="368"/>
      <c r="BB109" s="368"/>
      <c r="BC109" s="368"/>
      <c r="BD109" s="368"/>
      <c r="BE109" s="368"/>
      <c r="BF109" s="368"/>
      <c r="BG109" s="368"/>
      <c r="BH109" s="368"/>
      <c r="BI109" s="368"/>
      <c r="BJ109" s="368"/>
      <c r="BK109" s="368"/>
      <c r="BL109" s="368"/>
      <c r="BM109" s="368"/>
      <c r="BN109" s="368"/>
      <c r="BO109" s="368"/>
      <c r="BP109" s="368"/>
      <c r="BQ109" s="368"/>
      <c r="BR109" s="80"/>
      <c r="BS109" s="537"/>
      <c r="BT109" s="538"/>
      <c r="BU109" s="18"/>
      <c r="BV109" s="706"/>
      <c r="BW109" s="545"/>
      <c r="BX109" s="368"/>
      <c r="BY109" s="368"/>
      <c r="BZ109" s="368"/>
      <c r="CA109" s="368"/>
      <c r="CB109" s="368"/>
      <c r="CC109" s="368"/>
      <c r="CD109" s="368"/>
      <c r="CE109" s="368"/>
      <c r="CF109" s="368"/>
      <c r="CG109" s="368"/>
      <c r="CH109" s="368"/>
      <c r="CI109" s="368"/>
      <c r="CJ109" s="368"/>
      <c r="CK109" s="368"/>
      <c r="CL109" s="368"/>
      <c r="CM109" s="368"/>
      <c r="CN109" s="368"/>
      <c r="CO109" s="368"/>
      <c r="CP109" s="368"/>
      <c r="CQ109" s="368"/>
      <c r="CR109" s="368"/>
      <c r="CS109" s="672"/>
      <c r="CT109" s="619"/>
      <c r="CU109" s="353"/>
      <c r="CV109" s="27"/>
      <c r="CW109" s="57"/>
    </row>
    <row r="110" spans="1:101" ht="6" customHeight="1" x14ac:dyDescent="0.15">
      <c r="A110" s="375"/>
      <c r="B110" s="376"/>
      <c r="C110" s="603"/>
      <c r="D110" s="562"/>
      <c r="E110" s="368"/>
      <c r="F110" s="567"/>
      <c r="G110" s="567"/>
      <c r="H110" s="567"/>
      <c r="I110" s="567"/>
      <c r="J110" s="568"/>
      <c r="K110" s="699"/>
      <c r="L110" s="700"/>
      <c r="M110" s="700"/>
      <c r="N110" s="700"/>
      <c r="O110" s="700"/>
      <c r="P110" s="700"/>
      <c r="Q110" s="700"/>
      <c r="R110" s="700"/>
      <c r="S110" s="700"/>
      <c r="T110" s="700"/>
      <c r="U110" s="700"/>
      <c r="V110" s="700"/>
      <c r="W110" s="700"/>
      <c r="X110" s="700"/>
      <c r="Y110" s="700"/>
      <c r="Z110" s="700"/>
      <c r="AA110" s="700"/>
      <c r="AB110" s="700"/>
      <c r="AC110" s="700"/>
      <c r="AD110" s="700"/>
      <c r="AE110" s="700"/>
      <c r="AF110" s="700"/>
      <c r="AG110" s="700"/>
      <c r="AH110" s="700"/>
      <c r="AI110" s="700"/>
      <c r="AJ110" s="700"/>
      <c r="AK110" s="700"/>
      <c r="AL110" s="700"/>
      <c r="AM110" s="700"/>
      <c r="AN110" s="700"/>
      <c r="AO110" s="700"/>
      <c r="AP110" s="700"/>
      <c r="AQ110" s="700"/>
      <c r="AR110" s="700"/>
      <c r="AS110" s="700"/>
      <c r="AT110" s="700"/>
      <c r="AU110" s="700"/>
      <c r="AV110" s="700"/>
      <c r="AW110" s="700"/>
      <c r="AX110" s="865"/>
      <c r="AY110" s="8"/>
      <c r="AZ110" s="54"/>
      <c r="BA110" s="368"/>
      <c r="BB110" s="368"/>
      <c r="BC110" s="368"/>
      <c r="BD110" s="368"/>
      <c r="BE110" s="368"/>
      <c r="BF110" s="368"/>
      <c r="BG110" s="368"/>
      <c r="BH110" s="368"/>
      <c r="BI110" s="368"/>
      <c r="BJ110" s="368"/>
      <c r="BK110" s="368"/>
      <c r="BL110" s="368"/>
      <c r="BM110" s="368"/>
      <c r="BN110" s="368"/>
      <c r="BO110" s="368"/>
      <c r="BP110" s="368"/>
      <c r="BQ110" s="368"/>
      <c r="BR110" s="80"/>
      <c r="BS110" s="539"/>
      <c r="BT110" s="540"/>
      <c r="BU110" s="18"/>
      <c r="BV110" s="706"/>
      <c r="BW110" s="545"/>
      <c r="BX110" s="368"/>
      <c r="BY110" s="368"/>
      <c r="BZ110" s="368"/>
      <c r="CA110" s="368"/>
      <c r="CB110" s="368"/>
      <c r="CC110" s="368"/>
      <c r="CD110" s="368"/>
      <c r="CE110" s="368"/>
      <c r="CF110" s="368"/>
      <c r="CG110" s="368"/>
      <c r="CH110" s="368"/>
      <c r="CI110" s="368"/>
      <c r="CJ110" s="368"/>
      <c r="CK110" s="368"/>
      <c r="CL110" s="368"/>
      <c r="CM110" s="368"/>
      <c r="CN110" s="368"/>
      <c r="CO110" s="368"/>
      <c r="CP110" s="368"/>
      <c r="CQ110" s="368"/>
      <c r="CR110" s="368"/>
      <c r="CS110" s="672"/>
      <c r="CT110" s="39"/>
      <c r="CU110" s="535"/>
      <c r="CV110" s="536"/>
      <c r="CW110" s="57"/>
    </row>
    <row r="111" spans="1:101" ht="6" customHeight="1" thickBot="1" x14ac:dyDescent="0.2">
      <c r="A111" s="375"/>
      <c r="B111" s="376"/>
      <c r="C111" s="603"/>
      <c r="D111" s="563"/>
      <c r="E111" s="564"/>
      <c r="F111" s="569"/>
      <c r="G111" s="569"/>
      <c r="H111" s="569"/>
      <c r="I111" s="569"/>
      <c r="J111" s="570"/>
      <c r="K111" s="701"/>
      <c r="L111" s="702"/>
      <c r="M111" s="702"/>
      <c r="N111" s="702"/>
      <c r="O111" s="702"/>
      <c r="P111" s="702"/>
      <c r="Q111" s="702"/>
      <c r="R111" s="702"/>
      <c r="S111" s="702"/>
      <c r="T111" s="702"/>
      <c r="U111" s="702"/>
      <c r="V111" s="702"/>
      <c r="W111" s="702"/>
      <c r="X111" s="702"/>
      <c r="Y111" s="702"/>
      <c r="Z111" s="702"/>
      <c r="AA111" s="702"/>
      <c r="AB111" s="702"/>
      <c r="AC111" s="702"/>
      <c r="AD111" s="702"/>
      <c r="AE111" s="702"/>
      <c r="AF111" s="702"/>
      <c r="AG111" s="702"/>
      <c r="AH111" s="702"/>
      <c r="AI111" s="702"/>
      <c r="AJ111" s="702"/>
      <c r="AK111" s="702"/>
      <c r="AL111" s="702"/>
      <c r="AM111" s="702"/>
      <c r="AN111" s="702"/>
      <c r="AO111" s="702"/>
      <c r="AP111" s="702"/>
      <c r="AQ111" s="702"/>
      <c r="AR111" s="702"/>
      <c r="AS111" s="702"/>
      <c r="AT111" s="702"/>
      <c r="AU111" s="702"/>
      <c r="AV111" s="702"/>
      <c r="AW111" s="702"/>
      <c r="AX111" s="866"/>
      <c r="AY111" s="8"/>
      <c r="AZ111" s="107"/>
      <c r="BA111" s="722" t="s">
        <v>66</v>
      </c>
      <c r="BB111" s="722"/>
      <c r="BC111" s="722"/>
      <c r="BD111" s="722"/>
      <c r="BE111" s="722"/>
      <c r="BF111" s="722"/>
      <c r="BG111" s="722"/>
      <c r="BH111" s="722"/>
      <c r="BI111" s="722"/>
      <c r="BJ111" s="722"/>
      <c r="BK111" s="722"/>
      <c r="BL111" s="722"/>
      <c r="BM111" s="722"/>
      <c r="BN111" s="722"/>
      <c r="BO111" s="722"/>
      <c r="BP111" s="722"/>
      <c r="BQ111" s="722"/>
      <c r="BR111" s="80"/>
      <c r="BS111" s="610" t="s">
        <v>58</v>
      </c>
      <c r="BT111" s="610"/>
      <c r="BU111" s="18"/>
      <c r="BV111" s="108"/>
      <c r="BW111" s="109"/>
      <c r="BX111" s="368"/>
      <c r="BY111" s="368"/>
      <c r="BZ111" s="368"/>
      <c r="CA111" s="368"/>
      <c r="CB111" s="368"/>
      <c r="CC111" s="368"/>
      <c r="CD111" s="368"/>
      <c r="CE111" s="368"/>
      <c r="CF111" s="368"/>
      <c r="CG111" s="368"/>
      <c r="CH111" s="368"/>
      <c r="CI111" s="368"/>
      <c r="CJ111" s="368"/>
      <c r="CK111" s="368"/>
      <c r="CL111" s="368"/>
      <c r="CM111" s="368"/>
      <c r="CN111" s="368"/>
      <c r="CO111" s="368"/>
      <c r="CP111" s="368"/>
      <c r="CQ111" s="368"/>
      <c r="CR111" s="368"/>
      <c r="CS111" s="672"/>
      <c r="CT111" s="80"/>
      <c r="CU111" s="537"/>
      <c r="CV111" s="538"/>
      <c r="CW111" s="57"/>
    </row>
    <row r="112" spans="1:101" ht="6" customHeight="1" thickTop="1" thickBot="1" x14ac:dyDescent="0.2">
      <c r="A112" s="375"/>
      <c r="B112" s="376"/>
      <c r="C112" s="603"/>
      <c r="D112" s="386">
        <v>18</v>
      </c>
      <c r="E112" s="387"/>
      <c r="F112" s="578" t="s">
        <v>67</v>
      </c>
      <c r="G112" s="578"/>
      <c r="H112" s="578"/>
      <c r="I112" s="578"/>
      <c r="J112" s="579"/>
      <c r="K112" s="679"/>
      <c r="L112" s="680"/>
      <c r="M112" s="680"/>
      <c r="N112" s="680"/>
      <c r="O112" s="680"/>
      <c r="P112" s="680"/>
      <c r="Q112" s="680"/>
      <c r="R112" s="680"/>
      <c r="S112" s="680"/>
      <c r="T112" s="680"/>
      <c r="U112" s="680"/>
      <c r="V112" s="680"/>
      <c r="W112" s="680"/>
      <c r="X112" s="680"/>
      <c r="Y112" s="680"/>
      <c r="Z112" s="680"/>
      <c r="AA112" s="680"/>
      <c r="AB112" s="680"/>
      <c r="AC112" s="680"/>
      <c r="AD112" s="680"/>
      <c r="AE112" s="680"/>
      <c r="AF112" s="680"/>
      <c r="AG112" s="680"/>
      <c r="AH112" s="680"/>
      <c r="AI112" s="680"/>
      <c r="AJ112" s="680"/>
      <c r="AK112" s="680"/>
      <c r="AL112" s="680"/>
      <c r="AM112" s="680"/>
      <c r="AN112" s="867"/>
      <c r="AO112" s="718"/>
      <c r="AP112" s="718"/>
      <c r="AQ112" s="718"/>
      <c r="AR112" s="718"/>
      <c r="AS112" s="718"/>
      <c r="AT112" s="718"/>
      <c r="AU112" s="718"/>
      <c r="AV112" s="718"/>
      <c r="AW112" s="718"/>
      <c r="AX112" s="720"/>
      <c r="AY112" s="8"/>
      <c r="AZ112" s="107"/>
      <c r="BA112" s="723"/>
      <c r="BB112" s="723"/>
      <c r="BC112" s="723"/>
      <c r="BD112" s="723"/>
      <c r="BE112" s="723"/>
      <c r="BF112" s="723"/>
      <c r="BG112" s="723"/>
      <c r="BH112" s="723"/>
      <c r="BI112" s="723"/>
      <c r="BJ112" s="723"/>
      <c r="BK112" s="723"/>
      <c r="BL112" s="723"/>
      <c r="BM112" s="723"/>
      <c r="BN112" s="723"/>
      <c r="BO112" s="723"/>
      <c r="BP112" s="723"/>
      <c r="BQ112" s="723"/>
      <c r="BR112" s="80"/>
      <c r="BS112" s="611"/>
      <c r="BT112" s="611"/>
      <c r="BU112" s="18"/>
      <c r="BV112" s="110"/>
      <c r="BW112" s="109"/>
      <c r="BX112" s="368"/>
      <c r="BY112" s="368"/>
      <c r="BZ112" s="368"/>
      <c r="CA112" s="368"/>
      <c r="CB112" s="368"/>
      <c r="CC112" s="368"/>
      <c r="CD112" s="368"/>
      <c r="CE112" s="368"/>
      <c r="CF112" s="368"/>
      <c r="CG112" s="368"/>
      <c r="CH112" s="368"/>
      <c r="CI112" s="368"/>
      <c r="CJ112" s="368"/>
      <c r="CK112" s="368"/>
      <c r="CL112" s="368"/>
      <c r="CM112" s="368"/>
      <c r="CN112" s="368"/>
      <c r="CO112" s="368"/>
      <c r="CP112" s="368"/>
      <c r="CQ112" s="368"/>
      <c r="CR112" s="368"/>
      <c r="CS112" s="672"/>
      <c r="CT112" s="80"/>
      <c r="CU112" s="539"/>
      <c r="CV112" s="540"/>
      <c r="CW112" s="57"/>
    </row>
    <row r="113" spans="1:101" ht="6" customHeight="1" thickTop="1" x14ac:dyDescent="0.15">
      <c r="A113" s="375"/>
      <c r="B113" s="376"/>
      <c r="C113" s="603"/>
      <c r="D113" s="378"/>
      <c r="E113" s="353"/>
      <c r="F113" s="580"/>
      <c r="G113" s="580"/>
      <c r="H113" s="580"/>
      <c r="I113" s="580"/>
      <c r="J113" s="581"/>
      <c r="K113" s="831"/>
      <c r="L113" s="409"/>
      <c r="M113" s="409"/>
      <c r="N113" s="409"/>
      <c r="O113" s="409"/>
      <c r="P113" s="409"/>
      <c r="Q113" s="409"/>
      <c r="R113" s="409"/>
      <c r="S113" s="409"/>
      <c r="T113" s="409"/>
      <c r="U113" s="409"/>
      <c r="V113" s="409"/>
      <c r="W113" s="409"/>
      <c r="X113" s="409"/>
      <c r="Y113" s="409"/>
      <c r="Z113" s="409"/>
      <c r="AA113" s="409"/>
      <c r="AB113" s="409"/>
      <c r="AC113" s="409"/>
      <c r="AD113" s="409"/>
      <c r="AE113" s="409"/>
      <c r="AF113" s="409"/>
      <c r="AG113" s="409"/>
      <c r="AH113" s="409"/>
      <c r="AI113" s="409"/>
      <c r="AJ113" s="409"/>
      <c r="AK113" s="409"/>
      <c r="AL113" s="409"/>
      <c r="AM113" s="409"/>
      <c r="AN113" s="868"/>
      <c r="AO113" s="646"/>
      <c r="AP113" s="646"/>
      <c r="AQ113" s="646"/>
      <c r="AR113" s="646"/>
      <c r="AS113" s="646"/>
      <c r="AT113" s="646"/>
      <c r="AU113" s="646"/>
      <c r="AV113" s="646"/>
      <c r="AW113" s="646"/>
      <c r="AX113" s="652"/>
      <c r="AY113" s="8"/>
      <c r="AZ113" s="632" t="s">
        <v>72</v>
      </c>
      <c r="BA113" s="572"/>
      <c r="BB113" s="572"/>
      <c r="BC113" s="572"/>
      <c r="BD113" s="572"/>
      <c r="BE113" s="572"/>
      <c r="BF113" s="572"/>
      <c r="BG113" s="572"/>
      <c r="BH113" s="572"/>
      <c r="BI113" s="572"/>
      <c r="BJ113" s="572"/>
      <c r="BK113" s="572"/>
      <c r="BL113" s="572"/>
      <c r="BM113" s="572"/>
      <c r="BN113" s="572"/>
      <c r="BO113" s="572"/>
      <c r="BP113" s="572"/>
      <c r="BQ113" s="572"/>
      <c r="BR113" s="572"/>
      <c r="BS113" s="572"/>
      <c r="BT113" s="572"/>
      <c r="BU113" s="682"/>
      <c r="BV113" s="110"/>
      <c r="BW113" s="109"/>
      <c r="BX113" s="368"/>
      <c r="BY113" s="368"/>
      <c r="BZ113" s="368"/>
      <c r="CA113" s="368"/>
      <c r="CB113" s="368"/>
      <c r="CC113" s="368"/>
      <c r="CD113" s="368"/>
      <c r="CE113" s="368"/>
      <c r="CF113" s="368"/>
      <c r="CG113" s="368"/>
      <c r="CH113" s="368"/>
      <c r="CI113" s="368"/>
      <c r="CJ113" s="368"/>
      <c r="CK113" s="368"/>
      <c r="CL113" s="368"/>
      <c r="CM113" s="368"/>
      <c r="CN113" s="368"/>
      <c r="CO113" s="368"/>
      <c r="CP113" s="368"/>
      <c r="CQ113" s="368"/>
      <c r="CR113" s="368"/>
      <c r="CS113" s="672"/>
      <c r="CT113" s="80"/>
      <c r="CU113" s="610" t="s">
        <v>58</v>
      </c>
      <c r="CV113" s="610"/>
      <c r="CW113" s="57"/>
    </row>
    <row r="114" spans="1:101" ht="6" customHeight="1" x14ac:dyDescent="0.15">
      <c r="A114" s="375"/>
      <c r="B114" s="376"/>
      <c r="C114" s="603"/>
      <c r="D114" s="52"/>
      <c r="E114" s="53"/>
      <c r="F114" s="580"/>
      <c r="G114" s="580"/>
      <c r="H114" s="580"/>
      <c r="I114" s="580"/>
      <c r="J114" s="581"/>
      <c r="K114" s="831"/>
      <c r="L114" s="409"/>
      <c r="M114" s="409"/>
      <c r="N114" s="409"/>
      <c r="O114" s="409"/>
      <c r="P114" s="409"/>
      <c r="Q114" s="409"/>
      <c r="R114" s="409"/>
      <c r="S114" s="409"/>
      <c r="T114" s="409"/>
      <c r="U114" s="409"/>
      <c r="V114" s="409"/>
      <c r="W114" s="409"/>
      <c r="X114" s="409"/>
      <c r="Y114" s="409"/>
      <c r="Z114" s="409"/>
      <c r="AA114" s="409"/>
      <c r="AB114" s="409"/>
      <c r="AC114" s="409"/>
      <c r="AD114" s="409"/>
      <c r="AE114" s="409"/>
      <c r="AF114" s="409"/>
      <c r="AG114" s="409"/>
      <c r="AH114" s="409"/>
      <c r="AI114" s="409"/>
      <c r="AJ114" s="409"/>
      <c r="AK114" s="409"/>
      <c r="AL114" s="409"/>
      <c r="AM114" s="409"/>
      <c r="AN114" s="868"/>
      <c r="AO114" s="646"/>
      <c r="AP114" s="646"/>
      <c r="AQ114" s="646"/>
      <c r="AR114" s="646"/>
      <c r="AS114" s="646"/>
      <c r="AT114" s="646"/>
      <c r="AU114" s="646"/>
      <c r="AV114" s="646"/>
      <c r="AW114" s="646"/>
      <c r="AX114" s="652"/>
      <c r="AY114" s="8"/>
      <c r="AZ114" s="634"/>
      <c r="BA114" s="396"/>
      <c r="BB114" s="396"/>
      <c r="BC114" s="396"/>
      <c r="BD114" s="396"/>
      <c r="BE114" s="396"/>
      <c r="BF114" s="396"/>
      <c r="BG114" s="396"/>
      <c r="BH114" s="396"/>
      <c r="BI114" s="396"/>
      <c r="BJ114" s="396"/>
      <c r="BK114" s="396"/>
      <c r="BL114" s="396"/>
      <c r="BM114" s="396"/>
      <c r="BN114" s="396"/>
      <c r="BO114" s="396"/>
      <c r="BP114" s="396"/>
      <c r="BQ114" s="396"/>
      <c r="BR114" s="396"/>
      <c r="BS114" s="396"/>
      <c r="BT114" s="396"/>
      <c r="BU114" s="683"/>
      <c r="BV114" s="110"/>
      <c r="BW114" s="27"/>
      <c r="BX114" s="368"/>
      <c r="BY114" s="368"/>
      <c r="BZ114" s="368"/>
      <c r="CA114" s="368"/>
      <c r="CB114" s="368"/>
      <c r="CC114" s="368"/>
      <c r="CD114" s="368"/>
      <c r="CE114" s="368"/>
      <c r="CF114" s="368"/>
      <c r="CG114" s="368"/>
      <c r="CH114" s="368"/>
      <c r="CI114" s="368"/>
      <c r="CJ114" s="368"/>
      <c r="CK114" s="368"/>
      <c r="CL114" s="368"/>
      <c r="CM114" s="368"/>
      <c r="CN114" s="368"/>
      <c r="CO114" s="368"/>
      <c r="CP114" s="368"/>
      <c r="CQ114" s="368"/>
      <c r="CR114" s="368"/>
      <c r="CS114" s="672"/>
      <c r="CT114" s="80"/>
      <c r="CU114" s="611"/>
      <c r="CV114" s="611"/>
      <c r="CW114" s="57"/>
    </row>
    <row r="115" spans="1:101" ht="6" customHeight="1" x14ac:dyDescent="0.15">
      <c r="A115" s="375"/>
      <c r="B115" s="376"/>
      <c r="C115" s="603"/>
      <c r="D115" s="52"/>
      <c r="E115" s="368" t="s">
        <v>68</v>
      </c>
      <c r="F115" s="368"/>
      <c r="G115" s="368"/>
      <c r="H115" s="368"/>
      <c r="I115" s="368"/>
      <c r="J115" s="600"/>
      <c r="K115" s="831"/>
      <c r="L115" s="409"/>
      <c r="M115" s="409"/>
      <c r="N115" s="409"/>
      <c r="O115" s="409"/>
      <c r="P115" s="409"/>
      <c r="Q115" s="409"/>
      <c r="R115" s="409"/>
      <c r="S115" s="409"/>
      <c r="T115" s="409"/>
      <c r="U115" s="409"/>
      <c r="V115" s="409"/>
      <c r="W115" s="409"/>
      <c r="X115" s="409"/>
      <c r="Y115" s="409"/>
      <c r="Z115" s="409"/>
      <c r="AA115" s="409"/>
      <c r="AB115" s="409"/>
      <c r="AC115" s="409"/>
      <c r="AD115" s="409"/>
      <c r="AE115" s="409"/>
      <c r="AF115" s="409"/>
      <c r="AG115" s="409"/>
      <c r="AH115" s="409"/>
      <c r="AI115" s="409"/>
      <c r="AJ115" s="409"/>
      <c r="AK115" s="409"/>
      <c r="AL115" s="409"/>
      <c r="AM115" s="409"/>
      <c r="AN115" s="868"/>
      <c r="AO115" s="646"/>
      <c r="AP115" s="646"/>
      <c r="AQ115" s="646"/>
      <c r="AR115" s="646"/>
      <c r="AS115" s="646"/>
      <c r="AT115" s="646"/>
      <c r="AU115" s="646"/>
      <c r="AV115" s="646"/>
      <c r="AW115" s="646"/>
      <c r="AX115" s="652"/>
      <c r="AY115" s="8"/>
      <c r="AZ115" s="636"/>
      <c r="BA115" s="637"/>
      <c r="BB115" s="637"/>
      <c r="BC115" s="637"/>
      <c r="BD115" s="637"/>
      <c r="BE115" s="637"/>
      <c r="BF115" s="637"/>
      <c r="BG115" s="637"/>
      <c r="BH115" s="637"/>
      <c r="BI115" s="637"/>
      <c r="BJ115" s="637"/>
      <c r="BK115" s="637"/>
      <c r="BL115" s="637"/>
      <c r="BM115" s="637"/>
      <c r="BN115" s="637"/>
      <c r="BO115" s="637"/>
      <c r="BP115" s="637"/>
      <c r="BQ115" s="637"/>
      <c r="BR115" s="637"/>
      <c r="BS115" s="637"/>
      <c r="BT115" s="637"/>
      <c r="BU115" s="684"/>
      <c r="BV115" s="111"/>
      <c r="BW115" s="112"/>
      <c r="BX115" s="607"/>
      <c r="BY115" s="607"/>
      <c r="BZ115" s="607"/>
      <c r="CA115" s="607"/>
      <c r="CB115" s="607"/>
      <c r="CC115" s="607"/>
      <c r="CD115" s="607"/>
      <c r="CE115" s="607"/>
      <c r="CF115" s="607"/>
      <c r="CG115" s="607"/>
      <c r="CH115" s="607"/>
      <c r="CI115" s="607"/>
      <c r="CJ115" s="607"/>
      <c r="CK115" s="607"/>
      <c r="CL115" s="607"/>
      <c r="CM115" s="607"/>
      <c r="CN115" s="607"/>
      <c r="CO115" s="607"/>
      <c r="CP115" s="607"/>
      <c r="CQ115" s="607"/>
      <c r="CR115" s="607"/>
      <c r="CS115" s="715"/>
      <c r="CT115" s="113"/>
      <c r="CU115" s="114"/>
      <c r="CV115" s="114"/>
      <c r="CW115" s="115"/>
    </row>
    <row r="116" spans="1:101" ht="6" customHeight="1" thickBot="1" x14ac:dyDescent="0.2">
      <c r="A116" s="375"/>
      <c r="B116" s="376"/>
      <c r="C116" s="603"/>
      <c r="D116" s="56"/>
      <c r="E116" s="564"/>
      <c r="F116" s="564"/>
      <c r="G116" s="564"/>
      <c r="H116" s="564"/>
      <c r="I116" s="564"/>
      <c r="J116" s="601"/>
      <c r="K116" s="832"/>
      <c r="L116" s="833"/>
      <c r="M116" s="833"/>
      <c r="N116" s="833"/>
      <c r="O116" s="833"/>
      <c r="P116" s="833"/>
      <c r="Q116" s="833"/>
      <c r="R116" s="833"/>
      <c r="S116" s="833"/>
      <c r="T116" s="833"/>
      <c r="U116" s="833"/>
      <c r="V116" s="833"/>
      <c r="W116" s="833"/>
      <c r="X116" s="833"/>
      <c r="Y116" s="833"/>
      <c r="Z116" s="833"/>
      <c r="AA116" s="833"/>
      <c r="AB116" s="833"/>
      <c r="AC116" s="833"/>
      <c r="AD116" s="833"/>
      <c r="AE116" s="833"/>
      <c r="AF116" s="833"/>
      <c r="AG116" s="833"/>
      <c r="AH116" s="833"/>
      <c r="AI116" s="833"/>
      <c r="AJ116" s="833"/>
      <c r="AK116" s="833"/>
      <c r="AL116" s="833"/>
      <c r="AM116" s="833"/>
      <c r="AN116" s="869"/>
      <c r="AO116" s="719"/>
      <c r="AP116" s="719"/>
      <c r="AQ116" s="719"/>
      <c r="AR116" s="719"/>
      <c r="AS116" s="719"/>
      <c r="AT116" s="719"/>
      <c r="AU116" s="719"/>
      <c r="AV116" s="719"/>
      <c r="AW116" s="719"/>
      <c r="AX116" s="721"/>
      <c r="AY116" s="8"/>
      <c r="AZ116" s="96"/>
      <c r="BA116" s="670" t="s">
        <v>73</v>
      </c>
      <c r="BB116" s="670"/>
      <c r="BC116" s="670"/>
      <c r="BD116" s="670"/>
      <c r="BE116" s="670"/>
      <c r="BF116" s="670"/>
      <c r="BG116" s="670"/>
      <c r="BH116" s="670"/>
      <c r="BI116" s="670"/>
      <c r="BJ116" s="670"/>
      <c r="BK116" s="670"/>
      <c r="BL116" s="670"/>
      <c r="BM116" s="670"/>
      <c r="BN116" s="670"/>
      <c r="BO116" s="670"/>
      <c r="BP116" s="670"/>
      <c r="BQ116" s="670"/>
      <c r="BR116" s="617">
        <v>38</v>
      </c>
      <c r="BS116" s="618"/>
      <c r="BT116" s="105"/>
      <c r="BU116" s="106"/>
      <c r="BV116" s="724" t="s">
        <v>81</v>
      </c>
      <c r="BW116" s="725"/>
      <c r="BX116" s="670" t="s">
        <v>107</v>
      </c>
      <c r="BY116" s="670"/>
      <c r="BZ116" s="670"/>
      <c r="CA116" s="670"/>
      <c r="CB116" s="670"/>
      <c r="CC116" s="670"/>
      <c r="CD116" s="670"/>
      <c r="CE116" s="670"/>
      <c r="CF116" s="670"/>
      <c r="CG116" s="670"/>
      <c r="CH116" s="670"/>
      <c r="CI116" s="670"/>
      <c r="CJ116" s="670"/>
      <c r="CK116" s="670"/>
      <c r="CL116" s="670"/>
      <c r="CM116" s="670"/>
      <c r="CN116" s="670"/>
      <c r="CO116" s="670"/>
      <c r="CP116" s="670"/>
      <c r="CQ116" s="670"/>
      <c r="CR116" s="670"/>
      <c r="CS116" s="671"/>
      <c r="CT116" s="617">
        <v>40</v>
      </c>
      <c r="CU116" s="618"/>
      <c r="CV116" s="78"/>
      <c r="CW116" s="79"/>
    </row>
    <row r="117" spans="1:101" ht="6" customHeight="1" thickTop="1" x14ac:dyDescent="0.15">
      <c r="A117" s="375"/>
      <c r="B117" s="376"/>
      <c r="C117" s="603"/>
      <c r="D117" s="386">
        <v>19</v>
      </c>
      <c r="E117" s="387"/>
      <c r="F117" s="572" t="s">
        <v>18</v>
      </c>
      <c r="G117" s="572"/>
      <c r="H117" s="572"/>
      <c r="I117" s="572"/>
      <c r="J117" s="573"/>
      <c r="K117" s="787"/>
      <c r="L117" s="788"/>
      <c r="M117" s="860"/>
      <c r="N117" s="523" t="s">
        <v>10</v>
      </c>
      <c r="O117" s="861"/>
      <c r="P117" s="788"/>
      <c r="Q117" s="860"/>
      <c r="R117" s="523" t="s">
        <v>10</v>
      </c>
      <c r="S117" s="861"/>
      <c r="T117" s="788"/>
      <c r="U117" s="788"/>
      <c r="V117" s="859"/>
      <c r="W117" s="554">
        <v>20</v>
      </c>
      <c r="X117" s="387"/>
      <c r="Y117" s="572" t="s">
        <v>11</v>
      </c>
      <c r="Z117" s="572"/>
      <c r="AA117" s="572"/>
      <c r="AB117" s="572"/>
      <c r="AC117" s="573"/>
      <c r="AD117" s="787"/>
      <c r="AE117" s="788"/>
      <c r="AF117" s="860"/>
      <c r="AG117" s="523" t="s">
        <v>10</v>
      </c>
      <c r="AH117" s="861"/>
      <c r="AI117" s="788"/>
      <c r="AJ117" s="860"/>
      <c r="AK117" s="523" t="s">
        <v>10</v>
      </c>
      <c r="AL117" s="861"/>
      <c r="AM117" s="788"/>
      <c r="AN117" s="788"/>
      <c r="AO117" s="859"/>
      <c r="AP117" s="91"/>
      <c r="AQ117" s="92"/>
      <c r="AR117" s="92"/>
      <c r="AS117" s="92"/>
      <c r="AT117" s="92"/>
      <c r="AU117" s="92"/>
      <c r="AV117" s="92"/>
      <c r="AW117" s="92"/>
      <c r="AX117" s="93"/>
      <c r="AY117" s="8"/>
      <c r="AZ117" s="97"/>
      <c r="BA117" s="368"/>
      <c r="BB117" s="368"/>
      <c r="BC117" s="368"/>
      <c r="BD117" s="368"/>
      <c r="BE117" s="368"/>
      <c r="BF117" s="368"/>
      <c r="BG117" s="368"/>
      <c r="BH117" s="368"/>
      <c r="BI117" s="368"/>
      <c r="BJ117" s="368"/>
      <c r="BK117" s="368"/>
      <c r="BL117" s="368"/>
      <c r="BM117" s="368"/>
      <c r="BN117" s="368"/>
      <c r="BO117" s="368"/>
      <c r="BP117" s="368"/>
      <c r="BQ117" s="368"/>
      <c r="BR117" s="619"/>
      <c r="BS117" s="353"/>
      <c r="BT117" s="27"/>
      <c r="BU117" s="116"/>
      <c r="BV117" s="706"/>
      <c r="BW117" s="545"/>
      <c r="BX117" s="368"/>
      <c r="BY117" s="368"/>
      <c r="BZ117" s="368"/>
      <c r="CA117" s="368"/>
      <c r="CB117" s="368"/>
      <c r="CC117" s="368"/>
      <c r="CD117" s="368"/>
      <c r="CE117" s="368"/>
      <c r="CF117" s="368"/>
      <c r="CG117" s="368"/>
      <c r="CH117" s="368"/>
      <c r="CI117" s="368"/>
      <c r="CJ117" s="368"/>
      <c r="CK117" s="368"/>
      <c r="CL117" s="368"/>
      <c r="CM117" s="368"/>
      <c r="CN117" s="368"/>
      <c r="CO117" s="368"/>
      <c r="CP117" s="368"/>
      <c r="CQ117" s="368"/>
      <c r="CR117" s="368"/>
      <c r="CS117" s="672"/>
      <c r="CT117" s="619"/>
      <c r="CU117" s="353"/>
      <c r="CV117" s="27"/>
      <c r="CW117" s="57"/>
    </row>
    <row r="118" spans="1:101" ht="6" customHeight="1" x14ac:dyDescent="0.15">
      <c r="A118" s="375"/>
      <c r="B118" s="376"/>
      <c r="C118" s="603"/>
      <c r="D118" s="378"/>
      <c r="E118" s="353"/>
      <c r="F118" s="396"/>
      <c r="G118" s="396"/>
      <c r="H118" s="396"/>
      <c r="I118" s="396"/>
      <c r="J118" s="397"/>
      <c r="K118" s="537"/>
      <c r="L118" s="790"/>
      <c r="M118" s="497"/>
      <c r="N118" s="524"/>
      <c r="O118" s="862"/>
      <c r="P118" s="790"/>
      <c r="Q118" s="497"/>
      <c r="R118" s="524"/>
      <c r="S118" s="862"/>
      <c r="T118" s="790"/>
      <c r="U118" s="790"/>
      <c r="V118" s="851"/>
      <c r="W118" s="555"/>
      <c r="X118" s="353"/>
      <c r="Y118" s="396"/>
      <c r="Z118" s="396"/>
      <c r="AA118" s="396"/>
      <c r="AB118" s="396"/>
      <c r="AC118" s="397"/>
      <c r="AD118" s="537"/>
      <c r="AE118" s="790"/>
      <c r="AF118" s="497"/>
      <c r="AG118" s="524"/>
      <c r="AH118" s="862"/>
      <c r="AI118" s="790"/>
      <c r="AJ118" s="497"/>
      <c r="AK118" s="524"/>
      <c r="AL118" s="862"/>
      <c r="AM118" s="790"/>
      <c r="AN118" s="790"/>
      <c r="AO118" s="851"/>
      <c r="AP118" s="58"/>
      <c r="AQ118" s="41"/>
      <c r="AR118" s="41"/>
      <c r="AS118" s="41"/>
      <c r="AT118" s="41"/>
      <c r="AU118" s="41"/>
      <c r="AV118" s="41"/>
      <c r="AW118" s="41"/>
      <c r="AX118" s="42"/>
      <c r="AY118" s="8"/>
      <c r="AZ118" s="97"/>
      <c r="BA118" s="368"/>
      <c r="BB118" s="368"/>
      <c r="BC118" s="368"/>
      <c r="BD118" s="368"/>
      <c r="BE118" s="368"/>
      <c r="BF118" s="368"/>
      <c r="BG118" s="368"/>
      <c r="BH118" s="368"/>
      <c r="BI118" s="368"/>
      <c r="BJ118" s="368"/>
      <c r="BK118" s="368"/>
      <c r="BL118" s="368"/>
      <c r="BM118" s="368"/>
      <c r="BN118" s="368"/>
      <c r="BO118" s="368"/>
      <c r="BP118" s="368"/>
      <c r="BQ118" s="368"/>
      <c r="BR118" s="80"/>
      <c r="BS118" s="27"/>
      <c r="BT118" s="27"/>
      <c r="BU118" s="18"/>
      <c r="BV118" s="706"/>
      <c r="BW118" s="545"/>
      <c r="BX118" s="368"/>
      <c r="BY118" s="368"/>
      <c r="BZ118" s="368"/>
      <c r="CA118" s="368"/>
      <c r="CB118" s="368"/>
      <c r="CC118" s="368"/>
      <c r="CD118" s="368"/>
      <c r="CE118" s="368"/>
      <c r="CF118" s="368"/>
      <c r="CG118" s="368"/>
      <c r="CH118" s="368"/>
      <c r="CI118" s="368"/>
      <c r="CJ118" s="368"/>
      <c r="CK118" s="368"/>
      <c r="CL118" s="368"/>
      <c r="CM118" s="368"/>
      <c r="CN118" s="368"/>
      <c r="CO118" s="368"/>
      <c r="CP118" s="368"/>
      <c r="CQ118" s="368"/>
      <c r="CR118" s="368"/>
      <c r="CS118" s="672"/>
      <c r="CT118" s="27"/>
      <c r="CU118" s="535"/>
      <c r="CV118" s="536"/>
      <c r="CW118" s="57"/>
    </row>
    <row r="119" spans="1:101" ht="6" customHeight="1" x14ac:dyDescent="0.15">
      <c r="A119" s="375"/>
      <c r="B119" s="376"/>
      <c r="C119" s="603"/>
      <c r="D119" s="378"/>
      <c r="E119" s="353"/>
      <c r="F119" s="396"/>
      <c r="G119" s="396"/>
      <c r="H119" s="396"/>
      <c r="I119" s="396"/>
      <c r="J119" s="397"/>
      <c r="K119" s="537"/>
      <c r="L119" s="790"/>
      <c r="M119" s="497"/>
      <c r="N119" s="524"/>
      <c r="O119" s="862"/>
      <c r="P119" s="790"/>
      <c r="Q119" s="497"/>
      <c r="R119" s="524"/>
      <c r="S119" s="862"/>
      <c r="T119" s="790"/>
      <c r="U119" s="790"/>
      <c r="V119" s="851"/>
      <c r="W119" s="555"/>
      <c r="X119" s="353"/>
      <c r="Y119" s="396"/>
      <c r="Z119" s="396"/>
      <c r="AA119" s="396"/>
      <c r="AB119" s="396"/>
      <c r="AC119" s="397"/>
      <c r="AD119" s="537"/>
      <c r="AE119" s="790"/>
      <c r="AF119" s="497"/>
      <c r="AG119" s="524"/>
      <c r="AH119" s="862"/>
      <c r="AI119" s="790"/>
      <c r="AJ119" s="497"/>
      <c r="AK119" s="524"/>
      <c r="AL119" s="862"/>
      <c r="AM119" s="790"/>
      <c r="AN119" s="790"/>
      <c r="AO119" s="851"/>
      <c r="AP119" s="58"/>
      <c r="AQ119" s="41"/>
      <c r="AR119" s="41"/>
      <c r="AS119" s="41"/>
      <c r="AT119" s="41"/>
      <c r="AU119" s="41"/>
      <c r="AV119" s="41"/>
      <c r="AW119" s="41"/>
      <c r="AX119" s="42"/>
      <c r="AY119" s="8"/>
      <c r="AZ119" s="97"/>
      <c r="BA119" s="368"/>
      <c r="BB119" s="368"/>
      <c r="BC119" s="368"/>
      <c r="BD119" s="368"/>
      <c r="BE119" s="368"/>
      <c r="BF119" s="368"/>
      <c r="BG119" s="368"/>
      <c r="BH119" s="368"/>
      <c r="BI119" s="368"/>
      <c r="BJ119" s="368"/>
      <c r="BK119" s="368"/>
      <c r="BL119" s="368"/>
      <c r="BM119" s="368"/>
      <c r="BN119" s="368"/>
      <c r="BO119" s="368"/>
      <c r="BP119" s="368"/>
      <c r="BQ119" s="368"/>
      <c r="BR119" s="80"/>
      <c r="BS119" s="535"/>
      <c r="BT119" s="536"/>
      <c r="BU119" s="116"/>
      <c r="BV119" s="108"/>
      <c r="BW119" s="109"/>
      <c r="BX119" s="368"/>
      <c r="BY119" s="368"/>
      <c r="BZ119" s="368"/>
      <c r="CA119" s="368"/>
      <c r="CB119" s="368"/>
      <c r="CC119" s="368"/>
      <c r="CD119" s="368"/>
      <c r="CE119" s="368"/>
      <c r="CF119" s="368"/>
      <c r="CG119" s="368"/>
      <c r="CH119" s="368"/>
      <c r="CI119" s="368"/>
      <c r="CJ119" s="368"/>
      <c r="CK119" s="368"/>
      <c r="CL119" s="368"/>
      <c r="CM119" s="368"/>
      <c r="CN119" s="368"/>
      <c r="CO119" s="368"/>
      <c r="CP119" s="368"/>
      <c r="CQ119" s="368"/>
      <c r="CR119" s="368"/>
      <c r="CS119" s="672"/>
      <c r="CT119" s="80"/>
      <c r="CU119" s="537"/>
      <c r="CV119" s="538"/>
      <c r="CW119" s="57"/>
    </row>
    <row r="120" spans="1:101" ht="6" customHeight="1" x14ac:dyDescent="0.15">
      <c r="A120" s="375"/>
      <c r="B120" s="376"/>
      <c r="C120" s="603"/>
      <c r="D120" s="378"/>
      <c r="E120" s="353"/>
      <c r="F120" s="396"/>
      <c r="G120" s="396"/>
      <c r="H120" s="396"/>
      <c r="I120" s="396"/>
      <c r="J120" s="397"/>
      <c r="K120" s="537"/>
      <c r="L120" s="790"/>
      <c r="M120" s="497"/>
      <c r="N120" s="524"/>
      <c r="O120" s="862"/>
      <c r="P120" s="790"/>
      <c r="Q120" s="497"/>
      <c r="R120" s="524"/>
      <c r="S120" s="862"/>
      <c r="T120" s="790"/>
      <c r="U120" s="790"/>
      <c r="V120" s="851"/>
      <c r="W120" s="555"/>
      <c r="X120" s="353"/>
      <c r="Y120" s="396"/>
      <c r="Z120" s="396"/>
      <c r="AA120" s="396"/>
      <c r="AB120" s="396"/>
      <c r="AC120" s="397"/>
      <c r="AD120" s="537"/>
      <c r="AE120" s="790"/>
      <c r="AF120" s="497"/>
      <c r="AG120" s="524"/>
      <c r="AH120" s="862"/>
      <c r="AI120" s="790"/>
      <c r="AJ120" s="497"/>
      <c r="AK120" s="524"/>
      <c r="AL120" s="862"/>
      <c r="AM120" s="790"/>
      <c r="AN120" s="790"/>
      <c r="AO120" s="851"/>
      <c r="AP120" s="58"/>
      <c r="AQ120" s="41"/>
      <c r="AR120" s="41"/>
      <c r="AS120" s="41"/>
      <c r="AT120" s="41"/>
      <c r="AU120" s="41"/>
      <c r="AV120" s="41"/>
      <c r="AW120" s="41"/>
      <c r="AX120" s="42"/>
      <c r="AY120" s="8"/>
      <c r="AZ120" s="97"/>
      <c r="BA120" s="368"/>
      <c r="BB120" s="368"/>
      <c r="BC120" s="368"/>
      <c r="BD120" s="368"/>
      <c r="BE120" s="368"/>
      <c r="BF120" s="368"/>
      <c r="BG120" s="368"/>
      <c r="BH120" s="368"/>
      <c r="BI120" s="368"/>
      <c r="BJ120" s="368"/>
      <c r="BK120" s="368"/>
      <c r="BL120" s="368"/>
      <c r="BM120" s="368"/>
      <c r="BN120" s="368"/>
      <c r="BO120" s="368"/>
      <c r="BP120" s="368"/>
      <c r="BQ120" s="368"/>
      <c r="BR120" s="80"/>
      <c r="BS120" s="537"/>
      <c r="BT120" s="538"/>
      <c r="BU120" s="737" t="s">
        <v>29</v>
      </c>
      <c r="BV120" s="110"/>
      <c r="BW120" s="109"/>
      <c r="BX120" s="368"/>
      <c r="BY120" s="368"/>
      <c r="BZ120" s="368"/>
      <c r="CA120" s="368"/>
      <c r="CB120" s="368"/>
      <c r="CC120" s="368"/>
      <c r="CD120" s="368"/>
      <c r="CE120" s="368"/>
      <c r="CF120" s="368"/>
      <c r="CG120" s="368"/>
      <c r="CH120" s="368"/>
      <c r="CI120" s="368"/>
      <c r="CJ120" s="368"/>
      <c r="CK120" s="368"/>
      <c r="CL120" s="368"/>
      <c r="CM120" s="368"/>
      <c r="CN120" s="368"/>
      <c r="CO120" s="368"/>
      <c r="CP120" s="368"/>
      <c r="CQ120" s="368"/>
      <c r="CR120" s="368"/>
      <c r="CS120" s="672"/>
      <c r="CT120" s="80"/>
      <c r="CU120" s="539"/>
      <c r="CV120" s="540"/>
      <c r="CW120" s="57"/>
    </row>
    <row r="121" spans="1:101" ht="6" customHeight="1" thickBot="1" x14ac:dyDescent="0.2">
      <c r="A121" s="375"/>
      <c r="B121" s="376"/>
      <c r="C121" s="603"/>
      <c r="D121" s="379"/>
      <c r="E121" s="388"/>
      <c r="F121" s="574"/>
      <c r="G121" s="574"/>
      <c r="H121" s="574"/>
      <c r="I121" s="574"/>
      <c r="J121" s="575"/>
      <c r="K121" s="870"/>
      <c r="L121" s="790"/>
      <c r="M121" s="497"/>
      <c r="N121" s="726"/>
      <c r="O121" s="862"/>
      <c r="P121" s="790"/>
      <c r="Q121" s="497"/>
      <c r="R121" s="726"/>
      <c r="S121" s="862"/>
      <c r="T121" s="790"/>
      <c r="U121" s="790"/>
      <c r="V121" s="851"/>
      <c r="W121" s="555"/>
      <c r="X121" s="353"/>
      <c r="Y121" s="396"/>
      <c r="Z121" s="396"/>
      <c r="AA121" s="396"/>
      <c r="AB121" s="396"/>
      <c r="AC121" s="397"/>
      <c r="AD121" s="870"/>
      <c r="AE121" s="790"/>
      <c r="AF121" s="497"/>
      <c r="AG121" s="726"/>
      <c r="AH121" s="862"/>
      <c r="AI121" s="790"/>
      <c r="AJ121" s="497"/>
      <c r="AK121" s="726"/>
      <c r="AL121" s="862"/>
      <c r="AM121" s="790"/>
      <c r="AN121" s="790"/>
      <c r="AO121" s="851"/>
      <c r="AP121" s="58"/>
      <c r="AQ121" s="41"/>
      <c r="AR121" s="41"/>
      <c r="AS121" s="41"/>
      <c r="AT121" s="41"/>
      <c r="AU121" s="41"/>
      <c r="AV121" s="41"/>
      <c r="AW121" s="41"/>
      <c r="AX121" s="42"/>
      <c r="AY121" s="8"/>
      <c r="AZ121" s="54"/>
      <c r="BA121" s="368"/>
      <c r="BB121" s="368"/>
      <c r="BC121" s="368"/>
      <c r="BD121" s="368"/>
      <c r="BE121" s="368"/>
      <c r="BF121" s="368"/>
      <c r="BG121" s="368"/>
      <c r="BH121" s="368"/>
      <c r="BI121" s="368"/>
      <c r="BJ121" s="368"/>
      <c r="BK121" s="368"/>
      <c r="BL121" s="368"/>
      <c r="BM121" s="368"/>
      <c r="BN121" s="368"/>
      <c r="BO121" s="368"/>
      <c r="BP121" s="368"/>
      <c r="BQ121" s="368"/>
      <c r="BR121" s="39"/>
      <c r="BS121" s="539"/>
      <c r="BT121" s="540"/>
      <c r="BU121" s="737"/>
      <c r="BV121" s="110"/>
      <c r="BW121" s="109"/>
      <c r="BX121" s="368"/>
      <c r="BY121" s="368"/>
      <c r="BZ121" s="368"/>
      <c r="CA121" s="368"/>
      <c r="CB121" s="368"/>
      <c r="CC121" s="368"/>
      <c r="CD121" s="368"/>
      <c r="CE121" s="368"/>
      <c r="CF121" s="368"/>
      <c r="CG121" s="368"/>
      <c r="CH121" s="368"/>
      <c r="CI121" s="368"/>
      <c r="CJ121" s="368"/>
      <c r="CK121" s="368"/>
      <c r="CL121" s="368"/>
      <c r="CM121" s="368"/>
      <c r="CN121" s="368"/>
      <c r="CO121" s="368"/>
      <c r="CP121" s="368"/>
      <c r="CQ121" s="368"/>
      <c r="CR121" s="368"/>
      <c r="CS121" s="672"/>
      <c r="CT121" s="80"/>
      <c r="CU121" s="610" t="s">
        <v>58</v>
      </c>
      <c r="CV121" s="610"/>
      <c r="CW121" s="57"/>
    </row>
    <row r="122" spans="1:101" ht="6" customHeight="1" thickTop="1" x14ac:dyDescent="0.15">
      <c r="A122" s="375"/>
      <c r="B122" s="376"/>
      <c r="C122" s="603"/>
      <c r="D122" s="378">
        <v>21</v>
      </c>
      <c r="E122" s="353"/>
      <c r="F122" s="17"/>
      <c r="G122" s="11"/>
      <c r="H122" s="11"/>
      <c r="I122" s="11"/>
      <c r="J122" s="66"/>
      <c r="K122" s="679"/>
      <c r="L122" s="680"/>
      <c r="M122" s="680"/>
      <c r="N122" s="680"/>
      <c r="O122" s="680"/>
      <c r="P122" s="680"/>
      <c r="Q122" s="680"/>
      <c r="R122" s="680"/>
      <c r="S122" s="680"/>
      <c r="T122" s="680"/>
      <c r="U122" s="680"/>
      <c r="V122" s="680"/>
      <c r="W122" s="680"/>
      <c r="X122" s="680"/>
      <c r="Y122" s="680"/>
      <c r="Z122" s="680"/>
      <c r="AA122" s="680"/>
      <c r="AB122" s="680"/>
      <c r="AC122" s="680"/>
      <c r="AD122" s="680"/>
      <c r="AE122" s="680"/>
      <c r="AF122" s="680"/>
      <c r="AG122" s="680"/>
      <c r="AH122" s="680"/>
      <c r="AI122" s="680"/>
      <c r="AJ122" s="680"/>
      <c r="AK122" s="680"/>
      <c r="AL122" s="680"/>
      <c r="AM122" s="680"/>
      <c r="AN122" s="680"/>
      <c r="AO122" s="680"/>
      <c r="AP122" s="680"/>
      <c r="AQ122" s="680"/>
      <c r="AR122" s="680"/>
      <c r="AS122" s="680"/>
      <c r="AT122" s="680"/>
      <c r="AU122" s="680"/>
      <c r="AV122" s="680"/>
      <c r="AW122" s="680"/>
      <c r="AX122" s="681"/>
      <c r="AY122" s="8"/>
      <c r="AZ122" s="97"/>
      <c r="BA122" s="722" t="s">
        <v>338</v>
      </c>
      <c r="BB122" s="722"/>
      <c r="BC122" s="722"/>
      <c r="BD122" s="722"/>
      <c r="BE122" s="722"/>
      <c r="BF122" s="722"/>
      <c r="BG122" s="722"/>
      <c r="BH122" s="722"/>
      <c r="BI122" s="722"/>
      <c r="BJ122" s="722"/>
      <c r="BK122" s="722"/>
      <c r="BL122" s="722"/>
      <c r="BM122" s="722"/>
      <c r="BN122" s="722"/>
      <c r="BO122" s="722"/>
      <c r="BP122" s="722"/>
      <c r="BQ122" s="722"/>
      <c r="BR122" s="80"/>
      <c r="BS122" s="674" t="s">
        <v>63</v>
      </c>
      <c r="BT122" s="674"/>
      <c r="BU122" s="739"/>
      <c r="BV122" s="110"/>
      <c r="BW122" s="27"/>
      <c r="BX122" s="368"/>
      <c r="BY122" s="368"/>
      <c r="BZ122" s="368"/>
      <c r="CA122" s="368"/>
      <c r="CB122" s="368"/>
      <c r="CC122" s="368"/>
      <c r="CD122" s="368"/>
      <c r="CE122" s="368"/>
      <c r="CF122" s="368"/>
      <c r="CG122" s="368"/>
      <c r="CH122" s="368"/>
      <c r="CI122" s="368"/>
      <c r="CJ122" s="368"/>
      <c r="CK122" s="368"/>
      <c r="CL122" s="368"/>
      <c r="CM122" s="368"/>
      <c r="CN122" s="368"/>
      <c r="CO122" s="368"/>
      <c r="CP122" s="368"/>
      <c r="CQ122" s="368"/>
      <c r="CR122" s="368"/>
      <c r="CS122" s="672"/>
      <c r="CT122" s="80"/>
      <c r="CU122" s="611"/>
      <c r="CV122" s="611"/>
      <c r="CW122" s="57"/>
    </row>
    <row r="123" spans="1:101" ht="6" customHeight="1" thickBot="1" x14ac:dyDescent="0.2">
      <c r="A123" s="375"/>
      <c r="B123" s="376"/>
      <c r="C123" s="603"/>
      <c r="D123" s="378"/>
      <c r="E123" s="353"/>
      <c r="F123" s="382" t="s">
        <v>12</v>
      </c>
      <c r="G123" s="382"/>
      <c r="H123" s="382"/>
      <c r="I123" s="382"/>
      <c r="J123" s="383"/>
      <c r="K123" s="831"/>
      <c r="L123" s="409"/>
      <c r="M123" s="409"/>
      <c r="N123" s="409"/>
      <c r="O123" s="409"/>
      <c r="P123" s="409"/>
      <c r="Q123" s="409"/>
      <c r="R123" s="409"/>
      <c r="S123" s="409"/>
      <c r="T123" s="409"/>
      <c r="U123" s="409"/>
      <c r="V123" s="409"/>
      <c r="W123" s="409"/>
      <c r="X123" s="409"/>
      <c r="Y123" s="409"/>
      <c r="Z123" s="409"/>
      <c r="AA123" s="409"/>
      <c r="AB123" s="409"/>
      <c r="AC123" s="409"/>
      <c r="AD123" s="409"/>
      <c r="AE123" s="409"/>
      <c r="AF123" s="409"/>
      <c r="AG123" s="409"/>
      <c r="AH123" s="409"/>
      <c r="AI123" s="409"/>
      <c r="AJ123" s="409"/>
      <c r="AK123" s="409"/>
      <c r="AL123" s="409"/>
      <c r="AM123" s="409"/>
      <c r="AN123" s="409"/>
      <c r="AO123" s="409"/>
      <c r="AP123" s="409"/>
      <c r="AQ123" s="409"/>
      <c r="AR123" s="409"/>
      <c r="AS123" s="409"/>
      <c r="AT123" s="409"/>
      <c r="AU123" s="409"/>
      <c r="AV123" s="409"/>
      <c r="AW123" s="409"/>
      <c r="AX123" s="410"/>
      <c r="AY123" s="8"/>
      <c r="AZ123" s="117"/>
      <c r="BA123" s="738"/>
      <c r="BB123" s="738"/>
      <c r="BC123" s="738"/>
      <c r="BD123" s="738"/>
      <c r="BE123" s="738"/>
      <c r="BF123" s="738"/>
      <c r="BG123" s="738"/>
      <c r="BH123" s="738"/>
      <c r="BI123" s="738"/>
      <c r="BJ123" s="738"/>
      <c r="BK123" s="738"/>
      <c r="BL123" s="738"/>
      <c r="BM123" s="738"/>
      <c r="BN123" s="738"/>
      <c r="BO123" s="738"/>
      <c r="BP123" s="738"/>
      <c r="BQ123" s="738"/>
      <c r="BR123" s="118"/>
      <c r="BS123" s="740"/>
      <c r="BT123" s="740"/>
      <c r="BU123" s="741"/>
      <c r="BV123" s="110"/>
      <c r="BW123" s="27"/>
      <c r="BX123" s="564"/>
      <c r="BY123" s="564"/>
      <c r="BZ123" s="564"/>
      <c r="CA123" s="564"/>
      <c r="CB123" s="564"/>
      <c r="CC123" s="564"/>
      <c r="CD123" s="564"/>
      <c r="CE123" s="564"/>
      <c r="CF123" s="564"/>
      <c r="CG123" s="564"/>
      <c r="CH123" s="564"/>
      <c r="CI123" s="564"/>
      <c r="CJ123" s="564"/>
      <c r="CK123" s="564"/>
      <c r="CL123" s="564"/>
      <c r="CM123" s="564"/>
      <c r="CN123" s="564"/>
      <c r="CO123" s="564"/>
      <c r="CP123" s="564"/>
      <c r="CQ123" s="564"/>
      <c r="CR123" s="564"/>
      <c r="CS123" s="673"/>
      <c r="CT123" s="80"/>
      <c r="CU123" s="27"/>
      <c r="CV123" s="27"/>
      <c r="CW123" s="57"/>
    </row>
    <row r="124" spans="1:101" ht="6" customHeight="1" thickTop="1" x14ac:dyDescent="0.15">
      <c r="A124" s="375"/>
      <c r="B124" s="376"/>
      <c r="C124" s="603"/>
      <c r="D124" s="378"/>
      <c r="E124" s="353"/>
      <c r="F124" s="382"/>
      <c r="G124" s="382"/>
      <c r="H124" s="382"/>
      <c r="I124" s="382"/>
      <c r="J124" s="383"/>
      <c r="K124" s="831"/>
      <c r="L124" s="409"/>
      <c r="M124" s="409"/>
      <c r="N124" s="409"/>
      <c r="O124" s="409"/>
      <c r="P124" s="409"/>
      <c r="Q124" s="409"/>
      <c r="R124" s="409"/>
      <c r="S124" s="409"/>
      <c r="T124" s="409"/>
      <c r="U124" s="409"/>
      <c r="V124" s="409"/>
      <c r="W124" s="409"/>
      <c r="X124" s="409"/>
      <c r="Y124" s="409"/>
      <c r="Z124" s="409"/>
      <c r="AA124" s="409"/>
      <c r="AB124" s="409"/>
      <c r="AC124" s="409"/>
      <c r="AD124" s="409"/>
      <c r="AE124" s="409"/>
      <c r="AF124" s="409"/>
      <c r="AG124" s="409"/>
      <c r="AH124" s="409"/>
      <c r="AI124" s="409"/>
      <c r="AJ124" s="409"/>
      <c r="AK124" s="409"/>
      <c r="AL124" s="409"/>
      <c r="AM124" s="409"/>
      <c r="AN124" s="409"/>
      <c r="AO124" s="409"/>
      <c r="AP124" s="409"/>
      <c r="AQ124" s="409"/>
      <c r="AR124" s="409"/>
      <c r="AS124" s="409"/>
      <c r="AT124" s="409"/>
      <c r="AU124" s="409"/>
      <c r="AV124" s="409"/>
      <c r="AW124" s="409"/>
      <c r="AX124" s="410"/>
      <c r="AY124" s="8"/>
      <c r="AZ124" s="5"/>
      <c r="BA124" s="5"/>
      <c r="BB124" s="5"/>
      <c r="BC124" s="5"/>
      <c r="BD124" s="5"/>
      <c r="BE124" s="5"/>
      <c r="BF124" s="5"/>
      <c r="BG124" s="5"/>
      <c r="BH124" s="5"/>
      <c r="BI124" s="5"/>
      <c r="BJ124" s="5"/>
      <c r="BK124" s="5"/>
      <c r="BL124" s="5"/>
      <c r="BM124" s="5"/>
      <c r="BN124" s="5"/>
      <c r="BO124" s="5"/>
      <c r="BP124" s="5"/>
      <c r="BQ124" s="5"/>
      <c r="BR124" s="5"/>
      <c r="BS124" s="5"/>
      <c r="BT124" s="5"/>
      <c r="BU124" s="5"/>
      <c r="BV124" s="632" t="s">
        <v>108</v>
      </c>
      <c r="BW124" s="572"/>
      <c r="BX124" s="572"/>
      <c r="BY124" s="572"/>
      <c r="BZ124" s="572"/>
      <c r="CA124" s="572"/>
      <c r="CB124" s="572"/>
      <c r="CC124" s="572"/>
      <c r="CD124" s="572"/>
      <c r="CE124" s="572"/>
      <c r="CF124" s="572"/>
      <c r="CG124" s="572"/>
      <c r="CH124" s="572"/>
      <c r="CI124" s="572"/>
      <c r="CJ124" s="572"/>
      <c r="CK124" s="572"/>
      <c r="CL124" s="572"/>
      <c r="CM124" s="572"/>
      <c r="CN124" s="572"/>
      <c r="CO124" s="572"/>
      <c r="CP124" s="572"/>
      <c r="CQ124" s="572"/>
      <c r="CR124" s="572"/>
      <c r="CS124" s="572"/>
      <c r="CT124" s="572"/>
      <c r="CU124" s="572"/>
      <c r="CV124" s="572"/>
      <c r="CW124" s="633"/>
    </row>
    <row r="125" spans="1:101" ht="6" customHeight="1" x14ac:dyDescent="0.15">
      <c r="A125" s="375"/>
      <c r="B125" s="376"/>
      <c r="C125" s="603"/>
      <c r="D125" s="378"/>
      <c r="E125" s="353"/>
      <c r="F125" s="382"/>
      <c r="G125" s="382"/>
      <c r="H125" s="382"/>
      <c r="I125" s="382"/>
      <c r="J125" s="383"/>
      <c r="K125" s="831"/>
      <c r="L125" s="409"/>
      <c r="M125" s="409"/>
      <c r="N125" s="409"/>
      <c r="O125" s="409"/>
      <c r="P125" s="409"/>
      <c r="Q125" s="409"/>
      <c r="R125" s="409"/>
      <c r="S125" s="409"/>
      <c r="T125" s="409"/>
      <c r="U125" s="409"/>
      <c r="V125" s="409"/>
      <c r="W125" s="409"/>
      <c r="X125" s="409"/>
      <c r="Y125" s="409"/>
      <c r="Z125" s="409"/>
      <c r="AA125" s="409"/>
      <c r="AB125" s="409"/>
      <c r="AC125" s="409"/>
      <c r="AD125" s="409"/>
      <c r="AE125" s="409"/>
      <c r="AF125" s="409"/>
      <c r="AG125" s="409"/>
      <c r="AH125" s="409"/>
      <c r="AI125" s="409"/>
      <c r="AJ125" s="409"/>
      <c r="AK125" s="409"/>
      <c r="AL125" s="409"/>
      <c r="AM125" s="409"/>
      <c r="AN125" s="409"/>
      <c r="AO125" s="409"/>
      <c r="AP125" s="409"/>
      <c r="AQ125" s="409"/>
      <c r="AR125" s="409"/>
      <c r="AS125" s="409"/>
      <c r="AT125" s="409"/>
      <c r="AU125" s="409"/>
      <c r="AV125" s="409"/>
      <c r="AW125" s="409"/>
      <c r="AX125" s="410"/>
      <c r="AY125" s="8"/>
      <c r="AZ125" s="119"/>
      <c r="BA125" s="119"/>
      <c r="BB125" s="119"/>
      <c r="BC125" s="119"/>
      <c r="BD125" s="119"/>
      <c r="BE125" s="119"/>
      <c r="BF125" s="119"/>
      <c r="BG125" s="119"/>
      <c r="BH125" s="119"/>
      <c r="BI125" s="119"/>
      <c r="BJ125" s="119"/>
      <c r="BK125" s="119"/>
      <c r="BL125" s="119"/>
      <c r="BM125" s="119"/>
      <c r="BN125" s="119"/>
      <c r="BO125" s="119"/>
      <c r="BP125" s="119"/>
      <c r="BQ125" s="119"/>
      <c r="BR125" s="119"/>
      <c r="BS125" s="119"/>
      <c r="BT125" s="119"/>
      <c r="BU125" s="119"/>
      <c r="BV125" s="634"/>
      <c r="BW125" s="396"/>
      <c r="BX125" s="396"/>
      <c r="BY125" s="396"/>
      <c r="BZ125" s="396"/>
      <c r="CA125" s="396"/>
      <c r="CB125" s="396"/>
      <c r="CC125" s="396"/>
      <c r="CD125" s="396"/>
      <c r="CE125" s="396"/>
      <c r="CF125" s="396"/>
      <c r="CG125" s="396"/>
      <c r="CH125" s="396"/>
      <c r="CI125" s="396"/>
      <c r="CJ125" s="396"/>
      <c r="CK125" s="396"/>
      <c r="CL125" s="396"/>
      <c r="CM125" s="396"/>
      <c r="CN125" s="396"/>
      <c r="CO125" s="396"/>
      <c r="CP125" s="396"/>
      <c r="CQ125" s="396"/>
      <c r="CR125" s="396"/>
      <c r="CS125" s="396"/>
      <c r="CT125" s="396"/>
      <c r="CU125" s="396"/>
      <c r="CV125" s="396"/>
      <c r="CW125" s="635"/>
    </row>
    <row r="126" spans="1:101" ht="6" customHeight="1" thickBot="1" x14ac:dyDescent="0.2">
      <c r="A126" s="375"/>
      <c r="B126" s="376"/>
      <c r="C126" s="603"/>
      <c r="D126" s="378"/>
      <c r="E126" s="353"/>
      <c r="F126" s="382"/>
      <c r="G126" s="382"/>
      <c r="H126" s="382"/>
      <c r="I126" s="382"/>
      <c r="J126" s="383"/>
      <c r="K126" s="832"/>
      <c r="L126" s="833"/>
      <c r="M126" s="833"/>
      <c r="N126" s="833"/>
      <c r="O126" s="833"/>
      <c r="P126" s="833"/>
      <c r="Q126" s="833"/>
      <c r="R126" s="833"/>
      <c r="S126" s="833"/>
      <c r="T126" s="833"/>
      <c r="U126" s="833"/>
      <c r="V126" s="833"/>
      <c r="W126" s="833"/>
      <c r="X126" s="833"/>
      <c r="Y126" s="833"/>
      <c r="Z126" s="833"/>
      <c r="AA126" s="833"/>
      <c r="AB126" s="833"/>
      <c r="AC126" s="833"/>
      <c r="AD126" s="833"/>
      <c r="AE126" s="833"/>
      <c r="AF126" s="833"/>
      <c r="AG126" s="833"/>
      <c r="AH126" s="833"/>
      <c r="AI126" s="833"/>
      <c r="AJ126" s="833"/>
      <c r="AK126" s="833"/>
      <c r="AL126" s="833"/>
      <c r="AM126" s="833"/>
      <c r="AN126" s="833"/>
      <c r="AO126" s="833"/>
      <c r="AP126" s="833"/>
      <c r="AQ126" s="833"/>
      <c r="AR126" s="833"/>
      <c r="AS126" s="833"/>
      <c r="AT126" s="833"/>
      <c r="AU126" s="833"/>
      <c r="AV126" s="833"/>
      <c r="AW126" s="833"/>
      <c r="AX126" s="834"/>
      <c r="AY126" s="8"/>
      <c r="AZ126" s="119"/>
      <c r="BA126" s="119"/>
      <c r="BB126" s="119"/>
      <c r="BC126" s="119"/>
      <c r="BD126" s="119"/>
      <c r="BE126" s="119"/>
      <c r="BF126" s="119"/>
      <c r="BG126" s="119"/>
      <c r="BH126" s="119"/>
      <c r="BI126" s="119"/>
      <c r="BJ126" s="119"/>
      <c r="BK126" s="119"/>
      <c r="BL126" s="119"/>
      <c r="BM126" s="119"/>
      <c r="BN126" s="119"/>
      <c r="BO126" s="119"/>
      <c r="BP126" s="119"/>
      <c r="BQ126" s="119"/>
      <c r="BR126" s="119"/>
      <c r="BS126" s="119"/>
      <c r="BT126" s="119"/>
      <c r="BU126" s="119"/>
      <c r="BV126" s="636"/>
      <c r="BW126" s="637"/>
      <c r="BX126" s="637"/>
      <c r="BY126" s="637"/>
      <c r="BZ126" s="637"/>
      <c r="CA126" s="637"/>
      <c r="CB126" s="637"/>
      <c r="CC126" s="637"/>
      <c r="CD126" s="637"/>
      <c r="CE126" s="637"/>
      <c r="CF126" s="637"/>
      <c r="CG126" s="637"/>
      <c r="CH126" s="637"/>
      <c r="CI126" s="637"/>
      <c r="CJ126" s="637"/>
      <c r="CK126" s="637"/>
      <c r="CL126" s="637"/>
      <c r="CM126" s="637"/>
      <c r="CN126" s="637"/>
      <c r="CO126" s="637"/>
      <c r="CP126" s="637"/>
      <c r="CQ126" s="637"/>
      <c r="CR126" s="637"/>
      <c r="CS126" s="637"/>
      <c r="CT126" s="637"/>
      <c r="CU126" s="637"/>
      <c r="CV126" s="637"/>
      <c r="CW126" s="638"/>
    </row>
    <row r="127" spans="1:101" ht="6" customHeight="1" thickTop="1" x14ac:dyDescent="0.15">
      <c r="A127" s="375"/>
      <c r="B127" s="376"/>
      <c r="C127" s="603"/>
      <c r="D127" s="378"/>
      <c r="E127" s="353"/>
      <c r="F127" s="382"/>
      <c r="G127" s="382"/>
      <c r="H127" s="382"/>
      <c r="I127" s="382"/>
      <c r="J127" s="383"/>
      <c r="K127" s="639"/>
      <c r="L127" s="640"/>
      <c r="M127" s="640"/>
      <c r="N127" s="640"/>
      <c r="O127" s="640"/>
      <c r="P127" s="640"/>
      <c r="Q127" s="640"/>
      <c r="R127" s="640"/>
      <c r="S127" s="640"/>
      <c r="T127" s="640"/>
      <c r="U127" s="733"/>
      <c r="V127" s="733"/>
      <c r="W127" s="733"/>
      <c r="X127" s="733"/>
      <c r="Y127" s="733"/>
      <c r="Z127" s="733"/>
      <c r="AA127" s="733"/>
      <c r="AB127" s="733"/>
      <c r="AC127" s="733"/>
      <c r="AD127" s="733"/>
      <c r="AE127" s="733"/>
      <c r="AF127" s="733"/>
      <c r="AG127" s="733"/>
      <c r="AH127" s="733"/>
      <c r="AI127" s="733"/>
      <c r="AJ127" s="733"/>
      <c r="AK127" s="733"/>
      <c r="AL127" s="733"/>
      <c r="AM127" s="733"/>
      <c r="AN127" s="733"/>
      <c r="AO127" s="733"/>
      <c r="AP127" s="733"/>
      <c r="AQ127" s="733"/>
      <c r="AR127" s="733"/>
      <c r="AS127" s="733"/>
      <c r="AT127" s="733"/>
      <c r="AU127" s="733"/>
      <c r="AV127" s="733"/>
      <c r="AW127" s="733"/>
      <c r="AX127" s="743"/>
      <c r="AY127" s="8"/>
      <c r="AZ127" s="45"/>
      <c r="BA127" s="45"/>
      <c r="BB127" s="120"/>
      <c r="BC127" s="120"/>
      <c r="BD127" s="120"/>
      <c r="BE127" s="120"/>
      <c r="BF127" s="120"/>
      <c r="BG127" s="120"/>
      <c r="BH127" s="120"/>
      <c r="BI127" s="120"/>
      <c r="BJ127" s="120"/>
      <c r="BK127" s="121"/>
      <c r="BL127" s="121"/>
      <c r="BM127" s="121"/>
      <c r="BN127" s="121"/>
      <c r="BO127" s="121"/>
      <c r="BP127" s="121"/>
      <c r="BQ127" s="121"/>
      <c r="BR127" s="121"/>
      <c r="BS127" s="121"/>
      <c r="BT127" s="121"/>
      <c r="BU127" s="121"/>
      <c r="BV127" s="122"/>
      <c r="BW127" s="940" t="s">
        <v>417</v>
      </c>
      <c r="BX127" s="940"/>
      <c r="BY127" s="940"/>
      <c r="BZ127" s="940"/>
      <c r="CA127" s="940"/>
      <c r="CB127" s="940"/>
      <c r="CC127" s="940"/>
      <c r="CD127" s="940"/>
      <c r="CE127" s="940"/>
      <c r="CF127" s="940"/>
      <c r="CG127" s="940"/>
      <c r="CH127" s="940"/>
      <c r="CI127" s="940"/>
      <c r="CJ127" s="940"/>
      <c r="CK127" s="940"/>
      <c r="CL127" s="940"/>
      <c r="CM127" s="940"/>
      <c r="CN127" s="940"/>
      <c r="CO127" s="940"/>
      <c r="CP127" s="940"/>
      <c r="CQ127" s="940"/>
      <c r="CR127" s="940"/>
      <c r="CS127" s="941"/>
      <c r="CT127" s="736">
        <v>41</v>
      </c>
      <c r="CU127" s="736"/>
      <c r="CV127" s="121"/>
      <c r="CW127" s="123"/>
    </row>
    <row r="128" spans="1:101" ht="6" customHeight="1" x14ac:dyDescent="0.15">
      <c r="A128" s="375"/>
      <c r="B128" s="376"/>
      <c r="C128" s="603"/>
      <c r="D128" s="378"/>
      <c r="E128" s="353"/>
      <c r="F128" s="382"/>
      <c r="G128" s="382"/>
      <c r="H128" s="382"/>
      <c r="I128" s="382"/>
      <c r="J128" s="383"/>
      <c r="K128" s="641"/>
      <c r="L128" s="642"/>
      <c r="M128" s="642"/>
      <c r="N128" s="642"/>
      <c r="O128" s="642"/>
      <c r="P128" s="642"/>
      <c r="Q128" s="642"/>
      <c r="R128" s="642"/>
      <c r="S128" s="642"/>
      <c r="T128" s="642"/>
      <c r="U128" s="734"/>
      <c r="V128" s="734"/>
      <c r="W128" s="734"/>
      <c r="X128" s="734"/>
      <c r="Y128" s="734"/>
      <c r="Z128" s="734"/>
      <c r="AA128" s="734"/>
      <c r="AB128" s="734"/>
      <c r="AC128" s="734"/>
      <c r="AD128" s="734"/>
      <c r="AE128" s="734"/>
      <c r="AF128" s="734"/>
      <c r="AG128" s="734"/>
      <c r="AH128" s="734"/>
      <c r="AI128" s="734"/>
      <c r="AJ128" s="734"/>
      <c r="AK128" s="734"/>
      <c r="AL128" s="734"/>
      <c r="AM128" s="734"/>
      <c r="AN128" s="734"/>
      <c r="AO128" s="734"/>
      <c r="AP128" s="734"/>
      <c r="AQ128" s="734"/>
      <c r="AR128" s="734"/>
      <c r="AS128" s="734"/>
      <c r="AT128" s="734"/>
      <c r="AU128" s="734"/>
      <c r="AV128" s="734"/>
      <c r="AW128" s="734"/>
      <c r="AX128" s="744"/>
      <c r="AY128" s="8"/>
      <c r="AZ128" s="45"/>
      <c r="BA128" s="45"/>
      <c r="BB128" s="120"/>
      <c r="BC128" s="120"/>
      <c r="BD128" s="120"/>
      <c r="BE128" s="120"/>
      <c r="BF128" s="120"/>
      <c r="BG128" s="120"/>
      <c r="BH128" s="120"/>
      <c r="BI128" s="120"/>
      <c r="BJ128" s="120"/>
      <c r="BK128" s="124"/>
      <c r="BL128" s="124"/>
      <c r="BM128" s="124"/>
      <c r="BN128" s="124"/>
      <c r="BO128" s="124"/>
      <c r="BP128" s="124"/>
      <c r="BQ128" s="124"/>
      <c r="BR128" s="124"/>
      <c r="BS128" s="124"/>
      <c r="BT128" s="124"/>
      <c r="BU128" s="124"/>
      <c r="BV128" s="125"/>
      <c r="BW128" s="942"/>
      <c r="BX128" s="942"/>
      <c r="BY128" s="942"/>
      <c r="BZ128" s="942"/>
      <c r="CA128" s="942"/>
      <c r="CB128" s="942"/>
      <c r="CC128" s="942"/>
      <c r="CD128" s="942"/>
      <c r="CE128" s="942"/>
      <c r="CF128" s="942"/>
      <c r="CG128" s="942"/>
      <c r="CH128" s="942"/>
      <c r="CI128" s="942"/>
      <c r="CJ128" s="942"/>
      <c r="CK128" s="942"/>
      <c r="CL128" s="942"/>
      <c r="CM128" s="942"/>
      <c r="CN128" s="942"/>
      <c r="CO128" s="942"/>
      <c r="CP128" s="942"/>
      <c r="CQ128" s="942"/>
      <c r="CR128" s="942"/>
      <c r="CS128" s="943"/>
      <c r="CT128" s="736"/>
      <c r="CU128" s="736"/>
      <c r="CV128" s="124"/>
      <c r="CW128" s="126"/>
    </row>
    <row r="129" spans="1:101" ht="6" customHeight="1" x14ac:dyDescent="0.15">
      <c r="A129" s="375"/>
      <c r="B129" s="376"/>
      <c r="C129" s="603"/>
      <c r="D129" s="378"/>
      <c r="E129" s="353"/>
      <c r="F129" s="382"/>
      <c r="G129" s="382"/>
      <c r="H129" s="382"/>
      <c r="I129" s="382"/>
      <c r="J129" s="383"/>
      <c r="K129" s="641"/>
      <c r="L129" s="642"/>
      <c r="M129" s="642"/>
      <c r="N129" s="642"/>
      <c r="O129" s="642"/>
      <c r="P129" s="642"/>
      <c r="Q129" s="642"/>
      <c r="R129" s="642"/>
      <c r="S129" s="642"/>
      <c r="T129" s="642"/>
      <c r="U129" s="734"/>
      <c r="V129" s="734"/>
      <c r="W129" s="734"/>
      <c r="X129" s="734"/>
      <c r="Y129" s="734"/>
      <c r="Z129" s="734"/>
      <c r="AA129" s="734"/>
      <c r="AB129" s="734"/>
      <c r="AC129" s="734"/>
      <c r="AD129" s="734"/>
      <c r="AE129" s="734"/>
      <c r="AF129" s="734"/>
      <c r="AG129" s="734"/>
      <c r="AH129" s="734"/>
      <c r="AI129" s="734"/>
      <c r="AJ129" s="734"/>
      <c r="AK129" s="734"/>
      <c r="AL129" s="734"/>
      <c r="AM129" s="734"/>
      <c r="AN129" s="734"/>
      <c r="AO129" s="734"/>
      <c r="AP129" s="734"/>
      <c r="AQ129" s="734"/>
      <c r="AR129" s="734"/>
      <c r="AS129" s="734"/>
      <c r="AT129" s="734"/>
      <c r="AU129" s="734"/>
      <c r="AV129" s="734"/>
      <c r="AW129" s="734"/>
      <c r="AX129" s="744"/>
      <c r="AY129" s="8"/>
      <c r="AZ129" s="45"/>
      <c r="BA129" s="45"/>
      <c r="BB129" s="120"/>
      <c r="BC129" s="120"/>
      <c r="BD129" s="120"/>
      <c r="BE129" s="120"/>
      <c r="BF129" s="120"/>
      <c r="BG129" s="120"/>
      <c r="BH129" s="120"/>
      <c r="BI129" s="120"/>
      <c r="BJ129" s="120"/>
      <c r="BK129" s="124"/>
      <c r="BL129" s="124"/>
      <c r="BM129" s="124"/>
      <c r="BN129" s="124"/>
      <c r="BO129" s="124"/>
      <c r="BP129" s="124"/>
      <c r="BQ129" s="124"/>
      <c r="BR129" s="124"/>
      <c r="BS129" s="124"/>
      <c r="BT129" s="124"/>
      <c r="BU129" s="124"/>
      <c r="BV129" s="125"/>
      <c r="BW129" s="942"/>
      <c r="BX129" s="942"/>
      <c r="BY129" s="942"/>
      <c r="BZ129" s="942"/>
      <c r="CA129" s="942"/>
      <c r="CB129" s="942"/>
      <c r="CC129" s="942"/>
      <c r="CD129" s="942"/>
      <c r="CE129" s="942"/>
      <c r="CF129" s="942"/>
      <c r="CG129" s="942"/>
      <c r="CH129" s="942"/>
      <c r="CI129" s="942"/>
      <c r="CJ129" s="942"/>
      <c r="CK129" s="942"/>
      <c r="CL129" s="942"/>
      <c r="CM129" s="942"/>
      <c r="CN129" s="942"/>
      <c r="CO129" s="942"/>
      <c r="CP129" s="942"/>
      <c r="CQ129" s="942"/>
      <c r="CR129" s="942"/>
      <c r="CS129" s="943"/>
      <c r="CT129" s="124"/>
      <c r="CU129" s="124"/>
      <c r="CV129" s="124"/>
      <c r="CW129" s="126"/>
    </row>
    <row r="130" spans="1:101" ht="6" customHeight="1" x14ac:dyDescent="0.15">
      <c r="A130" s="375"/>
      <c r="B130" s="376"/>
      <c r="C130" s="603"/>
      <c r="D130" s="378"/>
      <c r="E130" s="353"/>
      <c r="F130" s="382"/>
      <c r="G130" s="382"/>
      <c r="H130" s="382"/>
      <c r="I130" s="382"/>
      <c r="J130" s="383"/>
      <c r="K130" s="641"/>
      <c r="L130" s="642"/>
      <c r="M130" s="642"/>
      <c r="N130" s="642"/>
      <c r="O130" s="642"/>
      <c r="P130" s="642"/>
      <c r="Q130" s="642"/>
      <c r="R130" s="642"/>
      <c r="S130" s="642"/>
      <c r="T130" s="642"/>
      <c r="U130" s="734"/>
      <c r="V130" s="734"/>
      <c r="W130" s="734"/>
      <c r="X130" s="734"/>
      <c r="Y130" s="734"/>
      <c r="Z130" s="734"/>
      <c r="AA130" s="734"/>
      <c r="AB130" s="734"/>
      <c r="AC130" s="734"/>
      <c r="AD130" s="734"/>
      <c r="AE130" s="734"/>
      <c r="AF130" s="734"/>
      <c r="AG130" s="734"/>
      <c r="AH130" s="734"/>
      <c r="AI130" s="734"/>
      <c r="AJ130" s="734"/>
      <c r="AK130" s="734"/>
      <c r="AL130" s="734"/>
      <c r="AM130" s="734"/>
      <c r="AN130" s="734"/>
      <c r="AO130" s="734"/>
      <c r="AP130" s="734"/>
      <c r="AQ130" s="734"/>
      <c r="AR130" s="734"/>
      <c r="AS130" s="734"/>
      <c r="AT130" s="734"/>
      <c r="AU130" s="734"/>
      <c r="AV130" s="734"/>
      <c r="AW130" s="734"/>
      <c r="AX130" s="744"/>
      <c r="AY130" s="8"/>
      <c r="AZ130" s="120"/>
      <c r="BA130" s="120"/>
      <c r="BB130" s="120"/>
      <c r="BC130" s="120"/>
      <c r="BD130" s="120"/>
      <c r="BE130" s="120"/>
      <c r="BF130" s="120"/>
      <c r="BG130" s="120"/>
      <c r="BH130" s="120"/>
      <c r="BI130" s="120"/>
      <c r="BJ130" s="120"/>
      <c r="BK130" s="120"/>
      <c r="BL130" s="120"/>
      <c r="BM130" s="120"/>
      <c r="BN130" s="120"/>
      <c r="BO130" s="120"/>
      <c r="BP130" s="120"/>
      <c r="BQ130" s="120"/>
      <c r="BR130" s="120"/>
      <c r="BS130" s="120"/>
      <c r="BT130" s="120"/>
      <c r="BU130" s="120"/>
      <c r="BV130" s="127"/>
      <c r="BW130" s="942"/>
      <c r="BX130" s="942"/>
      <c r="BY130" s="942"/>
      <c r="BZ130" s="942"/>
      <c r="CA130" s="942"/>
      <c r="CB130" s="942"/>
      <c r="CC130" s="942"/>
      <c r="CD130" s="942"/>
      <c r="CE130" s="942"/>
      <c r="CF130" s="942"/>
      <c r="CG130" s="942"/>
      <c r="CH130" s="942"/>
      <c r="CI130" s="942"/>
      <c r="CJ130" s="942"/>
      <c r="CK130" s="942"/>
      <c r="CL130" s="942"/>
      <c r="CM130" s="942"/>
      <c r="CN130" s="942"/>
      <c r="CO130" s="942"/>
      <c r="CP130" s="942"/>
      <c r="CQ130" s="942"/>
      <c r="CR130" s="942"/>
      <c r="CS130" s="943"/>
      <c r="CT130" s="128"/>
      <c r="CU130" s="727"/>
      <c r="CV130" s="728"/>
      <c r="CW130" s="57"/>
    </row>
    <row r="131" spans="1:101" ht="6" customHeight="1" thickBot="1" x14ac:dyDescent="0.2">
      <c r="A131" s="604"/>
      <c r="B131" s="605"/>
      <c r="C131" s="606"/>
      <c r="D131" s="599"/>
      <c r="E131" s="355"/>
      <c r="F131" s="74"/>
      <c r="G131" s="74"/>
      <c r="H131" s="74"/>
      <c r="I131" s="74"/>
      <c r="J131" s="75"/>
      <c r="K131" s="643"/>
      <c r="L131" s="644"/>
      <c r="M131" s="644"/>
      <c r="N131" s="644"/>
      <c r="O131" s="644"/>
      <c r="P131" s="644"/>
      <c r="Q131" s="644"/>
      <c r="R131" s="644"/>
      <c r="S131" s="644"/>
      <c r="T131" s="644"/>
      <c r="U131" s="735"/>
      <c r="V131" s="735"/>
      <c r="W131" s="735"/>
      <c r="X131" s="735"/>
      <c r="Y131" s="735"/>
      <c r="Z131" s="735"/>
      <c r="AA131" s="735"/>
      <c r="AB131" s="735"/>
      <c r="AC131" s="735"/>
      <c r="AD131" s="735"/>
      <c r="AE131" s="735"/>
      <c r="AF131" s="735"/>
      <c r="AG131" s="735"/>
      <c r="AH131" s="735"/>
      <c r="AI131" s="735"/>
      <c r="AJ131" s="735"/>
      <c r="AK131" s="735"/>
      <c r="AL131" s="735"/>
      <c r="AM131" s="735"/>
      <c r="AN131" s="735"/>
      <c r="AO131" s="735"/>
      <c r="AP131" s="735"/>
      <c r="AQ131" s="735"/>
      <c r="AR131" s="735"/>
      <c r="AS131" s="735"/>
      <c r="AT131" s="735"/>
      <c r="AU131" s="735"/>
      <c r="AV131" s="735"/>
      <c r="AW131" s="735"/>
      <c r="AX131" s="745"/>
      <c r="AY131" s="8"/>
      <c r="AZ131" s="120"/>
      <c r="BA131" s="120"/>
      <c r="BB131" s="120"/>
      <c r="BC131" s="120"/>
      <c r="BD131" s="120"/>
      <c r="BE131" s="120"/>
      <c r="BF131" s="120"/>
      <c r="BG131" s="120"/>
      <c r="BH131" s="120"/>
      <c r="BI131" s="120"/>
      <c r="BJ131" s="120"/>
      <c r="BK131" s="120"/>
      <c r="BL131" s="120"/>
      <c r="BM131" s="120"/>
      <c r="BN131" s="120"/>
      <c r="BO131" s="120"/>
      <c r="BP131" s="120"/>
      <c r="BQ131" s="120"/>
      <c r="BR131" s="120"/>
      <c r="BS131" s="120"/>
      <c r="BT131" s="120"/>
      <c r="BU131" s="120"/>
      <c r="BV131" s="127"/>
      <c r="BW131" s="942"/>
      <c r="BX131" s="942"/>
      <c r="BY131" s="942"/>
      <c r="BZ131" s="942"/>
      <c r="CA131" s="942"/>
      <c r="CB131" s="942"/>
      <c r="CC131" s="942"/>
      <c r="CD131" s="942"/>
      <c r="CE131" s="942"/>
      <c r="CF131" s="942"/>
      <c r="CG131" s="942"/>
      <c r="CH131" s="942"/>
      <c r="CI131" s="942"/>
      <c r="CJ131" s="942"/>
      <c r="CK131" s="942"/>
      <c r="CL131" s="942"/>
      <c r="CM131" s="942"/>
      <c r="CN131" s="942"/>
      <c r="CO131" s="942"/>
      <c r="CP131" s="942"/>
      <c r="CQ131" s="942"/>
      <c r="CR131" s="942"/>
      <c r="CS131" s="943"/>
      <c r="CT131" s="128"/>
      <c r="CU131" s="729"/>
      <c r="CV131" s="730"/>
      <c r="CW131" s="742" t="s">
        <v>89</v>
      </c>
    </row>
    <row r="132" spans="1:101" ht="6" customHeight="1" thickBot="1" x14ac:dyDescent="0.2">
      <c r="A132" s="129"/>
      <c r="B132" s="129"/>
      <c r="C132" s="129"/>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8"/>
      <c r="AZ132" s="120"/>
      <c r="BA132" s="120"/>
      <c r="BB132" s="120"/>
      <c r="BC132" s="120"/>
      <c r="BD132" s="120"/>
      <c r="BE132" s="120"/>
      <c r="BF132" s="120"/>
      <c r="BG132" s="120"/>
      <c r="BH132" s="120"/>
      <c r="BI132" s="120"/>
      <c r="BJ132" s="120"/>
      <c r="BK132" s="120"/>
      <c r="BL132" s="120"/>
      <c r="BM132" s="120"/>
      <c r="BN132" s="120"/>
      <c r="BO132" s="120"/>
      <c r="BP132" s="120"/>
      <c r="BQ132" s="120"/>
      <c r="BR132" s="120"/>
      <c r="BS132" s="120"/>
      <c r="BT132" s="120"/>
      <c r="BU132" s="120"/>
      <c r="BV132" s="127"/>
      <c r="BW132" s="942"/>
      <c r="BX132" s="942"/>
      <c r="BY132" s="942"/>
      <c r="BZ132" s="942"/>
      <c r="CA132" s="942"/>
      <c r="CB132" s="942"/>
      <c r="CC132" s="942"/>
      <c r="CD132" s="942"/>
      <c r="CE132" s="942"/>
      <c r="CF132" s="942"/>
      <c r="CG132" s="942"/>
      <c r="CH132" s="942"/>
      <c r="CI132" s="942"/>
      <c r="CJ132" s="942"/>
      <c r="CK132" s="942"/>
      <c r="CL132" s="942"/>
      <c r="CM132" s="942"/>
      <c r="CN132" s="942"/>
      <c r="CO132" s="942"/>
      <c r="CP132" s="942"/>
      <c r="CQ132" s="942"/>
      <c r="CR132" s="942"/>
      <c r="CS132" s="943"/>
      <c r="CT132" s="128"/>
      <c r="CU132" s="731"/>
      <c r="CV132" s="732"/>
      <c r="CW132" s="742"/>
    </row>
    <row r="133" spans="1:101" ht="6" customHeight="1" x14ac:dyDescent="0.15">
      <c r="A133" s="746" t="s">
        <v>30</v>
      </c>
      <c r="B133" s="747"/>
      <c r="C133" s="747"/>
      <c r="D133" s="377">
        <v>22</v>
      </c>
      <c r="E133" s="351"/>
      <c r="F133" s="751" t="s">
        <v>101</v>
      </c>
      <c r="G133" s="752"/>
      <c r="H133" s="752"/>
      <c r="I133" s="752"/>
      <c r="J133" s="753"/>
      <c r="K133" s="130"/>
      <c r="L133" s="46"/>
      <c r="M133" s="46"/>
      <c r="N133" s="46"/>
      <c r="O133" s="46"/>
      <c r="P133" s="46"/>
      <c r="Q133" s="46"/>
      <c r="R133" s="46"/>
      <c r="S133" s="46"/>
      <c r="T133" s="46"/>
      <c r="U133" s="46"/>
      <c r="V133" s="46"/>
      <c r="W133" s="46"/>
      <c r="X133" s="46"/>
      <c r="Y133" s="46"/>
      <c r="Z133" s="46"/>
      <c r="AA133" s="7"/>
      <c r="AB133" s="351">
        <v>23</v>
      </c>
      <c r="AC133" s="351"/>
      <c r="AD133" s="751" t="s">
        <v>21</v>
      </c>
      <c r="AE133" s="752"/>
      <c r="AF133" s="752"/>
      <c r="AG133" s="752"/>
      <c r="AH133" s="753"/>
      <c r="AI133" s="847"/>
      <c r="AJ133" s="848"/>
      <c r="AK133" s="892" t="s">
        <v>10</v>
      </c>
      <c r="AL133" s="847"/>
      <c r="AM133" s="849"/>
      <c r="AN133" s="849"/>
      <c r="AO133" s="849"/>
      <c r="AP133" s="849"/>
      <c r="AQ133" s="850"/>
      <c r="AR133" s="131"/>
      <c r="AS133" s="131"/>
      <c r="AT133" s="131"/>
      <c r="AU133" s="131"/>
      <c r="AV133" s="131"/>
      <c r="AW133" s="131"/>
      <c r="AX133" s="132"/>
      <c r="AY133" s="8"/>
      <c r="AZ133" s="120"/>
      <c r="BA133" s="120"/>
      <c r="BB133" s="120"/>
      <c r="BC133" s="120"/>
      <c r="BD133" s="120"/>
      <c r="BE133" s="120"/>
      <c r="BF133" s="120"/>
      <c r="BG133" s="120"/>
      <c r="BH133" s="120"/>
      <c r="BI133" s="120"/>
      <c r="BJ133" s="120"/>
      <c r="BK133" s="120"/>
      <c r="BL133" s="120"/>
      <c r="BM133" s="120"/>
      <c r="BN133" s="120"/>
      <c r="BO133" s="120"/>
      <c r="BP133" s="120"/>
      <c r="BQ133" s="120"/>
      <c r="BR133" s="120"/>
      <c r="BS133" s="120"/>
      <c r="BT133" s="120"/>
      <c r="BU133" s="120"/>
      <c r="BV133" s="127"/>
      <c r="BW133" s="942"/>
      <c r="BX133" s="942"/>
      <c r="BY133" s="942"/>
      <c r="BZ133" s="942"/>
      <c r="CA133" s="942"/>
      <c r="CB133" s="942"/>
      <c r="CC133" s="942"/>
      <c r="CD133" s="942"/>
      <c r="CE133" s="942"/>
      <c r="CF133" s="942"/>
      <c r="CG133" s="942"/>
      <c r="CH133" s="942"/>
      <c r="CI133" s="942"/>
      <c r="CJ133" s="942"/>
      <c r="CK133" s="942"/>
      <c r="CL133" s="942"/>
      <c r="CM133" s="942"/>
      <c r="CN133" s="942"/>
      <c r="CO133" s="942"/>
      <c r="CP133" s="942"/>
      <c r="CQ133" s="942"/>
      <c r="CR133" s="942"/>
      <c r="CS133" s="943"/>
      <c r="CT133" s="128"/>
      <c r="CU133" s="934" t="s">
        <v>88</v>
      </c>
      <c r="CV133" s="934"/>
      <c r="CW133" s="133"/>
    </row>
    <row r="134" spans="1:101" ht="6" customHeight="1" x14ac:dyDescent="0.15">
      <c r="A134" s="748"/>
      <c r="B134" s="519"/>
      <c r="C134" s="519"/>
      <c r="D134" s="378"/>
      <c r="E134" s="353"/>
      <c r="F134" s="550"/>
      <c r="G134" s="550"/>
      <c r="H134" s="550"/>
      <c r="I134" s="550"/>
      <c r="J134" s="551"/>
      <c r="K134" s="40"/>
      <c r="L134" s="535"/>
      <c r="M134" s="536"/>
      <c r="N134" s="571" t="s">
        <v>19</v>
      </c>
      <c r="O134" s="396"/>
      <c r="P134" s="396"/>
      <c r="Q134" s="396"/>
      <c r="R134" s="396"/>
      <c r="S134" s="66"/>
      <c r="T134" s="535" t="s">
        <v>109</v>
      </c>
      <c r="U134" s="536"/>
      <c r="V134" s="571" t="s">
        <v>20</v>
      </c>
      <c r="W134" s="396"/>
      <c r="X134" s="396"/>
      <c r="Y134" s="396"/>
      <c r="Z134" s="396"/>
      <c r="AA134" s="18"/>
      <c r="AB134" s="353"/>
      <c r="AC134" s="353"/>
      <c r="AD134" s="550"/>
      <c r="AE134" s="550"/>
      <c r="AF134" s="550"/>
      <c r="AG134" s="550"/>
      <c r="AH134" s="551"/>
      <c r="AI134" s="537"/>
      <c r="AJ134" s="538"/>
      <c r="AK134" s="524"/>
      <c r="AL134" s="537"/>
      <c r="AM134" s="790"/>
      <c r="AN134" s="790"/>
      <c r="AO134" s="790"/>
      <c r="AP134" s="790"/>
      <c r="AQ134" s="851"/>
      <c r="AR134" s="41"/>
      <c r="AS134" s="41"/>
      <c r="AT134" s="41"/>
      <c r="AU134" s="41"/>
      <c r="AV134" s="41"/>
      <c r="AW134" s="41"/>
      <c r="AX134" s="42"/>
      <c r="AY134" s="8"/>
      <c r="AZ134" s="120"/>
      <c r="BA134" s="120"/>
      <c r="BB134" s="120"/>
      <c r="BC134" s="120"/>
      <c r="BD134" s="120"/>
      <c r="BE134" s="120"/>
      <c r="BF134" s="120"/>
      <c r="BG134" s="120"/>
      <c r="BH134" s="120"/>
      <c r="BI134" s="120"/>
      <c r="BJ134" s="120"/>
      <c r="BK134" s="120"/>
      <c r="BL134" s="120"/>
      <c r="BM134" s="120"/>
      <c r="BN134" s="120"/>
      <c r="BO134" s="120"/>
      <c r="BP134" s="120"/>
      <c r="BQ134" s="120"/>
      <c r="BR134" s="120"/>
      <c r="BS134" s="120"/>
      <c r="BT134" s="120"/>
      <c r="BU134" s="120"/>
      <c r="BV134" s="127"/>
      <c r="BW134" s="942"/>
      <c r="BX134" s="942"/>
      <c r="BY134" s="942"/>
      <c r="BZ134" s="942"/>
      <c r="CA134" s="942"/>
      <c r="CB134" s="942"/>
      <c r="CC134" s="942"/>
      <c r="CD134" s="942"/>
      <c r="CE134" s="942"/>
      <c r="CF134" s="942"/>
      <c r="CG134" s="942"/>
      <c r="CH134" s="942"/>
      <c r="CI134" s="942"/>
      <c r="CJ134" s="942"/>
      <c r="CK134" s="942"/>
      <c r="CL134" s="942"/>
      <c r="CM134" s="942"/>
      <c r="CN134" s="942"/>
      <c r="CO134" s="942"/>
      <c r="CP134" s="942"/>
      <c r="CQ134" s="942"/>
      <c r="CR134" s="942"/>
      <c r="CS134" s="943"/>
      <c r="CT134" s="128"/>
      <c r="CU134" s="935"/>
      <c r="CV134" s="935"/>
      <c r="CW134" s="57"/>
    </row>
    <row r="135" spans="1:101" ht="6" customHeight="1" x14ac:dyDescent="0.15">
      <c r="A135" s="748"/>
      <c r="B135" s="519"/>
      <c r="C135" s="519"/>
      <c r="D135" s="378"/>
      <c r="E135" s="353"/>
      <c r="F135" s="550"/>
      <c r="G135" s="550"/>
      <c r="H135" s="550"/>
      <c r="I135" s="550"/>
      <c r="J135" s="551"/>
      <c r="K135" s="40"/>
      <c r="L135" s="537"/>
      <c r="M135" s="538"/>
      <c r="N135" s="571"/>
      <c r="O135" s="396"/>
      <c r="P135" s="396"/>
      <c r="Q135" s="396"/>
      <c r="R135" s="396"/>
      <c r="S135" s="66"/>
      <c r="T135" s="537"/>
      <c r="U135" s="538"/>
      <c r="V135" s="571"/>
      <c r="W135" s="396"/>
      <c r="X135" s="396"/>
      <c r="Y135" s="396"/>
      <c r="Z135" s="396"/>
      <c r="AA135" s="18"/>
      <c r="AB135" s="353"/>
      <c r="AC135" s="353"/>
      <c r="AD135" s="550"/>
      <c r="AE135" s="550"/>
      <c r="AF135" s="550"/>
      <c r="AG135" s="550"/>
      <c r="AH135" s="551"/>
      <c r="AI135" s="537"/>
      <c r="AJ135" s="538"/>
      <c r="AK135" s="524"/>
      <c r="AL135" s="537"/>
      <c r="AM135" s="790"/>
      <c r="AN135" s="790"/>
      <c r="AO135" s="790"/>
      <c r="AP135" s="790"/>
      <c r="AQ135" s="851"/>
      <c r="AR135" s="41"/>
      <c r="AS135" s="41"/>
      <c r="AT135" s="41"/>
      <c r="AU135" s="41"/>
      <c r="AV135" s="41"/>
      <c r="AW135" s="41"/>
      <c r="AX135" s="42"/>
      <c r="AY135" s="8"/>
      <c r="AZ135" s="120"/>
      <c r="BA135" s="120"/>
      <c r="BB135" s="120"/>
      <c r="BC135" s="120"/>
      <c r="BD135" s="120"/>
      <c r="BE135" s="120"/>
      <c r="BF135" s="120"/>
      <c r="BG135" s="120"/>
      <c r="BH135" s="120"/>
      <c r="BI135" s="120"/>
      <c r="BJ135" s="120"/>
      <c r="BK135" s="120"/>
      <c r="BL135" s="120"/>
      <c r="BM135" s="120"/>
      <c r="BN135" s="120"/>
      <c r="BO135" s="120"/>
      <c r="BP135" s="120"/>
      <c r="BQ135" s="120"/>
      <c r="BR135" s="120"/>
      <c r="BS135" s="120"/>
      <c r="BT135" s="120"/>
      <c r="BU135" s="120"/>
      <c r="BV135" s="127"/>
      <c r="BW135" s="942"/>
      <c r="BX135" s="942"/>
      <c r="BY135" s="942"/>
      <c r="BZ135" s="942"/>
      <c r="CA135" s="942"/>
      <c r="CB135" s="942"/>
      <c r="CC135" s="942"/>
      <c r="CD135" s="942"/>
      <c r="CE135" s="942"/>
      <c r="CF135" s="942"/>
      <c r="CG135" s="942"/>
      <c r="CH135" s="942"/>
      <c r="CI135" s="942"/>
      <c r="CJ135" s="942"/>
      <c r="CK135" s="942"/>
      <c r="CL135" s="942"/>
      <c r="CM135" s="942"/>
      <c r="CN135" s="942"/>
      <c r="CO135" s="942"/>
      <c r="CP135" s="942"/>
      <c r="CQ135" s="942"/>
      <c r="CR135" s="942"/>
      <c r="CS135" s="943"/>
      <c r="CT135" s="134"/>
      <c r="CU135" s="275"/>
      <c r="CV135" s="275"/>
      <c r="CW135" s="133"/>
    </row>
    <row r="136" spans="1:101" ht="6" customHeight="1" x14ac:dyDescent="0.15">
      <c r="A136" s="748"/>
      <c r="B136" s="519"/>
      <c r="C136" s="519"/>
      <c r="D136" s="378"/>
      <c r="E136" s="353"/>
      <c r="F136" s="550"/>
      <c r="G136" s="550"/>
      <c r="H136" s="550"/>
      <c r="I136" s="550"/>
      <c r="J136" s="551"/>
      <c r="K136" s="40"/>
      <c r="L136" s="539"/>
      <c r="M136" s="540"/>
      <c r="N136" s="571"/>
      <c r="O136" s="396"/>
      <c r="P136" s="396"/>
      <c r="Q136" s="396"/>
      <c r="R136" s="396"/>
      <c r="S136" s="66"/>
      <c r="T136" s="539"/>
      <c r="U136" s="540"/>
      <c r="V136" s="571"/>
      <c r="W136" s="396"/>
      <c r="X136" s="396"/>
      <c r="Y136" s="396"/>
      <c r="Z136" s="396"/>
      <c r="AA136" s="18"/>
      <c r="AB136" s="353"/>
      <c r="AC136" s="353"/>
      <c r="AD136" s="550"/>
      <c r="AE136" s="550"/>
      <c r="AF136" s="550"/>
      <c r="AG136" s="550"/>
      <c r="AH136" s="551"/>
      <c r="AI136" s="537"/>
      <c r="AJ136" s="538"/>
      <c r="AK136" s="524"/>
      <c r="AL136" s="537"/>
      <c r="AM136" s="790"/>
      <c r="AN136" s="790"/>
      <c r="AO136" s="790"/>
      <c r="AP136" s="790"/>
      <c r="AQ136" s="851"/>
      <c r="AR136" s="41"/>
      <c r="AS136" s="41"/>
      <c r="AT136" s="41"/>
      <c r="AU136" s="41"/>
      <c r="AV136" s="41"/>
      <c r="AW136" s="41"/>
      <c r="AX136" s="42"/>
      <c r="AY136" s="8"/>
      <c r="AZ136" s="120"/>
      <c r="BA136" s="120"/>
      <c r="BB136" s="120"/>
      <c r="BC136" s="120"/>
      <c r="BD136" s="120"/>
      <c r="BE136" s="120"/>
      <c r="BF136" s="120"/>
      <c r="BG136" s="120"/>
      <c r="BH136" s="120"/>
      <c r="BI136" s="120"/>
      <c r="BJ136" s="120"/>
      <c r="BK136" s="120"/>
      <c r="BL136" s="120"/>
      <c r="BM136" s="120"/>
      <c r="BN136" s="120"/>
      <c r="BO136" s="120"/>
      <c r="BP136" s="120"/>
      <c r="BQ136" s="120"/>
      <c r="BR136" s="120"/>
      <c r="BS136" s="120"/>
      <c r="BT136" s="120"/>
      <c r="BU136" s="120"/>
      <c r="BV136" s="127"/>
      <c r="BW136" s="942"/>
      <c r="BX136" s="942"/>
      <c r="BY136" s="942"/>
      <c r="BZ136" s="942"/>
      <c r="CA136" s="942"/>
      <c r="CB136" s="942"/>
      <c r="CC136" s="942"/>
      <c r="CD136" s="942"/>
      <c r="CE136" s="942"/>
      <c r="CF136" s="942"/>
      <c r="CG136" s="942"/>
      <c r="CH136" s="942"/>
      <c r="CI136" s="942"/>
      <c r="CJ136" s="942"/>
      <c r="CK136" s="942"/>
      <c r="CL136" s="942"/>
      <c r="CM136" s="942"/>
      <c r="CN136" s="942"/>
      <c r="CO136" s="942"/>
      <c r="CP136" s="942"/>
      <c r="CQ136" s="942"/>
      <c r="CR136" s="942"/>
      <c r="CS136" s="943"/>
      <c r="CT136" s="134"/>
      <c r="CU136" s="128"/>
      <c r="CV136" s="128"/>
      <c r="CW136" s="133"/>
    </row>
    <row r="137" spans="1:101" ht="6" customHeight="1" thickBot="1" x14ac:dyDescent="0.2">
      <c r="A137" s="748"/>
      <c r="B137" s="519"/>
      <c r="C137" s="519"/>
      <c r="D137" s="379"/>
      <c r="E137" s="388"/>
      <c r="F137" s="552"/>
      <c r="G137" s="552"/>
      <c r="H137" s="552"/>
      <c r="I137" s="552"/>
      <c r="J137" s="553"/>
      <c r="K137" s="98"/>
      <c r="L137" s="87"/>
      <c r="M137" s="87"/>
      <c r="N137" s="87"/>
      <c r="O137" s="87"/>
      <c r="P137" s="87"/>
      <c r="Q137" s="87"/>
      <c r="R137" s="87"/>
      <c r="S137" s="87"/>
      <c r="T137" s="87"/>
      <c r="U137" s="87"/>
      <c r="V137" s="87"/>
      <c r="W137" s="87"/>
      <c r="X137" s="87"/>
      <c r="Y137" s="87"/>
      <c r="Z137" s="87"/>
      <c r="AA137" s="135"/>
      <c r="AB137" s="388"/>
      <c r="AC137" s="388"/>
      <c r="AD137" s="552"/>
      <c r="AE137" s="552"/>
      <c r="AF137" s="552"/>
      <c r="AG137" s="552"/>
      <c r="AH137" s="553"/>
      <c r="AI137" s="844"/>
      <c r="AJ137" s="846"/>
      <c r="AK137" s="703"/>
      <c r="AL137" s="844"/>
      <c r="AM137" s="845"/>
      <c r="AN137" s="845"/>
      <c r="AO137" s="845"/>
      <c r="AP137" s="845"/>
      <c r="AQ137" s="852"/>
      <c r="AR137" s="41"/>
      <c r="AS137" s="41"/>
      <c r="AT137" s="41"/>
      <c r="AU137" s="41"/>
      <c r="AV137" s="41"/>
      <c r="AW137" s="41"/>
      <c r="AX137" s="42"/>
      <c r="AY137" s="8"/>
      <c r="AZ137" s="120"/>
      <c r="BA137" s="120"/>
      <c r="BB137" s="120"/>
      <c r="BC137" s="120"/>
      <c r="BD137" s="120"/>
      <c r="BE137" s="120"/>
      <c r="BF137" s="120"/>
      <c r="BG137" s="120"/>
      <c r="BH137" s="120"/>
      <c r="BI137" s="120"/>
      <c r="BJ137" s="120"/>
      <c r="BK137" s="120"/>
      <c r="BL137" s="120"/>
      <c r="BM137" s="120"/>
      <c r="BN137" s="120"/>
      <c r="BO137" s="120"/>
      <c r="BP137" s="120"/>
      <c r="BQ137" s="120"/>
      <c r="BR137" s="120"/>
      <c r="BS137" s="120"/>
      <c r="BT137" s="120"/>
      <c r="BU137" s="120"/>
      <c r="BV137" s="127"/>
      <c r="BW137" s="936" t="s">
        <v>416</v>
      </c>
      <c r="BX137" s="936"/>
      <c r="BY137" s="936"/>
      <c r="BZ137" s="936"/>
      <c r="CA137" s="936"/>
      <c r="CB137" s="936"/>
      <c r="CC137" s="936"/>
      <c r="CD137" s="936"/>
      <c r="CE137" s="936"/>
      <c r="CF137" s="936"/>
      <c r="CG137" s="936"/>
      <c r="CH137" s="936"/>
      <c r="CI137" s="936"/>
      <c r="CJ137" s="936"/>
      <c r="CK137" s="936"/>
      <c r="CL137" s="936"/>
      <c r="CM137" s="936"/>
      <c r="CN137" s="936"/>
      <c r="CO137" s="936"/>
      <c r="CP137" s="936"/>
      <c r="CQ137" s="936"/>
      <c r="CR137" s="936"/>
      <c r="CS137" s="937"/>
      <c r="CT137" s="134"/>
      <c r="CU137" s="128"/>
      <c r="CV137" s="128"/>
      <c r="CW137" s="133"/>
    </row>
    <row r="138" spans="1:101" ht="6" customHeight="1" thickTop="1" thickBot="1" x14ac:dyDescent="0.2">
      <c r="A138" s="748"/>
      <c r="B138" s="519"/>
      <c r="C138" s="519"/>
      <c r="D138" s="386">
        <v>24</v>
      </c>
      <c r="E138" s="387"/>
      <c r="F138" s="547" t="s">
        <v>22</v>
      </c>
      <c r="G138" s="548"/>
      <c r="H138" s="548"/>
      <c r="I138" s="548"/>
      <c r="J138" s="549"/>
      <c r="K138" s="835"/>
      <c r="L138" s="836"/>
      <c r="M138" s="836"/>
      <c r="N138" s="836"/>
      <c r="O138" s="836"/>
      <c r="P138" s="836"/>
      <c r="Q138" s="836"/>
      <c r="R138" s="836"/>
      <c r="S138" s="836"/>
      <c r="T138" s="836"/>
      <c r="U138" s="836"/>
      <c r="V138" s="836"/>
      <c r="W138" s="836"/>
      <c r="X138" s="837"/>
      <c r="Y138" s="766" t="s">
        <v>23</v>
      </c>
      <c r="Z138" s="782"/>
      <c r="AA138" s="767"/>
      <c r="AB138" s="387">
        <v>25</v>
      </c>
      <c r="AC138" s="387"/>
      <c r="AD138" s="547" t="s">
        <v>25</v>
      </c>
      <c r="AE138" s="548"/>
      <c r="AF138" s="548"/>
      <c r="AG138" s="548"/>
      <c r="AH138" s="549"/>
      <c r="AI138" s="787"/>
      <c r="AJ138" s="788"/>
      <c r="AK138" s="788"/>
      <c r="AL138" s="789"/>
      <c r="AM138" s="766" t="s">
        <v>26</v>
      </c>
      <c r="AN138" s="767"/>
      <c r="AO138" s="140"/>
      <c r="AP138" s="41"/>
      <c r="AQ138" s="41"/>
      <c r="AR138" s="41"/>
      <c r="AS138" s="41"/>
      <c r="AT138" s="41"/>
      <c r="AU138" s="41"/>
      <c r="AV138" s="41"/>
      <c r="AW138" s="41"/>
      <c r="AX138" s="42"/>
      <c r="AY138" s="8"/>
      <c r="AZ138" s="120"/>
      <c r="BA138" s="120"/>
      <c r="BB138" s="120"/>
      <c r="BC138" s="120"/>
      <c r="BD138" s="120"/>
      <c r="BE138" s="120"/>
      <c r="BF138" s="120"/>
      <c r="BG138" s="120"/>
      <c r="BH138" s="120"/>
      <c r="BI138" s="120"/>
      <c r="BJ138" s="120"/>
      <c r="BK138" s="120"/>
      <c r="BL138" s="120"/>
      <c r="BM138" s="120"/>
      <c r="BN138" s="120"/>
      <c r="BO138" s="120"/>
      <c r="BP138" s="45"/>
      <c r="BQ138" s="120"/>
      <c r="BR138" s="120"/>
      <c r="BS138" s="120"/>
      <c r="BT138" s="120"/>
      <c r="BU138" s="120"/>
      <c r="BV138" s="136"/>
      <c r="BW138" s="938"/>
      <c r="BX138" s="938"/>
      <c r="BY138" s="938"/>
      <c r="BZ138" s="938"/>
      <c r="CA138" s="938"/>
      <c r="CB138" s="938"/>
      <c r="CC138" s="938"/>
      <c r="CD138" s="938"/>
      <c r="CE138" s="938"/>
      <c r="CF138" s="938"/>
      <c r="CG138" s="938"/>
      <c r="CH138" s="938"/>
      <c r="CI138" s="938"/>
      <c r="CJ138" s="938"/>
      <c r="CK138" s="938"/>
      <c r="CL138" s="938"/>
      <c r="CM138" s="938"/>
      <c r="CN138" s="938"/>
      <c r="CO138" s="938"/>
      <c r="CP138" s="938"/>
      <c r="CQ138" s="938"/>
      <c r="CR138" s="938"/>
      <c r="CS138" s="939"/>
      <c r="CT138" s="138"/>
      <c r="CU138" s="137"/>
      <c r="CV138" s="137"/>
      <c r="CW138" s="139"/>
    </row>
    <row r="139" spans="1:101" ht="6" customHeight="1" x14ac:dyDescent="0.15">
      <c r="A139" s="748"/>
      <c r="B139" s="519"/>
      <c r="C139" s="519"/>
      <c r="D139" s="378"/>
      <c r="E139" s="353"/>
      <c r="F139" s="550"/>
      <c r="G139" s="550"/>
      <c r="H139" s="550"/>
      <c r="I139" s="550"/>
      <c r="J139" s="551"/>
      <c r="K139" s="838"/>
      <c r="L139" s="839"/>
      <c r="M139" s="839"/>
      <c r="N139" s="839"/>
      <c r="O139" s="839"/>
      <c r="P139" s="839"/>
      <c r="Q139" s="839"/>
      <c r="R139" s="839"/>
      <c r="S139" s="839"/>
      <c r="T139" s="839"/>
      <c r="U139" s="839"/>
      <c r="V139" s="839"/>
      <c r="W139" s="839"/>
      <c r="X139" s="840"/>
      <c r="Y139" s="768"/>
      <c r="Z139" s="783"/>
      <c r="AA139" s="769"/>
      <c r="AB139" s="353"/>
      <c r="AC139" s="353"/>
      <c r="AD139" s="550"/>
      <c r="AE139" s="550"/>
      <c r="AF139" s="550"/>
      <c r="AG139" s="550"/>
      <c r="AH139" s="551"/>
      <c r="AI139" s="537"/>
      <c r="AJ139" s="790"/>
      <c r="AK139" s="790"/>
      <c r="AL139" s="538"/>
      <c r="AM139" s="768"/>
      <c r="AN139" s="769"/>
      <c r="AO139" s="140"/>
      <c r="AP139" s="41"/>
      <c r="AQ139" s="41"/>
      <c r="AR139" s="41"/>
      <c r="AS139" s="41"/>
      <c r="AT139" s="41"/>
      <c r="AU139" s="41"/>
      <c r="AV139" s="41"/>
      <c r="AW139" s="41"/>
      <c r="AX139" s="42"/>
      <c r="AY139" s="8"/>
      <c r="AZ139" s="120"/>
      <c r="BA139" s="120"/>
      <c r="BB139" s="120"/>
      <c r="BC139" s="120"/>
      <c r="BD139" s="120"/>
      <c r="BE139" s="120"/>
      <c r="BF139" s="120"/>
      <c r="BG139" s="120"/>
      <c r="BH139" s="120"/>
      <c r="BI139" s="120"/>
      <c r="BJ139" s="120"/>
      <c r="BK139" s="120"/>
      <c r="BL139" s="120"/>
      <c r="BM139" s="120"/>
      <c r="BN139" s="120"/>
      <c r="BO139" s="120"/>
      <c r="BP139" s="45"/>
      <c r="BQ139" s="120"/>
      <c r="BR139" s="120"/>
      <c r="BS139" s="120"/>
      <c r="BT139" s="120"/>
      <c r="BU139" s="120"/>
      <c r="BV139" s="120"/>
      <c r="BW139" s="120"/>
      <c r="BX139" s="120"/>
      <c r="BY139" s="120"/>
      <c r="BZ139" s="120"/>
      <c r="CA139" s="120"/>
      <c r="CB139" s="120"/>
      <c r="CC139" s="120"/>
      <c r="CD139" s="120"/>
      <c r="CE139" s="120"/>
      <c r="CF139" s="120"/>
      <c r="CG139" s="141"/>
      <c r="CH139" s="128"/>
      <c r="CI139" s="128"/>
      <c r="CJ139" s="128"/>
      <c r="CK139" s="128"/>
      <c r="CL139" s="128"/>
      <c r="CM139" s="128"/>
      <c r="CN139" s="128"/>
      <c r="CO139" s="128"/>
      <c r="CP139" s="128"/>
      <c r="CQ139" s="128"/>
      <c r="CR139" s="128"/>
      <c r="CS139" s="128"/>
      <c r="CT139" s="128"/>
      <c r="CU139" s="128"/>
      <c r="CV139" s="128"/>
      <c r="CW139" s="128"/>
    </row>
    <row r="140" spans="1:101" ht="6" customHeight="1" thickBot="1" x14ac:dyDescent="0.2">
      <c r="A140" s="748"/>
      <c r="B140" s="519"/>
      <c r="C140" s="519"/>
      <c r="D140" s="378"/>
      <c r="E140" s="353"/>
      <c r="F140" s="550"/>
      <c r="G140" s="550"/>
      <c r="H140" s="550"/>
      <c r="I140" s="550"/>
      <c r="J140" s="551"/>
      <c r="K140" s="838"/>
      <c r="L140" s="839"/>
      <c r="M140" s="839"/>
      <c r="N140" s="839"/>
      <c r="O140" s="839"/>
      <c r="P140" s="839"/>
      <c r="Q140" s="839"/>
      <c r="R140" s="839"/>
      <c r="S140" s="839"/>
      <c r="T140" s="839"/>
      <c r="U140" s="839"/>
      <c r="V140" s="839"/>
      <c r="W140" s="839"/>
      <c r="X140" s="840"/>
      <c r="Y140" s="768"/>
      <c r="Z140" s="783"/>
      <c r="AA140" s="769"/>
      <c r="AB140" s="353"/>
      <c r="AC140" s="353"/>
      <c r="AD140" s="550"/>
      <c r="AE140" s="550"/>
      <c r="AF140" s="550"/>
      <c r="AG140" s="550"/>
      <c r="AH140" s="551"/>
      <c r="AI140" s="537"/>
      <c r="AJ140" s="790"/>
      <c r="AK140" s="790"/>
      <c r="AL140" s="538"/>
      <c r="AM140" s="768"/>
      <c r="AN140" s="769"/>
      <c r="AO140" s="140"/>
      <c r="AP140" s="41"/>
      <c r="AQ140" s="41"/>
      <c r="AR140" s="41"/>
      <c r="AS140" s="41"/>
      <c r="AT140" s="41"/>
      <c r="AU140" s="41"/>
      <c r="AV140" s="41"/>
      <c r="AW140" s="41"/>
      <c r="AX140" s="42"/>
      <c r="AY140" s="8"/>
      <c r="AZ140" s="60"/>
      <c r="BA140" s="60"/>
      <c r="BB140" s="60"/>
      <c r="BC140" s="60"/>
      <c r="BD140" s="60"/>
      <c r="BE140" s="60"/>
      <c r="BF140" s="60"/>
      <c r="BG140" s="60"/>
      <c r="BH140" s="60"/>
      <c r="BI140" s="60"/>
      <c r="BJ140" s="60"/>
      <c r="BK140" s="60"/>
      <c r="BL140" s="60"/>
      <c r="BM140" s="60"/>
      <c r="BN140" s="60"/>
      <c r="BO140" s="60"/>
      <c r="BP140" s="60"/>
      <c r="BQ140" s="60"/>
      <c r="BR140" s="60"/>
      <c r="BS140" s="60"/>
      <c r="BT140" s="60"/>
      <c r="BU140" s="60"/>
      <c r="BV140" s="60"/>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60"/>
      <c r="CU140" s="60"/>
      <c r="CV140" s="60"/>
      <c r="CW140" s="60"/>
    </row>
    <row r="141" spans="1:101" ht="6" customHeight="1" x14ac:dyDescent="0.15">
      <c r="A141" s="748"/>
      <c r="B141" s="519"/>
      <c r="C141" s="519"/>
      <c r="D141" s="378"/>
      <c r="E141" s="353"/>
      <c r="F141" s="550"/>
      <c r="G141" s="550"/>
      <c r="H141" s="550"/>
      <c r="I141" s="550"/>
      <c r="J141" s="551"/>
      <c r="K141" s="838"/>
      <c r="L141" s="839"/>
      <c r="M141" s="839"/>
      <c r="N141" s="839"/>
      <c r="O141" s="839"/>
      <c r="P141" s="839"/>
      <c r="Q141" s="839"/>
      <c r="R141" s="839"/>
      <c r="S141" s="839"/>
      <c r="T141" s="839"/>
      <c r="U141" s="839"/>
      <c r="V141" s="839"/>
      <c r="W141" s="839"/>
      <c r="X141" s="840"/>
      <c r="Y141" s="768"/>
      <c r="Z141" s="783"/>
      <c r="AA141" s="769"/>
      <c r="AB141" s="353"/>
      <c r="AC141" s="353"/>
      <c r="AD141" s="550"/>
      <c r="AE141" s="550"/>
      <c r="AF141" s="550"/>
      <c r="AG141" s="550"/>
      <c r="AH141" s="551"/>
      <c r="AI141" s="537"/>
      <c r="AJ141" s="790"/>
      <c r="AK141" s="790"/>
      <c r="AL141" s="538"/>
      <c r="AM141" s="768"/>
      <c r="AN141" s="769"/>
      <c r="AO141" s="140"/>
      <c r="AP141" s="41"/>
      <c r="AQ141" s="41"/>
      <c r="AR141" s="41"/>
      <c r="AS141" s="41"/>
      <c r="AT141" s="41"/>
      <c r="AU141" s="41"/>
      <c r="AV141" s="41"/>
      <c r="AW141" s="41"/>
      <c r="AX141" s="42"/>
      <c r="AY141" s="8"/>
      <c r="AZ141" s="821" t="s">
        <v>76</v>
      </c>
      <c r="BA141" s="822"/>
      <c r="BB141" s="822"/>
      <c r="BC141" s="822"/>
      <c r="BD141" s="822"/>
      <c r="BE141" s="822"/>
      <c r="BF141" s="822"/>
      <c r="BG141" s="823"/>
      <c r="BH141" s="830" t="s">
        <v>46</v>
      </c>
      <c r="BI141" s="794"/>
      <c r="BJ141" s="794"/>
      <c r="BK141" s="794"/>
      <c r="BL141" s="794"/>
      <c r="BM141" s="800"/>
      <c r="BN141" s="830" t="s">
        <v>47</v>
      </c>
      <c r="BO141" s="794"/>
      <c r="BP141" s="794"/>
      <c r="BQ141" s="794"/>
      <c r="BR141" s="794"/>
      <c r="BS141" s="800"/>
      <c r="BT141" s="803" t="s">
        <v>48</v>
      </c>
      <c r="BU141" s="804"/>
      <c r="BV141" s="804"/>
      <c r="BW141" s="809"/>
      <c r="BX141" s="810"/>
      <c r="BY141" s="811"/>
      <c r="BZ141" s="803" t="s">
        <v>49</v>
      </c>
      <c r="CA141" s="804"/>
      <c r="CB141" s="804"/>
      <c r="CC141" s="794"/>
      <c r="CD141" s="794"/>
      <c r="CE141" s="800"/>
      <c r="CF141" s="818" t="s">
        <v>50</v>
      </c>
      <c r="CG141" s="794"/>
      <c r="CH141" s="794"/>
      <c r="CI141" s="794"/>
      <c r="CJ141" s="794"/>
      <c r="CK141" s="800"/>
      <c r="CL141" s="830"/>
      <c r="CM141" s="794"/>
      <c r="CN141" s="794"/>
      <c r="CO141" s="794"/>
      <c r="CP141" s="794"/>
      <c r="CQ141" s="800"/>
      <c r="CR141" s="830"/>
      <c r="CS141" s="794"/>
      <c r="CT141" s="794"/>
      <c r="CU141" s="794"/>
      <c r="CV141" s="794"/>
      <c r="CW141" s="795"/>
    </row>
    <row r="142" spans="1:101" ht="6" customHeight="1" thickBot="1" x14ac:dyDescent="0.2">
      <c r="A142" s="748"/>
      <c r="B142" s="519"/>
      <c r="C142" s="519"/>
      <c r="D142" s="379"/>
      <c r="E142" s="388"/>
      <c r="F142" s="552"/>
      <c r="G142" s="552"/>
      <c r="H142" s="552"/>
      <c r="I142" s="552"/>
      <c r="J142" s="553"/>
      <c r="K142" s="841"/>
      <c r="L142" s="842"/>
      <c r="M142" s="842"/>
      <c r="N142" s="842"/>
      <c r="O142" s="842"/>
      <c r="P142" s="842"/>
      <c r="Q142" s="842"/>
      <c r="R142" s="842"/>
      <c r="S142" s="842"/>
      <c r="T142" s="842"/>
      <c r="U142" s="842"/>
      <c r="V142" s="842"/>
      <c r="W142" s="842"/>
      <c r="X142" s="843"/>
      <c r="Y142" s="784"/>
      <c r="Z142" s="785"/>
      <c r="AA142" s="786"/>
      <c r="AB142" s="353"/>
      <c r="AC142" s="353"/>
      <c r="AD142" s="550"/>
      <c r="AE142" s="550"/>
      <c r="AF142" s="550"/>
      <c r="AG142" s="552"/>
      <c r="AH142" s="553"/>
      <c r="AI142" s="844"/>
      <c r="AJ142" s="845"/>
      <c r="AK142" s="845"/>
      <c r="AL142" s="846"/>
      <c r="AM142" s="784"/>
      <c r="AN142" s="786"/>
      <c r="AO142" s="140"/>
      <c r="AP142" s="41"/>
      <c r="AQ142" s="41"/>
      <c r="AR142" s="41"/>
      <c r="AS142" s="41"/>
      <c r="AT142" s="41"/>
      <c r="AU142" s="41"/>
      <c r="AV142" s="41"/>
      <c r="AW142" s="41"/>
      <c r="AX142" s="42"/>
      <c r="AY142" s="8"/>
      <c r="AZ142" s="824"/>
      <c r="BA142" s="825"/>
      <c r="BB142" s="825"/>
      <c r="BC142" s="825"/>
      <c r="BD142" s="825"/>
      <c r="BE142" s="825"/>
      <c r="BF142" s="825"/>
      <c r="BG142" s="826"/>
      <c r="BH142" s="819"/>
      <c r="BI142" s="796"/>
      <c r="BJ142" s="796"/>
      <c r="BK142" s="796"/>
      <c r="BL142" s="796"/>
      <c r="BM142" s="801"/>
      <c r="BN142" s="819"/>
      <c r="BO142" s="796"/>
      <c r="BP142" s="796"/>
      <c r="BQ142" s="796"/>
      <c r="BR142" s="796"/>
      <c r="BS142" s="801"/>
      <c r="BT142" s="805"/>
      <c r="BU142" s="806"/>
      <c r="BV142" s="806"/>
      <c r="BW142" s="812"/>
      <c r="BX142" s="813"/>
      <c r="BY142" s="814"/>
      <c r="BZ142" s="805"/>
      <c r="CA142" s="806"/>
      <c r="CB142" s="806"/>
      <c r="CC142" s="796"/>
      <c r="CD142" s="796"/>
      <c r="CE142" s="801"/>
      <c r="CF142" s="819"/>
      <c r="CG142" s="796"/>
      <c r="CH142" s="796"/>
      <c r="CI142" s="796"/>
      <c r="CJ142" s="796"/>
      <c r="CK142" s="801"/>
      <c r="CL142" s="819"/>
      <c r="CM142" s="796"/>
      <c r="CN142" s="796"/>
      <c r="CO142" s="796"/>
      <c r="CP142" s="796"/>
      <c r="CQ142" s="801"/>
      <c r="CR142" s="819"/>
      <c r="CS142" s="796"/>
      <c r="CT142" s="796"/>
      <c r="CU142" s="796"/>
      <c r="CV142" s="796"/>
      <c r="CW142" s="797"/>
    </row>
    <row r="143" spans="1:101" ht="6" customHeight="1" thickTop="1" x14ac:dyDescent="0.15">
      <c r="A143" s="748"/>
      <c r="B143" s="519"/>
      <c r="C143" s="519"/>
      <c r="D143" s="386">
        <v>26</v>
      </c>
      <c r="E143" s="387"/>
      <c r="F143" s="756" t="s">
        <v>27</v>
      </c>
      <c r="G143" s="756"/>
      <c r="H143" s="756"/>
      <c r="I143" s="756"/>
      <c r="J143" s="757"/>
      <c r="K143" s="787"/>
      <c r="L143" s="788"/>
      <c r="M143" s="788"/>
      <c r="N143" s="788"/>
      <c r="O143" s="789"/>
      <c r="P143" s="766" t="s">
        <v>29</v>
      </c>
      <c r="Q143" s="767"/>
      <c r="R143" s="386">
        <v>27</v>
      </c>
      <c r="S143" s="387"/>
      <c r="T143" s="760" t="s">
        <v>102</v>
      </c>
      <c r="U143" s="776"/>
      <c r="V143" s="776"/>
      <c r="W143" s="776"/>
      <c r="X143" s="777"/>
      <c r="Y143" s="787"/>
      <c r="Z143" s="788"/>
      <c r="AA143" s="788"/>
      <c r="AB143" s="788"/>
      <c r="AC143" s="789"/>
      <c r="AD143" s="766" t="s">
        <v>29</v>
      </c>
      <c r="AE143" s="767"/>
      <c r="AF143" s="386">
        <v>28</v>
      </c>
      <c r="AG143" s="387"/>
      <c r="AH143" s="760" t="s">
        <v>90</v>
      </c>
      <c r="AI143" s="760"/>
      <c r="AJ143" s="760"/>
      <c r="AK143" s="760"/>
      <c r="AL143" s="761"/>
      <c r="AM143" s="787"/>
      <c r="AN143" s="788"/>
      <c r="AO143" s="788"/>
      <c r="AP143" s="788"/>
      <c r="AQ143" s="789"/>
      <c r="AR143" s="766" t="s">
        <v>29</v>
      </c>
      <c r="AS143" s="767"/>
      <c r="AT143" s="41"/>
      <c r="AU143" s="41"/>
      <c r="AV143" s="41"/>
      <c r="AW143" s="41"/>
      <c r="AX143" s="42"/>
      <c r="AY143" s="8"/>
      <c r="AZ143" s="824"/>
      <c r="BA143" s="825"/>
      <c r="BB143" s="825"/>
      <c r="BC143" s="825"/>
      <c r="BD143" s="825"/>
      <c r="BE143" s="825"/>
      <c r="BF143" s="825"/>
      <c r="BG143" s="826"/>
      <c r="BH143" s="819"/>
      <c r="BI143" s="796"/>
      <c r="BJ143" s="796"/>
      <c r="BK143" s="796"/>
      <c r="BL143" s="796"/>
      <c r="BM143" s="801"/>
      <c r="BN143" s="819"/>
      <c r="BO143" s="796"/>
      <c r="BP143" s="796"/>
      <c r="BQ143" s="796"/>
      <c r="BR143" s="796"/>
      <c r="BS143" s="801"/>
      <c r="BT143" s="805"/>
      <c r="BU143" s="806"/>
      <c r="BV143" s="806"/>
      <c r="BW143" s="812"/>
      <c r="BX143" s="813"/>
      <c r="BY143" s="814"/>
      <c r="BZ143" s="805"/>
      <c r="CA143" s="806"/>
      <c r="CB143" s="806"/>
      <c r="CC143" s="796"/>
      <c r="CD143" s="796"/>
      <c r="CE143" s="801"/>
      <c r="CF143" s="819"/>
      <c r="CG143" s="796"/>
      <c r="CH143" s="796"/>
      <c r="CI143" s="796"/>
      <c r="CJ143" s="796"/>
      <c r="CK143" s="801"/>
      <c r="CL143" s="819"/>
      <c r="CM143" s="796"/>
      <c r="CN143" s="796"/>
      <c r="CO143" s="796"/>
      <c r="CP143" s="796"/>
      <c r="CQ143" s="801"/>
      <c r="CR143" s="819"/>
      <c r="CS143" s="796"/>
      <c r="CT143" s="796"/>
      <c r="CU143" s="796"/>
      <c r="CV143" s="796"/>
      <c r="CW143" s="797"/>
    </row>
    <row r="144" spans="1:101" ht="6" customHeight="1" x14ac:dyDescent="0.15">
      <c r="A144" s="748"/>
      <c r="B144" s="519"/>
      <c r="C144" s="519"/>
      <c r="D144" s="378"/>
      <c r="E144" s="353"/>
      <c r="F144" s="758"/>
      <c r="G144" s="758"/>
      <c r="H144" s="758"/>
      <c r="I144" s="758"/>
      <c r="J144" s="759"/>
      <c r="K144" s="537"/>
      <c r="L144" s="790"/>
      <c r="M144" s="790"/>
      <c r="N144" s="790"/>
      <c r="O144" s="538"/>
      <c r="P144" s="768"/>
      <c r="Q144" s="769"/>
      <c r="R144" s="378"/>
      <c r="S144" s="353"/>
      <c r="T144" s="778"/>
      <c r="U144" s="778"/>
      <c r="V144" s="778"/>
      <c r="W144" s="778"/>
      <c r="X144" s="779"/>
      <c r="Y144" s="537"/>
      <c r="Z144" s="790"/>
      <c r="AA144" s="790"/>
      <c r="AB144" s="790"/>
      <c r="AC144" s="538"/>
      <c r="AD144" s="768"/>
      <c r="AE144" s="769"/>
      <c r="AF144" s="378"/>
      <c r="AG144" s="353"/>
      <c r="AH144" s="762"/>
      <c r="AI144" s="762"/>
      <c r="AJ144" s="762"/>
      <c r="AK144" s="762"/>
      <c r="AL144" s="763"/>
      <c r="AM144" s="537"/>
      <c r="AN144" s="790"/>
      <c r="AO144" s="790"/>
      <c r="AP144" s="790"/>
      <c r="AQ144" s="538"/>
      <c r="AR144" s="768"/>
      <c r="AS144" s="769"/>
      <c r="AT144" s="41"/>
      <c r="AU144" s="41"/>
      <c r="AV144" s="41"/>
      <c r="AW144" s="41"/>
      <c r="AX144" s="42"/>
      <c r="AY144" s="8"/>
      <c r="AZ144" s="824"/>
      <c r="BA144" s="825"/>
      <c r="BB144" s="825"/>
      <c r="BC144" s="825"/>
      <c r="BD144" s="825"/>
      <c r="BE144" s="825"/>
      <c r="BF144" s="825"/>
      <c r="BG144" s="826"/>
      <c r="BH144" s="819"/>
      <c r="BI144" s="796"/>
      <c r="BJ144" s="796"/>
      <c r="BK144" s="796"/>
      <c r="BL144" s="796"/>
      <c r="BM144" s="801"/>
      <c r="BN144" s="819"/>
      <c r="BO144" s="796"/>
      <c r="BP144" s="796"/>
      <c r="BQ144" s="796"/>
      <c r="BR144" s="796"/>
      <c r="BS144" s="801"/>
      <c r="BT144" s="805"/>
      <c r="BU144" s="806"/>
      <c r="BV144" s="806"/>
      <c r="BW144" s="812"/>
      <c r="BX144" s="813"/>
      <c r="BY144" s="814"/>
      <c r="BZ144" s="805"/>
      <c r="CA144" s="806"/>
      <c r="CB144" s="806"/>
      <c r="CC144" s="796"/>
      <c r="CD144" s="796"/>
      <c r="CE144" s="801"/>
      <c r="CF144" s="819"/>
      <c r="CG144" s="796"/>
      <c r="CH144" s="796"/>
      <c r="CI144" s="796"/>
      <c r="CJ144" s="796"/>
      <c r="CK144" s="801"/>
      <c r="CL144" s="819"/>
      <c r="CM144" s="796"/>
      <c r="CN144" s="796"/>
      <c r="CO144" s="796"/>
      <c r="CP144" s="796"/>
      <c r="CQ144" s="801"/>
      <c r="CR144" s="819"/>
      <c r="CS144" s="796"/>
      <c r="CT144" s="796"/>
      <c r="CU144" s="796"/>
      <c r="CV144" s="796"/>
      <c r="CW144" s="797"/>
    </row>
    <row r="145" spans="1:101" ht="6" customHeight="1" x14ac:dyDescent="0.15">
      <c r="A145" s="748"/>
      <c r="B145" s="519"/>
      <c r="C145" s="519"/>
      <c r="D145" s="378"/>
      <c r="E145" s="353"/>
      <c r="F145" s="758"/>
      <c r="G145" s="758"/>
      <c r="H145" s="758"/>
      <c r="I145" s="758"/>
      <c r="J145" s="759"/>
      <c r="K145" s="537"/>
      <c r="L145" s="790"/>
      <c r="M145" s="790"/>
      <c r="N145" s="790"/>
      <c r="O145" s="538"/>
      <c r="P145" s="768"/>
      <c r="Q145" s="769"/>
      <c r="R145" s="378"/>
      <c r="S145" s="353"/>
      <c r="T145" s="778"/>
      <c r="U145" s="778"/>
      <c r="V145" s="778"/>
      <c r="W145" s="778"/>
      <c r="X145" s="779"/>
      <c r="Y145" s="537"/>
      <c r="Z145" s="790"/>
      <c r="AA145" s="790"/>
      <c r="AB145" s="790"/>
      <c r="AC145" s="538"/>
      <c r="AD145" s="768"/>
      <c r="AE145" s="769"/>
      <c r="AF145" s="378"/>
      <c r="AG145" s="353"/>
      <c r="AH145" s="762"/>
      <c r="AI145" s="762"/>
      <c r="AJ145" s="762"/>
      <c r="AK145" s="762"/>
      <c r="AL145" s="763"/>
      <c r="AM145" s="537"/>
      <c r="AN145" s="790"/>
      <c r="AO145" s="790"/>
      <c r="AP145" s="790"/>
      <c r="AQ145" s="538"/>
      <c r="AR145" s="768"/>
      <c r="AS145" s="769"/>
      <c r="AT145" s="41"/>
      <c r="AU145" s="41"/>
      <c r="AV145" s="41"/>
      <c r="AW145" s="41"/>
      <c r="AX145" s="42"/>
      <c r="AY145" s="8"/>
      <c r="AZ145" s="824"/>
      <c r="BA145" s="825"/>
      <c r="BB145" s="825"/>
      <c r="BC145" s="825"/>
      <c r="BD145" s="825"/>
      <c r="BE145" s="825"/>
      <c r="BF145" s="825"/>
      <c r="BG145" s="826"/>
      <c r="BH145" s="819"/>
      <c r="BI145" s="796"/>
      <c r="BJ145" s="796"/>
      <c r="BK145" s="796"/>
      <c r="BL145" s="796"/>
      <c r="BM145" s="801"/>
      <c r="BN145" s="819"/>
      <c r="BO145" s="796"/>
      <c r="BP145" s="796"/>
      <c r="BQ145" s="796"/>
      <c r="BR145" s="796"/>
      <c r="BS145" s="801"/>
      <c r="BT145" s="805"/>
      <c r="BU145" s="806"/>
      <c r="BV145" s="806"/>
      <c r="BW145" s="812"/>
      <c r="BX145" s="813"/>
      <c r="BY145" s="814"/>
      <c r="BZ145" s="805"/>
      <c r="CA145" s="806"/>
      <c r="CB145" s="806"/>
      <c r="CC145" s="796"/>
      <c r="CD145" s="796"/>
      <c r="CE145" s="801"/>
      <c r="CF145" s="819"/>
      <c r="CG145" s="796"/>
      <c r="CH145" s="796"/>
      <c r="CI145" s="796"/>
      <c r="CJ145" s="796"/>
      <c r="CK145" s="801"/>
      <c r="CL145" s="819"/>
      <c r="CM145" s="796"/>
      <c r="CN145" s="796"/>
      <c r="CO145" s="796"/>
      <c r="CP145" s="796"/>
      <c r="CQ145" s="801"/>
      <c r="CR145" s="819"/>
      <c r="CS145" s="796"/>
      <c r="CT145" s="796"/>
      <c r="CU145" s="796"/>
      <c r="CV145" s="796"/>
      <c r="CW145" s="797"/>
    </row>
    <row r="146" spans="1:101" ht="6" customHeight="1" x14ac:dyDescent="0.15">
      <c r="A146" s="748"/>
      <c r="B146" s="519"/>
      <c r="C146" s="519"/>
      <c r="D146" s="378"/>
      <c r="E146" s="353"/>
      <c r="F146" s="772" t="s">
        <v>28</v>
      </c>
      <c r="G146" s="772"/>
      <c r="H146" s="772"/>
      <c r="I146" s="772"/>
      <c r="J146" s="773"/>
      <c r="K146" s="537"/>
      <c r="L146" s="790"/>
      <c r="M146" s="790"/>
      <c r="N146" s="790"/>
      <c r="O146" s="538"/>
      <c r="P146" s="768"/>
      <c r="Q146" s="769"/>
      <c r="R146" s="378"/>
      <c r="S146" s="353"/>
      <c r="T146" s="778"/>
      <c r="U146" s="778"/>
      <c r="V146" s="778"/>
      <c r="W146" s="778"/>
      <c r="X146" s="779"/>
      <c r="Y146" s="537"/>
      <c r="Z146" s="790"/>
      <c r="AA146" s="790"/>
      <c r="AB146" s="790"/>
      <c r="AC146" s="538"/>
      <c r="AD146" s="768"/>
      <c r="AE146" s="769"/>
      <c r="AF146" s="378"/>
      <c r="AG146" s="353"/>
      <c r="AH146" s="762"/>
      <c r="AI146" s="762"/>
      <c r="AJ146" s="762"/>
      <c r="AK146" s="762"/>
      <c r="AL146" s="763"/>
      <c r="AM146" s="537"/>
      <c r="AN146" s="790"/>
      <c r="AO146" s="790"/>
      <c r="AP146" s="790"/>
      <c r="AQ146" s="538"/>
      <c r="AR146" s="768"/>
      <c r="AS146" s="769"/>
      <c r="AT146" s="41"/>
      <c r="AU146" s="41"/>
      <c r="AV146" s="41"/>
      <c r="AW146" s="41"/>
      <c r="AX146" s="42"/>
      <c r="AY146" s="8"/>
      <c r="AZ146" s="824"/>
      <c r="BA146" s="825"/>
      <c r="BB146" s="825"/>
      <c r="BC146" s="825"/>
      <c r="BD146" s="825"/>
      <c r="BE146" s="825"/>
      <c r="BF146" s="825"/>
      <c r="BG146" s="826"/>
      <c r="BH146" s="819"/>
      <c r="BI146" s="796"/>
      <c r="BJ146" s="796"/>
      <c r="BK146" s="796"/>
      <c r="BL146" s="796"/>
      <c r="BM146" s="801"/>
      <c r="BN146" s="819"/>
      <c r="BO146" s="796"/>
      <c r="BP146" s="796"/>
      <c r="BQ146" s="796"/>
      <c r="BR146" s="796"/>
      <c r="BS146" s="801"/>
      <c r="BT146" s="805"/>
      <c r="BU146" s="806"/>
      <c r="BV146" s="806"/>
      <c r="BW146" s="812"/>
      <c r="BX146" s="813"/>
      <c r="BY146" s="814"/>
      <c r="BZ146" s="805"/>
      <c r="CA146" s="806"/>
      <c r="CB146" s="806"/>
      <c r="CC146" s="796"/>
      <c r="CD146" s="796"/>
      <c r="CE146" s="801"/>
      <c r="CF146" s="819"/>
      <c r="CG146" s="796"/>
      <c r="CH146" s="796"/>
      <c r="CI146" s="796"/>
      <c r="CJ146" s="796"/>
      <c r="CK146" s="801"/>
      <c r="CL146" s="819"/>
      <c r="CM146" s="796"/>
      <c r="CN146" s="796"/>
      <c r="CO146" s="796"/>
      <c r="CP146" s="796"/>
      <c r="CQ146" s="801"/>
      <c r="CR146" s="819"/>
      <c r="CS146" s="796"/>
      <c r="CT146" s="796"/>
      <c r="CU146" s="796"/>
      <c r="CV146" s="796"/>
      <c r="CW146" s="797"/>
    </row>
    <row r="147" spans="1:101" ht="6" customHeight="1" thickBot="1" x14ac:dyDescent="0.2">
      <c r="A147" s="749"/>
      <c r="B147" s="750"/>
      <c r="C147" s="750"/>
      <c r="D147" s="754"/>
      <c r="E147" s="755"/>
      <c r="F147" s="774"/>
      <c r="G147" s="774"/>
      <c r="H147" s="774"/>
      <c r="I147" s="774"/>
      <c r="J147" s="775"/>
      <c r="K147" s="791"/>
      <c r="L147" s="792"/>
      <c r="M147" s="792"/>
      <c r="N147" s="792"/>
      <c r="O147" s="793"/>
      <c r="P147" s="770"/>
      <c r="Q147" s="771"/>
      <c r="R147" s="754"/>
      <c r="S147" s="755"/>
      <c r="T147" s="780"/>
      <c r="U147" s="780"/>
      <c r="V147" s="780"/>
      <c r="W147" s="780"/>
      <c r="X147" s="781"/>
      <c r="Y147" s="791"/>
      <c r="Z147" s="792"/>
      <c r="AA147" s="792"/>
      <c r="AB147" s="792"/>
      <c r="AC147" s="793"/>
      <c r="AD147" s="770"/>
      <c r="AE147" s="771"/>
      <c r="AF147" s="754"/>
      <c r="AG147" s="755"/>
      <c r="AH147" s="764"/>
      <c r="AI147" s="764"/>
      <c r="AJ147" s="764"/>
      <c r="AK147" s="764"/>
      <c r="AL147" s="765"/>
      <c r="AM147" s="791"/>
      <c r="AN147" s="792"/>
      <c r="AO147" s="792"/>
      <c r="AP147" s="792"/>
      <c r="AQ147" s="793"/>
      <c r="AR147" s="770"/>
      <c r="AS147" s="771"/>
      <c r="AT147" s="142"/>
      <c r="AU147" s="142"/>
      <c r="AV147" s="142"/>
      <c r="AW147" s="142"/>
      <c r="AX147" s="143"/>
      <c r="AY147" s="8"/>
      <c r="AZ147" s="827"/>
      <c r="BA147" s="828"/>
      <c r="BB147" s="828"/>
      <c r="BC147" s="828"/>
      <c r="BD147" s="828"/>
      <c r="BE147" s="828"/>
      <c r="BF147" s="828"/>
      <c r="BG147" s="829"/>
      <c r="BH147" s="820"/>
      <c r="BI147" s="798"/>
      <c r="BJ147" s="798"/>
      <c r="BK147" s="798"/>
      <c r="BL147" s="798"/>
      <c r="BM147" s="802"/>
      <c r="BN147" s="820"/>
      <c r="BO147" s="798"/>
      <c r="BP147" s="798"/>
      <c r="BQ147" s="798"/>
      <c r="BR147" s="798"/>
      <c r="BS147" s="802"/>
      <c r="BT147" s="807"/>
      <c r="BU147" s="808"/>
      <c r="BV147" s="808"/>
      <c r="BW147" s="815"/>
      <c r="BX147" s="816"/>
      <c r="BY147" s="817"/>
      <c r="BZ147" s="807"/>
      <c r="CA147" s="808"/>
      <c r="CB147" s="808"/>
      <c r="CC147" s="798"/>
      <c r="CD147" s="798"/>
      <c r="CE147" s="802"/>
      <c r="CF147" s="820"/>
      <c r="CG147" s="798"/>
      <c r="CH147" s="798"/>
      <c r="CI147" s="798"/>
      <c r="CJ147" s="798"/>
      <c r="CK147" s="802"/>
      <c r="CL147" s="820"/>
      <c r="CM147" s="798"/>
      <c r="CN147" s="798"/>
      <c r="CO147" s="798"/>
      <c r="CP147" s="798"/>
      <c r="CQ147" s="802"/>
      <c r="CR147" s="820"/>
      <c r="CS147" s="798"/>
      <c r="CT147" s="798"/>
      <c r="CU147" s="798"/>
      <c r="CV147" s="798"/>
      <c r="CW147" s="799"/>
    </row>
  </sheetData>
  <sheetProtection sheet="1" selectLockedCells="1"/>
  <mergeCells count="483">
    <mergeCell ref="CU133:CV134"/>
    <mergeCell ref="BW137:CS138"/>
    <mergeCell ref="BW127:CS136"/>
    <mergeCell ref="BX49:BY52"/>
    <mergeCell ref="AZ43:BA54"/>
    <mergeCell ref="BB49:BC52"/>
    <mergeCell ref="BD43:BE46"/>
    <mergeCell ref="BG43:BH46"/>
    <mergeCell ref="BI43:BJ46"/>
    <mergeCell ref="BL43:BM46"/>
    <mergeCell ref="BN43:BO46"/>
    <mergeCell ref="BQ43:BR46"/>
    <mergeCell ref="BS43:BT46"/>
    <mergeCell ref="BV43:BW46"/>
    <mergeCell ref="BD49:BE52"/>
    <mergeCell ref="BG49:BH52"/>
    <mergeCell ref="BI49:BJ52"/>
    <mergeCell ref="BL49:BM52"/>
    <mergeCell ref="BN49:BO52"/>
    <mergeCell ref="BQ49:BR52"/>
    <mergeCell ref="BS49:BT52"/>
    <mergeCell ref="BV49:BW52"/>
    <mergeCell ref="CT116:CU117"/>
    <mergeCell ref="CU91:CV93"/>
    <mergeCell ref="CT8:CW10"/>
    <mergeCell ref="CT11:CW13"/>
    <mergeCell ref="CT14:CW17"/>
    <mergeCell ref="CT18:CW21"/>
    <mergeCell ref="CT22:CW25"/>
    <mergeCell ref="CT26:CW29"/>
    <mergeCell ref="CT30:CW33"/>
    <mergeCell ref="CK8:CM13"/>
    <mergeCell ref="CK14:CM17"/>
    <mergeCell ref="CK18:CM21"/>
    <mergeCell ref="CK22:CM25"/>
    <mergeCell ref="CK26:CM29"/>
    <mergeCell ref="CK30:CM33"/>
    <mergeCell ref="CN8:CP13"/>
    <mergeCell ref="CN14:CP17"/>
    <mergeCell ref="CN18:CP21"/>
    <mergeCell ref="CN22:CP25"/>
    <mergeCell ref="CN26:CP29"/>
    <mergeCell ref="CN30:CP33"/>
    <mergeCell ref="CQ8:CS13"/>
    <mergeCell ref="CQ14:CS17"/>
    <mergeCell ref="CQ18:CS21"/>
    <mergeCell ref="CQ22:CS25"/>
    <mergeCell ref="CQ26:CS29"/>
    <mergeCell ref="CQ30:CS33"/>
    <mergeCell ref="CD8:CG13"/>
    <mergeCell ref="CD14:CG17"/>
    <mergeCell ref="CD18:CG21"/>
    <mergeCell ref="CD22:CG25"/>
    <mergeCell ref="CD26:CG29"/>
    <mergeCell ref="CD30:CG33"/>
    <mergeCell ref="CH8:CJ13"/>
    <mergeCell ref="CH14:CJ17"/>
    <mergeCell ref="CH18:CJ21"/>
    <mergeCell ref="CH22:CJ25"/>
    <mergeCell ref="CH26:CJ29"/>
    <mergeCell ref="CH30:CJ33"/>
    <mergeCell ref="BY8:CB11"/>
    <mergeCell ref="CA14:CB17"/>
    <mergeCell ref="CA12:CB13"/>
    <mergeCell ref="CA18:CB21"/>
    <mergeCell ref="CA22:CB25"/>
    <mergeCell ref="CA26:CB29"/>
    <mergeCell ref="CA30:CB33"/>
    <mergeCell ref="CC8:CC13"/>
    <mergeCell ref="CC14:CC17"/>
    <mergeCell ref="CC18:CC21"/>
    <mergeCell ref="CC22:CC25"/>
    <mergeCell ref="CC26:CC29"/>
    <mergeCell ref="CC30:CC33"/>
    <mergeCell ref="BY14:BZ17"/>
    <mergeCell ref="BY12:BZ13"/>
    <mergeCell ref="BO8:BQ13"/>
    <mergeCell ref="BI14:BK17"/>
    <mergeCell ref="BI18:BK21"/>
    <mergeCell ref="BI22:BK25"/>
    <mergeCell ref="BI26:BK29"/>
    <mergeCell ref="BI30:BK33"/>
    <mergeCell ref="BL14:BN17"/>
    <mergeCell ref="BL18:BN21"/>
    <mergeCell ref="BL22:BN25"/>
    <mergeCell ref="BL26:BN29"/>
    <mergeCell ref="BL30:BN33"/>
    <mergeCell ref="BO14:BQ17"/>
    <mergeCell ref="BO18:BQ21"/>
    <mergeCell ref="BO22:BQ25"/>
    <mergeCell ref="BO26:BQ29"/>
    <mergeCell ref="BO30:BQ33"/>
    <mergeCell ref="Y143:AC147"/>
    <mergeCell ref="BE30:BH33"/>
    <mergeCell ref="BE26:BH29"/>
    <mergeCell ref="K87:AX91"/>
    <mergeCell ref="K92:AX96"/>
    <mergeCell ref="AJ97:AL101"/>
    <mergeCell ref="AN97:AQ101"/>
    <mergeCell ref="K107:AX111"/>
    <mergeCell ref="K112:AN116"/>
    <mergeCell ref="K117:M121"/>
    <mergeCell ref="O117:Q121"/>
    <mergeCell ref="S117:V121"/>
    <mergeCell ref="AD117:AF121"/>
    <mergeCell ref="AH117:AJ121"/>
    <mergeCell ref="AL117:AO121"/>
    <mergeCell ref="AO56:AX60"/>
    <mergeCell ref="K56:AN60"/>
    <mergeCell ref="K66:AX70"/>
    <mergeCell ref="AK133:AK137"/>
    <mergeCell ref="AW127:AW131"/>
    <mergeCell ref="AH127:AH131"/>
    <mergeCell ref="W127:W131"/>
    <mergeCell ref="BB43:BC46"/>
    <mergeCell ref="X127:X131"/>
    <mergeCell ref="BR14:BT17"/>
    <mergeCell ref="BR18:BT21"/>
    <mergeCell ref="BR22:BT25"/>
    <mergeCell ref="K122:AX126"/>
    <mergeCell ref="K127:T131"/>
    <mergeCell ref="K138:X142"/>
    <mergeCell ref="AI138:AL142"/>
    <mergeCell ref="AI133:AJ137"/>
    <mergeCell ref="AL133:AQ137"/>
    <mergeCell ref="K21:AX25"/>
    <mergeCell ref="K17:AD20"/>
    <mergeCell ref="K26:AD30"/>
    <mergeCell ref="K31:AX35"/>
    <mergeCell ref="K36:AX40"/>
    <mergeCell ref="AJ41:AL45"/>
    <mergeCell ref="AN41:AQ45"/>
    <mergeCell ref="K61:M65"/>
    <mergeCell ref="O61:Q65"/>
    <mergeCell ref="S61:V65"/>
    <mergeCell ref="AD61:AF65"/>
    <mergeCell ref="AH61:AJ65"/>
    <mergeCell ref="AL61:AO65"/>
    <mergeCell ref="K46:AX50"/>
    <mergeCell ref="K51:AX55"/>
    <mergeCell ref="CU141:CW147"/>
    <mergeCell ref="BQ141:BS147"/>
    <mergeCell ref="BT141:BV147"/>
    <mergeCell ref="BW141:BY147"/>
    <mergeCell ref="BZ141:CB147"/>
    <mergeCell ref="CC141:CE147"/>
    <mergeCell ref="CF141:CH147"/>
    <mergeCell ref="AM138:AN142"/>
    <mergeCell ref="AZ141:BG147"/>
    <mergeCell ref="BH141:BJ147"/>
    <mergeCell ref="BK141:BM147"/>
    <mergeCell ref="BN141:BP147"/>
    <mergeCell ref="AR143:AS147"/>
    <mergeCell ref="CI141:CK147"/>
    <mergeCell ref="CL141:CN147"/>
    <mergeCell ref="CO141:CQ147"/>
    <mergeCell ref="CR141:CT147"/>
    <mergeCell ref="AM143:AQ147"/>
    <mergeCell ref="A133:C147"/>
    <mergeCell ref="D133:E137"/>
    <mergeCell ref="F133:J137"/>
    <mergeCell ref="AB133:AC137"/>
    <mergeCell ref="AD133:AH137"/>
    <mergeCell ref="D138:E142"/>
    <mergeCell ref="F138:J142"/>
    <mergeCell ref="D143:E147"/>
    <mergeCell ref="F143:J145"/>
    <mergeCell ref="AF143:AG147"/>
    <mergeCell ref="AH143:AL147"/>
    <mergeCell ref="AD143:AE147"/>
    <mergeCell ref="F146:J147"/>
    <mergeCell ref="P143:Q147"/>
    <mergeCell ref="R143:S147"/>
    <mergeCell ref="T143:X147"/>
    <mergeCell ref="Y138:AA142"/>
    <mergeCell ref="AB138:AC142"/>
    <mergeCell ref="AD138:AH142"/>
    <mergeCell ref="L134:M136"/>
    <mergeCell ref="N134:R136"/>
    <mergeCell ref="T134:U136"/>
    <mergeCell ref="V134:Z136"/>
    <mergeCell ref="K143:O147"/>
    <mergeCell ref="Y127:Y131"/>
    <mergeCell ref="Z127:Z131"/>
    <mergeCell ref="AA127:AA131"/>
    <mergeCell ref="AB127:AB131"/>
    <mergeCell ref="AX127:AX131"/>
    <mergeCell ref="AO127:AO131"/>
    <mergeCell ref="AP127:AP131"/>
    <mergeCell ref="AQ127:AQ131"/>
    <mergeCell ref="AR127:AR131"/>
    <mergeCell ref="AS127:AS131"/>
    <mergeCell ref="AT127:AT131"/>
    <mergeCell ref="AI127:AI131"/>
    <mergeCell ref="AJ127:AJ131"/>
    <mergeCell ref="AK127:AK131"/>
    <mergeCell ref="AL127:AL131"/>
    <mergeCell ref="AM127:AM131"/>
    <mergeCell ref="AN127:AN131"/>
    <mergeCell ref="AV127:AV131"/>
    <mergeCell ref="D122:E131"/>
    <mergeCell ref="AK117:AK121"/>
    <mergeCell ref="Y117:AC121"/>
    <mergeCell ref="AG117:AG121"/>
    <mergeCell ref="R117:R121"/>
    <mergeCell ref="W117:X121"/>
    <mergeCell ref="N117:N121"/>
    <mergeCell ref="CU130:CV132"/>
    <mergeCell ref="U127:U131"/>
    <mergeCell ref="V127:V131"/>
    <mergeCell ref="AU127:AU131"/>
    <mergeCell ref="F123:J130"/>
    <mergeCell ref="CT127:CU128"/>
    <mergeCell ref="AC127:AC131"/>
    <mergeCell ref="AD127:AD131"/>
    <mergeCell ref="BU120:BU121"/>
    <mergeCell ref="CU121:CV122"/>
    <mergeCell ref="BA122:BQ123"/>
    <mergeCell ref="BS122:BU123"/>
    <mergeCell ref="BV124:CW126"/>
    <mergeCell ref="CW131:CW132"/>
    <mergeCell ref="AE127:AE131"/>
    <mergeCell ref="AF127:AF131"/>
    <mergeCell ref="AG127:AG131"/>
    <mergeCell ref="E115:J116"/>
    <mergeCell ref="CU118:CV120"/>
    <mergeCell ref="BS119:BT121"/>
    <mergeCell ref="D117:E121"/>
    <mergeCell ref="F117:J121"/>
    <mergeCell ref="AO112:AP116"/>
    <mergeCell ref="AQ112:AR116"/>
    <mergeCell ref="AS112:AT116"/>
    <mergeCell ref="AU112:AV116"/>
    <mergeCell ref="AW112:AX116"/>
    <mergeCell ref="BA116:BQ121"/>
    <mergeCell ref="CU110:CV112"/>
    <mergeCell ref="BA111:BQ112"/>
    <mergeCell ref="BS111:BT112"/>
    <mergeCell ref="AZ113:BU115"/>
    <mergeCell ref="BR116:BS117"/>
    <mergeCell ref="BV116:BW118"/>
    <mergeCell ref="BX116:CS123"/>
    <mergeCell ref="BA106:BQ110"/>
    <mergeCell ref="BR106:BS107"/>
    <mergeCell ref="BS108:BT110"/>
    <mergeCell ref="CU113:CV114"/>
    <mergeCell ref="D112:E113"/>
    <mergeCell ref="D102:E111"/>
    <mergeCell ref="D97:E101"/>
    <mergeCell ref="F97:J101"/>
    <mergeCell ref="AC97:AD101"/>
    <mergeCell ref="AE97:AI101"/>
    <mergeCell ref="AM97:AM101"/>
    <mergeCell ref="AZ96:CG98"/>
    <mergeCell ref="BV108:BW110"/>
    <mergeCell ref="CT108:CU109"/>
    <mergeCell ref="CH96:CI97"/>
    <mergeCell ref="CJ96:CW97"/>
    <mergeCell ref="F94:J96"/>
    <mergeCell ref="F102:J111"/>
    <mergeCell ref="L98:M100"/>
    <mergeCell ref="N98:P100"/>
    <mergeCell ref="R98:S100"/>
    <mergeCell ref="T98:V100"/>
    <mergeCell ref="X98:Y100"/>
    <mergeCell ref="Z98:AB100"/>
    <mergeCell ref="CH100:CL101"/>
    <mergeCell ref="BX108:CS115"/>
    <mergeCell ref="F112:J114"/>
    <mergeCell ref="CQ100:CT101"/>
    <mergeCell ref="CM101:CO102"/>
    <mergeCell ref="CO99:CO100"/>
    <mergeCell ref="K77:AX81"/>
    <mergeCell ref="BB77:CR79"/>
    <mergeCell ref="AZ77:BA79"/>
    <mergeCell ref="BB80:CR82"/>
    <mergeCell ref="CU78:CV80"/>
    <mergeCell ref="CU81:CV82"/>
    <mergeCell ref="CS77:CT78"/>
    <mergeCell ref="CH98:CL99"/>
    <mergeCell ref="CM98:CN100"/>
    <mergeCell ref="CP98:CP101"/>
    <mergeCell ref="CQ98:CT99"/>
    <mergeCell ref="CU98:CV100"/>
    <mergeCell ref="BA99:CG102"/>
    <mergeCell ref="CU101:CW102"/>
    <mergeCell ref="K102:AX106"/>
    <mergeCell ref="AZ103:BU105"/>
    <mergeCell ref="BV103:CQ107"/>
    <mergeCell ref="CR103:CW107"/>
    <mergeCell ref="CW99:CW100"/>
    <mergeCell ref="AU82:AV86"/>
    <mergeCell ref="AE82:AF86"/>
    <mergeCell ref="AG82:AH86"/>
    <mergeCell ref="AI82:AJ86"/>
    <mergeCell ref="K82:AD86"/>
    <mergeCell ref="AZ92:CS93"/>
    <mergeCell ref="BA94:CR95"/>
    <mergeCell ref="CU94:CV95"/>
    <mergeCell ref="AW82:AX86"/>
    <mergeCell ref="AZ86:CS87"/>
    <mergeCell ref="CT86:CU87"/>
    <mergeCell ref="BA88:CR91"/>
    <mergeCell ref="CT88:CW90"/>
    <mergeCell ref="AZ83:CW85"/>
    <mergeCell ref="A77:C131"/>
    <mergeCell ref="D77:E86"/>
    <mergeCell ref="F77:J86"/>
    <mergeCell ref="F89:J91"/>
    <mergeCell ref="F92:J93"/>
    <mergeCell ref="BB74:BY76"/>
    <mergeCell ref="BZ74:CR76"/>
    <mergeCell ref="CU75:CV76"/>
    <mergeCell ref="F67:J74"/>
    <mergeCell ref="AZ71:BA73"/>
    <mergeCell ref="BB71:CR73"/>
    <mergeCell ref="CS71:CT72"/>
    <mergeCell ref="CU72:CV74"/>
    <mergeCell ref="AZ64:BL67"/>
    <mergeCell ref="BM64:CW67"/>
    <mergeCell ref="AZ68:CW70"/>
    <mergeCell ref="K71:T75"/>
    <mergeCell ref="D87:E96"/>
    <mergeCell ref="F87:J88"/>
    <mergeCell ref="AK82:AL86"/>
    <mergeCell ref="AM82:AN86"/>
    <mergeCell ref="AO82:AP86"/>
    <mergeCell ref="AQ82:AR86"/>
    <mergeCell ref="AS82:AT86"/>
    <mergeCell ref="U71:AX75"/>
    <mergeCell ref="D66:E75"/>
    <mergeCell ref="AK61:AK65"/>
    <mergeCell ref="W61:X65"/>
    <mergeCell ref="Y61:AC65"/>
    <mergeCell ref="AG61:AG65"/>
    <mergeCell ref="R61:R65"/>
    <mergeCell ref="E59:J60"/>
    <mergeCell ref="D61:E65"/>
    <mergeCell ref="F61:J65"/>
    <mergeCell ref="N61:N65"/>
    <mergeCell ref="CP58:CQ60"/>
    <mergeCell ref="CS58:CT60"/>
    <mergeCell ref="CU58:CV60"/>
    <mergeCell ref="D56:E57"/>
    <mergeCell ref="F56:J58"/>
    <mergeCell ref="AZ56:BA57"/>
    <mergeCell ref="BM56:CM62"/>
    <mergeCell ref="BA58:BL60"/>
    <mergeCell ref="CN58:CO60"/>
    <mergeCell ref="D46:E55"/>
    <mergeCell ref="F46:J55"/>
    <mergeCell ref="L42:M44"/>
    <mergeCell ref="N42:P44"/>
    <mergeCell ref="R42:S44"/>
    <mergeCell ref="T42:V44"/>
    <mergeCell ref="X42:Y44"/>
    <mergeCell ref="Z42:AB44"/>
    <mergeCell ref="AE41:AI45"/>
    <mergeCell ref="AM41:AM45"/>
    <mergeCell ref="AZ37:BA38"/>
    <mergeCell ref="BG37:CS39"/>
    <mergeCell ref="F38:J40"/>
    <mergeCell ref="CU38:CV41"/>
    <mergeCell ref="AZ39:BF42"/>
    <mergeCell ref="BG40:CS42"/>
    <mergeCell ref="F41:J45"/>
    <mergeCell ref="AC41:AD45"/>
    <mergeCell ref="BX43:BY46"/>
    <mergeCell ref="BC34:BD36"/>
    <mergeCell ref="BE34:CC36"/>
    <mergeCell ref="CD34:CE36"/>
    <mergeCell ref="F36:J37"/>
    <mergeCell ref="F33:J35"/>
    <mergeCell ref="D31:E40"/>
    <mergeCell ref="F31:J32"/>
    <mergeCell ref="BU30:BX33"/>
    <mergeCell ref="AS26:AT30"/>
    <mergeCell ref="AU26:AV30"/>
    <mergeCell ref="AW26:AX30"/>
    <mergeCell ref="AG26:AH30"/>
    <mergeCell ref="AI26:AJ30"/>
    <mergeCell ref="AK26:AL30"/>
    <mergeCell ref="AM26:AN30"/>
    <mergeCell ref="AO26:AP30"/>
    <mergeCell ref="AQ26:AR30"/>
    <mergeCell ref="AE26:AF30"/>
    <mergeCell ref="AZ30:AZ33"/>
    <mergeCell ref="BA30:BA33"/>
    <mergeCell ref="BB30:BC33"/>
    <mergeCell ref="BD30:BD33"/>
    <mergeCell ref="BU26:BX29"/>
    <mergeCell ref="BD26:BD29"/>
    <mergeCell ref="AZ26:AZ29"/>
    <mergeCell ref="BA26:BA29"/>
    <mergeCell ref="BB26:BC29"/>
    <mergeCell ref="BY26:BZ29"/>
    <mergeCell ref="BY30:BZ33"/>
    <mergeCell ref="BR26:BT29"/>
    <mergeCell ref="BR30:BT33"/>
    <mergeCell ref="AZ22:AZ25"/>
    <mergeCell ref="BU22:BX25"/>
    <mergeCell ref="BA18:BA21"/>
    <mergeCell ref="BB18:BC21"/>
    <mergeCell ref="BD18:BD21"/>
    <mergeCell ref="BA22:BA25"/>
    <mergeCell ref="BB22:BC25"/>
    <mergeCell ref="BD22:BD25"/>
    <mergeCell ref="BE18:BH21"/>
    <mergeCell ref="BY18:BZ21"/>
    <mergeCell ref="BY22:BZ25"/>
    <mergeCell ref="BE22:BH25"/>
    <mergeCell ref="AF7:AF11"/>
    <mergeCell ref="AG7:AG11"/>
    <mergeCell ref="AH7:AH11"/>
    <mergeCell ref="BU14:BX17"/>
    <mergeCell ref="BA14:BA17"/>
    <mergeCell ref="BB14:BC17"/>
    <mergeCell ref="BD14:BD17"/>
    <mergeCell ref="AZ14:AZ17"/>
    <mergeCell ref="AS17:AT20"/>
    <mergeCell ref="AU17:AV20"/>
    <mergeCell ref="AW17:AX20"/>
    <mergeCell ref="AZ18:AZ21"/>
    <mergeCell ref="BU18:BX21"/>
    <mergeCell ref="BE14:BH17"/>
    <mergeCell ref="BU11:BX13"/>
    <mergeCell ref="AZ12:BA13"/>
    <mergeCell ref="BB12:BC13"/>
    <mergeCell ref="BU8:BX10"/>
    <mergeCell ref="AZ8:BC11"/>
    <mergeCell ref="BD8:BD13"/>
    <mergeCell ref="BE8:BH13"/>
    <mergeCell ref="BI8:BK13"/>
    <mergeCell ref="BL8:BN13"/>
    <mergeCell ref="BR8:BT13"/>
    <mergeCell ref="A13:C75"/>
    <mergeCell ref="D13:D20"/>
    <mergeCell ref="E13:J20"/>
    <mergeCell ref="D41:E45"/>
    <mergeCell ref="D7:J11"/>
    <mergeCell ref="N7:Q11"/>
    <mergeCell ref="D21:E30"/>
    <mergeCell ref="F21:J30"/>
    <mergeCell ref="A1:CQ1"/>
    <mergeCell ref="AD2:AD6"/>
    <mergeCell ref="AE2:AE6"/>
    <mergeCell ref="AF2:AF6"/>
    <mergeCell ref="AG2:AG6"/>
    <mergeCell ref="AH2:AH6"/>
    <mergeCell ref="AE17:AF20"/>
    <mergeCell ref="AG17:AH20"/>
    <mergeCell ref="AI17:AJ20"/>
    <mergeCell ref="AK17:AL20"/>
    <mergeCell ref="AM17:AN20"/>
    <mergeCell ref="AO17:AP20"/>
    <mergeCell ref="AQ17:AR20"/>
    <mergeCell ref="K13:AX16"/>
    <mergeCell ref="AI2:AX11"/>
    <mergeCell ref="AE7:AE11"/>
    <mergeCell ref="CR1:CW1"/>
    <mergeCell ref="A2:C11"/>
    <mergeCell ref="D2:J6"/>
    <mergeCell ref="R2:X6"/>
    <mergeCell ref="Y2:Y6"/>
    <mergeCell ref="Z2:Z6"/>
    <mergeCell ref="AA2:AA6"/>
    <mergeCell ref="AB2:AB6"/>
    <mergeCell ref="AC2:AC6"/>
    <mergeCell ref="R7:Y11"/>
    <mergeCell ref="Z7:Z11"/>
    <mergeCell ref="AA7:AA11"/>
    <mergeCell ref="AB7:AB11"/>
    <mergeCell ref="L8:M10"/>
    <mergeCell ref="AZ2:BE4"/>
    <mergeCell ref="BF2:CP4"/>
    <mergeCell ref="L3:M5"/>
    <mergeCell ref="N3:Q5"/>
    <mergeCell ref="AZ5:BA7"/>
    <mergeCell ref="BB5:BV7"/>
    <mergeCell ref="BY5:BZ7"/>
    <mergeCell ref="CA5:CU7"/>
    <mergeCell ref="AC7:AC11"/>
    <mergeCell ref="AD7:AD11"/>
  </mergeCells>
  <phoneticPr fontId="1"/>
  <dataValidations count="4">
    <dataValidation type="list" allowBlank="1" showInputMessage="1" showErrorMessage="1" sqref="BS108:BT110 T134:U136 L134:M136 L98:M100 R98:S100 X98:Y100 L42:M44 R42:S44 X42:Y44 CP58:CQ60 CU58:CV60 CU72:CV74 CU91:CV93 CU118:CV120 CU110:CV112 CU78:CV80">
      <formula1>"　,○"</formula1>
    </dataValidation>
    <dataValidation imeMode="halfAlpha" allowBlank="1" showInputMessage="1" showErrorMessage="1" sqref="AJ41:AL45 AN41:AQ45 AD61:AF65 AH61:AJ65 AL61:AO65 S61:V65 O61:Q65 K61:M65 AJ97:AL101 AN97:AQ101 AD117:AF121 AH117:AJ121 AL117:AO121 S117:V121 O117:Q121 K117:M121 K138:X142 K143:O147 Y143:AC147 AM143:AQ147 AI138:AL142 AI133:AJ137 AL133:AQ137 K122:AX126 BR30 CU38:CV41 CM98:CN100 CU98:CV100 CU130:CV132 K66:AX70 BY14:BZ33 BI30 BD14:BH33 BI14 BI18 BI22 BI26 BL30 BL14 BL18 BL22 BL26 BO30 BO14 BO18 BO22 BO26 BR14 BR18 BR22 BR26 CD30 CC14:CC33 CD14 CD18 CD22 CD26 CH26 CH30 CH14 CH18 CH22 CN26 CN30 CT30 CN14 CN18 CN22 CQ26 CQ30 CQ14 CQ18 CQ22 CT14 CT18 CT22 CT26 CK30 CK14 CK18 CK22 CK26"/>
    <dataValidation imeMode="fullKatakana" allowBlank="1" showInputMessage="1" showErrorMessage="1" sqref="K13:AX16"/>
    <dataValidation imeMode="hiragana" allowBlank="1" showInputMessage="1" showErrorMessage="1" sqref="K112:AN116 K21:AX25 K31:AX40 K46:AX50 K56:AN60 K77:AX81 K87:AX96 K102:AX106 CA30 CA14 CA18 CA22 CA26"/>
  </dataValidations>
  <pageMargins left="0.74803149606299213" right="0.19685039370078741" top="0.2" bottom="0.2" header="0.2" footer="0.2"/>
  <pageSetup paperSize="8"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4"/>
  <sheetViews>
    <sheetView view="pageBreakPreview" zoomScaleNormal="100" zoomScaleSheetLayoutView="100" workbookViewId="0"/>
  </sheetViews>
  <sheetFormatPr defaultRowHeight="13.5" x14ac:dyDescent="0.15"/>
  <cols>
    <col min="1" max="1" width="4.625" customWidth="1"/>
    <col min="2" max="2" width="2.625" style="163" customWidth="1"/>
    <col min="3" max="3" width="4.625" style="163" customWidth="1"/>
    <col min="4" max="4" width="6.625" style="163" customWidth="1"/>
    <col min="5" max="19" width="4.625" style="163" customWidth="1"/>
    <col min="20" max="26" width="4.625" customWidth="1"/>
  </cols>
  <sheetData>
    <row r="1" spans="2:19" ht="13.5" customHeight="1" x14ac:dyDescent="0.15"/>
    <row r="2" spans="2:19" ht="15.95" customHeight="1" x14ac:dyDescent="0.15"/>
    <row r="3" spans="2:19" ht="15.95" customHeight="1" x14ac:dyDescent="0.15">
      <c r="B3" s="1338" t="s">
        <v>458</v>
      </c>
      <c r="C3" s="1338"/>
      <c r="D3" s="1338"/>
      <c r="E3" s="1338"/>
      <c r="F3" s="1338"/>
      <c r="G3" s="1338"/>
      <c r="H3" s="1338"/>
      <c r="I3" s="1338"/>
      <c r="J3" s="1338"/>
      <c r="K3" s="1338"/>
      <c r="L3" s="1338"/>
      <c r="M3" s="1338"/>
      <c r="N3" s="1338"/>
      <c r="O3" s="1338"/>
      <c r="P3" s="1333" t="s">
        <v>456</v>
      </c>
      <c r="Q3" s="1333"/>
      <c r="R3" s="1334"/>
      <c r="S3" s="1335"/>
    </row>
    <row r="4" spans="2:19" ht="15.95" customHeight="1" x14ac:dyDescent="0.15">
      <c r="B4" s="1338"/>
      <c r="C4" s="1338"/>
      <c r="D4" s="1338"/>
      <c r="E4" s="1338"/>
      <c r="F4" s="1338"/>
      <c r="G4" s="1338"/>
      <c r="H4" s="1338"/>
      <c r="I4" s="1338"/>
      <c r="J4" s="1338"/>
      <c r="K4" s="1338"/>
      <c r="L4" s="1338"/>
      <c r="M4" s="1338"/>
      <c r="N4" s="1338"/>
      <c r="O4" s="1338"/>
      <c r="P4" s="1333"/>
      <c r="Q4" s="1333"/>
      <c r="R4" s="1336"/>
      <c r="S4" s="1337"/>
    </row>
    <row r="5" spans="2:19" ht="15.95" customHeight="1" x14ac:dyDescent="0.15"/>
    <row r="6" spans="2:19" ht="15.95" customHeight="1" x14ac:dyDescent="0.15"/>
    <row r="7" spans="2:19" ht="15.95" customHeight="1" x14ac:dyDescent="0.15">
      <c r="B7" s="1297" t="s">
        <v>253</v>
      </c>
      <c r="C7" s="1297"/>
      <c r="D7" s="1297"/>
      <c r="E7" s="1297"/>
      <c r="F7" s="1298">
        <f>総括表!K21</f>
        <v>0</v>
      </c>
      <c r="G7" s="1299"/>
      <c r="H7" s="1299"/>
      <c r="I7" s="1299"/>
      <c r="J7" s="1299"/>
      <c r="K7" s="1299"/>
      <c r="L7" s="1299"/>
      <c r="M7" s="1299"/>
      <c r="N7" s="1299"/>
      <c r="O7" s="1299"/>
    </row>
    <row r="8" spans="2:19" ht="15.95" customHeight="1" x14ac:dyDescent="0.15"/>
    <row r="9" spans="2:19" ht="15.95" customHeight="1" x14ac:dyDescent="0.15"/>
    <row r="10" spans="2:19" ht="15.95" customHeight="1" x14ac:dyDescent="0.15">
      <c r="B10" s="214" t="s">
        <v>286</v>
      </c>
    </row>
    <row r="11" spans="2:19" ht="15.95" customHeight="1" x14ac:dyDescent="0.15">
      <c r="B11" s="1302" t="s">
        <v>289</v>
      </c>
      <c r="C11" s="1302"/>
      <c r="D11" s="1302"/>
      <c r="E11" s="1302"/>
      <c r="F11" s="1302"/>
      <c r="G11" s="1302"/>
      <c r="H11" s="1302"/>
      <c r="I11" s="1302"/>
      <c r="J11" s="1302"/>
      <c r="K11" s="1302"/>
      <c r="L11" s="1302"/>
      <c r="M11" s="1302"/>
      <c r="N11" s="1302"/>
      <c r="O11" s="1302"/>
      <c r="P11" s="1302"/>
      <c r="Q11" s="1302"/>
      <c r="R11" s="1302"/>
      <c r="S11" s="1302"/>
    </row>
    <row r="12" spans="2:19" ht="15.95" customHeight="1" x14ac:dyDescent="0.15">
      <c r="B12" s="1302" t="s">
        <v>290</v>
      </c>
      <c r="C12" s="1302"/>
      <c r="D12" s="1302"/>
      <c r="E12" s="1302"/>
      <c r="F12" s="1302"/>
      <c r="G12" s="1302"/>
      <c r="H12" s="1302"/>
      <c r="I12" s="1302"/>
      <c r="J12" s="1302"/>
      <c r="K12" s="1302"/>
      <c r="L12" s="1302"/>
      <c r="M12" s="1302"/>
      <c r="N12" s="1302"/>
      <c r="O12" s="1302"/>
      <c r="P12" s="1302"/>
      <c r="Q12" s="1302"/>
      <c r="R12" s="1302"/>
      <c r="S12" s="1302"/>
    </row>
    <row r="13" spans="2:19" ht="15.95" customHeight="1" x14ac:dyDescent="0.15">
      <c r="B13" s="1302" t="s">
        <v>291</v>
      </c>
      <c r="C13" s="1302"/>
      <c r="D13" s="1302"/>
      <c r="E13" s="1302"/>
      <c r="F13" s="1302"/>
      <c r="G13" s="1302"/>
      <c r="H13" s="1302"/>
      <c r="I13" s="1302"/>
      <c r="J13" s="1302"/>
      <c r="K13" s="1302"/>
      <c r="L13" s="1302"/>
      <c r="M13" s="1302"/>
      <c r="N13" s="1302"/>
      <c r="O13" s="1302"/>
      <c r="P13" s="1302"/>
      <c r="Q13" s="1302"/>
      <c r="R13" s="1302"/>
      <c r="S13" s="1302"/>
    </row>
    <row r="14" spans="2:19" ht="15.95" customHeight="1" x14ac:dyDescent="0.15"/>
    <row r="15" spans="2:19" ht="15.95" customHeight="1" x14ac:dyDescent="0.15"/>
    <row r="16" spans="2:19" ht="15.95" customHeight="1" x14ac:dyDescent="0.15">
      <c r="B16" s="1344" t="s">
        <v>287</v>
      </c>
      <c r="C16" s="1344"/>
      <c r="D16" s="1344"/>
      <c r="E16" s="1344"/>
      <c r="F16" s="1344"/>
      <c r="G16" s="1344"/>
      <c r="H16" s="1344"/>
      <c r="I16" s="1319" t="s">
        <v>292</v>
      </c>
      <c r="J16" s="1303"/>
      <c r="K16" s="1303"/>
      <c r="L16" s="1303"/>
      <c r="M16" s="1303"/>
      <c r="N16" s="1303"/>
      <c r="O16" s="1303"/>
      <c r="P16" s="1303"/>
      <c r="Q16" s="1303"/>
      <c r="R16" s="1320"/>
    </row>
    <row r="17" spans="2:18" ht="15.95" customHeight="1" x14ac:dyDescent="0.15">
      <c r="B17" s="1344"/>
      <c r="C17" s="1344"/>
      <c r="D17" s="1344"/>
      <c r="E17" s="1344"/>
      <c r="F17" s="1344"/>
      <c r="G17" s="1344"/>
      <c r="H17" s="1344"/>
      <c r="I17" s="1340"/>
      <c r="J17" s="1322"/>
      <c r="K17" s="1322"/>
      <c r="L17" s="1322"/>
      <c r="M17" s="1322"/>
      <c r="N17" s="1322"/>
      <c r="O17" s="1322"/>
      <c r="P17" s="1322"/>
      <c r="Q17" s="1322"/>
      <c r="R17" s="1323"/>
    </row>
    <row r="18" spans="2:18" ht="15.95" customHeight="1" x14ac:dyDescent="0.15">
      <c r="B18" s="1341" t="s">
        <v>288</v>
      </c>
      <c r="C18" s="1341"/>
      <c r="D18" s="1341"/>
      <c r="E18" s="1341"/>
      <c r="F18" s="1341"/>
      <c r="G18" s="1341"/>
      <c r="H18" s="1341"/>
      <c r="I18" s="1343" t="s">
        <v>293</v>
      </c>
      <c r="J18" s="1343"/>
      <c r="K18" s="1343"/>
      <c r="L18" s="1343"/>
      <c r="M18" s="1348"/>
      <c r="N18" s="1345" t="s">
        <v>89</v>
      </c>
      <c r="O18" s="207"/>
      <c r="P18" s="207"/>
      <c r="Q18" s="207"/>
      <c r="R18" s="208"/>
    </row>
    <row r="19" spans="2:18" ht="15.95" customHeight="1" x14ac:dyDescent="0.15">
      <c r="B19" s="1342"/>
      <c r="C19" s="1341"/>
      <c r="D19" s="1341"/>
      <c r="E19" s="1341"/>
      <c r="F19" s="1341"/>
      <c r="G19" s="1341"/>
      <c r="H19" s="1341"/>
      <c r="I19" s="1343"/>
      <c r="J19" s="1343"/>
      <c r="K19" s="1343"/>
      <c r="L19" s="1343"/>
      <c r="M19" s="1348"/>
      <c r="N19" s="1345"/>
      <c r="O19" s="207"/>
      <c r="P19" s="207"/>
      <c r="Q19" s="207"/>
      <c r="R19" s="208"/>
    </row>
    <row r="20" spans="2:18" ht="15.95" customHeight="1" x14ac:dyDescent="0.15">
      <c r="B20" s="262"/>
      <c r="C20" s="1341" t="s">
        <v>294</v>
      </c>
      <c r="D20" s="1341"/>
      <c r="E20" s="1341"/>
      <c r="F20" s="1341"/>
      <c r="G20" s="1341"/>
      <c r="H20" s="1341"/>
      <c r="I20" s="1343" t="s">
        <v>295</v>
      </c>
      <c r="J20" s="1343"/>
      <c r="K20" s="1343"/>
      <c r="L20" s="1343"/>
      <c r="M20" s="1348"/>
      <c r="N20" s="1345" t="s">
        <v>89</v>
      </c>
      <c r="O20" s="207"/>
      <c r="P20" s="207"/>
      <c r="Q20" s="207"/>
      <c r="R20" s="208"/>
    </row>
    <row r="21" spans="2:18" ht="15.95" customHeight="1" x14ac:dyDescent="0.15">
      <c r="B21" s="206"/>
      <c r="C21" s="1341"/>
      <c r="D21" s="1341"/>
      <c r="E21" s="1341"/>
      <c r="F21" s="1341"/>
      <c r="G21" s="1341"/>
      <c r="H21" s="1341"/>
      <c r="I21" s="1347"/>
      <c r="J21" s="1347"/>
      <c r="K21" s="1347"/>
      <c r="L21" s="1347"/>
      <c r="M21" s="1349"/>
      <c r="N21" s="1346"/>
      <c r="O21" s="203"/>
      <c r="P21" s="203"/>
      <c r="Q21" s="203"/>
      <c r="R21" s="204"/>
    </row>
    <row r="22" spans="2:18" ht="15.95" customHeight="1" x14ac:dyDescent="0.15"/>
    <row r="23" spans="2:18" ht="15.95" customHeight="1" x14ac:dyDescent="0.15"/>
    <row r="24" spans="2:18" ht="15.95" customHeight="1" x14ac:dyDescent="0.15"/>
    <row r="25" spans="2:18" ht="15.95" customHeight="1" x14ac:dyDescent="0.15"/>
    <row r="26" spans="2:18" ht="15.95" customHeight="1" x14ac:dyDescent="0.15"/>
    <row r="27" spans="2:18" ht="15.95" customHeight="1" x14ac:dyDescent="0.15"/>
    <row r="28" spans="2:18" ht="15.95" customHeight="1" x14ac:dyDescent="0.15"/>
    <row r="29" spans="2:18" ht="15.95" customHeight="1" x14ac:dyDescent="0.15"/>
    <row r="30" spans="2:18" ht="15.95" customHeight="1" x14ac:dyDescent="0.15"/>
    <row r="31" spans="2:18" ht="15.95" customHeight="1" x14ac:dyDescent="0.15"/>
    <row r="32" spans="2:18"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sheetData>
  <mergeCells count="18">
    <mergeCell ref="M18:M19"/>
    <mergeCell ref="M20:M21"/>
    <mergeCell ref="B3:O4"/>
    <mergeCell ref="P3:Q4"/>
    <mergeCell ref="R3:S4"/>
    <mergeCell ref="I16:R17"/>
    <mergeCell ref="C20:H21"/>
    <mergeCell ref="B18:H19"/>
    <mergeCell ref="I18:L19"/>
    <mergeCell ref="B7:E7"/>
    <mergeCell ref="F7:O7"/>
    <mergeCell ref="B11:S11"/>
    <mergeCell ref="B12:S12"/>
    <mergeCell ref="B13:S13"/>
    <mergeCell ref="B16:H17"/>
    <mergeCell ref="N18:N19"/>
    <mergeCell ref="N20:N21"/>
    <mergeCell ref="I20:L21"/>
  </mergeCells>
  <phoneticPr fontId="1"/>
  <printOptions horizontalCentered="1"/>
  <pageMargins left="0.98425196850393704" right="0.59055118110236227" top="0.59055118110236227" bottom="0.59055118110236227"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2"/>
  <sheetViews>
    <sheetView showGridLines="0" view="pageBreakPreview" zoomScale="75" zoomScaleNormal="50" zoomScaleSheetLayoutView="50" workbookViewId="0">
      <selection activeCell="A8" sqref="A8:C9"/>
    </sheetView>
  </sheetViews>
  <sheetFormatPr defaultRowHeight="21.75" customHeight="1" x14ac:dyDescent="0.15"/>
  <cols>
    <col min="1" max="1" width="4.625" style="221" customWidth="1"/>
    <col min="2" max="2" width="8.25" style="221" customWidth="1"/>
    <col min="3" max="3" width="11.375" style="221" customWidth="1"/>
    <col min="4" max="10" width="3.5" style="221" customWidth="1"/>
    <col min="11" max="12" width="4" style="221" customWidth="1"/>
    <col min="13" max="42" width="3.5" style="221" customWidth="1"/>
    <col min="43" max="43" width="4.5" style="221" customWidth="1"/>
    <col min="44" max="44" width="5.125" style="221" customWidth="1"/>
    <col min="45" max="45" width="12.5" style="229" customWidth="1"/>
    <col min="46" max="47" width="50" style="229" customWidth="1"/>
    <col min="48" max="48" width="2" style="229" customWidth="1"/>
    <col min="49" max="52" width="8.875" style="229" customWidth="1"/>
    <col min="53" max="53" width="4.5" style="229" customWidth="1"/>
    <col min="54" max="58" width="8.875" style="229" customWidth="1"/>
    <col min="59" max="256" width="9" style="221"/>
    <col min="257" max="257" width="7.25" style="221" customWidth="1"/>
    <col min="258" max="258" width="5.625" style="221" customWidth="1"/>
    <col min="259" max="259" width="11.375" style="221" customWidth="1"/>
    <col min="260" max="266" width="3.5" style="221" customWidth="1"/>
    <col min="267" max="268" width="4" style="221" customWidth="1"/>
    <col min="269" max="298" width="3.5" style="221" customWidth="1"/>
    <col min="299" max="299" width="4.5" style="221" customWidth="1"/>
    <col min="300" max="300" width="5.125" style="221" customWidth="1"/>
    <col min="301" max="301" width="12.5" style="221" customWidth="1"/>
    <col min="302" max="303" width="50" style="221" customWidth="1"/>
    <col min="304" max="304" width="2" style="221" customWidth="1"/>
    <col min="305" max="308" width="8.875" style="221" customWidth="1"/>
    <col min="309" max="309" width="4.5" style="221" customWidth="1"/>
    <col min="310" max="314" width="8.875" style="221" customWidth="1"/>
    <col min="315" max="512" width="9" style="221"/>
    <col min="513" max="513" width="7.25" style="221" customWidth="1"/>
    <col min="514" max="514" width="5.625" style="221" customWidth="1"/>
    <col min="515" max="515" width="11.375" style="221" customWidth="1"/>
    <col min="516" max="522" width="3.5" style="221" customWidth="1"/>
    <col min="523" max="524" width="4" style="221" customWidth="1"/>
    <col min="525" max="554" width="3.5" style="221" customWidth="1"/>
    <col min="555" max="555" width="4.5" style="221" customWidth="1"/>
    <col min="556" max="556" width="5.125" style="221" customWidth="1"/>
    <col min="557" max="557" width="12.5" style="221" customWidth="1"/>
    <col min="558" max="559" width="50" style="221" customWidth="1"/>
    <col min="560" max="560" width="2" style="221" customWidth="1"/>
    <col min="561" max="564" width="8.875" style="221" customWidth="1"/>
    <col min="565" max="565" width="4.5" style="221" customWidth="1"/>
    <col min="566" max="570" width="8.875" style="221" customWidth="1"/>
    <col min="571" max="768" width="9" style="221"/>
    <col min="769" max="769" width="7.25" style="221" customWidth="1"/>
    <col min="770" max="770" width="5.625" style="221" customWidth="1"/>
    <col min="771" max="771" width="11.375" style="221" customWidth="1"/>
    <col min="772" max="778" width="3.5" style="221" customWidth="1"/>
    <col min="779" max="780" width="4" style="221" customWidth="1"/>
    <col min="781" max="810" width="3.5" style="221" customWidth="1"/>
    <col min="811" max="811" width="4.5" style="221" customWidth="1"/>
    <col min="812" max="812" width="5.125" style="221" customWidth="1"/>
    <col min="813" max="813" width="12.5" style="221" customWidth="1"/>
    <col min="814" max="815" width="50" style="221" customWidth="1"/>
    <col min="816" max="816" width="2" style="221" customWidth="1"/>
    <col min="817" max="820" width="8.875" style="221" customWidth="1"/>
    <col min="821" max="821" width="4.5" style="221" customWidth="1"/>
    <col min="822" max="826" width="8.875" style="221" customWidth="1"/>
    <col min="827" max="1024" width="9" style="221"/>
    <col min="1025" max="1025" width="7.25" style="221" customWidth="1"/>
    <col min="1026" max="1026" width="5.625" style="221" customWidth="1"/>
    <col min="1027" max="1027" width="11.375" style="221" customWidth="1"/>
    <col min="1028" max="1034" width="3.5" style="221" customWidth="1"/>
    <col min="1035" max="1036" width="4" style="221" customWidth="1"/>
    <col min="1037" max="1066" width="3.5" style="221" customWidth="1"/>
    <col min="1067" max="1067" width="4.5" style="221" customWidth="1"/>
    <col min="1068" max="1068" width="5.125" style="221" customWidth="1"/>
    <col min="1069" max="1069" width="12.5" style="221" customWidth="1"/>
    <col min="1070" max="1071" width="50" style="221" customWidth="1"/>
    <col min="1072" max="1072" width="2" style="221" customWidth="1"/>
    <col min="1073" max="1076" width="8.875" style="221" customWidth="1"/>
    <col min="1077" max="1077" width="4.5" style="221" customWidth="1"/>
    <col min="1078" max="1082" width="8.875" style="221" customWidth="1"/>
    <col min="1083" max="1280" width="9" style="221"/>
    <col min="1281" max="1281" width="7.25" style="221" customWidth="1"/>
    <col min="1282" max="1282" width="5.625" style="221" customWidth="1"/>
    <col min="1283" max="1283" width="11.375" style="221" customWidth="1"/>
    <col min="1284" max="1290" width="3.5" style="221" customWidth="1"/>
    <col min="1291" max="1292" width="4" style="221" customWidth="1"/>
    <col min="1293" max="1322" width="3.5" style="221" customWidth="1"/>
    <col min="1323" max="1323" width="4.5" style="221" customWidth="1"/>
    <col min="1324" max="1324" width="5.125" style="221" customWidth="1"/>
    <col min="1325" max="1325" width="12.5" style="221" customWidth="1"/>
    <col min="1326" max="1327" width="50" style="221" customWidth="1"/>
    <col min="1328" max="1328" width="2" style="221" customWidth="1"/>
    <col min="1329" max="1332" width="8.875" style="221" customWidth="1"/>
    <col min="1333" max="1333" width="4.5" style="221" customWidth="1"/>
    <col min="1334" max="1338" width="8.875" style="221" customWidth="1"/>
    <col min="1339" max="1536" width="9" style="221"/>
    <col min="1537" max="1537" width="7.25" style="221" customWidth="1"/>
    <col min="1538" max="1538" width="5.625" style="221" customWidth="1"/>
    <col min="1539" max="1539" width="11.375" style="221" customWidth="1"/>
    <col min="1540" max="1546" width="3.5" style="221" customWidth="1"/>
    <col min="1547" max="1548" width="4" style="221" customWidth="1"/>
    <col min="1549" max="1578" width="3.5" style="221" customWidth="1"/>
    <col min="1579" max="1579" width="4.5" style="221" customWidth="1"/>
    <col min="1580" max="1580" width="5.125" style="221" customWidth="1"/>
    <col min="1581" max="1581" width="12.5" style="221" customWidth="1"/>
    <col min="1582" max="1583" width="50" style="221" customWidth="1"/>
    <col min="1584" max="1584" width="2" style="221" customWidth="1"/>
    <col min="1585" max="1588" width="8.875" style="221" customWidth="1"/>
    <col min="1589" max="1589" width="4.5" style="221" customWidth="1"/>
    <col min="1590" max="1594" width="8.875" style="221" customWidth="1"/>
    <col min="1595" max="1792" width="9" style="221"/>
    <col min="1793" max="1793" width="7.25" style="221" customWidth="1"/>
    <col min="1794" max="1794" width="5.625" style="221" customWidth="1"/>
    <col min="1795" max="1795" width="11.375" style="221" customWidth="1"/>
    <col min="1796" max="1802" width="3.5" style="221" customWidth="1"/>
    <col min="1803" max="1804" width="4" style="221" customWidth="1"/>
    <col min="1805" max="1834" width="3.5" style="221" customWidth="1"/>
    <col min="1835" max="1835" width="4.5" style="221" customWidth="1"/>
    <col min="1836" max="1836" width="5.125" style="221" customWidth="1"/>
    <col min="1837" max="1837" width="12.5" style="221" customWidth="1"/>
    <col min="1838" max="1839" width="50" style="221" customWidth="1"/>
    <col min="1840" max="1840" width="2" style="221" customWidth="1"/>
    <col min="1841" max="1844" width="8.875" style="221" customWidth="1"/>
    <col min="1845" max="1845" width="4.5" style="221" customWidth="1"/>
    <col min="1846" max="1850" width="8.875" style="221" customWidth="1"/>
    <col min="1851" max="2048" width="9" style="221"/>
    <col min="2049" max="2049" width="7.25" style="221" customWidth="1"/>
    <col min="2050" max="2050" width="5.625" style="221" customWidth="1"/>
    <col min="2051" max="2051" width="11.375" style="221" customWidth="1"/>
    <col min="2052" max="2058" width="3.5" style="221" customWidth="1"/>
    <col min="2059" max="2060" width="4" style="221" customWidth="1"/>
    <col min="2061" max="2090" width="3.5" style="221" customWidth="1"/>
    <col min="2091" max="2091" width="4.5" style="221" customWidth="1"/>
    <col min="2092" max="2092" width="5.125" style="221" customWidth="1"/>
    <col min="2093" max="2093" width="12.5" style="221" customWidth="1"/>
    <col min="2094" max="2095" width="50" style="221" customWidth="1"/>
    <col min="2096" max="2096" width="2" style="221" customWidth="1"/>
    <col min="2097" max="2100" width="8.875" style="221" customWidth="1"/>
    <col min="2101" max="2101" width="4.5" style="221" customWidth="1"/>
    <col min="2102" max="2106" width="8.875" style="221" customWidth="1"/>
    <col min="2107" max="2304" width="9" style="221"/>
    <col min="2305" max="2305" width="7.25" style="221" customWidth="1"/>
    <col min="2306" max="2306" width="5.625" style="221" customWidth="1"/>
    <col min="2307" max="2307" width="11.375" style="221" customWidth="1"/>
    <col min="2308" max="2314" width="3.5" style="221" customWidth="1"/>
    <col min="2315" max="2316" width="4" style="221" customWidth="1"/>
    <col min="2317" max="2346" width="3.5" style="221" customWidth="1"/>
    <col min="2347" max="2347" width="4.5" style="221" customWidth="1"/>
    <col min="2348" max="2348" width="5.125" style="221" customWidth="1"/>
    <col min="2349" max="2349" width="12.5" style="221" customWidth="1"/>
    <col min="2350" max="2351" width="50" style="221" customWidth="1"/>
    <col min="2352" max="2352" width="2" style="221" customWidth="1"/>
    <col min="2353" max="2356" width="8.875" style="221" customWidth="1"/>
    <col min="2357" max="2357" width="4.5" style="221" customWidth="1"/>
    <col min="2358" max="2362" width="8.875" style="221" customWidth="1"/>
    <col min="2363" max="2560" width="9" style="221"/>
    <col min="2561" max="2561" width="7.25" style="221" customWidth="1"/>
    <col min="2562" max="2562" width="5.625" style="221" customWidth="1"/>
    <col min="2563" max="2563" width="11.375" style="221" customWidth="1"/>
    <col min="2564" max="2570" width="3.5" style="221" customWidth="1"/>
    <col min="2571" max="2572" width="4" style="221" customWidth="1"/>
    <col min="2573" max="2602" width="3.5" style="221" customWidth="1"/>
    <col min="2603" max="2603" width="4.5" style="221" customWidth="1"/>
    <col min="2604" max="2604" width="5.125" style="221" customWidth="1"/>
    <col min="2605" max="2605" width="12.5" style="221" customWidth="1"/>
    <col min="2606" max="2607" width="50" style="221" customWidth="1"/>
    <col min="2608" max="2608" width="2" style="221" customWidth="1"/>
    <col min="2609" max="2612" width="8.875" style="221" customWidth="1"/>
    <col min="2613" max="2613" width="4.5" style="221" customWidth="1"/>
    <col min="2614" max="2618" width="8.875" style="221" customWidth="1"/>
    <col min="2619" max="2816" width="9" style="221"/>
    <col min="2817" max="2817" width="7.25" style="221" customWidth="1"/>
    <col min="2818" max="2818" width="5.625" style="221" customWidth="1"/>
    <col min="2819" max="2819" width="11.375" style="221" customWidth="1"/>
    <col min="2820" max="2826" width="3.5" style="221" customWidth="1"/>
    <col min="2827" max="2828" width="4" style="221" customWidth="1"/>
    <col min="2829" max="2858" width="3.5" style="221" customWidth="1"/>
    <col min="2859" max="2859" width="4.5" style="221" customWidth="1"/>
    <col min="2860" max="2860" width="5.125" style="221" customWidth="1"/>
    <col min="2861" max="2861" width="12.5" style="221" customWidth="1"/>
    <col min="2862" max="2863" width="50" style="221" customWidth="1"/>
    <col min="2864" max="2864" width="2" style="221" customWidth="1"/>
    <col min="2865" max="2868" width="8.875" style="221" customWidth="1"/>
    <col min="2869" max="2869" width="4.5" style="221" customWidth="1"/>
    <col min="2870" max="2874" width="8.875" style="221" customWidth="1"/>
    <col min="2875" max="3072" width="9" style="221"/>
    <col min="3073" max="3073" width="7.25" style="221" customWidth="1"/>
    <col min="3074" max="3074" width="5.625" style="221" customWidth="1"/>
    <col min="3075" max="3075" width="11.375" style="221" customWidth="1"/>
    <col min="3076" max="3082" width="3.5" style="221" customWidth="1"/>
    <col min="3083" max="3084" width="4" style="221" customWidth="1"/>
    <col min="3085" max="3114" width="3.5" style="221" customWidth="1"/>
    <col min="3115" max="3115" width="4.5" style="221" customWidth="1"/>
    <col min="3116" max="3116" width="5.125" style="221" customWidth="1"/>
    <col min="3117" max="3117" width="12.5" style="221" customWidth="1"/>
    <col min="3118" max="3119" width="50" style="221" customWidth="1"/>
    <col min="3120" max="3120" width="2" style="221" customWidth="1"/>
    <col min="3121" max="3124" width="8.875" style="221" customWidth="1"/>
    <col min="3125" max="3125" width="4.5" style="221" customWidth="1"/>
    <col min="3126" max="3130" width="8.875" style="221" customWidth="1"/>
    <col min="3131" max="3328" width="9" style="221"/>
    <col min="3329" max="3329" width="7.25" style="221" customWidth="1"/>
    <col min="3330" max="3330" width="5.625" style="221" customWidth="1"/>
    <col min="3331" max="3331" width="11.375" style="221" customWidth="1"/>
    <col min="3332" max="3338" width="3.5" style="221" customWidth="1"/>
    <col min="3339" max="3340" width="4" style="221" customWidth="1"/>
    <col min="3341" max="3370" width="3.5" style="221" customWidth="1"/>
    <col min="3371" max="3371" width="4.5" style="221" customWidth="1"/>
    <col min="3372" max="3372" width="5.125" style="221" customWidth="1"/>
    <col min="3373" max="3373" width="12.5" style="221" customWidth="1"/>
    <col min="3374" max="3375" width="50" style="221" customWidth="1"/>
    <col min="3376" max="3376" width="2" style="221" customWidth="1"/>
    <col min="3377" max="3380" width="8.875" style="221" customWidth="1"/>
    <col min="3381" max="3381" width="4.5" style="221" customWidth="1"/>
    <col min="3382" max="3386" width="8.875" style="221" customWidth="1"/>
    <col min="3387" max="3584" width="9" style="221"/>
    <col min="3585" max="3585" width="7.25" style="221" customWidth="1"/>
    <col min="3586" max="3586" width="5.625" style="221" customWidth="1"/>
    <col min="3587" max="3587" width="11.375" style="221" customWidth="1"/>
    <col min="3588" max="3594" width="3.5" style="221" customWidth="1"/>
    <col min="3595" max="3596" width="4" style="221" customWidth="1"/>
    <col min="3597" max="3626" width="3.5" style="221" customWidth="1"/>
    <col min="3627" max="3627" width="4.5" style="221" customWidth="1"/>
    <col min="3628" max="3628" width="5.125" style="221" customWidth="1"/>
    <col min="3629" max="3629" width="12.5" style="221" customWidth="1"/>
    <col min="3630" max="3631" width="50" style="221" customWidth="1"/>
    <col min="3632" max="3632" width="2" style="221" customWidth="1"/>
    <col min="3633" max="3636" width="8.875" style="221" customWidth="1"/>
    <col min="3637" max="3637" width="4.5" style="221" customWidth="1"/>
    <col min="3638" max="3642" width="8.875" style="221" customWidth="1"/>
    <col min="3643" max="3840" width="9" style="221"/>
    <col min="3841" max="3841" width="7.25" style="221" customWidth="1"/>
    <col min="3842" max="3842" width="5.625" style="221" customWidth="1"/>
    <col min="3843" max="3843" width="11.375" style="221" customWidth="1"/>
    <col min="3844" max="3850" width="3.5" style="221" customWidth="1"/>
    <col min="3851" max="3852" width="4" style="221" customWidth="1"/>
    <col min="3853" max="3882" width="3.5" style="221" customWidth="1"/>
    <col min="3883" max="3883" width="4.5" style="221" customWidth="1"/>
    <col min="3884" max="3884" width="5.125" style="221" customWidth="1"/>
    <col min="3885" max="3885" width="12.5" style="221" customWidth="1"/>
    <col min="3886" max="3887" width="50" style="221" customWidth="1"/>
    <col min="3888" max="3888" width="2" style="221" customWidth="1"/>
    <col min="3889" max="3892" width="8.875" style="221" customWidth="1"/>
    <col min="3893" max="3893" width="4.5" style="221" customWidth="1"/>
    <col min="3894" max="3898" width="8.875" style="221" customWidth="1"/>
    <col min="3899" max="4096" width="9" style="221"/>
    <col min="4097" max="4097" width="7.25" style="221" customWidth="1"/>
    <col min="4098" max="4098" width="5.625" style="221" customWidth="1"/>
    <col min="4099" max="4099" width="11.375" style="221" customWidth="1"/>
    <col min="4100" max="4106" width="3.5" style="221" customWidth="1"/>
    <col min="4107" max="4108" width="4" style="221" customWidth="1"/>
    <col min="4109" max="4138" width="3.5" style="221" customWidth="1"/>
    <col min="4139" max="4139" width="4.5" style="221" customWidth="1"/>
    <col min="4140" max="4140" width="5.125" style="221" customWidth="1"/>
    <col min="4141" max="4141" width="12.5" style="221" customWidth="1"/>
    <col min="4142" max="4143" width="50" style="221" customWidth="1"/>
    <col min="4144" max="4144" width="2" style="221" customWidth="1"/>
    <col min="4145" max="4148" width="8.875" style="221" customWidth="1"/>
    <col min="4149" max="4149" width="4.5" style="221" customWidth="1"/>
    <col min="4150" max="4154" width="8.875" style="221" customWidth="1"/>
    <col min="4155" max="4352" width="9" style="221"/>
    <col min="4353" max="4353" width="7.25" style="221" customWidth="1"/>
    <col min="4354" max="4354" width="5.625" style="221" customWidth="1"/>
    <col min="4355" max="4355" width="11.375" style="221" customWidth="1"/>
    <col min="4356" max="4362" width="3.5" style="221" customWidth="1"/>
    <col min="4363" max="4364" width="4" style="221" customWidth="1"/>
    <col min="4365" max="4394" width="3.5" style="221" customWidth="1"/>
    <col min="4395" max="4395" width="4.5" style="221" customWidth="1"/>
    <col min="4396" max="4396" width="5.125" style="221" customWidth="1"/>
    <col min="4397" max="4397" width="12.5" style="221" customWidth="1"/>
    <col min="4398" max="4399" width="50" style="221" customWidth="1"/>
    <col min="4400" max="4400" width="2" style="221" customWidth="1"/>
    <col min="4401" max="4404" width="8.875" style="221" customWidth="1"/>
    <col min="4405" max="4405" width="4.5" style="221" customWidth="1"/>
    <col min="4406" max="4410" width="8.875" style="221" customWidth="1"/>
    <col min="4411" max="4608" width="9" style="221"/>
    <col min="4609" max="4609" width="7.25" style="221" customWidth="1"/>
    <col min="4610" max="4610" width="5.625" style="221" customWidth="1"/>
    <col min="4611" max="4611" width="11.375" style="221" customWidth="1"/>
    <col min="4612" max="4618" width="3.5" style="221" customWidth="1"/>
    <col min="4619" max="4620" width="4" style="221" customWidth="1"/>
    <col min="4621" max="4650" width="3.5" style="221" customWidth="1"/>
    <col min="4651" max="4651" width="4.5" style="221" customWidth="1"/>
    <col min="4652" max="4652" width="5.125" style="221" customWidth="1"/>
    <col min="4653" max="4653" width="12.5" style="221" customWidth="1"/>
    <col min="4654" max="4655" width="50" style="221" customWidth="1"/>
    <col min="4656" max="4656" width="2" style="221" customWidth="1"/>
    <col min="4657" max="4660" width="8.875" style="221" customWidth="1"/>
    <col min="4661" max="4661" width="4.5" style="221" customWidth="1"/>
    <col min="4662" max="4666" width="8.875" style="221" customWidth="1"/>
    <col min="4667" max="4864" width="9" style="221"/>
    <col min="4865" max="4865" width="7.25" style="221" customWidth="1"/>
    <col min="4866" max="4866" width="5.625" style="221" customWidth="1"/>
    <col min="4867" max="4867" width="11.375" style="221" customWidth="1"/>
    <col min="4868" max="4874" width="3.5" style="221" customWidth="1"/>
    <col min="4875" max="4876" width="4" style="221" customWidth="1"/>
    <col min="4877" max="4906" width="3.5" style="221" customWidth="1"/>
    <col min="4907" max="4907" width="4.5" style="221" customWidth="1"/>
    <col min="4908" max="4908" width="5.125" style="221" customWidth="1"/>
    <col min="4909" max="4909" width="12.5" style="221" customWidth="1"/>
    <col min="4910" max="4911" width="50" style="221" customWidth="1"/>
    <col min="4912" max="4912" width="2" style="221" customWidth="1"/>
    <col min="4913" max="4916" width="8.875" style="221" customWidth="1"/>
    <col min="4917" max="4917" width="4.5" style="221" customWidth="1"/>
    <col min="4918" max="4922" width="8.875" style="221" customWidth="1"/>
    <col min="4923" max="5120" width="9" style="221"/>
    <col min="5121" max="5121" width="7.25" style="221" customWidth="1"/>
    <col min="5122" max="5122" width="5.625" style="221" customWidth="1"/>
    <col min="5123" max="5123" width="11.375" style="221" customWidth="1"/>
    <col min="5124" max="5130" width="3.5" style="221" customWidth="1"/>
    <col min="5131" max="5132" width="4" style="221" customWidth="1"/>
    <col min="5133" max="5162" width="3.5" style="221" customWidth="1"/>
    <col min="5163" max="5163" width="4.5" style="221" customWidth="1"/>
    <col min="5164" max="5164" width="5.125" style="221" customWidth="1"/>
    <col min="5165" max="5165" width="12.5" style="221" customWidth="1"/>
    <col min="5166" max="5167" width="50" style="221" customWidth="1"/>
    <col min="5168" max="5168" width="2" style="221" customWidth="1"/>
    <col min="5169" max="5172" width="8.875" style="221" customWidth="1"/>
    <col min="5173" max="5173" width="4.5" style="221" customWidth="1"/>
    <col min="5174" max="5178" width="8.875" style="221" customWidth="1"/>
    <col min="5179" max="5376" width="9" style="221"/>
    <col min="5377" max="5377" width="7.25" style="221" customWidth="1"/>
    <col min="5378" max="5378" width="5.625" style="221" customWidth="1"/>
    <col min="5379" max="5379" width="11.375" style="221" customWidth="1"/>
    <col min="5380" max="5386" width="3.5" style="221" customWidth="1"/>
    <col min="5387" max="5388" width="4" style="221" customWidth="1"/>
    <col min="5389" max="5418" width="3.5" style="221" customWidth="1"/>
    <col min="5419" max="5419" width="4.5" style="221" customWidth="1"/>
    <col min="5420" max="5420" width="5.125" style="221" customWidth="1"/>
    <col min="5421" max="5421" width="12.5" style="221" customWidth="1"/>
    <col min="5422" max="5423" width="50" style="221" customWidth="1"/>
    <col min="5424" max="5424" width="2" style="221" customWidth="1"/>
    <col min="5425" max="5428" width="8.875" style="221" customWidth="1"/>
    <col min="5429" max="5429" width="4.5" style="221" customWidth="1"/>
    <col min="5430" max="5434" width="8.875" style="221" customWidth="1"/>
    <col min="5435" max="5632" width="9" style="221"/>
    <col min="5633" max="5633" width="7.25" style="221" customWidth="1"/>
    <col min="5634" max="5634" width="5.625" style="221" customWidth="1"/>
    <col min="5635" max="5635" width="11.375" style="221" customWidth="1"/>
    <col min="5636" max="5642" width="3.5" style="221" customWidth="1"/>
    <col min="5643" max="5644" width="4" style="221" customWidth="1"/>
    <col min="5645" max="5674" width="3.5" style="221" customWidth="1"/>
    <col min="5675" max="5675" width="4.5" style="221" customWidth="1"/>
    <col min="5676" max="5676" width="5.125" style="221" customWidth="1"/>
    <col min="5677" max="5677" width="12.5" style="221" customWidth="1"/>
    <col min="5678" max="5679" width="50" style="221" customWidth="1"/>
    <col min="5680" max="5680" width="2" style="221" customWidth="1"/>
    <col min="5681" max="5684" width="8.875" style="221" customWidth="1"/>
    <col min="5685" max="5685" width="4.5" style="221" customWidth="1"/>
    <col min="5686" max="5690" width="8.875" style="221" customWidth="1"/>
    <col min="5691" max="5888" width="9" style="221"/>
    <col min="5889" max="5889" width="7.25" style="221" customWidth="1"/>
    <col min="5890" max="5890" width="5.625" style="221" customWidth="1"/>
    <col min="5891" max="5891" width="11.375" style="221" customWidth="1"/>
    <col min="5892" max="5898" width="3.5" style="221" customWidth="1"/>
    <col min="5899" max="5900" width="4" style="221" customWidth="1"/>
    <col min="5901" max="5930" width="3.5" style="221" customWidth="1"/>
    <col min="5931" max="5931" width="4.5" style="221" customWidth="1"/>
    <col min="5932" max="5932" width="5.125" style="221" customWidth="1"/>
    <col min="5933" max="5933" width="12.5" style="221" customWidth="1"/>
    <col min="5934" max="5935" width="50" style="221" customWidth="1"/>
    <col min="5936" max="5936" width="2" style="221" customWidth="1"/>
    <col min="5937" max="5940" width="8.875" style="221" customWidth="1"/>
    <col min="5941" max="5941" width="4.5" style="221" customWidth="1"/>
    <col min="5942" max="5946" width="8.875" style="221" customWidth="1"/>
    <col min="5947" max="6144" width="9" style="221"/>
    <col min="6145" max="6145" width="7.25" style="221" customWidth="1"/>
    <col min="6146" max="6146" width="5.625" style="221" customWidth="1"/>
    <col min="6147" max="6147" width="11.375" style="221" customWidth="1"/>
    <col min="6148" max="6154" width="3.5" style="221" customWidth="1"/>
    <col min="6155" max="6156" width="4" style="221" customWidth="1"/>
    <col min="6157" max="6186" width="3.5" style="221" customWidth="1"/>
    <col min="6187" max="6187" width="4.5" style="221" customWidth="1"/>
    <col min="6188" max="6188" width="5.125" style="221" customWidth="1"/>
    <col min="6189" max="6189" width="12.5" style="221" customWidth="1"/>
    <col min="6190" max="6191" width="50" style="221" customWidth="1"/>
    <col min="6192" max="6192" width="2" style="221" customWidth="1"/>
    <col min="6193" max="6196" width="8.875" style="221" customWidth="1"/>
    <col min="6197" max="6197" width="4.5" style="221" customWidth="1"/>
    <col min="6198" max="6202" width="8.875" style="221" customWidth="1"/>
    <col min="6203" max="6400" width="9" style="221"/>
    <col min="6401" max="6401" width="7.25" style="221" customWidth="1"/>
    <col min="6402" max="6402" width="5.625" style="221" customWidth="1"/>
    <col min="6403" max="6403" width="11.375" style="221" customWidth="1"/>
    <col min="6404" max="6410" width="3.5" style="221" customWidth="1"/>
    <col min="6411" max="6412" width="4" style="221" customWidth="1"/>
    <col min="6413" max="6442" width="3.5" style="221" customWidth="1"/>
    <col min="6443" max="6443" width="4.5" style="221" customWidth="1"/>
    <col min="6444" max="6444" width="5.125" style="221" customWidth="1"/>
    <col min="6445" max="6445" width="12.5" style="221" customWidth="1"/>
    <col min="6446" max="6447" width="50" style="221" customWidth="1"/>
    <col min="6448" max="6448" width="2" style="221" customWidth="1"/>
    <col min="6449" max="6452" width="8.875" style="221" customWidth="1"/>
    <col min="6453" max="6453" width="4.5" style="221" customWidth="1"/>
    <col min="6454" max="6458" width="8.875" style="221" customWidth="1"/>
    <col min="6459" max="6656" width="9" style="221"/>
    <col min="6657" max="6657" width="7.25" style="221" customWidth="1"/>
    <col min="6658" max="6658" width="5.625" style="221" customWidth="1"/>
    <col min="6659" max="6659" width="11.375" style="221" customWidth="1"/>
    <col min="6660" max="6666" width="3.5" style="221" customWidth="1"/>
    <col min="6667" max="6668" width="4" style="221" customWidth="1"/>
    <col min="6669" max="6698" width="3.5" style="221" customWidth="1"/>
    <col min="6699" max="6699" width="4.5" style="221" customWidth="1"/>
    <col min="6700" max="6700" width="5.125" style="221" customWidth="1"/>
    <col min="6701" max="6701" width="12.5" style="221" customWidth="1"/>
    <col min="6702" max="6703" width="50" style="221" customWidth="1"/>
    <col min="6704" max="6704" width="2" style="221" customWidth="1"/>
    <col min="6705" max="6708" width="8.875" style="221" customWidth="1"/>
    <col min="6709" max="6709" width="4.5" style="221" customWidth="1"/>
    <col min="6710" max="6714" width="8.875" style="221" customWidth="1"/>
    <col min="6715" max="6912" width="9" style="221"/>
    <col min="6913" max="6913" width="7.25" style="221" customWidth="1"/>
    <col min="6914" max="6914" width="5.625" style="221" customWidth="1"/>
    <col min="6915" max="6915" width="11.375" style="221" customWidth="1"/>
    <col min="6916" max="6922" width="3.5" style="221" customWidth="1"/>
    <col min="6923" max="6924" width="4" style="221" customWidth="1"/>
    <col min="6925" max="6954" width="3.5" style="221" customWidth="1"/>
    <col min="6955" max="6955" width="4.5" style="221" customWidth="1"/>
    <col min="6956" max="6956" width="5.125" style="221" customWidth="1"/>
    <col min="6957" max="6957" width="12.5" style="221" customWidth="1"/>
    <col min="6958" max="6959" width="50" style="221" customWidth="1"/>
    <col min="6960" max="6960" width="2" style="221" customWidth="1"/>
    <col min="6961" max="6964" width="8.875" style="221" customWidth="1"/>
    <col min="6965" max="6965" width="4.5" style="221" customWidth="1"/>
    <col min="6966" max="6970" width="8.875" style="221" customWidth="1"/>
    <col min="6971" max="7168" width="9" style="221"/>
    <col min="7169" max="7169" width="7.25" style="221" customWidth="1"/>
    <col min="7170" max="7170" width="5.625" style="221" customWidth="1"/>
    <col min="7171" max="7171" width="11.375" style="221" customWidth="1"/>
    <col min="7172" max="7178" width="3.5" style="221" customWidth="1"/>
    <col min="7179" max="7180" width="4" style="221" customWidth="1"/>
    <col min="7181" max="7210" width="3.5" style="221" customWidth="1"/>
    <col min="7211" max="7211" width="4.5" style="221" customWidth="1"/>
    <col min="7212" max="7212" width="5.125" style="221" customWidth="1"/>
    <col min="7213" max="7213" width="12.5" style="221" customWidth="1"/>
    <col min="7214" max="7215" width="50" style="221" customWidth="1"/>
    <col min="7216" max="7216" width="2" style="221" customWidth="1"/>
    <col min="7217" max="7220" width="8.875" style="221" customWidth="1"/>
    <col min="7221" max="7221" width="4.5" style="221" customWidth="1"/>
    <col min="7222" max="7226" width="8.875" style="221" customWidth="1"/>
    <col min="7227" max="7424" width="9" style="221"/>
    <col min="7425" max="7425" width="7.25" style="221" customWidth="1"/>
    <col min="7426" max="7426" width="5.625" style="221" customWidth="1"/>
    <col min="7427" max="7427" width="11.375" style="221" customWidth="1"/>
    <col min="7428" max="7434" width="3.5" style="221" customWidth="1"/>
    <col min="7435" max="7436" width="4" style="221" customWidth="1"/>
    <col min="7437" max="7466" width="3.5" style="221" customWidth="1"/>
    <col min="7467" max="7467" width="4.5" style="221" customWidth="1"/>
    <col min="7468" max="7468" width="5.125" style="221" customWidth="1"/>
    <col min="7469" max="7469" width="12.5" style="221" customWidth="1"/>
    <col min="7470" max="7471" width="50" style="221" customWidth="1"/>
    <col min="7472" max="7472" width="2" style="221" customWidth="1"/>
    <col min="7473" max="7476" width="8.875" style="221" customWidth="1"/>
    <col min="7477" max="7477" width="4.5" style="221" customWidth="1"/>
    <col min="7478" max="7482" width="8.875" style="221" customWidth="1"/>
    <col min="7483" max="7680" width="9" style="221"/>
    <col min="7681" max="7681" width="7.25" style="221" customWidth="1"/>
    <col min="7682" max="7682" width="5.625" style="221" customWidth="1"/>
    <col min="7683" max="7683" width="11.375" style="221" customWidth="1"/>
    <col min="7684" max="7690" width="3.5" style="221" customWidth="1"/>
    <col min="7691" max="7692" width="4" style="221" customWidth="1"/>
    <col min="7693" max="7722" width="3.5" style="221" customWidth="1"/>
    <col min="7723" max="7723" width="4.5" style="221" customWidth="1"/>
    <col min="7724" max="7724" width="5.125" style="221" customWidth="1"/>
    <col min="7725" max="7725" width="12.5" style="221" customWidth="1"/>
    <col min="7726" max="7727" width="50" style="221" customWidth="1"/>
    <col min="7728" max="7728" width="2" style="221" customWidth="1"/>
    <col min="7729" max="7732" width="8.875" style="221" customWidth="1"/>
    <col min="7733" max="7733" width="4.5" style="221" customWidth="1"/>
    <col min="7734" max="7738" width="8.875" style="221" customWidth="1"/>
    <col min="7739" max="7936" width="9" style="221"/>
    <col min="7937" max="7937" width="7.25" style="221" customWidth="1"/>
    <col min="7938" max="7938" width="5.625" style="221" customWidth="1"/>
    <col min="7939" max="7939" width="11.375" style="221" customWidth="1"/>
    <col min="7940" max="7946" width="3.5" style="221" customWidth="1"/>
    <col min="7947" max="7948" width="4" style="221" customWidth="1"/>
    <col min="7949" max="7978" width="3.5" style="221" customWidth="1"/>
    <col min="7979" max="7979" width="4.5" style="221" customWidth="1"/>
    <col min="7980" max="7980" width="5.125" style="221" customWidth="1"/>
    <col min="7981" max="7981" width="12.5" style="221" customWidth="1"/>
    <col min="7982" max="7983" width="50" style="221" customWidth="1"/>
    <col min="7984" max="7984" width="2" style="221" customWidth="1"/>
    <col min="7985" max="7988" width="8.875" style="221" customWidth="1"/>
    <col min="7989" max="7989" width="4.5" style="221" customWidth="1"/>
    <col min="7990" max="7994" width="8.875" style="221" customWidth="1"/>
    <col min="7995" max="8192" width="9" style="221"/>
    <col min="8193" max="8193" width="7.25" style="221" customWidth="1"/>
    <col min="8194" max="8194" width="5.625" style="221" customWidth="1"/>
    <col min="8195" max="8195" width="11.375" style="221" customWidth="1"/>
    <col min="8196" max="8202" width="3.5" style="221" customWidth="1"/>
    <col min="8203" max="8204" width="4" style="221" customWidth="1"/>
    <col min="8205" max="8234" width="3.5" style="221" customWidth="1"/>
    <col min="8235" max="8235" width="4.5" style="221" customWidth="1"/>
    <col min="8236" max="8236" width="5.125" style="221" customWidth="1"/>
    <col min="8237" max="8237" width="12.5" style="221" customWidth="1"/>
    <col min="8238" max="8239" width="50" style="221" customWidth="1"/>
    <col min="8240" max="8240" width="2" style="221" customWidth="1"/>
    <col min="8241" max="8244" width="8.875" style="221" customWidth="1"/>
    <col min="8245" max="8245" width="4.5" style="221" customWidth="1"/>
    <col min="8246" max="8250" width="8.875" style="221" customWidth="1"/>
    <col min="8251" max="8448" width="9" style="221"/>
    <col min="8449" max="8449" width="7.25" style="221" customWidth="1"/>
    <col min="8450" max="8450" width="5.625" style="221" customWidth="1"/>
    <col min="8451" max="8451" width="11.375" style="221" customWidth="1"/>
    <col min="8452" max="8458" width="3.5" style="221" customWidth="1"/>
    <col min="8459" max="8460" width="4" style="221" customWidth="1"/>
    <col min="8461" max="8490" width="3.5" style="221" customWidth="1"/>
    <col min="8491" max="8491" width="4.5" style="221" customWidth="1"/>
    <col min="8492" max="8492" width="5.125" style="221" customWidth="1"/>
    <col min="8493" max="8493" width="12.5" style="221" customWidth="1"/>
    <col min="8494" max="8495" width="50" style="221" customWidth="1"/>
    <col min="8496" max="8496" width="2" style="221" customWidth="1"/>
    <col min="8497" max="8500" width="8.875" style="221" customWidth="1"/>
    <col min="8501" max="8501" width="4.5" style="221" customWidth="1"/>
    <col min="8502" max="8506" width="8.875" style="221" customWidth="1"/>
    <col min="8507" max="8704" width="9" style="221"/>
    <col min="8705" max="8705" width="7.25" style="221" customWidth="1"/>
    <col min="8706" max="8706" width="5.625" style="221" customWidth="1"/>
    <col min="8707" max="8707" width="11.375" style="221" customWidth="1"/>
    <col min="8708" max="8714" width="3.5" style="221" customWidth="1"/>
    <col min="8715" max="8716" width="4" style="221" customWidth="1"/>
    <col min="8717" max="8746" width="3.5" style="221" customWidth="1"/>
    <col min="8747" max="8747" width="4.5" style="221" customWidth="1"/>
    <col min="8748" max="8748" width="5.125" style="221" customWidth="1"/>
    <col min="8749" max="8749" width="12.5" style="221" customWidth="1"/>
    <col min="8750" max="8751" width="50" style="221" customWidth="1"/>
    <col min="8752" max="8752" width="2" style="221" customWidth="1"/>
    <col min="8753" max="8756" width="8.875" style="221" customWidth="1"/>
    <col min="8757" max="8757" width="4.5" style="221" customWidth="1"/>
    <col min="8758" max="8762" width="8.875" style="221" customWidth="1"/>
    <col min="8763" max="8960" width="9" style="221"/>
    <col min="8961" max="8961" width="7.25" style="221" customWidth="1"/>
    <col min="8962" max="8962" width="5.625" style="221" customWidth="1"/>
    <col min="8963" max="8963" width="11.375" style="221" customWidth="1"/>
    <col min="8964" max="8970" width="3.5" style="221" customWidth="1"/>
    <col min="8971" max="8972" width="4" style="221" customWidth="1"/>
    <col min="8973" max="9002" width="3.5" style="221" customWidth="1"/>
    <col min="9003" max="9003" width="4.5" style="221" customWidth="1"/>
    <col min="9004" max="9004" width="5.125" style="221" customWidth="1"/>
    <col min="9005" max="9005" width="12.5" style="221" customWidth="1"/>
    <col min="9006" max="9007" width="50" style="221" customWidth="1"/>
    <col min="9008" max="9008" width="2" style="221" customWidth="1"/>
    <col min="9009" max="9012" width="8.875" style="221" customWidth="1"/>
    <col min="9013" max="9013" width="4.5" style="221" customWidth="1"/>
    <col min="9014" max="9018" width="8.875" style="221" customWidth="1"/>
    <col min="9019" max="9216" width="9" style="221"/>
    <col min="9217" max="9217" width="7.25" style="221" customWidth="1"/>
    <col min="9218" max="9218" width="5.625" style="221" customWidth="1"/>
    <col min="9219" max="9219" width="11.375" style="221" customWidth="1"/>
    <col min="9220" max="9226" width="3.5" style="221" customWidth="1"/>
    <col min="9227" max="9228" width="4" style="221" customWidth="1"/>
    <col min="9229" max="9258" width="3.5" style="221" customWidth="1"/>
    <col min="9259" max="9259" width="4.5" style="221" customWidth="1"/>
    <col min="9260" max="9260" width="5.125" style="221" customWidth="1"/>
    <col min="9261" max="9261" width="12.5" style="221" customWidth="1"/>
    <col min="9262" max="9263" width="50" style="221" customWidth="1"/>
    <col min="9264" max="9264" width="2" style="221" customWidth="1"/>
    <col min="9265" max="9268" width="8.875" style="221" customWidth="1"/>
    <col min="9269" max="9269" width="4.5" style="221" customWidth="1"/>
    <col min="9270" max="9274" width="8.875" style="221" customWidth="1"/>
    <col min="9275" max="9472" width="9" style="221"/>
    <col min="9473" max="9473" width="7.25" style="221" customWidth="1"/>
    <col min="9474" max="9474" width="5.625" style="221" customWidth="1"/>
    <col min="9475" max="9475" width="11.375" style="221" customWidth="1"/>
    <col min="9476" max="9482" width="3.5" style="221" customWidth="1"/>
    <col min="9483" max="9484" width="4" style="221" customWidth="1"/>
    <col min="9485" max="9514" width="3.5" style="221" customWidth="1"/>
    <col min="9515" max="9515" width="4.5" style="221" customWidth="1"/>
    <col min="9516" max="9516" width="5.125" style="221" customWidth="1"/>
    <col min="9517" max="9517" width="12.5" style="221" customWidth="1"/>
    <col min="9518" max="9519" width="50" style="221" customWidth="1"/>
    <col min="9520" max="9520" width="2" style="221" customWidth="1"/>
    <col min="9521" max="9524" width="8.875" style="221" customWidth="1"/>
    <col min="9525" max="9525" width="4.5" style="221" customWidth="1"/>
    <col min="9526" max="9530" width="8.875" style="221" customWidth="1"/>
    <col min="9531" max="9728" width="9" style="221"/>
    <col min="9729" max="9729" width="7.25" style="221" customWidth="1"/>
    <col min="9730" max="9730" width="5.625" style="221" customWidth="1"/>
    <col min="9731" max="9731" width="11.375" style="221" customWidth="1"/>
    <col min="9732" max="9738" width="3.5" style="221" customWidth="1"/>
    <col min="9739" max="9740" width="4" style="221" customWidth="1"/>
    <col min="9741" max="9770" width="3.5" style="221" customWidth="1"/>
    <col min="9771" max="9771" width="4.5" style="221" customWidth="1"/>
    <col min="9772" max="9772" width="5.125" style="221" customWidth="1"/>
    <col min="9773" max="9773" width="12.5" style="221" customWidth="1"/>
    <col min="9774" max="9775" width="50" style="221" customWidth="1"/>
    <col min="9776" max="9776" width="2" style="221" customWidth="1"/>
    <col min="9777" max="9780" width="8.875" style="221" customWidth="1"/>
    <col min="9781" max="9781" width="4.5" style="221" customWidth="1"/>
    <col min="9782" max="9786" width="8.875" style="221" customWidth="1"/>
    <col min="9787" max="9984" width="9" style="221"/>
    <col min="9985" max="9985" width="7.25" style="221" customWidth="1"/>
    <col min="9986" max="9986" width="5.625" style="221" customWidth="1"/>
    <col min="9987" max="9987" width="11.375" style="221" customWidth="1"/>
    <col min="9988" max="9994" width="3.5" style="221" customWidth="1"/>
    <col min="9995" max="9996" width="4" style="221" customWidth="1"/>
    <col min="9997" max="10026" width="3.5" style="221" customWidth="1"/>
    <col min="10027" max="10027" width="4.5" style="221" customWidth="1"/>
    <col min="10028" max="10028" width="5.125" style="221" customWidth="1"/>
    <col min="10029" max="10029" width="12.5" style="221" customWidth="1"/>
    <col min="10030" max="10031" width="50" style="221" customWidth="1"/>
    <col min="10032" max="10032" width="2" style="221" customWidth="1"/>
    <col min="10033" max="10036" width="8.875" style="221" customWidth="1"/>
    <col min="10037" max="10037" width="4.5" style="221" customWidth="1"/>
    <col min="10038" max="10042" width="8.875" style="221" customWidth="1"/>
    <col min="10043" max="10240" width="9" style="221"/>
    <col min="10241" max="10241" width="7.25" style="221" customWidth="1"/>
    <col min="10242" max="10242" width="5.625" style="221" customWidth="1"/>
    <col min="10243" max="10243" width="11.375" style="221" customWidth="1"/>
    <col min="10244" max="10250" width="3.5" style="221" customWidth="1"/>
    <col min="10251" max="10252" width="4" style="221" customWidth="1"/>
    <col min="10253" max="10282" width="3.5" style="221" customWidth="1"/>
    <col min="10283" max="10283" width="4.5" style="221" customWidth="1"/>
    <col min="10284" max="10284" width="5.125" style="221" customWidth="1"/>
    <col min="10285" max="10285" width="12.5" style="221" customWidth="1"/>
    <col min="10286" max="10287" width="50" style="221" customWidth="1"/>
    <col min="10288" max="10288" width="2" style="221" customWidth="1"/>
    <col min="10289" max="10292" width="8.875" style="221" customWidth="1"/>
    <col min="10293" max="10293" width="4.5" style="221" customWidth="1"/>
    <col min="10294" max="10298" width="8.875" style="221" customWidth="1"/>
    <col min="10299" max="10496" width="9" style="221"/>
    <col min="10497" max="10497" width="7.25" style="221" customWidth="1"/>
    <col min="10498" max="10498" width="5.625" style="221" customWidth="1"/>
    <col min="10499" max="10499" width="11.375" style="221" customWidth="1"/>
    <col min="10500" max="10506" width="3.5" style="221" customWidth="1"/>
    <col min="10507" max="10508" width="4" style="221" customWidth="1"/>
    <col min="10509" max="10538" width="3.5" style="221" customWidth="1"/>
    <col min="10539" max="10539" width="4.5" style="221" customWidth="1"/>
    <col min="10540" max="10540" width="5.125" style="221" customWidth="1"/>
    <col min="10541" max="10541" width="12.5" style="221" customWidth="1"/>
    <col min="10542" max="10543" width="50" style="221" customWidth="1"/>
    <col min="10544" max="10544" width="2" style="221" customWidth="1"/>
    <col min="10545" max="10548" width="8.875" style="221" customWidth="1"/>
    <col min="10549" max="10549" width="4.5" style="221" customWidth="1"/>
    <col min="10550" max="10554" width="8.875" style="221" customWidth="1"/>
    <col min="10555" max="10752" width="9" style="221"/>
    <col min="10753" max="10753" width="7.25" style="221" customWidth="1"/>
    <col min="10754" max="10754" width="5.625" style="221" customWidth="1"/>
    <col min="10755" max="10755" width="11.375" style="221" customWidth="1"/>
    <col min="10756" max="10762" width="3.5" style="221" customWidth="1"/>
    <col min="10763" max="10764" width="4" style="221" customWidth="1"/>
    <col min="10765" max="10794" width="3.5" style="221" customWidth="1"/>
    <col min="10795" max="10795" width="4.5" style="221" customWidth="1"/>
    <col min="10796" max="10796" width="5.125" style="221" customWidth="1"/>
    <col min="10797" max="10797" width="12.5" style="221" customWidth="1"/>
    <col min="10798" max="10799" width="50" style="221" customWidth="1"/>
    <col min="10800" max="10800" width="2" style="221" customWidth="1"/>
    <col min="10801" max="10804" width="8.875" style="221" customWidth="1"/>
    <col min="10805" max="10805" width="4.5" style="221" customWidth="1"/>
    <col min="10806" max="10810" width="8.875" style="221" customWidth="1"/>
    <col min="10811" max="11008" width="9" style="221"/>
    <col min="11009" max="11009" width="7.25" style="221" customWidth="1"/>
    <col min="11010" max="11010" width="5.625" style="221" customWidth="1"/>
    <col min="11011" max="11011" width="11.375" style="221" customWidth="1"/>
    <col min="11012" max="11018" width="3.5" style="221" customWidth="1"/>
    <col min="11019" max="11020" width="4" style="221" customWidth="1"/>
    <col min="11021" max="11050" width="3.5" style="221" customWidth="1"/>
    <col min="11051" max="11051" width="4.5" style="221" customWidth="1"/>
    <col min="11052" max="11052" width="5.125" style="221" customWidth="1"/>
    <col min="11053" max="11053" width="12.5" style="221" customWidth="1"/>
    <col min="11054" max="11055" width="50" style="221" customWidth="1"/>
    <col min="11056" max="11056" width="2" style="221" customWidth="1"/>
    <col min="11057" max="11060" width="8.875" style="221" customWidth="1"/>
    <col min="11061" max="11061" width="4.5" style="221" customWidth="1"/>
    <col min="11062" max="11066" width="8.875" style="221" customWidth="1"/>
    <col min="11067" max="11264" width="9" style="221"/>
    <col min="11265" max="11265" width="7.25" style="221" customWidth="1"/>
    <col min="11266" max="11266" width="5.625" style="221" customWidth="1"/>
    <col min="11267" max="11267" width="11.375" style="221" customWidth="1"/>
    <col min="11268" max="11274" width="3.5" style="221" customWidth="1"/>
    <col min="11275" max="11276" width="4" style="221" customWidth="1"/>
    <col min="11277" max="11306" width="3.5" style="221" customWidth="1"/>
    <col min="11307" max="11307" width="4.5" style="221" customWidth="1"/>
    <col min="11308" max="11308" width="5.125" style="221" customWidth="1"/>
    <col min="11309" max="11309" width="12.5" style="221" customWidth="1"/>
    <col min="11310" max="11311" width="50" style="221" customWidth="1"/>
    <col min="11312" max="11312" width="2" style="221" customWidth="1"/>
    <col min="11313" max="11316" width="8.875" style="221" customWidth="1"/>
    <col min="11317" max="11317" width="4.5" style="221" customWidth="1"/>
    <col min="11318" max="11322" width="8.875" style="221" customWidth="1"/>
    <col min="11323" max="11520" width="9" style="221"/>
    <col min="11521" max="11521" width="7.25" style="221" customWidth="1"/>
    <col min="11522" max="11522" width="5.625" style="221" customWidth="1"/>
    <col min="11523" max="11523" width="11.375" style="221" customWidth="1"/>
    <col min="11524" max="11530" width="3.5" style="221" customWidth="1"/>
    <col min="11531" max="11532" width="4" style="221" customWidth="1"/>
    <col min="11533" max="11562" width="3.5" style="221" customWidth="1"/>
    <col min="11563" max="11563" width="4.5" style="221" customWidth="1"/>
    <col min="11564" max="11564" width="5.125" style="221" customWidth="1"/>
    <col min="11565" max="11565" width="12.5" style="221" customWidth="1"/>
    <col min="11566" max="11567" width="50" style="221" customWidth="1"/>
    <col min="11568" max="11568" width="2" style="221" customWidth="1"/>
    <col min="11569" max="11572" width="8.875" style="221" customWidth="1"/>
    <col min="11573" max="11573" width="4.5" style="221" customWidth="1"/>
    <col min="11574" max="11578" width="8.875" style="221" customWidth="1"/>
    <col min="11579" max="11776" width="9" style="221"/>
    <col min="11777" max="11777" width="7.25" style="221" customWidth="1"/>
    <col min="11778" max="11778" width="5.625" style="221" customWidth="1"/>
    <col min="11779" max="11779" width="11.375" style="221" customWidth="1"/>
    <col min="11780" max="11786" width="3.5" style="221" customWidth="1"/>
    <col min="11787" max="11788" width="4" style="221" customWidth="1"/>
    <col min="11789" max="11818" width="3.5" style="221" customWidth="1"/>
    <col min="11819" max="11819" width="4.5" style="221" customWidth="1"/>
    <col min="11820" max="11820" width="5.125" style="221" customWidth="1"/>
    <col min="11821" max="11821" width="12.5" style="221" customWidth="1"/>
    <col min="11822" max="11823" width="50" style="221" customWidth="1"/>
    <col min="11824" max="11824" width="2" style="221" customWidth="1"/>
    <col min="11825" max="11828" width="8.875" style="221" customWidth="1"/>
    <col min="11829" max="11829" width="4.5" style="221" customWidth="1"/>
    <col min="11830" max="11834" width="8.875" style="221" customWidth="1"/>
    <col min="11835" max="12032" width="9" style="221"/>
    <col min="12033" max="12033" width="7.25" style="221" customWidth="1"/>
    <col min="12034" max="12034" width="5.625" style="221" customWidth="1"/>
    <col min="12035" max="12035" width="11.375" style="221" customWidth="1"/>
    <col min="12036" max="12042" width="3.5" style="221" customWidth="1"/>
    <col min="12043" max="12044" width="4" style="221" customWidth="1"/>
    <col min="12045" max="12074" width="3.5" style="221" customWidth="1"/>
    <col min="12075" max="12075" width="4.5" style="221" customWidth="1"/>
    <col min="12076" max="12076" width="5.125" style="221" customWidth="1"/>
    <col min="12077" max="12077" width="12.5" style="221" customWidth="1"/>
    <col min="12078" max="12079" width="50" style="221" customWidth="1"/>
    <col min="12080" max="12080" width="2" style="221" customWidth="1"/>
    <col min="12081" max="12084" width="8.875" style="221" customWidth="1"/>
    <col min="12085" max="12085" width="4.5" style="221" customWidth="1"/>
    <col min="12086" max="12090" width="8.875" style="221" customWidth="1"/>
    <col min="12091" max="12288" width="9" style="221"/>
    <col min="12289" max="12289" width="7.25" style="221" customWidth="1"/>
    <col min="12290" max="12290" width="5.625" style="221" customWidth="1"/>
    <col min="12291" max="12291" width="11.375" style="221" customWidth="1"/>
    <col min="12292" max="12298" width="3.5" style="221" customWidth="1"/>
    <col min="12299" max="12300" width="4" style="221" customWidth="1"/>
    <col min="12301" max="12330" width="3.5" style="221" customWidth="1"/>
    <col min="12331" max="12331" width="4.5" style="221" customWidth="1"/>
    <col min="12332" max="12332" width="5.125" style="221" customWidth="1"/>
    <col min="12333" max="12333" width="12.5" style="221" customWidth="1"/>
    <col min="12334" max="12335" width="50" style="221" customWidth="1"/>
    <col min="12336" max="12336" width="2" style="221" customWidth="1"/>
    <col min="12337" max="12340" width="8.875" style="221" customWidth="1"/>
    <col min="12341" max="12341" width="4.5" style="221" customWidth="1"/>
    <col min="12342" max="12346" width="8.875" style="221" customWidth="1"/>
    <col min="12347" max="12544" width="9" style="221"/>
    <col min="12545" max="12545" width="7.25" style="221" customWidth="1"/>
    <col min="12546" max="12546" width="5.625" style="221" customWidth="1"/>
    <col min="12547" max="12547" width="11.375" style="221" customWidth="1"/>
    <col min="12548" max="12554" width="3.5" style="221" customWidth="1"/>
    <col min="12555" max="12556" width="4" style="221" customWidth="1"/>
    <col min="12557" max="12586" width="3.5" style="221" customWidth="1"/>
    <col min="12587" max="12587" width="4.5" style="221" customWidth="1"/>
    <col min="12588" max="12588" width="5.125" style="221" customWidth="1"/>
    <col min="12589" max="12589" width="12.5" style="221" customWidth="1"/>
    <col min="12590" max="12591" width="50" style="221" customWidth="1"/>
    <col min="12592" max="12592" width="2" style="221" customWidth="1"/>
    <col min="12593" max="12596" width="8.875" style="221" customWidth="1"/>
    <col min="12597" max="12597" width="4.5" style="221" customWidth="1"/>
    <col min="12598" max="12602" width="8.875" style="221" customWidth="1"/>
    <col min="12603" max="12800" width="9" style="221"/>
    <col min="12801" max="12801" width="7.25" style="221" customWidth="1"/>
    <col min="12802" max="12802" width="5.625" style="221" customWidth="1"/>
    <col min="12803" max="12803" width="11.375" style="221" customWidth="1"/>
    <col min="12804" max="12810" width="3.5" style="221" customWidth="1"/>
    <col min="12811" max="12812" width="4" style="221" customWidth="1"/>
    <col min="12813" max="12842" width="3.5" style="221" customWidth="1"/>
    <col min="12843" max="12843" width="4.5" style="221" customWidth="1"/>
    <col min="12844" max="12844" width="5.125" style="221" customWidth="1"/>
    <col min="12845" max="12845" width="12.5" style="221" customWidth="1"/>
    <col min="12846" max="12847" width="50" style="221" customWidth="1"/>
    <col min="12848" max="12848" width="2" style="221" customWidth="1"/>
    <col min="12849" max="12852" width="8.875" style="221" customWidth="1"/>
    <col min="12853" max="12853" width="4.5" style="221" customWidth="1"/>
    <col min="12854" max="12858" width="8.875" style="221" customWidth="1"/>
    <col min="12859" max="13056" width="9" style="221"/>
    <col min="13057" max="13057" width="7.25" style="221" customWidth="1"/>
    <col min="13058" max="13058" width="5.625" style="221" customWidth="1"/>
    <col min="13059" max="13059" width="11.375" style="221" customWidth="1"/>
    <col min="13060" max="13066" width="3.5" style="221" customWidth="1"/>
    <col min="13067" max="13068" width="4" style="221" customWidth="1"/>
    <col min="13069" max="13098" width="3.5" style="221" customWidth="1"/>
    <col min="13099" max="13099" width="4.5" style="221" customWidth="1"/>
    <col min="13100" max="13100" width="5.125" style="221" customWidth="1"/>
    <col min="13101" max="13101" width="12.5" style="221" customWidth="1"/>
    <col min="13102" max="13103" width="50" style="221" customWidth="1"/>
    <col min="13104" max="13104" width="2" style="221" customWidth="1"/>
    <col min="13105" max="13108" width="8.875" style="221" customWidth="1"/>
    <col min="13109" max="13109" width="4.5" style="221" customWidth="1"/>
    <col min="13110" max="13114" width="8.875" style="221" customWidth="1"/>
    <col min="13115" max="13312" width="9" style="221"/>
    <col min="13313" max="13313" width="7.25" style="221" customWidth="1"/>
    <col min="13314" max="13314" width="5.625" style="221" customWidth="1"/>
    <col min="13315" max="13315" width="11.375" style="221" customWidth="1"/>
    <col min="13316" max="13322" width="3.5" style="221" customWidth="1"/>
    <col min="13323" max="13324" width="4" style="221" customWidth="1"/>
    <col min="13325" max="13354" width="3.5" style="221" customWidth="1"/>
    <col min="13355" max="13355" width="4.5" style="221" customWidth="1"/>
    <col min="13356" max="13356" width="5.125" style="221" customWidth="1"/>
    <col min="13357" max="13357" width="12.5" style="221" customWidth="1"/>
    <col min="13358" max="13359" width="50" style="221" customWidth="1"/>
    <col min="13360" max="13360" width="2" style="221" customWidth="1"/>
    <col min="13361" max="13364" width="8.875" style="221" customWidth="1"/>
    <col min="13365" max="13365" width="4.5" style="221" customWidth="1"/>
    <col min="13366" max="13370" width="8.875" style="221" customWidth="1"/>
    <col min="13371" max="13568" width="9" style="221"/>
    <col min="13569" max="13569" width="7.25" style="221" customWidth="1"/>
    <col min="13570" max="13570" width="5.625" style="221" customWidth="1"/>
    <col min="13571" max="13571" width="11.375" style="221" customWidth="1"/>
    <col min="13572" max="13578" width="3.5" style="221" customWidth="1"/>
    <col min="13579" max="13580" width="4" style="221" customWidth="1"/>
    <col min="13581" max="13610" width="3.5" style="221" customWidth="1"/>
    <col min="13611" max="13611" width="4.5" style="221" customWidth="1"/>
    <col min="13612" max="13612" width="5.125" style="221" customWidth="1"/>
    <col min="13613" max="13613" width="12.5" style="221" customWidth="1"/>
    <col min="13614" max="13615" width="50" style="221" customWidth="1"/>
    <col min="13616" max="13616" width="2" style="221" customWidth="1"/>
    <col min="13617" max="13620" width="8.875" style="221" customWidth="1"/>
    <col min="13621" max="13621" width="4.5" style="221" customWidth="1"/>
    <col min="13622" max="13626" width="8.875" style="221" customWidth="1"/>
    <col min="13627" max="13824" width="9" style="221"/>
    <col min="13825" max="13825" width="7.25" style="221" customWidth="1"/>
    <col min="13826" max="13826" width="5.625" style="221" customWidth="1"/>
    <col min="13827" max="13827" width="11.375" style="221" customWidth="1"/>
    <col min="13828" max="13834" width="3.5" style="221" customWidth="1"/>
    <col min="13835" max="13836" width="4" style="221" customWidth="1"/>
    <col min="13837" max="13866" width="3.5" style="221" customWidth="1"/>
    <col min="13867" max="13867" width="4.5" style="221" customWidth="1"/>
    <col min="13868" max="13868" width="5.125" style="221" customWidth="1"/>
    <col min="13869" max="13869" width="12.5" style="221" customWidth="1"/>
    <col min="13870" max="13871" width="50" style="221" customWidth="1"/>
    <col min="13872" max="13872" width="2" style="221" customWidth="1"/>
    <col min="13873" max="13876" width="8.875" style="221" customWidth="1"/>
    <col min="13877" max="13877" width="4.5" style="221" customWidth="1"/>
    <col min="13878" max="13882" width="8.875" style="221" customWidth="1"/>
    <col min="13883" max="14080" width="9" style="221"/>
    <col min="14081" max="14081" width="7.25" style="221" customWidth="1"/>
    <col min="14082" max="14082" width="5.625" style="221" customWidth="1"/>
    <col min="14083" max="14083" width="11.375" style="221" customWidth="1"/>
    <col min="14084" max="14090" width="3.5" style="221" customWidth="1"/>
    <col min="14091" max="14092" width="4" style="221" customWidth="1"/>
    <col min="14093" max="14122" width="3.5" style="221" customWidth="1"/>
    <col min="14123" max="14123" width="4.5" style="221" customWidth="1"/>
    <col min="14124" max="14124" width="5.125" style="221" customWidth="1"/>
    <col min="14125" max="14125" width="12.5" style="221" customWidth="1"/>
    <col min="14126" max="14127" width="50" style="221" customWidth="1"/>
    <col min="14128" max="14128" width="2" style="221" customWidth="1"/>
    <col min="14129" max="14132" width="8.875" style="221" customWidth="1"/>
    <col min="14133" max="14133" width="4.5" style="221" customWidth="1"/>
    <col min="14134" max="14138" width="8.875" style="221" customWidth="1"/>
    <col min="14139" max="14336" width="9" style="221"/>
    <col min="14337" max="14337" width="7.25" style="221" customWidth="1"/>
    <col min="14338" max="14338" width="5.625" style="221" customWidth="1"/>
    <col min="14339" max="14339" width="11.375" style="221" customWidth="1"/>
    <col min="14340" max="14346" width="3.5" style="221" customWidth="1"/>
    <col min="14347" max="14348" width="4" style="221" customWidth="1"/>
    <col min="14349" max="14378" width="3.5" style="221" customWidth="1"/>
    <col min="14379" max="14379" width="4.5" style="221" customWidth="1"/>
    <col min="14380" max="14380" width="5.125" style="221" customWidth="1"/>
    <col min="14381" max="14381" width="12.5" style="221" customWidth="1"/>
    <col min="14382" max="14383" width="50" style="221" customWidth="1"/>
    <col min="14384" max="14384" width="2" style="221" customWidth="1"/>
    <col min="14385" max="14388" width="8.875" style="221" customWidth="1"/>
    <col min="14389" max="14389" width="4.5" style="221" customWidth="1"/>
    <col min="14390" max="14394" width="8.875" style="221" customWidth="1"/>
    <col min="14395" max="14592" width="9" style="221"/>
    <col min="14593" max="14593" width="7.25" style="221" customWidth="1"/>
    <col min="14594" max="14594" width="5.625" style="221" customWidth="1"/>
    <col min="14595" max="14595" width="11.375" style="221" customWidth="1"/>
    <col min="14596" max="14602" width="3.5" style="221" customWidth="1"/>
    <col min="14603" max="14604" width="4" style="221" customWidth="1"/>
    <col min="14605" max="14634" width="3.5" style="221" customWidth="1"/>
    <col min="14635" max="14635" width="4.5" style="221" customWidth="1"/>
    <col min="14636" max="14636" width="5.125" style="221" customWidth="1"/>
    <col min="14637" max="14637" width="12.5" style="221" customWidth="1"/>
    <col min="14638" max="14639" width="50" style="221" customWidth="1"/>
    <col min="14640" max="14640" width="2" style="221" customWidth="1"/>
    <col min="14641" max="14644" width="8.875" style="221" customWidth="1"/>
    <col min="14645" max="14645" width="4.5" style="221" customWidth="1"/>
    <col min="14646" max="14650" width="8.875" style="221" customWidth="1"/>
    <col min="14651" max="14848" width="9" style="221"/>
    <col min="14849" max="14849" width="7.25" style="221" customWidth="1"/>
    <col min="14850" max="14850" width="5.625" style="221" customWidth="1"/>
    <col min="14851" max="14851" width="11.375" style="221" customWidth="1"/>
    <col min="14852" max="14858" width="3.5" style="221" customWidth="1"/>
    <col min="14859" max="14860" width="4" style="221" customWidth="1"/>
    <col min="14861" max="14890" width="3.5" style="221" customWidth="1"/>
    <col min="14891" max="14891" width="4.5" style="221" customWidth="1"/>
    <col min="14892" max="14892" width="5.125" style="221" customWidth="1"/>
    <col min="14893" max="14893" width="12.5" style="221" customWidth="1"/>
    <col min="14894" max="14895" width="50" style="221" customWidth="1"/>
    <col min="14896" max="14896" width="2" style="221" customWidth="1"/>
    <col min="14897" max="14900" width="8.875" style="221" customWidth="1"/>
    <col min="14901" max="14901" width="4.5" style="221" customWidth="1"/>
    <col min="14902" max="14906" width="8.875" style="221" customWidth="1"/>
    <col min="14907" max="15104" width="9" style="221"/>
    <col min="15105" max="15105" width="7.25" style="221" customWidth="1"/>
    <col min="15106" max="15106" width="5.625" style="221" customWidth="1"/>
    <col min="15107" max="15107" width="11.375" style="221" customWidth="1"/>
    <col min="15108" max="15114" width="3.5" style="221" customWidth="1"/>
    <col min="15115" max="15116" width="4" style="221" customWidth="1"/>
    <col min="15117" max="15146" width="3.5" style="221" customWidth="1"/>
    <col min="15147" max="15147" width="4.5" style="221" customWidth="1"/>
    <col min="15148" max="15148" width="5.125" style="221" customWidth="1"/>
    <col min="15149" max="15149" width="12.5" style="221" customWidth="1"/>
    <col min="15150" max="15151" width="50" style="221" customWidth="1"/>
    <col min="15152" max="15152" width="2" style="221" customWidth="1"/>
    <col min="15153" max="15156" width="8.875" style="221" customWidth="1"/>
    <col min="15157" max="15157" width="4.5" style="221" customWidth="1"/>
    <col min="15158" max="15162" width="8.875" style="221" customWidth="1"/>
    <col min="15163" max="15360" width="9" style="221"/>
    <col min="15361" max="15361" width="7.25" style="221" customWidth="1"/>
    <col min="15362" max="15362" width="5.625" style="221" customWidth="1"/>
    <col min="15363" max="15363" width="11.375" style="221" customWidth="1"/>
    <col min="15364" max="15370" width="3.5" style="221" customWidth="1"/>
    <col min="15371" max="15372" width="4" style="221" customWidth="1"/>
    <col min="15373" max="15402" width="3.5" style="221" customWidth="1"/>
    <col min="15403" max="15403" width="4.5" style="221" customWidth="1"/>
    <col min="15404" max="15404" width="5.125" style="221" customWidth="1"/>
    <col min="15405" max="15405" width="12.5" style="221" customWidth="1"/>
    <col min="15406" max="15407" width="50" style="221" customWidth="1"/>
    <col min="15408" max="15408" width="2" style="221" customWidth="1"/>
    <col min="15409" max="15412" width="8.875" style="221" customWidth="1"/>
    <col min="15413" max="15413" width="4.5" style="221" customWidth="1"/>
    <col min="15414" max="15418" width="8.875" style="221" customWidth="1"/>
    <col min="15419" max="15616" width="9" style="221"/>
    <col min="15617" max="15617" width="7.25" style="221" customWidth="1"/>
    <col min="15618" max="15618" width="5.625" style="221" customWidth="1"/>
    <col min="15619" max="15619" width="11.375" style="221" customWidth="1"/>
    <col min="15620" max="15626" width="3.5" style="221" customWidth="1"/>
    <col min="15627" max="15628" width="4" style="221" customWidth="1"/>
    <col min="15629" max="15658" width="3.5" style="221" customWidth="1"/>
    <col min="15659" max="15659" width="4.5" style="221" customWidth="1"/>
    <col min="15660" max="15660" width="5.125" style="221" customWidth="1"/>
    <col min="15661" max="15661" width="12.5" style="221" customWidth="1"/>
    <col min="15662" max="15663" width="50" style="221" customWidth="1"/>
    <col min="15664" max="15664" width="2" style="221" customWidth="1"/>
    <col min="15665" max="15668" width="8.875" style="221" customWidth="1"/>
    <col min="15669" max="15669" width="4.5" style="221" customWidth="1"/>
    <col min="15670" max="15674" width="8.875" style="221" customWidth="1"/>
    <col min="15675" max="15872" width="9" style="221"/>
    <col min="15873" max="15873" width="7.25" style="221" customWidth="1"/>
    <col min="15874" max="15874" width="5.625" style="221" customWidth="1"/>
    <col min="15875" max="15875" width="11.375" style="221" customWidth="1"/>
    <col min="15876" max="15882" width="3.5" style="221" customWidth="1"/>
    <col min="15883" max="15884" width="4" style="221" customWidth="1"/>
    <col min="15885" max="15914" width="3.5" style="221" customWidth="1"/>
    <col min="15915" max="15915" width="4.5" style="221" customWidth="1"/>
    <col min="15916" max="15916" width="5.125" style="221" customWidth="1"/>
    <col min="15917" max="15917" width="12.5" style="221" customWidth="1"/>
    <col min="15918" max="15919" width="50" style="221" customWidth="1"/>
    <col min="15920" max="15920" width="2" style="221" customWidth="1"/>
    <col min="15921" max="15924" width="8.875" style="221" customWidth="1"/>
    <col min="15925" max="15925" width="4.5" style="221" customWidth="1"/>
    <col min="15926" max="15930" width="8.875" style="221" customWidth="1"/>
    <col min="15931" max="16128" width="9" style="221"/>
    <col min="16129" max="16129" width="7.25" style="221" customWidth="1"/>
    <col min="16130" max="16130" width="5.625" style="221" customWidth="1"/>
    <col min="16131" max="16131" width="11.375" style="221" customWidth="1"/>
    <col min="16132" max="16138" width="3.5" style="221" customWidth="1"/>
    <col min="16139" max="16140" width="4" style="221" customWidth="1"/>
    <col min="16141" max="16170" width="3.5" style="221" customWidth="1"/>
    <col min="16171" max="16171" width="4.5" style="221" customWidth="1"/>
    <col min="16172" max="16172" width="5.125" style="221" customWidth="1"/>
    <col min="16173" max="16173" width="12.5" style="221" customWidth="1"/>
    <col min="16174" max="16175" width="50" style="221" customWidth="1"/>
    <col min="16176" max="16176" width="2" style="221" customWidth="1"/>
    <col min="16177" max="16180" width="8.875" style="221" customWidth="1"/>
    <col min="16181" max="16181" width="4.5" style="221" customWidth="1"/>
    <col min="16182" max="16186" width="8.875" style="221" customWidth="1"/>
    <col min="16187" max="16384" width="9" style="221"/>
  </cols>
  <sheetData>
    <row r="1" spans="1:60" ht="32.65" customHeight="1" x14ac:dyDescent="0.15">
      <c r="A1" s="264" t="s">
        <v>115</v>
      </c>
      <c r="B1" s="263" t="s">
        <v>347</v>
      </c>
      <c r="C1" s="220"/>
      <c r="L1" s="222" t="s">
        <v>297</v>
      </c>
      <c r="M1" s="223"/>
      <c r="N1" s="223"/>
      <c r="O1" s="222"/>
      <c r="P1" s="1433" t="s">
        <v>298</v>
      </c>
      <c r="Q1" s="1433"/>
      <c r="R1" s="1433"/>
      <c r="S1" s="1433"/>
      <c r="T1" s="1433"/>
      <c r="U1" s="1433"/>
      <c r="V1" s="1433"/>
      <c r="W1" s="1433"/>
      <c r="X1" s="1433"/>
      <c r="Y1" s="1433"/>
      <c r="Z1" s="1433"/>
      <c r="AA1" s="1433"/>
      <c r="AB1" s="224"/>
      <c r="AC1" s="224"/>
      <c r="AF1" s="224"/>
      <c r="AG1" s="224"/>
      <c r="AH1" s="1402" t="s">
        <v>299</v>
      </c>
      <c r="AI1" s="1434"/>
      <c r="AJ1" s="1434"/>
      <c r="AK1" s="1435"/>
      <c r="AL1" s="225"/>
      <c r="AM1" s="226"/>
      <c r="AN1" s="227"/>
      <c r="AO1" s="226"/>
      <c r="AP1" s="226"/>
      <c r="AQ1" s="228"/>
      <c r="AR1" s="224"/>
      <c r="AS1" s="224"/>
      <c r="AT1" s="224"/>
      <c r="BG1" s="229"/>
      <c r="BH1" s="229"/>
    </row>
    <row r="2" spans="1:60" ht="32.65" customHeight="1" x14ac:dyDescent="0.15">
      <c r="A2" s="264" t="s">
        <v>115</v>
      </c>
      <c r="B2" s="263" t="s">
        <v>346</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row>
    <row r="3" spans="1:60" ht="32.65" customHeight="1" x14ac:dyDescent="0.15">
      <c r="A3" s="231"/>
      <c r="B3" s="232"/>
      <c r="C3" s="230"/>
      <c r="D3" s="230"/>
      <c r="E3" s="230"/>
      <c r="F3" s="230"/>
      <c r="G3" s="230"/>
      <c r="H3" s="230"/>
      <c r="I3" s="230"/>
      <c r="J3" s="230"/>
      <c r="K3" s="1400" t="s">
        <v>300</v>
      </c>
      <c r="L3" s="1402" t="s">
        <v>301</v>
      </c>
      <c r="M3" s="1403"/>
      <c r="N3" s="1403"/>
      <c r="O3" s="1404"/>
      <c r="P3" s="233">
        <v>1</v>
      </c>
      <c r="Q3" s="234">
        <v>0</v>
      </c>
      <c r="R3" s="234" t="s">
        <v>297</v>
      </c>
      <c r="S3" s="234"/>
      <c r="T3" s="234"/>
      <c r="U3" s="234"/>
      <c r="V3" s="234"/>
      <c r="W3" s="234"/>
      <c r="X3" s="234"/>
      <c r="Y3" s="235"/>
      <c r="Z3" s="230"/>
      <c r="AA3" s="230"/>
      <c r="AB3" s="230"/>
      <c r="AC3" s="230"/>
      <c r="AD3" s="230"/>
      <c r="AE3" s="230"/>
      <c r="AF3" s="230"/>
      <c r="AG3" s="230"/>
      <c r="AH3" s="230"/>
      <c r="AI3" s="230"/>
      <c r="AJ3" s="230"/>
      <c r="AK3" s="230"/>
      <c r="AL3" s="230"/>
      <c r="AM3" s="230"/>
      <c r="AN3" s="230"/>
      <c r="AO3" s="230"/>
      <c r="AP3" s="230"/>
      <c r="AQ3" s="230"/>
      <c r="AR3" s="230"/>
    </row>
    <row r="4" spans="1:60" ht="32.65" customHeight="1" x14ac:dyDescent="0.15">
      <c r="B4" s="236" t="str">
        <f>"令和 "&amp;申請書!F16&amp;"年 "&amp;申請書!H16&amp;"月 "&amp;申請書!J16&amp;"日現在"</f>
        <v>令和 年 月 日現在</v>
      </c>
      <c r="C4" s="237"/>
      <c r="D4" s="237"/>
      <c r="E4" s="237"/>
      <c r="F4" s="237"/>
      <c r="G4" s="237"/>
      <c r="K4" s="1401"/>
      <c r="L4" s="1402" t="s">
        <v>302</v>
      </c>
      <c r="M4" s="1403"/>
      <c r="N4" s="1403"/>
      <c r="O4" s="1403"/>
      <c r="P4" s="1405"/>
      <c r="Q4" s="234">
        <v>0</v>
      </c>
      <c r="R4" s="234">
        <v>0</v>
      </c>
      <c r="S4" s="234">
        <v>0</v>
      </c>
      <c r="T4" s="234"/>
      <c r="U4" s="234"/>
      <c r="V4" s="234"/>
      <c r="W4" s="234"/>
      <c r="X4" s="234"/>
      <c r="Y4" s="235"/>
      <c r="Z4" s="238"/>
      <c r="AB4" s="239" t="s">
        <v>303</v>
      </c>
      <c r="AC4" s="1439">
        <f>総括表!K21</f>
        <v>0</v>
      </c>
      <c r="AD4" s="1439"/>
      <c r="AE4" s="1439"/>
      <c r="AF4" s="1439"/>
      <c r="AG4" s="1439"/>
      <c r="AH4" s="1439"/>
      <c r="AI4" s="1439"/>
      <c r="AJ4" s="1439"/>
      <c r="AK4" s="1439"/>
      <c r="AL4" s="1439"/>
      <c r="AM4" s="1439"/>
      <c r="AN4" s="1439"/>
      <c r="AO4" s="1439"/>
      <c r="AP4" s="1439"/>
      <c r="AQ4" s="1439"/>
      <c r="AR4" s="240"/>
      <c r="AS4" s="240"/>
      <c r="AT4" s="241"/>
      <c r="BG4" s="229"/>
      <c r="BH4" s="229"/>
    </row>
    <row r="5" spans="1:60" ht="10.5" customHeight="1" thickBot="1" x14ac:dyDescent="0.2"/>
    <row r="6" spans="1:60" s="242" customFormat="1" ht="27" customHeight="1" x14ac:dyDescent="0.15">
      <c r="A6" s="1408" t="s">
        <v>304</v>
      </c>
      <c r="B6" s="1409"/>
      <c r="C6" s="1410"/>
      <c r="D6" s="1411" t="s">
        <v>305</v>
      </c>
      <c r="E6" s="1412"/>
      <c r="F6" s="1412"/>
      <c r="G6" s="1412"/>
      <c r="H6" s="1412"/>
      <c r="I6" s="1412"/>
      <c r="J6" s="1412"/>
      <c r="K6" s="1415" t="s">
        <v>306</v>
      </c>
      <c r="L6" s="1416"/>
      <c r="M6" s="1419" t="s">
        <v>307</v>
      </c>
      <c r="N6" s="1412"/>
      <c r="O6" s="1412"/>
      <c r="P6" s="1412"/>
      <c r="Q6" s="1412"/>
      <c r="R6" s="1412"/>
      <c r="S6" s="1420"/>
      <c r="T6" s="1411" t="s">
        <v>308</v>
      </c>
      <c r="U6" s="1412"/>
      <c r="V6" s="1412"/>
      <c r="W6" s="1412"/>
      <c r="X6" s="1412"/>
      <c r="Y6" s="1412"/>
      <c r="Z6" s="1420"/>
      <c r="AA6" s="1411" t="s">
        <v>309</v>
      </c>
      <c r="AB6" s="1412"/>
      <c r="AC6" s="1412"/>
      <c r="AD6" s="1412"/>
      <c r="AE6" s="1412"/>
      <c r="AF6" s="1412"/>
      <c r="AG6" s="1420"/>
      <c r="AH6" s="1411" t="s">
        <v>310</v>
      </c>
      <c r="AI6" s="1412"/>
      <c r="AJ6" s="1412"/>
      <c r="AK6" s="1412"/>
      <c r="AL6" s="1412"/>
      <c r="AM6" s="1412"/>
      <c r="AN6" s="1412"/>
      <c r="AO6" s="1420"/>
      <c r="AP6" s="1440" t="s">
        <v>311</v>
      </c>
      <c r="AQ6" s="1441"/>
      <c r="AS6" s="243"/>
      <c r="AT6" s="243"/>
      <c r="AU6" s="243"/>
      <c r="AV6" s="243"/>
      <c r="AW6" s="243"/>
      <c r="AX6" s="243"/>
      <c r="AY6" s="243"/>
      <c r="AZ6" s="243"/>
      <c r="BA6" s="243"/>
      <c r="BB6" s="243"/>
      <c r="BC6" s="243"/>
      <c r="BD6" s="243"/>
      <c r="BE6" s="243"/>
      <c r="BF6" s="243"/>
    </row>
    <row r="7" spans="1:60" s="242" customFormat="1" ht="27" customHeight="1" thickBot="1" x14ac:dyDescent="0.2">
      <c r="A7" s="1423" t="s">
        <v>312</v>
      </c>
      <c r="B7" s="1424"/>
      <c r="C7" s="1425"/>
      <c r="D7" s="1413"/>
      <c r="E7" s="1414"/>
      <c r="F7" s="1414"/>
      <c r="G7" s="1414"/>
      <c r="H7" s="1414"/>
      <c r="I7" s="1414"/>
      <c r="J7" s="1414"/>
      <c r="K7" s="1417"/>
      <c r="L7" s="1418"/>
      <c r="M7" s="1414"/>
      <c r="N7" s="1414"/>
      <c r="O7" s="1414"/>
      <c r="P7" s="1414"/>
      <c r="Q7" s="1414"/>
      <c r="R7" s="1414"/>
      <c r="S7" s="1421"/>
      <c r="T7" s="1413"/>
      <c r="U7" s="1414"/>
      <c r="V7" s="1414"/>
      <c r="W7" s="1414"/>
      <c r="X7" s="1414"/>
      <c r="Y7" s="1414"/>
      <c r="Z7" s="1421"/>
      <c r="AA7" s="1413"/>
      <c r="AB7" s="1414"/>
      <c r="AC7" s="1414"/>
      <c r="AD7" s="1414"/>
      <c r="AE7" s="1414"/>
      <c r="AF7" s="1414"/>
      <c r="AG7" s="1421"/>
      <c r="AH7" s="1413"/>
      <c r="AI7" s="1414"/>
      <c r="AJ7" s="1414"/>
      <c r="AK7" s="1414"/>
      <c r="AL7" s="1414"/>
      <c r="AM7" s="1414"/>
      <c r="AN7" s="1414"/>
      <c r="AO7" s="1421"/>
      <c r="AP7" s="1442"/>
      <c r="AQ7" s="1443"/>
      <c r="AR7" s="244"/>
      <c r="AS7" s="243"/>
      <c r="AT7" s="243"/>
      <c r="AU7" s="243"/>
      <c r="AV7" s="243"/>
      <c r="AW7" s="243"/>
      <c r="AX7" s="243"/>
      <c r="AY7" s="243"/>
      <c r="AZ7" s="243"/>
      <c r="BA7" s="243"/>
      <c r="BB7" s="243"/>
      <c r="BC7" s="243"/>
      <c r="BD7" s="243"/>
      <c r="BE7" s="243"/>
      <c r="BF7" s="243"/>
    </row>
    <row r="8" spans="1:60" s="248" customFormat="1" ht="13.5" customHeight="1" x14ac:dyDescent="0.15">
      <c r="A8" s="1456"/>
      <c r="B8" s="1457"/>
      <c r="C8" s="1458"/>
      <c r="D8" s="245"/>
      <c r="E8" s="1406" t="s">
        <v>313</v>
      </c>
      <c r="F8" s="1407"/>
      <c r="G8" s="1406" t="s">
        <v>314</v>
      </c>
      <c r="H8" s="1407"/>
      <c r="I8" s="1406" t="s">
        <v>315</v>
      </c>
      <c r="J8" s="1422"/>
      <c r="K8" s="1358"/>
      <c r="L8" s="1359"/>
      <c r="M8" s="1426" t="s">
        <v>348</v>
      </c>
      <c r="N8" s="1406" t="s">
        <v>313</v>
      </c>
      <c r="O8" s="1407"/>
      <c r="P8" s="1406" t="s">
        <v>314</v>
      </c>
      <c r="Q8" s="1407"/>
      <c r="R8" s="1406" t="s">
        <v>315</v>
      </c>
      <c r="S8" s="1407"/>
      <c r="T8" s="1429" t="s">
        <v>348</v>
      </c>
      <c r="U8" s="1406" t="s">
        <v>313</v>
      </c>
      <c r="V8" s="1407"/>
      <c r="W8" s="1406" t="s">
        <v>314</v>
      </c>
      <c r="X8" s="1407"/>
      <c r="Y8" s="1406" t="s">
        <v>315</v>
      </c>
      <c r="Z8" s="1407"/>
      <c r="AA8" s="245"/>
      <c r="AB8" s="1406" t="s">
        <v>313</v>
      </c>
      <c r="AC8" s="1407"/>
      <c r="AD8" s="1406" t="s">
        <v>314</v>
      </c>
      <c r="AE8" s="1407"/>
      <c r="AF8" s="1406" t="s">
        <v>315</v>
      </c>
      <c r="AG8" s="1407"/>
      <c r="AH8" s="1437" t="s">
        <v>316</v>
      </c>
      <c r="AI8" s="1464"/>
      <c r="AJ8" s="1465"/>
      <c r="AK8" s="1465"/>
      <c r="AL8" s="1466"/>
      <c r="AM8" s="1444" t="s">
        <v>317</v>
      </c>
      <c r="AN8" s="1464"/>
      <c r="AO8" s="1351"/>
      <c r="AP8" s="1450" t="s">
        <v>318</v>
      </c>
      <c r="AQ8" s="1451"/>
      <c r="AR8" s="246"/>
      <c r="AS8" s="247"/>
      <c r="AT8" s="247"/>
      <c r="AU8" s="247"/>
      <c r="AV8" s="247"/>
      <c r="AW8" s="247"/>
      <c r="AX8" s="247"/>
      <c r="AY8" s="247"/>
      <c r="AZ8" s="247"/>
      <c r="BA8" s="247"/>
      <c r="BB8" s="247"/>
      <c r="BC8" s="247"/>
      <c r="BD8" s="247"/>
      <c r="BE8" s="247"/>
      <c r="BF8" s="247"/>
    </row>
    <row r="9" spans="1:60" s="251" customFormat="1" ht="13.5" customHeight="1" x14ac:dyDescent="0.15">
      <c r="A9" s="1459"/>
      <c r="B9" s="1460"/>
      <c r="C9" s="1461"/>
      <c r="D9" s="1367" t="s">
        <v>348</v>
      </c>
      <c r="E9" s="1354"/>
      <c r="F9" s="1355"/>
      <c r="G9" s="1354"/>
      <c r="H9" s="1355"/>
      <c r="I9" s="1354"/>
      <c r="J9" s="1432"/>
      <c r="K9" s="1462"/>
      <c r="L9" s="1463"/>
      <c r="M9" s="1427"/>
      <c r="N9" s="1354"/>
      <c r="O9" s="1355"/>
      <c r="P9" s="1354"/>
      <c r="Q9" s="1355"/>
      <c r="R9" s="1354"/>
      <c r="S9" s="1355"/>
      <c r="T9" s="1430"/>
      <c r="U9" s="1354"/>
      <c r="V9" s="1355"/>
      <c r="W9" s="1354"/>
      <c r="X9" s="1355"/>
      <c r="Y9" s="1354"/>
      <c r="Z9" s="1355"/>
      <c r="AA9" s="1436" t="s">
        <v>319</v>
      </c>
      <c r="AB9" s="1354"/>
      <c r="AC9" s="1355"/>
      <c r="AD9" s="1354"/>
      <c r="AE9" s="1355"/>
      <c r="AF9" s="1354"/>
      <c r="AG9" s="1355"/>
      <c r="AH9" s="1438"/>
      <c r="AI9" s="1467"/>
      <c r="AJ9" s="1468"/>
      <c r="AK9" s="1468"/>
      <c r="AL9" s="1469"/>
      <c r="AM9" s="1445"/>
      <c r="AN9" s="1467"/>
      <c r="AO9" s="1470"/>
      <c r="AP9" s="1452"/>
      <c r="AQ9" s="1453"/>
      <c r="AR9" s="249"/>
      <c r="AS9" s="250"/>
      <c r="AT9" s="250"/>
      <c r="AU9" s="250"/>
      <c r="AV9" s="250"/>
      <c r="AW9" s="250"/>
      <c r="AX9" s="250"/>
      <c r="AY9" s="250"/>
      <c r="AZ9" s="250"/>
      <c r="BA9" s="250"/>
      <c r="BB9" s="250"/>
      <c r="BC9" s="250"/>
      <c r="BD9" s="250"/>
      <c r="BE9" s="250"/>
      <c r="BF9" s="250"/>
    </row>
    <row r="10" spans="1:60" s="251" customFormat="1" ht="27" customHeight="1" thickBot="1" x14ac:dyDescent="0.2">
      <c r="A10" s="1376"/>
      <c r="B10" s="1377"/>
      <c r="C10" s="1378"/>
      <c r="D10" s="1368"/>
      <c r="E10" s="1352"/>
      <c r="F10" s="1353"/>
      <c r="G10" s="1352"/>
      <c r="H10" s="1353"/>
      <c r="I10" s="1352"/>
      <c r="J10" s="1357"/>
      <c r="K10" s="1360"/>
      <c r="L10" s="1361"/>
      <c r="M10" s="1428"/>
      <c r="N10" s="1352"/>
      <c r="O10" s="1353"/>
      <c r="P10" s="1352"/>
      <c r="Q10" s="1353"/>
      <c r="R10" s="1352"/>
      <c r="S10" s="1353"/>
      <c r="T10" s="1431"/>
      <c r="U10" s="1352"/>
      <c r="V10" s="1353"/>
      <c r="W10" s="1352"/>
      <c r="X10" s="1353"/>
      <c r="Y10" s="1352"/>
      <c r="Z10" s="1353"/>
      <c r="AA10" s="1371"/>
      <c r="AB10" s="1352"/>
      <c r="AC10" s="1353"/>
      <c r="AD10" s="1352"/>
      <c r="AE10" s="1353"/>
      <c r="AF10" s="1352"/>
      <c r="AG10" s="1353"/>
      <c r="AH10" s="1379" t="s">
        <v>320</v>
      </c>
      <c r="AI10" s="1380"/>
      <c r="AJ10" s="1397"/>
      <c r="AK10" s="1398"/>
      <c r="AL10" s="1398"/>
      <c r="AM10" s="1398"/>
      <c r="AN10" s="1399"/>
      <c r="AO10" s="318" t="s">
        <v>321</v>
      </c>
      <c r="AP10" s="1454"/>
      <c r="AQ10" s="1455"/>
      <c r="AR10" s="249"/>
      <c r="AS10" s="250"/>
      <c r="AT10" s="250"/>
      <c r="AU10" s="250"/>
      <c r="AV10" s="250"/>
      <c r="AW10" s="250"/>
      <c r="AX10" s="250"/>
      <c r="AY10" s="250"/>
      <c r="AZ10" s="250"/>
      <c r="BA10" s="250"/>
      <c r="BB10" s="250"/>
      <c r="BC10" s="250"/>
      <c r="BD10" s="250"/>
      <c r="BE10" s="250"/>
      <c r="BF10" s="250"/>
    </row>
    <row r="11" spans="1:60" s="251" customFormat="1" ht="27" customHeight="1" x14ac:dyDescent="0.15">
      <c r="A11" s="1364"/>
      <c r="B11" s="1365"/>
      <c r="C11" s="1366"/>
      <c r="D11" s="1367" t="s">
        <v>348</v>
      </c>
      <c r="E11" s="1354"/>
      <c r="F11" s="1355"/>
      <c r="G11" s="1350"/>
      <c r="H11" s="1351"/>
      <c r="I11" s="1350"/>
      <c r="J11" s="1356"/>
      <c r="K11" s="1358"/>
      <c r="L11" s="1359"/>
      <c r="M11" s="1367" t="s">
        <v>348</v>
      </c>
      <c r="N11" s="1354"/>
      <c r="O11" s="1355"/>
      <c r="P11" s="1350"/>
      <c r="Q11" s="1351"/>
      <c r="R11" s="1350"/>
      <c r="S11" s="1351"/>
      <c r="T11" s="1369" t="s">
        <v>348</v>
      </c>
      <c r="U11" s="1354"/>
      <c r="V11" s="1355"/>
      <c r="W11" s="1350"/>
      <c r="X11" s="1351"/>
      <c r="Y11" s="1350"/>
      <c r="Z11" s="1351"/>
      <c r="AA11" s="1367" t="s">
        <v>319</v>
      </c>
      <c r="AB11" s="1354"/>
      <c r="AC11" s="1355"/>
      <c r="AD11" s="1350"/>
      <c r="AE11" s="1351"/>
      <c r="AF11" s="1350"/>
      <c r="AG11" s="1351"/>
      <c r="AH11" s="317" t="s">
        <v>316</v>
      </c>
      <c r="AI11" s="1393"/>
      <c r="AJ11" s="1394"/>
      <c r="AK11" s="1394"/>
      <c r="AL11" s="1395"/>
      <c r="AM11" s="252" t="s">
        <v>317</v>
      </c>
      <c r="AN11" s="1393"/>
      <c r="AO11" s="1396"/>
      <c r="AP11" s="1372" t="s">
        <v>322</v>
      </c>
      <c r="AQ11" s="1373"/>
      <c r="AR11" s="249"/>
      <c r="AS11" s="250"/>
      <c r="AT11" s="250"/>
      <c r="AU11" s="250"/>
      <c r="AV11" s="250"/>
      <c r="AW11" s="250"/>
      <c r="AX11" s="250"/>
      <c r="AY11" s="250"/>
      <c r="AZ11" s="250"/>
      <c r="BA11" s="250"/>
      <c r="BB11" s="250"/>
      <c r="BC11" s="250"/>
      <c r="BD11" s="250"/>
      <c r="BE11" s="250"/>
      <c r="BF11" s="250"/>
    </row>
    <row r="12" spans="1:60" s="251" customFormat="1" ht="27" customHeight="1" thickBot="1" x14ac:dyDescent="0.2">
      <c r="A12" s="1376"/>
      <c r="B12" s="1377"/>
      <c r="C12" s="1378"/>
      <c r="D12" s="1368"/>
      <c r="E12" s="1352"/>
      <c r="F12" s="1353"/>
      <c r="G12" s="1352"/>
      <c r="H12" s="1353"/>
      <c r="I12" s="1352"/>
      <c r="J12" s="1357"/>
      <c r="K12" s="1360"/>
      <c r="L12" s="1361"/>
      <c r="M12" s="1368"/>
      <c r="N12" s="1352"/>
      <c r="O12" s="1353"/>
      <c r="P12" s="1352"/>
      <c r="Q12" s="1353"/>
      <c r="R12" s="1352"/>
      <c r="S12" s="1353"/>
      <c r="T12" s="1370"/>
      <c r="U12" s="1352"/>
      <c r="V12" s="1353"/>
      <c r="W12" s="1352"/>
      <c r="X12" s="1353"/>
      <c r="Y12" s="1352"/>
      <c r="Z12" s="1353"/>
      <c r="AA12" s="1371"/>
      <c r="AB12" s="1352"/>
      <c r="AC12" s="1353"/>
      <c r="AD12" s="1352"/>
      <c r="AE12" s="1353"/>
      <c r="AF12" s="1352"/>
      <c r="AG12" s="1353"/>
      <c r="AH12" s="1379" t="s">
        <v>320</v>
      </c>
      <c r="AI12" s="1380"/>
      <c r="AJ12" s="1397"/>
      <c r="AK12" s="1398"/>
      <c r="AL12" s="1398"/>
      <c r="AM12" s="1398"/>
      <c r="AN12" s="1399"/>
      <c r="AO12" s="318" t="s">
        <v>321</v>
      </c>
      <c r="AP12" s="1374"/>
      <c r="AQ12" s="1375"/>
      <c r="AR12" s="249"/>
      <c r="AS12" s="250"/>
      <c r="AT12" s="250"/>
      <c r="AU12" s="250"/>
      <c r="AV12" s="250"/>
      <c r="AW12" s="250"/>
      <c r="AX12" s="250"/>
      <c r="AY12" s="250"/>
      <c r="AZ12" s="250"/>
      <c r="BA12" s="250"/>
      <c r="BB12" s="250"/>
      <c r="BC12" s="250"/>
      <c r="BD12" s="250"/>
      <c r="BE12" s="250"/>
      <c r="BF12" s="250"/>
    </row>
    <row r="13" spans="1:60" s="251" customFormat="1" ht="27" customHeight="1" x14ac:dyDescent="0.15">
      <c r="A13" s="1364"/>
      <c r="B13" s="1365"/>
      <c r="C13" s="1366"/>
      <c r="D13" s="1367" t="s">
        <v>348</v>
      </c>
      <c r="E13" s="1354"/>
      <c r="F13" s="1355"/>
      <c r="G13" s="1350"/>
      <c r="H13" s="1351"/>
      <c r="I13" s="1350"/>
      <c r="J13" s="1356"/>
      <c r="K13" s="1358"/>
      <c r="L13" s="1359"/>
      <c r="M13" s="1367" t="s">
        <v>348</v>
      </c>
      <c r="N13" s="1354"/>
      <c r="O13" s="1355"/>
      <c r="P13" s="1350"/>
      <c r="Q13" s="1351"/>
      <c r="R13" s="1350"/>
      <c r="S13" s="1351"/>
      <c r="T13" s="1369" t="s">
        <v>348</v>
      </c>
      <c r="U13" s="1354"/>
      <c r="V13" s="1355"/>
      <c r="W13" s="1350"/>
      <c r="X13" s="1351"/>
      <c r="Y13" s="1350"/>
      <c r="Z13" s="1351"/>
      <c r="AA13" s="1367" t="s">
        <v>319</v>
      </c>
      <c r="AB13" s="1354"/>
      <c r="AC13" s="1355"/>
      <c r="AD13" s="1350"/>
      <c r="AE13" s="1351"/>
      <c r="AF13" s="1350"/>
      <c r="AG13" s="1351"/>
      <c r="AH13" s="317" t="s">
        <v>316</v>
      </c>
      <c r="AI13" s="1393"/>
      <c r="AJ13" s="1394"/>
      <c r="AK13" s="1394"/>
      <c r="AL13" s="1395"/>
      <c r="AM13" s="252" t="s">
        <v>317</v>
      </c>
      <c r="AN13" s="1393"/>
      <c r="AO13" s="1396"/>
      <c r="AP13" s="1372" t="s">
        <v>322</v>
      </c>
      <c r="AQ13" s="1373"/>
      <c r="AR13" s="249"/>
      <c r="AS13" s="250"/>
      <c r="AT13" s="250"/>
      <c r="AU13" s="250"/>
      <c r="AV13" s="250"/>
      <c r="AW13" s="250"/>
      <c r="AX13" s="250"/>
      <c r="AY13" s="250"/>
      <c r="AZ13" s="250"/>
      <c r="BA13" s="250"/>
      <c r="BB13" s="250"/>
      <c r="BC13" s="250"/>
      <c r="BD13" s="250"/>
      <c r="BE13" s="250"/>
      <c r="BF13" s="250"/>
    </row>
    <row r="14" spans="1:60" s="251" customFormat="1" ht="27" customHeight="1" thickBot="1" x14ac:dyDescent="0.2">
      <c r="A14" s="1376"/>
      <c r="B14" s="1377"/>
      <c r="C14" s="1378"/>
      <c r="D14" s="1368"/>
      <c r="E14" s="1352"/>
      <c r="F14" s="1353"/>
      <c r="G14" s="1352"/>
      <c r="H14" s="1353"/>
      <c r="I14" s="1352"/>
      <c r="J14" s="1357"/>
      <c r="K14" s="1360"/>
      <c r="L14" s="1361"/>
      <c r="M14" s="1368"/>
      <c r="N14" s="1352"/>
      <c r="O14" s="1353"/>
      <c r="P14" s="1352"/>
      <c r="Q14" s="1353"/>
      <c r="R14" s="1352"/>
      <c r="S14" s="1353"/>
      <c r="T14" s="1370"/>
      <c r="U14" s="1352"/>
      <c r="V14" s="1353"/>
      <c r="W14" s="1352"/>
      <c r="X14" s="1353"/>
      <c r="Y14" s="1352"/>
      <c r="Z14" s="1353"/>
      <c r="AA14" s="1371"/>
      <c r="AB14" s="1352"/>
      <c r="AC14" s="1353"/>
      <c r="AD14" s="1352"/>
      <c r="AE14" s="1353"/>
      <c r="AF14" s="1352"/>
      <c r="AG14" s="1353"/>
      <c r="AH14" s="1379" t="s">
        <v>320</v>
      </c>
      <c r="AI14" s="1380"/>
      <c r="AJ14" s="1397"/>
      <c r="AK14" s="1398"/>
      <c r="AL14" s="1398"/>
      <c r="AM14" s="1398"/>
      <c r="AN14" s="1399"/>
      <c r="AO14" s="318" t="s">
        <v>321</v>
      </c>
      <c r="AP14" s="1374"/>
      <c r="AQ14" s="1375"/>
      <c r="AR14" s="249"/>
      <c r="AS14" s="250"/>
      <c r="AT14" s="250"/>
      <c r="AU14" s="250"/>
      <c r="AV14" s="250"/>
      <c r="AW14" s="250"/>
      <c r="AX14" s="250"/>
      <c r="AY14" s="250"/>
      <c r="AZ14" s="250"/>
      <c r="BA14" s="250"/>
      <c r="BB14" s="250"/>
      <c r="BC14" s="250"/>
      <c r="BD14" s="250"/>
      <c r="BE14" s="250"/>
      <c r="BF14" s="250"/>
    </row>
    <row r="15" spans="1:60" s="251" customFormat="1" ht="27" customHeight="1" x14ac:dyDescent="0.15">
      <c r="A15" s="1364"/>
      <c r="B15" s="1365"/>
      <c r="C15" s="1366"/>
      <c r="D15" s="1367" t="s">
        <v>348</v>
      </c>
      <c r="E15" s="1354"/>
      <c r="F15" s="1355"/>
      <c r="G15" s="1350"/>
      <c r="H15" s="1351"/>
      <c r="I15" s="1350"/>
      <c r="J15" s="1356"/>
      <c r="K15" s="1358"/>
      <c r="L15" s="1359"/>
      <c r="M15" s="1367" t="s">
        <v>348</v>
      </c>
      <c r="N15" s="1354"/>
      <c r="O15" s="1355"/>
      <c r="P15" s="1350"/>
      <c r="Q15" s="1351"/>
      <c r="R15" s="1350"/>
      <c r="S15" s="1351"/>
      <c r="T15" s="1369" t="s">
        <v>348</v>
      </c>
      <c r="U15" s="1354"/>
      <c r="V15" s="1355"/>
      <c r="W15" s="1350"/>
      <c r="X15" s="1351"/>
      <c r="Y15" s="1350"/>
      <c r="Z15" s="1351"/>
      <c r="AA15" s="1367" t="s">
        <v>319</v>
      </c>
      <c r="AB15" s="1354"/>
      <c r="AC15" s="1355"/>
      <c r="AD15" s="1350"/>
      <c r="AE15" s="1351"/>
      <c r="AF15" s="1350"/>
      <c r="AG15" s="1351"/>
      <c r="AH15" s="317" t="s">
        <v>316</v>
      </c>
      <c r="AI15" s="1393"/>
      <c r="AJ15" s="1394"/>
      <c r="AK15" s="1394"/>
      <c r="AL15" s="1395"/>
      <c r="AM15" s="252" t="s">
        <v>317</v>
      </c>
      <c r="AN15" s="1393"/>
      <c r="AO15" s="1396"/>
      <c r="AP15" s="1372" t="s">
        <v>322</v>
      </c>
      <c r="AQ15" s="1373"/>
      <c r="AR15" s="249"/>
      <c r="AS15" s="250"/>
      <c r="AT15" s="250"/>
      <c r="AU15" s="250"/>
      <c r="AV15" s="250"/>
      <c r="AW15" s="250"/>
      <c r="AX15" s="250"/>
      <c r="AY15" s="250"/>
      <c r="AZ15" s="250"/>
      <c r="BA15" s="250"/>
      <c r="BB15" s="250"/>
      <c r="BC15" s="250"/>
      <c r="BD15" s="250"/>
      <c r="BE15" s="250"/>
      <c r="BF15" s="250"/>
    </row>
    <row r="16" spans="1:60" s="251" customFormat="1" ht="27" customHeight="1" thickBot="1" x14ac:dyDescent="0.2">
      <c r="A16" s="1376"/>
      <c r="B16" s="1377"/>
      <c r="C16" s="1378"/>
      <c r="D16" s="1368"/>
      <c r="E16" s="1352"/>
      <c r="F16" s="1353"/>
      <c r="G16" s="1352"/>
      <c r="H16" s="1353"/>
      <c r="I16" s="1352"/>
      <c r="J16" s="1357"/>
      <c r="K16" s="1360"/>
      <c r="L16" s="1361"/>
      <c r="M16" s="1368"/>
      <c r="N16" s="1352"/>
      <c r="O16" s="1353"/>
      <c r="P16" s="1352"/>
      <c r="Q16" s="1353"/>
      <c r="R16" s="1352"/>
      <c r="S16" s="1353"/>
      <c r="T16" s="1370"/>
      <c r="U16" s="1352"/>
      <c r="V16" s="1353"/>
      <c r="W16" s="1352"/>
      <c r="X16" s="1353"/>
      <c r="Y16" s="1352"/>
      <c r="Z16" s="1353"/>
      <c r="AA16" s="1371"/>
      <c r="AB16" s="1352"/>
      <c r="AC16" s="1353"/>
      <c r="AD16" s="1352"/>
      <c r="AE16" s="1353"/>
      <c r="AF16" s="1352"/>
      <c r="AG16" s="1353"/>
      <c r="AH16" s="1379" t="s">
        <v>320</v>
      </c>
      <c r="AI16" s="1380"/>
      <c r="AJ16" s="1397"/>
      <c r="AK16" s="1398"/>
      <c r="AL16" s="1398"/>
      <c r="AM16" s="1398"/>
      <c r="AN16" s="1399"/>
      <c r="AO16" s="318" t="s">
        <v>321</v>
      </c>
      <c r="AP16" s="1374"/>
      <c r="AQ16" s="1375"/>
      <c r="AR16" s="249"/>
      <c r="AS16" s="250"/>
      <c r="AT16" s="250"/>
      <c r="AU16" s="250"/>
      <c r="AV16" s="250"/>
      <c r="AW16" s="250"/>
      <c r="AX16" s="250"/>
      <c r="AY16" s="250"/>
      <c r="AZ16" s="250"/>
      <c r="BA16" s="250"/>
      <c r="BB16" s="250"/>
      <c r="BC16" s="250"/>
      <c r="BD16" s="250"/>
      <c r="BE16" s="250"/>
      <c r="BF16" s="250"/>
    </row>
    <row r="17" spans="1:58" s="251" customFormat="1" ht="27" customHeight="1" x14ac:dyDescent="0.15">
      <c r="A17" s="1364"/>
      <c r="B17" s="1365"/>
      <c r="C17" s="1366"/>
      <c r="D17" s="1367" t="s">
        <v>348</v>
      </c>
      <c r="E17" s="1354"/>
      <c r="F17" s="1355"/>
      <c r="G17" s="1350"/>
      <c r="H17" s="1351"/>
      <c r="I17" s="1350"/>
      <c r="J17" s="1356"/>
      <c r="K17" s="1358"/>
      <c r="L17" s="1359"/>
      <c r="M17" s="1367" t="s">
        <v>348</v>
      </c>
      <c r="N17" s="1354"/>
      <c r="O17" s="1355"/>
      <c r="P17" s="1350"/>
      <c r="Q17" s="1351"/>
      <c r="R17" s="1350"/>
      <c r="S17" s="1351"/>
      <c r="T17" s="1369" t="s">
        <v>348</v>
      </c>
      <c r="U17" s="1354"/>
      <c r="V17" s="1355"/>
      <c r="W17" s="1350"/>
      <c r="X17" s="1351"/>
      <c r="Y17" s="1350"/>
      <c r="Z17" s="1351"/>
      <c r="AA17" s="1367" t="s">
        <v>319</v>
      </c>
      <c r="AB17" s="1354"/>
      <c r="AC17" s="1355"/>
      <c r="AD17" s="1350"/>
      <c r="AE17" s="1351"/>
      <c r="AF17" s="1350"/>
      <c r="AG17" s="1351"/>
      <c r="AH17" s="317" t="s">
        <v>316</v>
      </c>
      <c r="AI17" s="1393"/>
      <c r="AJ17" s="1394"/>
      <c r="AK17" s="1394"/>
      <c r="AL17" s="1395"/>
      <c r="AM17" s="252" t="s">
        <v>317</v>
      </c>
      <c r="AN17" s="1393"/>
      <c r="AO17" s="1396"/>
      <c r="AP17" s="1372" t="s">
        <v>322</v>
      </c>
      <c r="AQ17" s="1373"/>
      <c r="AR17" s="249"/>
      <c r="AS17" s="250"/>
      <c r="AT17" s="250"/>
      <c r="AU17" s="250"/>
      <c r="AV17" s="250"/>
      <c r="AW17" s="250"/>
      <c r="AX17" s="250"/>
      <c r="AY17" s="250"/>
      <c r="AZ17" s="250"/>
      <c r="BA17" s="250"/>
      <c r="BB17" s="250"/>
      <c r="BC17" s="250"/>
      <c r="BD17" s="250"/>
      <c r="BE17" s="250"/>
      <c r="BF17" s="250"/>
    </row>
    <row r="18" spans="1:58" s="251" customFormat="1" ht="27" customHeight="1" thickBot="1" x14ac:dyDescent="0.2">
      <c r="A18" s="1376"/>
      <c r="B18" s="1377"/>
      <c r="C18" s="1378"/>
      <c r="D18" s="1368"/>
      <c r="E18" s="1352"/>
      <c r="F18" s="1353"/>
      <c r="G18" s="1352"/>
      <c r="H18" s="1353"/>
      <c r="I18" s="1352"/>
      <c r="J18" s="1357"/>
      <c r="K18" s="1360"/>
      <c r="L18" s="1361"/>
      <c r="M18" s="1368"/>
      <c r="N18" s="1352"/>
      <c r="O18" s="1353"/>
      <c r="P18" s="1352"/>
      <c r="Q18" s="1353"/>
      <c r="R18" s="1352"/>
      <c r="S18" s="1353"/>
      <c r="T18" s="1370"/>
      <c r="U18" s="1352"/>
      <c r="V18" s="1353"/>
      <c r="W18" s="1352"/>
      <c r="X18" s="1353"/>
      <c r="Y18" s="1352"/>
      <c r="Z18" s="1353"/>
      <c r="AA18" s="1371"/>
      <c r="AB18" s="1352"/>
      <c r="AC18" s="1353"/>
      <c r="AD18" s="1352"/>
      <c r="AE18" s="1353"/>
      <c r="AF18" s="1352"/>
      <c r="AG18" s="1353"/>
      <c r="AH18" s="1379" t="s">
        <v>320</v>
      </c>
      <c r="AI18" s="1380"/>
      <c r="AJ18" s="1397"/>
      <c r="AK18" s="1398"/>
      <c r="AL18" s="1398"/>
      <c r="AM18" s="1398"/>
      <c r="AN18" s="1399"/>
      <c r="AO18" s="318" t="s">
        <v>321</v>
      </c>
      <c r="AP18" s="1374"/>
      <c r="AQ18" s="1375"/>
      <c r="AR18" s="249"/>
      <c r="AS18" s="250"/>
      <c r="AT18" s="250"/>
      <c r="AU18" s="250"/>
      <c r="AV18" s="250"/>
      <c r="AW18" s="250"/>
      <c r="AX18" s="250"/>
      <c r="AY18" s="250"/>
      <c r="AZ18" s="250"/>
      <c r="BA18" s="250"/>
      <c r="BB18" s="250"/>
      <c r="BC18" s="250"/>
      <c r="BD18" s="250"/>
      <c r="BE18" s="250"/>
      <c r="BF18" s="250"/>
    </row>
    <row r="19" spans="1:58" s="251" customFormat="1" ht="27" customHeight="1" x14ac:dyDescent="0.15">
      <c r="A19" s="1364"/>
      <c r="B19" s="1365"/>
      <c r="C19" s="1366"/>
      <c r="D19" s="1367" t="s">
        <v>348</v>
      </c>
      <c r="E19" s="1354"/>
      <c r="F19" s="1355"/>
      <c r="G19" s="1350"/>
      <c r="H19" s="1351"/>
      <c r="I19" s="1350"/>
      <c r="J19" s="1356"/>
      <c r="K19" s="1358"/>
      <c r="L19" s="1359"/>
      <c r="M19" s="1367" t="s">
        <v>348</v>
      </c>
      <c r="N19" s="1354"/>
      <c r="O19" s="1355"/>
      <c r="P19" s="1350"/>
      <c r="Q19" s="1351"/>
      <c r="R19" s="1350"/>
      <c r="S19" s="1351"/>
      <c r="T19" s="1369" t="s">
        <v>348</v>
      </c>
      <c r="U19" s="1354"/>
      <c r="V19" s="1355"/>
      <c r="W19" s="1350"/>
      <c r="X19" s="1351"/>
      <c r="Y19" s="1350"/>
      <c r="Z19" s="1351"/>
      <c r="AA19" s="1367" t="s">
        <v>319</v>
      </c>
      <c r="AB19" s="1354"/>
      <c r="AC19" s="1355"/>
      <c r="AD19" s="1350"/>
      <c r="AE19" s="1351"/>
      <c r="AF19" s="1350"/>
      <c r="AG19" s="1351"/>
      <c r="AH19" s="317" t="s">
        <v>316</v>
      </c>
      <c r="AI19" s="1393"/>
      <c r="AJ19" s="1394"/>
      <c r="AK19" s="1394"/>
      <c r="AL19" s="1395"/>
      <c r="AM19" s="252" t="s">
        <v>317</v>
      </c>
      <c r="AN19" s="1393"/>
      <c r="AO19" s="1396"/>
      <c r="AP19" s="1372" t="s">
        <v>322</v>
      </c>
      <c r="AQ19" s="1373"/>
      <c r="AR19" s="249"/>
      <c r="AS19" s="250"/>
      <c r="AT19" s="250"/>
      <c r="AU19" s="250"/>
      <c r="AV19" s="250"/>
      <c r="AW19" s="250"/>
      <c r="AX19" s="250"/>
      <c r="AY19" s="250"/>
      <c r="AZ19" s="250"/>
      <c r="BA19" s="250"/>
      <c r="BB19" s="250"/>
      <c r="BC19" s="250"/>
      <c r="BD19" s="250"/>
      <c r="BE19" s="250"/>
      <c r="BF19" s="250"/>
    </row>
    <row r="20" spans="1:58" s="251" customFormat="1" ht="27" customHeight="1" thickBot="1" x14ac:dyDescent="0.2">
      <c r="A20" s="1376"/>
      <c r="B20" s="1377"/>
      <c r="C20" s="1378"/>
      <c r="D20" s="1368"/>
      <c r="E20" s="1352"/>
      <c r="F20" s="1353"/>
      <c r="G20" s="1352"/>
      <c r="H20" s="1353"/>
      <c r="I20" s="1352"/>
      <c r="J20" s="1357"/>
      <c r="K20" s="1360"/>
      <c r="L20" s="1361"/>
      <c r="M20" s="1368"/>
      <c r="N20" s="1352"/>
      <c r="O20" s="1353"/>
      <c r="P20" s="1352"/>
      <c r="Q20" s="1353"/>
      <c r="R20" s="1352"/>
      <c r="S20" s="1353"/>
      <c r="T20" s="1370"/>
      <c r="U20" s="1352"/>
      <c r="V20" s="1353"/>
      <c r="W20" s="1352"/>
      <c r="X20" s="1353"/>
      <c r="Y20" s="1352"/>
      <c r="Z20" s="1353"/>
      <c r="AA20" s="1371"/>
      <c r="AB20" s="1352"/>
      <c r="AC20" s="1353"/>
      <c r="AD20" s="1352"/>
      <c r="AE20" s="1353"/>
      <c r="AF20" s="1352"/>
      <c r="AG20" s="1353"/>
      <c r="AH20" s="1379" t="s">
        <v>320</v>
      </c>
      <c r="AI20" s="1380"/>
      <c r="AJ20" s="1397"/>
      <c r="AK20" s="1398"/>
      <c r="AL20" s="1398"/>
      <c r="AM20" s="1398"/>
      <c r="AN20" s="1399"/>
      <c r="AO20" s="318" t="s">
        <v>321</v>
      </c>
      <c r="AP20" s="1374"/>
      <c r="AQ20" s="1375"/>
      <c r="AR20" s="249"/>
      <c r="AS20" s="250"/>
      <c r="AT20" s="250"/>
      <c r="AU20" s="250"/>
      <c r="AV20" s="250"/>
      <c r="AW20" s="250"/>
      <c r="AX20" s="250"/>
      <c r="AY20" s="250"/>
      <c r="AZ20" s="250"/>
      <c r="BA20" s="250"/>
      <c r="BB20" s="250"/>
      <c r="BC20" s="250"/>
      <c r="BD20" s="250"/>
      <c r="BE20" s="250"/>
      <c r="BF20" s="250"/>
    </row>
    <row r="21" spans="1:58" s="251" customFormat="1" ht="27" customHeight="1" x14ac:dyDescent="0.15">
      <c r="A21" s="1364"/>
      <c r="B21" s="1365"/>
      <c r="C21" s="1366"/>
      <c r="D21" s="1367" t="s">
        <v>348</v>
      </c>
      <c r="E21" s="1354"/>
      <c r="F21" s="1355"/>
      <c r="G21" s="1350"/>
      <c r="H21" s="1351"/>
      <c r="I21" s="1350"/>
      <c r="J21" s="1356"/>
      <c r="K21" s="1358"/>
      <c r="L21" s="1359"/>
      <c r="M21" s="1367" t="s">
        <v>348</v>
      </c>
      <c r="N21" s="1354"/>
      <c r="O21" s="1355"/>
      <c r="P21" s="1350"/>
      <c r="Q21" s="1351"/>
      <c r="R21" s="1350"/>
      <c r="S21" s="1351"/>
      <c r="T21" s="1369" t="s">
        <v>348</v>
      </c>
      <c r="U21" s="1354"/>
      <c r="V21" s="1355"/>
      <c r="W21" s="1350"/>
      <c r="X21" s="1351"/>
      <c r="Y21" s="1350"/>
      <c r="Z21" s="1351"/>
      <c r="AA21" s="1367" t="s">
        <v>319</v>
      </c>
      <c r="AB21" s="1354"/>
      <c r="AC21" s="1355"/>
      <c r="AD21" s="1350"/>
      <c r="AE21" s="1351"/>
      <c r="AF21" s="1350"/>
      <c r="AG21" s="1351"/>
      <c r="AH21" s="317" t="s">
        <v>316</v>
      </c>
      <c r="AI21" s="1393"/>
      <c r="AJ21" s="1394"/>
      <c r="AK21" s="1394"/>
      <c r="AL21" s="1395"/>
      <c r="AM21" s="252" t="s">
        <v>317</v>
      </c>
      <c r="AN21" s="1393"/>
      <c r="AO21" s="1396"/>
      <c r="AP21" s="1372" t="s">
        <v>322</v>
      </c>
      <c r="AQ21" s="1373"/>
      <c r="AR21" s="249"/>
      <c r="AS21" s="250"/>
      <c r="AT21" s="250"/>
      <c r="AU21" s="250"/>
      <c r="AV21" s="250"/>
      <c r="AW21" s="250"/>
      <c r="AX21" s="250"/>
      <c r="AY21" s="250"/>
      <c r="AZ21" s="250"/>
      <c r="BA21" s="250"/>
      <c r="BB21" s="250"/>
      <c r="BC21" s="250"/>
      <c r="BD21" s="250"/>
      <c r="BE21" s="250"/>
      <c r="BF21" s="250"/>
    </row>
    <row r="22" spans="1:58" s="251" customFormat="1" ht="27" customHeight="1" thickBot="1" x14ac:dyDescent="0.2">
      <c r="A22" s="1376"/>
      <c r="B22" s="1377"/>
      <c r="C22" s="1378"/>
      <c r="D22" s="1368"/>
      <c r="E22" s="1352"/>
      <c r="F22" s="1353"/>
      <c r="G22" s="1352"/>
      <c r="H22" s="1353"/>
      <c r="I22" s="1352"/>
      <c r="J22" s="1357"/>
      <c r="K22" s="1360"/>
      <c r="L22" s="1361"/>
      <c r="M22" s="1368"/>
      <c r="N22" s="1352"/>
      <c r="O22" s="1353"/>
      <c r="P22" s="1352"/>
      <c r="Q22" s="1353"/>
      <c r="R22" s="1352"/>
      <c r="S22" s="1353"/>
      <c r="T22" s="1370"/>
      <c r="U22" s="1352"/>
      <c r="V22" s="1353"/>
      <c r="W22" s="1352"/>
      <c r="X22" s="1353"/>
      <c r="Y22" s="1352"/>
      <c r="Z22" s="1353"/>
      <c r="AA22" s="1371"/>
      <c r="AB22" s="1352"/>
      <c r="AC22" s="1353"/>
      <c r="AD22" s="1352"/>
      <c r="AE22" s="1353"/>
      <c r="AF22" s="1352"/>
      <c r="AG22" s="1353"/>
      <c r="AH22" s="1379" t="s">
        <v>320</v>
      </c>
      <c r="AI22" s="1380"/>
      <c r="AJ22" s="1397"/>
      <c r="AK22" s="1398"/>
      <c r="AL22" s="1398"/>
      <c r="AM22" s="1398"/>
      <c r="AN22" s="1399"/>
      <c r="AO22" s="318" t="s">
        <v>321</v>
      </c>
      <c r="AP22" s="1374"/>
      <c r="AQ22" s="1375"/>
      <c r="AR22" s="249"/>
      <c r="AS22" s="250"/>
      <c r="AT22" s="250"/>
      <c r="AU22" s="250"/>
      <c r="AV22" s="250"/>
      <c r="AW22" s="250"/>
      <c r="AX22" s="250"/>
      <c r="AY22" s="250"/>
      <c r="AZ22" s="250"/>
      <c r="BA22" s="250"/>
      <c r="BB22" s="250"/>
      <c r="BC22" s="250"/>
      <c r="BD22" s="250"/>
      <c r="BE22" s="250"/>
      <c r="BF22" s="250"/>
    </row>
    <row r="23" spans="1:58" s="251" customFormat="1" ht="27" customHeight="1" x14ac:dyDescent="0.15">
      <c r="A23" s="1364"/>
      <c r="B23" s="1365"/>
      <c r="C23" s="1366"/>
      <c r="D23" s="1367" t="s">
        <v>348</v>
      </c>
      <c r="E23" s="1354"/>
      <c r="F23" s="1355"/>
      <c r="G23" s="1350"/>
      <c r="H23" s="1351"/>
      <c r="I23" s="1350"/>
      <c r="J23" s="1356"/>
      <c r="K23" s="1358"/>
      <c r="L23" s="1359"/>
      <c r="M23" s="1367" t="s">
        <v>348</v>
      </c>
      <c r="N23" s="1354"/>
      <c r="O23" s="1355"/>
      <c r="P23" s="1350"/>
      <c r="Q23" s="1351"/>
      <c r="R23" s="1350"/>
      <c r="S23" s="1351"/>
      <c r="T23" s="1369" t="s">
        <v>348</v>
      </c>
      <c r="U23" s="1354"/>
      <c r="V23" s="1355"/>
      <c r="W23" s="1350"/>
      <c r="X23" s="1351"/>
      <c r="Y23" s="1350"/>
      <c r="Z23" s="1351"/>
      <c r="AA23" s="1367" t="s">
        <v>319</v>
      </c>
      <c r="AB23" s="1354"/>
      <c r="AC23" s="1355"/>
      <c r="AD23" s="1350"/>
      <c r="AE23" s="1351"/>
      <c r="AF23" s="1350"/>
      <c r="AG23" s="1351"/>
      <c r="AH23" s="317" t="s">
        <v>316</v>
      </c>
      <c r="AI23" s="1393"/>
      <c r="AJ23" s="1394"/>
      <c r="AK23" s="1394"/>
      <c r="AL23" s="1395"/>
      <c r="AM23" s="252" t="s">
        <v>317</v>
      </c>
      <c r="AN23" s="1393"/>
      <c r="AO23" s="1396"/>
      <c r="AP23" s="1372" t="s">
        <v>322</v>
      </c>
      <c r="AQ23" s="1373"/>
      <c r="AR23" s="249"/>
      <c r="AS23" s="250"/>
      <c r="AT23" s="250"/>
      <c r="AU23" s="250"/>
      <c r="AV23" s="250"/>
      <c r="AW23" s="250"/>
      <c r="AX23" s="250"/>
      <c r="AY23" s="250"/>
      <c r="AZ23" s="250"/>
      <c r="BA23" s="250"/>
      <c r="BB23" s="250"/>
      <c r="BC23" s="250"/>
      <c r="BD23" s="250"/>
      <c r="BE23" s="250"/>
      <c r="BF23" s="250"/>
    </row>
    <row r="24" spans="1:58" s="251" customFormat="1" ht="27" customHeight="1" thickBot="1" x14ac:dyDescent="0.2">
      <c r="A24" s="1376"/>
      <c r="B24" s="1377"/>
      <c r="C24" s="1378"/>
      <c r="D24" s="1368"/>
      <c r="E24" s="1352"/>
      <c r="F24" s="1353"/>
      <c r="G24" s="1352"/>
      <c r="H24" s="1353"/>
      <c r="I24" s="1352"/>
      <c r="J24" s="1357"/>
      <c r="K24" s="1360"/>
      <c r="L24" s="1361"/>
      <c r="M24" s="1368"/>
      <c r="N24" s="1352"/>
      <c r="O24" s="1353"/>
      <c r="P24" s="1352"/>
      <c r="Q24" s="1353"/>
      <c r="R24" s="1352"/>
      <c r="S24" s="1353"/>
      <c r="T24" s="1370"/>
      <c r="U24" s="1352"/>
      <c r="V24" s="1353"/>
      <c r="W24" s="1352"/>
      <c r="X24" s="1353"/>
      <c r="Y24" s="1352"/>
      <c r="Z24" s="1353"/>
      <c r="AA24" s="1371"/>
      <c r="AB24" s="1352"/>
      <c r="AC24" s="1353"/>
      <c r="AD24" s="1352"/>
      <c r="AE24" s="1353"/>
      <c r="AF24" s="1352"/>
      <c r="AG24" s="1353"/>
      <c r="AH24" s="1379" t="s">
        <v>320</v>
      </c>
      <c r="AI24" s="1380"/>
      <c r="AJ24" s="1397"/>
      <c r="AK24" s="1398"/>
      <c r="AL24" s="1398"/>
      <c r="AM24" s="1398"/>
      <c r="AN24" s="1399"/>
      <c r="AO24" s="318" t="s">
        <v>321</v>
      </c>
      <c r="AP24" s="1374"/>
      <c r="AQ24" s="1375"/>
      <c r="AR24" s="249"/>
      <c r="AS24" s="250"/>
      <c r="AT24" s="250"/>
      <c r="AU24" s="250"/>
      <c r="AV24" s="250"/>
      <c r="AW24" s="250"/>
      <c r="AX24" s="250"/>
      <c r="AY24" s="250"/>
      <c r="AZ24" s="250"/>
      <c r="BA24" s="250"/>
      <c r="BB24" s="250"/>
      <c r="BC24" s="250"/>
      <c r="BD24" s="250"/>
      <c r="BE24" s="250"/>
      <c r="BF24" s="250"/>
    </row>
    <row r="25" spans="1:58" s="251" customFormat="1" ht="27" customHeight="1" x14ac:dyDescent="0.15">
      <c r="A25" s="1364"/>
      <c r="B25" s="1365"/>
      <c r="C25" s="1366"/>
      <c r="D25" s="1367" t="s">
        <v>348</v>
      </c>
      <c r="E25" s="1354"/>
      <c r="F25" s="1355"/>
      <c r="G25" s="1350"/>
      <c r="H25" s="1351"/>
      <c r="I25" s="1350"/>
      <c r="J25" s="1356"/>
      <c r="K25" s="1358"/>
      <c r="L25" s="1359"/>
      <c r="M25" s="1367" t="s">
        <v>348</v>
      </c>
      <c r="N25" s="1354"/>
      <c r="O25" s="1355"/>
      <c r="P25" s="1350"/>
      <c r="Q25" s="1351"/>
      <c r="R25" s="1350"/>
      <c r="S25" s="1351"/>
      <c r="T25" s="1369" t="s">
        <v>348</v>
      </c>
      <c r="U25" s="1354"/>
      <c r="V25" s="1355"/>
      <c r="W25" s="1350"/>
      <c r="X25" s="1351"/>
      <c r="Y25" s="1350"/>
      <c r="Z25" s="1351"/>
      <c r="AA25" s="1367" t="s">
        <v>319</v>
      </c>
      <c r="AB25" s="1354"/>
      <c r="AC25" s="1355"/>
      <c r="AD25" s="1350"/>
      <c r="AE25" s="1351"/>
      <c r="AF25" s="1350"/>
      <c r="AG25" s="1351"/>
      <c r="AH25" s="317" t="s">
        <v>316</v>
      </c>
      <c r="AI25" s="1393"/>
      <c r="AJ25" s="1394"/>
      <c r="AK25" s="1394"/>
      <c r="AL25" s="1395"/>
      <c r="AM25" s="252" t="s">
        <v>317</v>
      </c>
      <c r="AN25" s="1393"/>
      <c r="AO25" s="1396"/>
      <c r="AP25" s="1372" t="s">
        <v>322</v>
      </c>
      <c r="AQ25" s="1373"/>
      <c r="AR25" s="249"/>
      <c r="AS25" s="250"/>
      <c r="AT25" s="250"/>
      <c r="AU25" s="250"/>
      <c r="AV25" s="250"/>
      <c r="AW25" s="250"/>
      <c r="AX25" s="250"/>
      <c r="AY25" s="250"/>
      <c r="AZ25" s="250"/>
      <c r="BA25" s="250"/>
      <c r="BB25" s="250"/>
      <c r="BC25" s="250"/>
      <c r="BD25" s="250"/>
      <c r="BE25" s="250"/>
      <c r="BF25" s="250"/>
    </row>
    <row r="26" spans="1:58" s="251" customFormat="1" ht="27" customHeight="1" thickBot="1" x14ac:dyDescent="0.2">
      <c r="A26" s="1376"/>
      <c r="B26" s="1377"/>
      <c r="C26" s="1378"/>
      <c r="D26" s="1368"/>
      <c r="E26" s="1352"/>
      <c r="F26" s="1353"/>
      <c r="G26" s="1352"/>
      <c r="H26" s="1353"/>
      <c r="I26" s="1352"/>
      <c r="J26" s="1357"/>
      <c r="K26" s="1360"/>
      <c r="L26" s="1361"/>
      <c r="M26" s="1368"/>
      <c r="N26" s="1352"/>
      <c r="O26" s="1353"/>
      <c r="P26" s="1352"/>
      <c r="Q26" s="1353"/>
      <c r="R26" s="1352"/>
      <c r="S26" s="1353"/>
      <c r="T26" s="1370"/>
      <c r="U26" s="1352"/>
      <c r="V26" s="1353"/>
      <c r="W26" s="1352"/>
      <c r="X26" s="1353"/>
      <c r="Y26" s="1352"/>
      <c r="Z26" s="1353"/>
      <c r="AA26" s="1371"/>
      <c r="AB26" s="1352"/>
      <c r="AC26" s="1353"/>
      <c r="AD26" s="1352"/>
      <c r="AE26" s="1353"/>
      <c r="AF26" s="1352"/>
      <c r="AG26" s="1353"/>
      <c r="AH26" s="1379" t="s">
        <v>320</v>
      </c>
      <c r="AI26" s="1380"/>
      <c r="AJ26" s="1397"/>
      <c r="AK26" s="1398"/>
      <c r="AL26" s="1398"/>
      <c r="AM26" s="1398"/>
      <c r="AN26" s="1399"/>
      <c r="AO26" s="318" t="s">
        <v>321</v>
      </c>
      <c r="AP26" s="1374"/>
      <c r="AQ26" s="1375"/>
      <c r="AR26" s="249"/>
      <c r="AS26" s="250"/>
      <c r="AT26" s="250"/>
      <c r="AU26" s="250"/>
      <c r="AV26" s="250"/>
      <c r="AW26" s="250"/>
      <c r="AX26" s="250"/>
      <c r="AY26" s="250"/>
      <c r="AZ26" s="250"/>
      <c r="BA26" s="250"/>
      <c r="BB26" s="250"/>
      <c r="BC26" s="250"/>
      <c r="BD26" s="250"/>
      <c r="BE26" s="250"/>
      <c r="BF26" s="250"/>
    </row>
    <row r="27" spans="1:58" ht="15" customHeight="1" x14ac:dyDescent="0.15">
      <c r="A27" s="1385" t="s">
        <v>323</v>
      </c>
      <c r="B27" s="241" t="s">
        <v>324</v>
      </c>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23"/>
      <c r="AQ27" s="223"/>
      <c r="AR27" s="254"/>
    </row>
    <row r="28" spans="1:58" ht="15" customHeight="1" x14ac:dyDescent="0.15">
      <c r="A28" s="1386"/>
      <c r="B28" s="255" t="s">
        <v>325</v>
      </c>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7"/>
      <c r="AE28" s="257"/>
      <c r="AF28" s="257"/>
      <c r="AG28" s="257"/>
      <c r="AH28" s="249"/>
      <c r="AI28" s="249"/>
      <c r="AJ28" s="249"/>
      <c r="AK28" s="249"/>
      <c r="AL28" s="249"/>
      <c r="AM28" s="249"/>
      <c r="AN28" s="249"/>
      <c r="AO28" s="249"/>
      <c r="AP28" s="254"/>
      <c r="AQ28" s="254"/>
      <c r="AR28" s="254"/>
    </row>
    <row r="29" spans="1:58" ht="20.25" customHeight="1" x14ac:dyDescent="0.15">
      <c r="A29" s="258"/>
      <c r="B29" s="25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59"/>
      <c r="AZ29" s="221"/>
      <c r="BA29" s="221"/>
      <c r="BB29" s="221"/>
      <c r="BC29" s="221"/>
      <c r="BD29" s="221"/>
      <c r="BE29" s="221"/>
      <c r="BF29" s="221"/>
    </row>
    <row r="30" spans="1:58" ht="58.5" customHeight="1" x14ac:dyDescent="0.15">
      <c r="A30" s="1387" t="s">
        <v>326</v>
      </c>
      <c r="B30" s="1387"/>
      <c r="C30" s="1387"/>
      <c r="D30" s="1387"/>
      <c r="E30" s="1387"/>
      <c r="F30" s="1387"/>
      <c r="G30" s="1387"/>
      <c r="H30" s="1387"/>
      <c r="I30" s="1387"/>
      <c r="J30" s="1387"/>
      <c r="K30" s="1387"/>
      <c r="L30" s="1387"/>
      <c r="M30" s="1387"/>
      <c r="N30" s="1387"/>
      <c r="O30" s="1387"/>
      <c r="P30" s="1387"/>
      <c r="Q30" s="1387"/>
      <c r="R30" s="1387"/>
      <c r="S30" s="1387"/>
      <c r="T30" s="1387"/>
      <c r="U30" s="1387"/>
      <c r="V30" s="1387"/>
      <c r="W30" s="1387"/>
      <c r="X30" s="1387"/>
      <c r="Y30" s="1387"/>
      <c r="Z30" s="1387"/>
      <c r="AA30" s="1387"/>
      <c r="AB30" s="1387"/>
      <c r="AC30" s="1387"/>
      <c r="AD30" s="1387"/>
      <c r="AE30" s="1387"/>
      <c r="AF30" s="1387"/>
      <c r="AG30" s="1387"/>
      <c r="AH30" s="1387"/>
      <c r="AI30" s="1387"/>
      <c r="AJ30" s="1387"/>
      <c r="AK30" s="1387"/>
      <c r="AL30" s="1387"/>
      <c r="AM30" s="1387"/>
      <c r="AN30" s="1387"/>
      <c r="AO30" s="1387"/>
      <c r="AP30" s="1387"/>
      <c r="AQ30" s="1387"/>
      <c r="AR30" s="229"/>
      <c r="AZ30" s="221"/>
      <c r="BA30" s="221"/>
      <c r="BB30" s="221"/>
      <c r="BC30" s="221"/>
      <c r="BD30" s="221"/>
      <c r="BE30" s="221"/>
      <c r="BF30" s="221"/>
    </row>
    <row r="31" spans="1:58" ht="20.25" customHeight="1" x14ac:dyDescent="0.15">
      <c r="A31" s="229"/>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Z31" s="221"/>
      <c r="BA31" s="221"/>
      <c r="BB31" s="221"/>
      <c r="BC31" s="221"/>
      <c r="BD31" s="221"/>
      <c r="BE31" s="221"/>
      <c r="BF31" s="221"/>
    </row>
    <row r="32" spans="1:58" ht="20.25" customHeight="1" x14ac:dyDescent="0.15">
      <c r="A32" s="229"/>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Z32" s="221"/>
      <c r="BA32" s="221"/>
      <c r="BB32" s="221"/>
      <c r="BC32" s="221"/>
      <c r="BD32" s="221"/>
      <c r="BE32" s="221"/>
      <c r="BF32" s="221"/>
    </row>
    <row r="33" spans="1:58" ht="20.25" customHeight="1" x14ac:dyDescent="0.15">
      <c r="A33" s="229"/>
      <c r="B33" s="229"/>
      <c r="C33" s="229"/>
      <c r="D33" s="229"/>
      <c r="E33" s="229"/>
      <c r="F33" s="229"/>
      <c r="G33" s="229"/>
      <c r="H33" s="229" t="s">
        <v>327</v>
      </c>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Z33" s="221"/>
      <c r="BA33" s="221"/>
      <c r="BB33" s="221"/>
      <c r="BC33" s="221"/>
      <c r="BD33" s="221"/>
      <c r="BE33" s="221"/>
      <c r="BF33" s="221"/>
    </row>
    <row r="34" spans="1:58" ht="20.25" customHeight="1" thickBot="1" x14ac:dyDescent="0.2">
      <c r="A34" s="229"/>
      <c r="B34" s="229"/>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Z34" s="221"/>
      <c r="BA34" s="221"/>
      <c r="BB34" s="221"/>
      <c r="BC34" s="221"/>
      <c r="BD34" s="221"/>
      <c r="BE34" s="221"/>
      <c r="BF34" s="221"/>
    </row>
    <row r="35" spans="1:58" ht="45" customHeight="1" thickBot="1" x14ac:dyDescent="0.2">
      <c r="A35" s="229"/>
      <c r="B35" s="229"/>
      <c r="C35" s="229"/>
      <c r="D35" s="1388" t="s">
        <v>328</v>
      </c>
      <c r="E35" s="1389"/>
      <c r="F35" s="1389"/>
      <c r="G35" s="1390"/>
      <c r="H35" s="1391" t="s">
        <v>329</v>
      </c>
      <c r="I35" s="1392"/>
      <c r="J35" s="1392"/>
      <c r="K35" s="1392"/>
      <c r="L35" s="1392"/>
      <c r="M35" s="1392"/>
      <c r="N35" s="1392"/>
      <c r="O35" s="1392"/>
      <c r="P35" s="1392"/>
      <c r="Q35" s="1392"/>
      <c r="R35" s="1392"/>
      <c r="S35" s="1392"/>
      <c r="T35" s="1392"/>
      <c r="U35" s="1392" t="s">
        <v>330</v>
      </c>
      <c r="V35" s="1392"/>
      <c r="W35" s="1392"/>
      <c r="X35" s="1392"/>
      <c r="Y35" s="1392"/>
      <c r="Z35" s="1392"/>
      <c r="AA35" s="1392"/>
      <c r="AB35" s="1392"/>
      <c r="AC35" s="1392"/>
      <c r="AD35" s="1392"/>
      <c r="AE35" s="1392"/>
      <c r="AF35" s="1392"/>
      <c r="AG35" s="1392"/>
      <c r="AH35" s="229"/>
      <c r="AI35" s="229"/>
      <c r="AJ35" s="229"/>
      <c r="AK35" s="229"/>
      <c r="AL35" s="229"/>
      <c r="AM35" s="229"/>
      <c r="AN35" s="229"/>
      <c r="AO35" s="229"/>
      <c r="AP35" s="229"/>
      <c r="AQ35" s="229"/>
      <c r="AR35" s="229"/>
      <c r="AZ35" s="221"/>
      <c r="BA35" s="221"/>
      <c r="BB35" s="221"/>
      <c r="BC35" s="221"/>
      <c r="BD35" s="221"/>
      <c r="BE35" s="221"/>
      <c r="BF35" s="221"/>
    </row>
    <row r="36" spans="1:58" ht="45" customHeight="1" thickBot="1" x14ac:dyDescent="0.2">
      <c r="A36" s="229"/>
      <c r="B36" s="229"/>
      <c r="C36" s="229"/>
      <c r="D36" s="1381" t="s">
        <v>331</v>
      </c>
      <c r="E36" s="1382"/>
      <c r="F36" s="1382"/>
      <c r="G36" s="1383"/>
      <c r="H36" s="1384" t="s">
        <v>332</v>
      </c>
      <c r="I36" s="1362"/>
      <c r="J36" s="1362"/>
      <c r="K36" s="1362"/>
      <c r="L36" s="1362"/>
      <c r="M36" s="1362"/>
      <c r="N36" s="1362"/>
      <c r="O36" s="1362"/>
      <c r="P36" s="1362"/>
      <c r="Q36" s="1362"/>
      <c r="R36" s="1362"/>
      <c r="S36" s="1362"/>
      <c r="T36" s="1362"/>
      <c r="U36" s="1362" t="s">
        <v>333</v>
      </c>
      <c r="V36" s="1362"/>
      <c r="W36" s="1362"/>
      <c r="X36" s="1362"/>
      <c r="Y36" s="1362"/>
      <c r="Z36" s="1362"/>
      <c r="AA36" s="1362"/>
      <c r="AB36" s="1362"/>
      <c r="AC36" s="1362"/>
      <c r="AD36" s="1362"/>
      <c r="AE36" s="1362"/>
      <c r="AF36" s="1362"/>
      <c r="AG36" s="1362"/>
      <c r="AH36" s="229"/>
      <c r="AI36" s="229"/>
      <c r="AJ36" s="229"/>
      <c r="AK36" s="229"/>
      <c r="AL36" s="229"/>
      <c r="AM36" s="229"/>
      <c r="AN36" s="229"/>
      <c r="AO36" s="229"/>
      <c r="AP36" s="229"/>
      <c r="AQ36" s="229"/>
      <c r="AR36" s="229"/>
      <c r="AZ36" s="221"/>
      <c r="BA36" s="221"/>
      <c r="BB36" s="221"/>
      <c r="BC36" s="221"/>
      <c r="BD36" s="221"/>
      <c r="BE36" s="221"/>
      <c r="BF36" s="221"/>
    </row>
    <row r="37" spans="1:58" ht="45" customHeight="1" thickBot="1" x14ac:dyDescent="0.2">
      <c r="A37" s="229"/>
      <c r="B37" s="229"/>
      <c r="C37" s="229"/>
      <c r="D37" s="1447" t="s">
        <v>334</v>
      </c>
      <c r="E37" s="1448"/>
      <c r="F37" s="1448"/>
      <c r="G37" s="1449"/>
      <c r="H37" s="1384" t="s">
        <v>332</v>
      </c>
      <c r="I37" s="1362"/>
      <c r="J37" s="1362"/>
      <c r="K37" s="1362"/>
      <c r="L37" s="1362"/>
      <c r="M37" s="1362"/>
      <c r="N37" s="1362"/>
      <c r="O37" s="1362"/>
      <c r="P37" s="1362"/>
      <c r="Q37" s="1362"/>
      <c r="R37" s="1362"/>
      <c r="S37" s="1362"/>
      <c r="T37" s="1362"/>
      <c r="U37" s="1362" t="s">
        <v>335</v>
      </c>
      <c r="V37" s="1362"/>
      <c r="W37" s="1362"/>
      <c r="X37" s="1362"/>
      <c r="Y37" s="1362"/>
      <c r="Z37" s="1362"/>
      <c r="AA37" s="1362"/>
      <c r="AB37" s="1362"/>
      <c r="AC37" s="1362"/>
      <c r="AD37" s="1362"/>
      <c r="AE37" s="1362"/>
      <c r="AF37" s="1362"/>
      <c r="AG37" s="1362"/>
      <c r="AH37" s="229"/>
      <c r="AI37" s="229"/>
      <c r="AJ37" s="229"/>
      <c r="AK37" s="229"/>
      <c r="AL37" s="229"/>
      <c r="AM37" s="229"/>
      <c r="AN37" s="229"/>
      <c r="AO37" s="229"/>
      <c r="AP37" s="229"/>
      <c r="AQ37" s="229"/>
      <c r="AR37" s="229"/>
      <c r="AZ37" s="221"/>
      <c r="BA37" s="221"/>
      <c r="BB37" s="221"/>
      <c r="BC37" s="221"/>
      <c r="BD37" s="221"/>
      <c r="BE37" s="221"/>
      <c r="BF37" s="221"/>
    </row>
    <row r="38" spans="1:58" ht="14.25" customHeight="1" x14ac:dyDescent="0.15">
      <c r="A38" s="229"/>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Z38" s="221"/>
      <c r="BA38" s="221"/>
      <c r="BB38" s="221"/>
      <c r="BC38" s="221"/>
      <c r="BD38" s="221"/>
      <c r="BE38" s="221"/>
      <c r="BF38" s="221"/>
    </row>
    <row r="39" spans="1:58" ht="63" customHeight="1" x14ac:dyDescent="0.15">
      <c r="A39" s="229"/>
      <c r="B39" s="229"/>
      <c r="C39" s="229"/>
      <c r="D39" s="1363" t="s">
        <v>459</v>
      </c>
      <c r="E39" s="1363"/>
      <c r="F39" s="1363"/>
      <c r="G39" s="1363"/>
      <c r="H39" s="1363"/>
      <c r="I39" s="1363"/>
      <c r="J39" s="1363"/>
      <c r="K39" s="1363"/>
      <c r="L39" s="1363"/>
      <c r="M39" s="1363"/>
      <c r="N39" s="1363"/>
      <c r="O39" s="1363"/>
      <c r="P39" s="1363"/>
      <c r="Q39" s="1363"/>
      <c r="R39" s="1363"/>
      <c r="S39" s="1363"/>
      <c r="T39" s="1363"/>
      <c r="U39" s="1363"/>
      <c r="V39" s="1363"/>
      <c r="W39" s="1363"/>
      <c r="X39" s="1363"/>
      <c r="Y39" s="1363"/>
      <c r="Z39" s="1363"/>
      <c r="AA39" s="1363"/>
      <c r="AB39" s="1363"/>
      <c r="AC39" s="1363"/>
      <c r="AD39" s="1363"/>
      <c r="AE39" s="1363"/>
      <c r="AF39" s="1363"/>
      <c r="AG39" s="1363"/>
      <c r="AH39" s="1363"/>
      <c r="AI39" s="1363"/>
      <c r="AJ39" s="1363"/>
      <c r="AK39" s="229"/>
      <c r="AL39" s="229"/>
      <c r="AM39" s="229"/>
      <c r="AN39" s="229"/>
      <c r="AO39" s="229"/>
      <c r="AP39" s="229"/>
      <c r="AQ39" s="229"/>
      <c r="AR39" s="229"/>
      <c r="AZ39" s="221"/>
      <c r="BA39" s="221"/>
      <c r="BB39" s="221"/>
      <c r="BC39" s="221"/>
      <c r="BD39" s="221"/>
      <c r="BE39" s="221"/>
      <c r="BF39" s="221"/>
    </row>
    <row r="40" spans="1:58" ht="15" customHeight="1" x14ac:dyDescent="0.15">
      <c r="A40" s="229"/>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Z40" s="221"/>
      <c r="BA40" s="221"/>
      <c r="BB40" s="221"/>
      <c r="BC40" s="221"/>
      <c r="BD40" s="221"/>
      <c r="BE40" s="221"/>
      <c r="BF40" s="221"/>
    </row>
    <row r="41" spans="1:58" ht="41.25" customHeight="1" x14ac:dyDescent="0.15">
      <c r="A41" s="229"/>
      <c r="B41" s="229"/>
      <c r="C41" s="1446" t="s">
        <v>460</v>
      </c>
      <c r="D41" s="1446"/>
      <c r="E41" s="1446"/>
      <c r="F41" s="1446"/>
      <c r="G41" s="1446"/>
      <c r="H41" s="1446"/>
      <c r="I41" s="1446"/>
      <c r="J41" s="1446"/>
      <c r="K41" s="1446"/>
      <c r="L41" s="1446"/>
      <c r="M41" s="1446"/>
      <c r="N41" s="1446"/>
      <c r="O41" s="1446"/>
      <c r="P41" s="1446"/>
      <c r="Q41" s="1446"/>
      <c r="R41" s="1446"/>
      <c r="S41" s="1446"/>
      <c r="T41" s="1446"/>
      <c r="U41" s="1446"/>
      <c r="V41" s="1446"/>
      <c r="W41" s="1446"/>
      <c r="X41" s="1446"/>
      <c r="Y41" s="1446"/>
      <c r="Z41" s="1446"/>
      <c r="AA41" s="1446"/>
      <c r="AB41" s="1446"/>
      <c r="AC41" s="1446"/>
      <c r="AD41" s="1446"/>
      <c r="AE41" s="1446"/>
      <c r="AF41" s="1446"/>
      <c r="AG41" s="1446"/>
      <c r="AH41" s="1446"/>
      <c r="AI41" s="1446"/>
      <c r="AJ41" s="1446"/>
      <c r="AK41" s="1446"/>
      <c r="AL41" s="1446"/>
      <c r="AM41" s="1446"/>
      <c r="AN41" s="1446"/>
      <c r="AO41" s="1446"/>
      <c r="AP41" s="229"/>
      <c r="AQ41" s="229"/>
      <c r="AR41" s="229"/>
      <c r="AZ41" s="221"/>
      <c r="BA41" s="221"/>
      <c r="BB41" s="221"/>
      <c r="BC41" s="221"/>
      <c r="BD41" s="221"/>
      <c r="BE41" s="221"/>
      <c r="BF41" s="221"/>
    </row>
    <row r="42" spans="1:58" ht="53.65" customHeight="1" x14ac:dyDescent="0.15">
      <c r="A42" s="229"/>
      <c r="B42" s="229"/>
      <c r="C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Z42" s="221"/>
      <c r="BA42" s="221"/>
      <c r="BB42" s="221"/>
      <c r="BC42" s="221"/>
      <c r="BD42" s="221"/>
      <c r="BE42" s="221"/>
      <c r="BF42" s="221"/>
    </row>
    <row r="43" spans="1:58" ht="53.65" customHeight="1" x14ac:dyDescent="0.15">
      <c r="A43" s="229"/>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row>
    <row r="44" spans="1:58" ht="53.65" customHeight="1" x14ac:dyDescent="0.15">
      <c r="A44" s="229"/>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row>
    <row r="45" spans="1:58" ht="53.65" customHeight="1" x14ac:dyDescent="0.15">
      <c r="A45" s="229"/>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row>
    <row r="46" spans="1:58" ht="53.65" customHeight="1" x14ac:dyDescent="0.15">
      <c r="A46" s="229"/>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row>
    <row r="47" spans="1:58" s="260" customFormat="1" ht="30" customHeight="1" x14ac:dyDescent="0.15">
      <c r="AR47" s="221"/>
      <c r="AS47" s="229"/>
      <c r="AT47" s="229"/>
      <c r="AU47" s="229"/>
    </row>
    <row r="48" spans="1:58" ht="30" customHeight="1" x14ac:dyDescent="0.15">
      <c r="A48" s="229"/>
      <c r="B48" s="22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row>
    <row r="49" spans="1:43" ht="53.25" customHeight="1" x14ac:dyDescent="0.15">
      <c r="A49" s="229"/>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row>
    <row r="50" spans="1:43" ht="53.25" customHeight="1" x14ac:dyDescent="0.15">
      <c r="A50" s="258"/>
      <c r="B50" s="258"/>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row>
    <row r="51" spans="1:43" ht="53.25" customHeight="1" x14ac:dyDescent="0.15">
      <c r="A51" s="258"/>
      <c r="B51" s="258"/>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row>
    <row r="52" spans="1:43" ht="53.25" customHeight="1" x14ac:dyDescent="0.15">
      <c r="A52" s="258"/>
      <c r="B52" s="258"/>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row>
  </sheetData>
  <mergeCells count="258">
    <mergeCell ref="AI25:AL25"/>
    <mergeCell ref="AN25:AO25"/>
    <mergeCell ref="AJ26:AN26"/>
    <mergeCell ref="AI19:AL19"/>
    <mergeCell ref="AN19:AO19"/>
    <mergeCell ref="AJ20:AN20"/>
    <mergeCell ref="AI21:AL21"/>
    <mergeCell ref="AN21:AO21"/>
    <mergeCell ref="AJ22:AN22"/>
    <mergeCell ref="AI23:AL23"/>
    <mergeCell ref="AN23:AO23"/>
    <mergeCell ref="AJ24:AN24"/>
    <mergeCell ref="AP8:AQ10"/>
    <mergeCell ref="AA17:AA18"/>
    <mergeCell ref="G15:H16"/>
    <mergeCell ref="A8:C9"/>
    <mergeCell ref="K8:L10"/>
    <mergeCell ref="AI11:AL11"/>
    <mergeCell ref="AI8:AL9"/>
    <mergeCell ref="AJ10:AN10"/>
    <mergeCell ref="AN8:AO9"/>
    <mergeCell ref="AN11:AO11"/>
    <mergeCell ref="AJ12:AN12"/>
    <mergeCell ref="AF13:AG14"/>
    <mergeCell ref="AF11:AG12"/>
    <mergeCell ref="A10:C10"/>
    <mergeCell ref="E9:F10"/>
    <mergeCell ref="N11:O12"/>
    <mergeCell ref="P11:Q12"/>
    <mergeCell ref="R11:S12"/>
    <mergeCell ref="U11:V12"/>
    <mergeCell ref="W11:X12"/>
    <mergeCell ref="Y11:Z12"/>
    <mergeCell ref="D11:D12"/>
    <mergeCell ref="E11:F12"/>
    <mergeCell ref="I11:J12"/>
    <mergeCell ref="W13:X14"/>
    <mergeCell ref="C41:AO41"/>
    <mergeCell ref="AB15:AC16"/>
    <mergeCell ref="AD15:AE16"/>
    <mergeCell ref="AF15:AG16"/>
    <mergeCell ref="AB17:AC18"/>
    <mergeCell ref="AD17:AE18"/>
    <mergeCell ref="AF17:AG18"/>
    <mergeCell ref="W15:X16"/>
    <mergeCell ref="Y15:Z16"/>
    <mergeCell ref="Y17:Z18"/>
    <mergeCell ref="A15:C15"/>
    <mergeCell ref="M15:M16"/>
    <mergeCell ref="T15:T16"/>
    <mergeCell ref="AA15:AA16"/>
    <mergeCell ref="A17:C17"/>
    <mergeCell ref="M17:M18"/>
    <mergeCell ref="T17:T18"/>
    <mergeCell ref="D37:G37"/>
    <mergeCell ref="H37:T37"/>
    <mergeCell ref="A18:C18"/>
    <mergeCell ref="AI13:AL13"/>
    <mergeCell ref="AN13:AO13"/>
    <mergeCell ref="AJ14:AN14"/>
    <mergeCell ref="P1:AA1"/>
    <mergeCell ref="AH1:AK1"/>
    <mergeCell ref="U8:V8"/>
    <mergeCell ref="W8:X8"/>
    <mergeCell ref="Y8:Z8"/>
    <mergeCell ref="U9:V10"/>
    <mergeCell ref="W9:X10"/>
    <mergeCell ref="Y9:Z10"/>
    <mergeCell ref="AB8:AC8"/>
    <mergeCell ref="AD8:AE8"/>
    <mergeCell ref="AF8:AG8"/>
    <mergeCell ref="AB9:AC10"/>
    <mergeCell ref="AD9:AE10"/>
    <mergeCell ref="AF9:AG10"/>
    <mergeCell ref="AH6:AO7"/>
    <mergeCell ref="AA6:AG7"/>
    <mergeCell ref="AA9:AA10"/>
    <mergeCell ref="AH10:AI10"/>
    <mergeCell ref="P9:Q10"/>
    <mergeCell ref="R9:S10"/>
    <mergeCell ref="AH8:AH9"/>
    <mergeCell ref="AC4:AQ4"/>
    <mergeCell ref="AP6:AQ7"/>
    <mergeCell ref="AM8:AM9"/>
    <mergeCell ref="K3:K4"/>
    <mergeCell ref="L3:O3"/>
    <mergeCell ref="L4:P4"/>
    <mergeCell ref="N8:O8"/>
    <mergeCell ref="A6:C6"/>
    <mergeCell ref="D6:J7"/>
    <mergeCell ref="K6:L7"/>
    <mergeCell ref="M6:S7"/>
    <mergeCell ref="T6:Z7"/>
    <mergeCell ref="E8:F8"/>
    <mergeCell ref="G8:H8"/>
    <mergeCell ref="I8:J8"/>
    <mergeCell ref="A7:C7"/>
    <mergeCell ref="M8:M10"/>
    <mergeCell ref="T8:T10"/>
    <mergeCell ref="P8:Q8"/>
    <mergeCell ref="R8:S8"/>
    <mergeCell ref="D9:D10"/>
    <mergeCell ref="G9:H10"/>
    <mergeCell ref="I9:J10"/>
    <mergeCell ref="N9:O10"/>
    <mergeCell ref="AP11:AQ12"/>
    <mergeCell ref="A12:C12"/>
    <mergeCell ref="AH12:AI12"/>
    <mergeCell ref="A13:C13"/>
    <mergeCell ref="M13:M14"/>
    <mergeCell ref="T13:T14"/>
    <mergeCell ref="AA13:AA14"/>
    <mergeCell ref="AP13:AQ14"/>
    <mergeCell ref="A14:C14"/>
    <mergeCell ref="AH14:AI14"/>
    <mergeCell ref="N13:O14"/>
    <mergeCell ref="P13:Q14"/>
    <mergeCell ref="R13:S14"/>
    <mergeCell ref="U13:V14"/>
    <mergeCell ref="D13:D14"/>
    <mergeCell ref="E13:F14"/>
    <mergeCell ref="A11:C11"/>
    <mergeCell ref="M11:M12"/>
    <mergeCell ref="T11:T12"/>
    <mergeCell ref="AA11:AA12"/>
    <mergeCell ref="AB13:AC14"/>
    <mergeCell ref="AB11:AC12"/>
    <mergeCell ref="AD11:AE12"/>
    <mergeCell ref="AD13:AE14"/>
    <mergeCell ref="D17:D18"/>
    <mergeCell ref="E17:F18"/>
    <mergeCell ref="G17:H18"/>
    <mergeCell ref="N17:O18"/>
    <mergeCell ref="P17:Q18"/>
    <mergeCell ref="R17:S18"/>
    <mergeCell ref="AP15:AQ16"/>
    <mergeCell ref="A16:C16"/>
    <mergeCell ref="AH16:AI16"/>
    <mergeCell ref="N15:O16"/>
    <mergeCell ref="P15:Q16"/>
    <mergeCell ref="R15:S16"/>
    <mergeCell ref="D15:D16"/>
    <mergeCell ref="E15:F16"/>
    <mergeCell ref="AI15:AL15"/>
    <mergeCell ref="AN15:AO15"/>
    <mergeCell ref="AJ16:AN16"/>
    <mergeCell ref="AI17:AL17"/>
    <mergeCell ref="AN17:AO17"/>
    <mergeCell ref="AJ18:AN18"/>
    <mergeCell ref="AH18:AI18"/>
    <mergeCell ref="Y13:Z14"/>
    <mergeCell ref="U15:V16"/>
    <mergeCell ref="U17:V18"/>
    <mergeCell ref="W17:X18"/>
    <mergeCell ref="A19:C19"/>
    <mergeCell ref="M19:M20"/>
    <mergeCell ref="T19:T20"/>
    <mergeCell ref="AA19:AA20"/>
    <mergeCell ref="AP19:AQ20"/>
    <mergeCell ref="A20:C20"/>
    <mergeCell ref="AH20:AI20"/>
    <mergeCell ref="D19:D20"/>
    <mergeCell ref="E19:F20"/>
    <mergeCell ref="G19:H20"/>
    <mergeCell ref="N19:O20"/>
    <mergeCell ref="P19:Q20"/>
    <mergeCell ref="R19:S20"/>
    <mergeCell ref="AB19:AC20"/>
    <mergeCell ref="AD19:AE20"/>
    <mergeCell ref="AF19:AG20"/>
    <mergeCell ref="U19:V20"/>
    <mergeCell ref="W19:X20"/>
    <mergeCell ref="Y19:Z20"/>
    <mergeCell ref="AP17:AQ18"/>
    <mergeCell ref="AP21:AQ22"/>
    <mergeCell ref="A22:C22"/>
    <mergeCell ref="AH22:AI22"/>
    <mergeCell ref="A21:C21"/>
    <mergeCell ref="D21:D22"/>
    <mergeCell ref="E21:F22"/>
    <mergeCell ref="N21:O22"/>
    <mergeCell ref="P21:Q22"/>
    <mergeCell ref="R21:S22"/>
    <mergeCell ref="U21:V22"/>
    <mergeCell ref="W21:X22"/>
    <mergeCell ref="Y21:Z22"/>
    <mergeCell ref="AB21:AC22"/>
    <mergeCell ref="AD21:AE22"/>
    <mergeCell ref="AF21:AG22"/>
    <mergeCell ref="M21:M22"/>
    <mergeCell ref="T21:T22"/>
    <mergeCell ref="AA21:AA22"/>
    <mergeCell ref="AP23:AQ24"/>
    <mergeCell ref="A24:C24"/>
    <mergeCell ref="AH24:AI24"/>
    <mergeCell ref="D23:D24"/>
    <mergeCell ref="E23:F24"/>
    <mergeCell ref="D36:G36"/>
    <mergeCell ref="H36:T36"/>
    <mergeCell ref="U36:AG36"/>
    <mergeCell ref="A25:C25"/>
    <mergeCell ref="M25:M26"/>
    <mergeCell ref="T25:T26"/>
    <mergeCell ref="AA25:AA26"/>
    <mergeCell ref="A26:C26"/>
    <mergeCell ref="A27:A28"/>
    <mergeCell ref="A30:AQ30"/>
    <mergeCell ref="D35:G35"/>
    <mergeCell ref="H35:T35"/>
    <mergeCell ref="U35:AG35"/>
    <mergeCell ref="AP25:AQ26"/>
    <mergeCell ref="AH26:AI26"/>
    <mergeCell ref="D25:D26"/>
    <mergeCell ref="N23:O24"/>
    <mergeCell ref="P23:Q24"/>
    <mergeCell ref="R23:S24"/>
    <mergeCell ref="U37:AG37"/>
    <mergeCell ref="D39:AJ39"/>
    <mergeCell ref="A23:C23"/>
    <mergeCell ref="M23:M24"/>
    <mergeCell ref="T23:T24"/>
    <mergeCell ref="AA23:AA24"/>
    <mergeCell ref="N25:O26"/>
    <mergeCell ref="P25:Q26"/>
    <mergeCell ref="R25:S26"/>
    <mergeCell ref="U23:V24"/>
    <mergeCell ref="W23:X24"/>
    <mergeCell ref="Y23:Z24"/>
    <mergeCell ref="U25:V26"/>
    <mergeCell ref="W25:X26"/>
    <mergeCell ref="Y25:Z26"/>
    <mergeCell ref="AB23:AC24"/>
    <mergeCell ref="AD23:AE24"/>
    <mergeCell ref="AF23:AG24"/>
    <mergeCell ref="AB25:AC26"/>
    <mergeCell ref="AD25:AE26"/>
    <mergeCell ref="AF25:AG26"/>
    <mergeCell ref="K25:L26"/>
    <mergeCell ref="I25:J26"/>
    <mergeCell ref="G25:H26"/>
    <mergeCell ref="G23:H24"/>
    <mergeCell ref="G21:H22"/>
    <mergeCell ref="E25:F26"/>
    <mergeCell ref="G11:H12"/>
    <mergeCell ref="I13:J14"/>
    <mergeCell ref="G13:H14"/>
    <mergeCell ref="K11:L12"/>
    <mergeCell ref="K13:L14"/>
    <mergeCell ref="K15:L16"/>
    <mergeCell ref="I15:J16"/>
    <mergeCell ref="K17:L18"/>
    <mergeCell ref="I17:J18"/>
    <mergeCell ref="I19:J20"/>
    <mergeCell ref="K19:L20"/>
    <mergeCell ref="K21:L22"/>
    <mergeCell ref="I21:J22"/>
    <mergeCell ref="I23:J24"/>
    <mergeCell ref="K23:L24"/>
  </mergeCells>
  <phoneticPr fontId="1"/>
  <dataValidations count="3">
    <dataValidation imeMode="hiragana" allowBlank="1" showInputMessage="1" showErrorMessage="1" sqref="WVK983049:WVK983066 IW8:IX27 SS8:ST27 ACO8:ACP27 AMK8:AML27 AWG8:AWH27 BGC8:BGD27 BPY8:BPZ27 BZU8:BZV27 CJQ8:CJR27 CTM8:CTN27 DDI8:DDJ27 DNE8:DNF27 DXA8:DXB27 EGW8:EGX27 EQS8:EQT27 FAO8:FAP27 FKK8:FKL27 FUG8:FUH27 GEC8:GED27 GNY8:GNZ27 GXU8:GXV27 HHQ8:HHR27 HRM8:HRN27 IBI8:IBJ27 ILE8:ILF27 IVA8:IVB27 JEW8:JEX27 JOS8:JOT27 JYO8:JYP27 KIK8:KIL27 KSG8:KSH27 LCC8:LCD27 LLY8:LLZ27 LVU8:LVV27 MFQ8:MFR27 MPM8:MPN27 MZI8:MZJ27 NJE8:NJF27 NTA8:NTB27 OCW8:OCX27 OMS8:OMT27 OWO8:OWP27 PGK8:PGL27 PQG8:PQH27 QAC8:QAD27 QJY8:QJZ27 QTU8:QTV27 RDQ8:RDR27 RNM8:RNN27 RXI8:RXJ27 SHE8:SHF27 SRA8:SRB27 TAW8:TAX27 TKS8:TKT27 TUO8:TUP27 UEK8:UEL27 UOG8:UOH27 UYC8:UYD27 VHY8:VHZ27 VRU8:VRV27 WBQ8:WBR27 WLM8:WLN27 WVI8:WVJ27 A65544:B65563 IW65544:IX65563 SS65544:ST65563 ACO65544:ACP65563 AMK65544:AML65563 AWG65544:AWH65563 BGC65544:BGD65563 BPY65544:BPZ65563 BZU65544:BZV65563 CJQ65544:CJR65563 CTM65544:CTN65563 DDI65544:DDJ65563 DNE65544:DNF65563 DXA65544:DXB65563 EGW65544:EGX65563 EQS65544:EQT65563 FAO65544:FAP65563 FKK65544:FKL65563 FUG65544:FUH65563 GEC65544:GED65563 GNY65544:GNZ65563 GXU65544:GXV65563 HHQ65544:HHR65563 HRM65544:HRN65563 IBI65544:IBJ65563 ILE65544:ILF65563 IVA65544:IVB65563 JEW65544:JEX65563 JOS65544:JOT65563 JYO65544:JYP65563 KIK65544:KIL65563 KSG65544:KSH65563 LCC65544:LCD65563 LLY65544:LLZ65563 LVU65544:LVV65563 MFQ65544:MFR65563 MPM65544:MPN65563 MZI65544:MZJ65563 NJE65544:NJF65563 NTA65544:NTB65563 OCW65544:OCX65563 OMS65544:OMT65563 OWO65544:OWP65563 PGK65544:PGL65563 PQG65544:PQH65563 QAC65544:QAD65563 QJY65544:QJZ65563 QTU65544:QTV65563 RDQ65544:RDR65563 RNM65544:RNN65563 RXI65544:RXJ65563 SHE65544:SHF65563 SRA65544:SRB65563 TAW65544:TAX65563 TKS65544:TKT65563 TUO65544:TUP65563 UEK65544:UEL65563 UOG65544:UOH65563 UYC65544:UYD65563 VHY65544:VHZ65563 VRU65544:VRV65563 WBQ65544:WBR65563 WLM65544:WLN65563 WVI65544:WVJ65563 A131080:B131099 IW131080:IX131099 SS131080:ST131099 ACO131080:ACP131099 AMK131080:AML131099 AWG131080:AWH131099 BGC131080:BGD131099 BPY131080:BPZ131099 BZU131080:BZV131099 CJQ131080:CJR131099 CTM131080:CTN131099 DDI131080:DDJ131099 DNE131080:DNF131099 DXA131080:DXB131099 EGW131080:EGX131099 EQS131080:EQT131099 FAO131080:FAP131099 FKK131080:FKL131099 FUG131080:FUH131099 GEC131080:GED131099 GNY131080:GNZ131099 GXU131080:GXV131099 HHQ131080:HHR131099 HRM131080:HRN131099 IBI131080:IBJ131099 ILE131080:ILF131099 IVA131080:IVB131099 JEW131080:JEX131099 JOS131080:JOT131099 JYO131080:JYP131099 KIK131080:KIL131099 KSG131080:KSH131099 LCC131080:LCD131099 LLY131080:LLZ131099 LVU131080:LVV131099 MFQ131080:MFR131099 MPM131080:MPN131099 MZI131080:MZJ131099 NJE131080:NJF131099 NTA131080:NTB131099 OCW131080:OCX131099 OMS131080:OMT131099 OWO131080:OWP131099 PGK131080:PGL131099 PQG131080:PQH131099 QAC131080:QAD131099 QJY131080:QJZ131099 QTU131080:QTV131099 RDQ131080:RDR131099 RNM131080:RNN131099 RXI131080:RXJ131099 SHE131080:SHF131099 SRA131080:SRB131099 TAW131080:TAX131099 TKS131080:TKT131099 TUO131080:TUP131099 UEK131080:UEL131099 UOG131080:UOH131099 UYC131080:UYD131099 VHY131080:VHZ131099 VRU131080:VRV131099 WBQ131080:WBR131099 WLM131080:WLN131099 WVI131080:WVJ131099 A196616:B196635 IW196616:IX196635 SS196616:ST196635 ACO196616:ACP196635 AMK196616:AML196635 AWG196616:AWH196635 BGC196616:BGD196635 BPY196616:BPZ196635 BZU196616:BZV196635 CJQ196616:CJR196635 CTM196616:CTN196635 DDI196616:DDJ196635 DNE196616:DNF196635 DXA196616:DXB196635 EGW196616:EGX196635 EQS196616:EQT196635 FAO196616:FAP196635 FKK196616:FKL196635 FUG196616:FUH196635 GEC196616:GED196635 GNY196616:GNZ196635 GXU196616:GXV196635 HHQ196616:HHR196635 HRM196616:HRN196635 IBI196616:IBJ196635 ILE196616:ILF196635 IVA196616:IVB196635 JEW196616:JEX196635 JOS196616:JOT196635 JYO196616:JYP196635 KIK196616:KIL196635 KSG196616:KSH196635 LCC196616:LCD196635 LLY196616:LLZ196635 LVU196616:LVV196635 MFQ196616:MFR196635 MPM196616:MPN196635 MZI196616:MZJ196635 NJE196616:NJF196635 NTA196616:NTB196635 OCW196616:OCX196635 OMS196616:OMT196635 OWO196616:OWP196635 PGK196616:PGL196635 PQG196616:PQH196635 QAC196616:QAD196635 QJY196616:QJZ196635 QTU196616:QTV196635 RDQ196616:RDR196635 RNM196616:RNN196635 RXI196616:RXJ196635 SHE196616:SHF196635 SRA196616:SRB196635 TAW196616:TAX196635 TKS196616:TKT196635 TUO196616:TUP196635 UEK196616:UEL196635 UOG196616:UOH196635 UYC196616:UYD196635 VHY196616:VHZ196635 VRU196616:VRV196635 WBQ196616:WBR196635 WLM196616:WLN196635 WVI196616:WVJ196635 A262152:B262171 IW262152:IX262171 SS262152:ST262171 ACO262152:ACP262171 AMK262152:AML262171 AWG262152:AWH262171 BGC262152:BGD262171 BPY262152:BPZ262171 BZU262152:BZV262171 CJQ262152:CJR262171 CTM262152:CTN262171 DDI262152:DDJ262171 DNE262152:DNF262171 DXA262152:DXB262171 EGW262152:EGX262171 EQS262152:EQT262171 FAO262152:FAP262171 FKK262152:FKL262171 FUG262152:FUH262171 GEC262152:GED262171 GNY262152:GNZ262171 GXU262152:GXV262171 HHQ262152:HHR262171 HRM262152:HRN262171 IBI262152:IBJ262171 ILE262152:ILF262171 IVA262152:IVB262171 JEW262152:JEX262171 JOS262152:JOT262171 JYO262152:JYP262171 KIK262152:KIL262171 KSG262152:KSH262171 LCC262152:LCD262171 LLY262152:LLZ262171 LVU262152:LVV262171 MFQ262152:MFR262171 MPM262152:MPN262171 MZI262152:MZJ262171 NJE262152:NJF262171 NTA262152:NTB262171 OCW262152:OCX262171 OMS262152:OMT262171 OWO262152:OWP262171 PGK262152:PGL262171 PQG262152:PQH262171 QAC262152:QAD262171 QJY262152:QJZ262171 QTU262152:QTV262171 RDQ262152:RDR262171 RNM262152:RNN262171 RXI262152:RXJ262171 SHE262152:SHF262171 SRA262152:SRB262171 TAW262152:TAX262171 TKS262152:TKT262171 TUO262152:TUP262171 UEK262152:UEL262171 UOG262152:UOH262171 UYC262152:UYD262171 VHY262152:VHZ262171 VRU262152:VRV262171 WBQ262152:WBR262171 WLM262152:WLN262171 WVI262152:WVJ262171 A327688:B327707 IW327688:IX327707 SS327688:ST327707 ACO327688:ACP327707 AMK327688:AML327707 AWG327688:AWH327707 BGC327688:BGD327707 BPY327688:BPZ327707 BZU327688:BZV327707 CJQ327688:CJR327707 CTM327688:CTN327707 DDI327688:DDJ327707 DNE327688:DNF327707 DXA327688:DXB327707 EGW327688:EGX327707 EQS327688:EQT327707 FAO327688:FAP327707 FKK327688:FKL327707 FUG327688:FUH327707 GEC327688:GED327707 GNY327688:GNZ327707 GXU327688:GXV327707 HHQ327688:HHR327707 HRM327688:HRN327707 IBI327688:IBJ327707 ILE327688:ILF327707 IVA327688:IVB327707 JEW327688:JEX327707 JOS327688:JOT327707 JYO327688:JYP327707 KIK327688:KIL327707 KSG327688:KSH327707 LCC327688:LCD327707 LLY327688:LLZ327707 LVU327688:LVV327707 MFQ327688:MFR327707 MPM327688:MPN327707 MZI327688:MZJ327707 NJE327688:NJF327707 NTA327688:NTB327707 OCW327688:OCX327707 OMS327688:OMT327707 OWO327688:OWP327707 PGK327688:PGL327707 PQG327688:PQH327707 QAC327688:QAD327707 QJY327688:QJZ327707 QTU327688:QTV327707 RDQ327688:RDR327707 RNM327688:RNN327707 RXI327688:RXJ327707 SHE327688:SHF327707 SRA327688:SRB327707 TAW327688:TAX327707 TKS327688:TKT327707 TUO327688:TUP327707 UEK327688:UEL327707 UOG327688:UOH327707 UYC327688:UYD327707 VHY327688:VHZ327707 VRU327688:VRV327707 WBQ327688:WBR327707 WLM327688:WLN327707 WVI327688:WVJ327707 A393224:B393243 IW393224:IX393243 SS393224:ST393243 ACO393224:ACP393243 AMK393224:AML393243 AWG393224:AWH393243 BGC393224:BGD393243 BPY393224:BPZ393243 BZU393224:BZV393243 CJQ393224:CJR393243 CTM393224:CTN393243 DDI393224:DDJ393243 DNE393224:DNF393243 DXA393224:DXB393243 EGW393224:EGX393243 EQS393224:EQT393243 FAO393224:FAP393243 FKK393224:FKL393243 FUG393224:FUH393243 GEC393224:GED393243 GNY393224:GNZ393243 GXU393224:GXV393243 HHQ393224:HHR393243 HRM393224:HRN393243 IBI393224:IBJ393243 ILE393224:ILF393243 IVA393224:IVB393243 JEW393224:JEX393243 JOS393224:JOT393243 JYO393224:JYP393243 KIK393224:KIL393243 KSG393224:KSH393243 LCC393224:LCD393243 LLY393224:LLZ393243 LVU393224:LVV393243 MFQ393224:MFR393243 MPM393224:MPN393243 MZI393224:MZJ393243 NJE393224:NJF393243 NTA393224:NTB393243 OCW393224:OCX393243 OMS393224:OMT393243 OWO393224:OWP393243 PGK393224:PGL393243 PQG393224:PQH393243 QAC393224:QAD393243 QJY393224:QJZ393243 QTU393224:QTV393243 RDQ393224:RDR393243 RNM393224:RNN393243 RXI393224:RXJ393243 SHE393224:SHF393243 SRA393224:SRB393243 TAW393224:TAX393243 TKS393224:TKT393243 TUO393224:TUP393243 UEK393224:UEL393243 UOG393224:UOH393243 UYC393224:UYD393243 VHY393224:VHZ393243 VRU393224:VRV393243 WBQ393224:WBR393243 WLM393224:WLN393243 WVI393224:WVJ393243 A458760:B458779 IW458760:IX458779 SS458760:ST458779 ACO458760:ACP458779 AMK458760:AML458779 AWG458760:AWH458779 BGC458760:BGD458779 BPY458760:BPZ458779 BZU458760:BZV458779 CJQ458760:CJR458779 CTM458760:CTN458779 DDI458760:DDJ458779 DNE458760:DNF458779 DXA458760:DXB458779 EGW458760:EGX458779 EQS458760:EQT458779 FAO458760:FAP458779 FKK458760:FKL458779 FUG458760:FUH458779 GEC458760:GED458779 GNY458760:GNZ458779 GXU458760:GXV458779 HHQ458760:HHR458779 HRM458760:HRN458779 IBI458760:IBJ458779 ILE458760:ILF458779 IVA458760:IVB458779 JEW458760:JEX458779 JOS458760:JOT458779 JYO458760:JYP458779 KIK458760:KIL458779 KSG458760:KSH458779 LCC458760:LCD458779 LLY458760:LLZ458779 LVU458760:LVV458779 MFQ458760:MFR458779 MPM458760:MPN458779 MZI458760:MZJ458779 NJE458760:NJF458779 NTA458760:NTB458779 OCW458760:OCX458779 OMS458760:OMT458779 OWO458760:OWP458779 PGK458760:PGL458779 PQG458760:PQH458779 QAC458760:QAD458779 QJY458760:QJZ458779 QTU458760:QTV458779 RDQ458760:RDR458779 RNM458760:RNN458779 RXI458760:RXJ458779 SHE458760:SHF458779 SRA458760:SRB458779 TAW458760:TAX458779 TKS458760:TKT458779 TUO458760:TUP458779 UEK458760:UEL458779 UOG458760:UOH458779 UYC458760:UYD458779 VHY458760:VHZ458779 VRU458760:VRV458779 WBQ458760:WBR458779 WLM458760:WLN458779 WVI458760:WVJ458779 A524296:B524315 IW524296:IX524315 SS524296:ST524315 ACO524296:ACP524315 AMK524296:AML524315 AWG524296:AWH524315 BGC524296:BGD524315 BPY524296:BPZ524315 BZU524296:BZV524315 CJQ524296:CJR524315 CTM524296:CTN524315 DDI524296:DDJ524315 DNE524296:DNF524315 DXA524296:DXB524315 EGW524296:EGX524315 EQS524296:EQT524315 FAO524296:FAP524315 FKK524296:FKL524315 FUG524296:FUH524315 GEC524296:GED524315 GNY524296:GNZ524315 GXU524296:GXV524315 HHQ524296:HHR524315 HRM524296:HRN524315 IBI524296:IBJ524315 ILE524296:ILF524315 IVA524296:IVB524315 JEW524296:JEX524315 JOS524296:JOT524315 JYO524296:JYP524315 KIK524296:KIL524315 KSG524296:KSH524315 LCC524296:LCD524315 LLY524296:LLZ524315 LVU524296:LVV524315 MFQ524296:MFR524315 MPM524296:MPN524315 MZI524296:MZJ524315 NJE524296:NJF524315 NTA524296:NTB524315 OCW524296:OCX524315 OMS524296:OMT524315 OWO524296:OWP524315 PGK524296:PGL524315 PQG524296:PQH524315 QAC524296:QAD524315 QJY524296:QJZ524315 QTU524296:QTV524315 RDQ524296:RDR524315 RNM524296:RNN524315 RXI524296:RXJ524315 SHE524296:SHF524315 SRA524296:SRB524315 TAW524296:TAX524315 TKS524296:TKT524315 TUO524296:TUP524315 UEK524296:UEL524315 UOG524296:UOH524315 UYC524296:UYD524315 VHY524296:VHZ524315 VRU524296:VRV524315 WBQ524296:WBR524315 WLM524296:WLN524315 WVI524296:WVJ524315 A589832:B589851 IW589832:IX589851 SS589832:ST589851 ACO589832:ACP589851 AMK589832:AML589851 AWG589832:AWH589851 BGC589832:BGD589851 BPY589832:BPZ589851 BZU589832:BZV589851 CJQ589832:CJR589851 CTM589832:CTN589851 DDI589832:DDJ589851 DNE589832:DNF589851 DXA589832:DXB589851 EGW589832:EGX589851 EQS589832:EQT589851 FAO589832:FAP589851 FKK589832:FKL589851 FUG589832:FUH589851 GEC589832:GED589851 GNY589832:GNZ589851 GXU589832:GXV589851 HHQ589832:HHR589851 HRM589832:HRN589851 IBI589832:IBJ589851 ILE589832:ILF589851 IVA589832:IVB589851 JEW589832:JEX589851 JOS589832:JOT589851 JYO589832:JYP589851 KIK589832:KIL589851 KSG589832:KSH589851 LCC589832:LCD589851 LLY589832:LLZ589851 LVU589832:LVV589851 MFQ589832:MFR589851 MPM589832:MPN589851 MZI589832:MZJ589851 NJE589832:NJF589851 NTA589832:NTB589851 OCW589832:OCX589851 OMS589832:OMT589851 OWO589832:OWP589851 PGK589832:PGL589851 PQG589832:PQH589851 QAC589832:QAD589851 QJY589832:QJZ589851 QTU589832:QTV589851 RDQ589832:RDR589851 RNM589832:RNN589851 RXI589832:RXJ589851 SHE589832:SHF589851 SRA589832:SRB589851 TAW589832:TAX589851 TKS589832:TKT589851 TUO589832:TUP589851 UEK589832:UEL589851 UOG589832:UOH589851 UYC589832:UYD589851 VHY589832:VHZ589851 VRU589832:VRV589851 WBQ589832:WBR589851 WLM589832:WLN589851 WVI589832:WVJ589851 A655368:B655387 IW655368:IX655387 SS655368:ST655387 ACO655368:ACP655387 AMK655368:AML655387 AWG655368:AWH655387 BGC655368:BGD655387 BPY655368:BPZ655387 BZU655368:BZV655387 CJQ655368:CJR655387 CTM655368:CTN655387 DDI655368:DDJ655387 DNE655368:DNF655387 DXA655368:DXB655387 EGW655368:EGX655387 EQS655368:EQT655387 FAO655368:FAP655387 FKK655368:FKL655387 FUG655368:FUH655387 GEC655368:GED655387 GNY655368:GNZ655387 GXU655368:GXV655387 HHQ655368:HHR655387 HRM655368:HRN655387 IBI655368:IBJ655387 ILE655368:ILF655387 IVA655368:IVB655387 JEW655368:JEX655387 JOS655368:JOT655387 JYO655368:JYP655387 KIK655368:KIL655387 KSG655368:KSH655387 LCC655368:LCD655387 LLY655368:LLZ655387 LVU655368:LVV655387 MFQ655368:MFR655387 MPM655368:MPN655387 MZI655368:MZJ655387 NJE655368:NJF655387 NTA655368:NTB655387 OCW655368:OCX655387 OMS655368:OMT655387 OWO655368:OWP655387 PGK655368:PGL655387 PQG655368:PQH655387 QAC655368:QAD655387 QJY655368:QJZ655387 QTU655368:QTV655387 RDQ655368:RDR655387 RNM655368:RNN655387 RXI655368:RXJ655387 SHE655368:SHF655387 SRA655368:SRB655387 TAW655368:TAX655387 TKS655368:TKT655387 TUO655368:TUP655387 UEK655368:UEL655387 UOG655368:UOH655387 UYC655368:UYD655387 VHY655368:VHZ655387 VRU655368:VRV655387 WBQ655368:WBR655387 WLM655368:WLN655387 WVI655368:WVJ655387 A720904:B720923 IW720904:IX720923 SS720904:ST720923 ACO720904:ACP720923 AMK720904:AML720923 AWG720904:AWH720923 BGC720904:BGD720923 BPY720904:BPZ720923 BZU720904:BZV720923 CJQ720904:CJR720923 CTM720904:CTN720923 DDI720904:DDJ720923 DNE720904:DNF720923 DXA720904:DXB720923 EGW720904:EGX720923 EQS720904:EQT720923 FAO720904:FAP720923 FKK720904:FKL720923 FUG720904:FUH720923 GEC720904:GED720923 GNY720904:GNZ720923 GXU720904:GXV720923 HHQ720904:HHR720923 HRM720904:HRN720923 IBI720904:IBJ720923 ILE720904:ILF720923 IVA720904:IVB720923 JEW720904:JEX720923 JOS720904:JOT720923 JYO720904:JYP720923 KIK720904:KIL720923 KSG720904:KSH720923 LCC720904:LCD720923 LLY720904:LLZ720923 LVU720904:LVV720923 MFQ720904:MFR720923 MPM720904:MPN720923 MZI720904:MZJ720923 NJE720904:NJF720923 NTA720904:NTB720923 OCW720904:OCX720923 OMS720904:OMT720923 OWO720904:OWP720923 PGK720904:PGL720923 PQG720904:PQH720923 QAC720904:QAD720923 QJY720904:QJZ720923 QTU720904:QTV720923 RDQ720904:RDR720923 RNM720904:RNN720923 RXI720904:RXJ720923 SHE720904:SHF720923 SRA720904:SRB720923 TAW720904:TAX720923 TKS720904:TKT720923 TUO720904:TUP720923 UEK720904:UEL720923 UOG720904:UOH720923 UYC720904:UYD720923 VHY720904:VHZ720923 VRU720904:VRV720923 WBQ720904:WBR720923 WLM720904:WLN720923 WVI720904:WVJ720923 A786440:B786459 IW786440:IX786459 SS786440:ST786459 ACO786440:ACP786459 AMK786440:AML786459 AWG786440:AWH786459 BGC786440:BGD786459 BPY786440:BPZ786459 BZU786440:BZV786459 CJQ786440:CJR786459 CTM786440:CTN786459 DDI786440:DDJ786459 DNE786440:DNF786459 DXA786440:DXB786459 EGW786440:EGX786459 EQS786440:EQT786459 FAO786440:FAP786459 FKK786440:FKL786459 FUG786440:FUH786459 GEC786440:GED786459 GNY786440:GNZ786459 GXU786440:GXV786459 HHQ786440:HHR786459 HRM786440:HRN786459 IBI786440:IBJ786459 ILE786440:ILF786459 IVA786440:IVB786459 JEW786440:JEX786459 JOS786440:JOT786459 JYO786440:JYP786459 KIK786440:KIL786459 KSG786440:KSH786459 LCC786440:LCD786459 LLY786440:LLZ786459 LVU786440:LVV786459 MFQ786440:MFR786459 MPM786440:MPN786459 MZI786440:MZJ786459 NJE786440:NJF786459 NTA786440:NTB786459 OCW786440:OCX786459 OMS786440:OMT786459 OWO786440:OWP786459 PGK786440:PGL786459 PQG786440:PQH786459 QAC786440:QAD786459 QJY786440:QJZ786459 QTU786440:QTV786459 RDQ786440:RDR786459 RNM786440:RNN786459 RXI786440:RXJ786459 SHE786440:SHF786459 SRA786440:SRB786459 TAW786440:TAX786459 TKS786440:TKT786459 TUO786440:TUP786459 UEK786440:UEL786459 UOG786440:UOH786459 UYC786440:UYD786459 VHY786440:VHZ786459 VRU786440:VRV786459 WBQ786440:WBR786459 WLM786440:WLN786459 WVI786440:WVJ786459 A851976:B851995 IW851976:IX851995 SS851976:ST851995 ACO851976:ACP851995 AMK851976:AML851995 AWG851976:AWH851995 BGC851976:BGD851995 BPY851976:BPZ851995 BZU851976:BZV851995 CJQ851976:CJR851995 CTM851976:CTN851995 DDI851976:DDJ851995 DNE851976:DNF851995 DXA851976:DXB851995 EGW851976:EGX851995 EQS851976:EQT851995 FAO851976:FAP851995 FKK851976:FKL851995 FUG851976:FUH851995 GEC851976:GED851995 GNY851976:GNZ851995 GXU851976:GXV851995 HHQ851976:HHR851995 HRM851976:HRN851995 IBI851976:IBJ851995 ILE851976:ILF851995 IVA851976:IVB851995 JEW851976:JEX851995 JOS851976:JOT851995 JYO851976:JYP851995 KIK851976:KIL851995 KSG851976:KSH851995 LCC851976:LCD851995 LLY851976:LLZ851995 LVU851976:LVV851995 MFQ851976:MFR851995 MPM851976:MPN851995 MZI851976:MZJ851995 NJE851976:NJF851995 NTA851976:NTB851995 OCW851976:OCX851995 OMS851976:OMT851995 OWO851976:OWP851995 PGK851976:PGL851995 PQG851976:PQH851995 QAC851976:QAD851995 QJY851976:QJZ851995 QTU851976:QTV851995 RDQ851976:RDR851995 RNM851976:RNN851995 RXI851976:RXJ851995 SHE851976:SHF851995 SRA851976:SRB851995 TAW851976:TAX851995 TKS851976:TKT851995 TUO851976:TUP851995 UEK851976:UEL851995 UOG851976:UOH851995 UYC851976:UYD851995 VHY851976:VHZ851995 VRU851976:VRV851995 WBQ851976:WBR851995 WLM851976:WLN851995 WVI851976:WVJ851995 A917512:B917531 IW917512:IX917531 SS917512:ST917531 ACO917512:ACP917531 AMK917512:AML917531 AWG917512:AWH917531 BGC917512:BGD917531 BPY917512:BPZ917531 BZU917512:BZV917531 CJQ917512:CJR917531 CTM917512:CTN917531 DDI917512:DDJ917531 DNE917512:DNF917531 DXA917512:DXB917531 EGW917512:EGX917531 EQS917512:EQT917531 FAO917512:FAP917531 FKK917512:FKL917531 FUG917512:FUH917531 GEC917512:GED917531 GNY917512:GNZ917531 GXU917512:GXV917531 HHQ917512:HHR917531 HRM917512:HRN917531 IBI917512:IBJ917531 ILE917512:ILF917531 IVA917512:IVB917531 JEW917512:JEX917531 JOS917512:JOT917531 JYO917512:JYP917531 KIK917512:KIL917531 KSG917512:KSH917531 LCC917512:LCD917531 LLY917512:LLZ917531 LVU917512:LVV917531 MFQ917512:MFR917531 MPM917512:MPN917531 MZI917512:MZJ917531 NJE917512:NJF917531 NTA917512:NTB917531 OCW917512:OCX917531 OMS917512:OMT917531 OWO917512:OWP917531 PGK917512:PGL917531 PQG917512:PQH917531 QAC917512:QAD917531 QJY917512:QJZ917531 QTU917512:QTV917531 RDQ917512:RDR917531 RNM917512:RNN917531 RXI917512:RXJ917531 SHE917512:SHF917531 SRA917512:SRB917531 TAW917512:TAX917531 TKS917512:TKT917531 TUO917512:TUP917531 UEK917512:UEL917531 UOG917512:UOH917531 UYC917512:UYD917531 VHY917512:VHZ917531 VRU917512:VRV917531 WBQ917512:WBR917531 WLM917512:WLN917531 WVI917512:WVJ917531 A983048:B983067 IW983048:IX983067 SS983048:ST983067 ACO983048:ACP983067 AMK983048:AML983067 AWG983048:AWH983067 BGC983048:BGD983067 BPY983048:BPZ983067 BZU983048:BZV983067 CJQ983048:CJR983067 CTM983048:CTN983067 DDI983048:DDJ983067 DNE983048:DNF983067 DXA983048:DXB983067 EGW983048:EGX983067 EQS983048:EQT983067 FAO983048:FAP983067 FKK983048:FKL983067 FUG983048:FUH983067 GEC983048:GED983067 GNY983048:GNZ983067 GXU983048:GXV983067 HHQ983048:HHR983067 HRM983048:HRN983067 IBI983048:IBJ983067 ILE983048:ILF983067 IVA983048:IVB983067 JEW983048:JEX983067 JOS983048:JOT983067 JYO983048:JYP983067 KIK983048:KIL983067 KSG983048:KSH983067 LCC983048:LCD983067 LLY983048:LLZ983067 LVU983048:LVV983067 MFQ983048:MFR983067 MPM983048:MPN983067 MZI983048:MZJ983067 NJE983048:NJF983067 NTA983048:NTB983067 OCW983048:OCX983067 OMS983048:OMT983067 OWO983048:OWP983067 PGK983048:PGL983067 PQG983048:PQH983067 QAC983048:QAD983067 QJY983048:QJZ983067 QTU983048:QTV983067 RDQ983048:RDR983067 RNM983048:RNN983067 RXI983048:RXJ983067 SHE983048:SHF983067 SRA983048:SRB983067 TAW983048:TAX983067 TKS983048:TKT983067 TUO983048:TUP983067 UEK983048:UEL983067 UOG983048:UOH983067 UYC983048:UYD983067 VHY983048:VHZ983067 VRU983048:VRV983067 WBQ983048:WBR983067 WLM983048:WLN983067 WVI983048:WVJ983067 A10:A27 IY9:IY26 SU9:SU26 ACQ9:ACQ26 AMM9:AMM26 AWI9:AWI26 BGE9:BGE26 BQA9:BQA26 BZW9:BZW26 CJS9:CJS26 CTO9:CTO26 DDK9:DDK26 DNG9:DNG26 DXC9:DXC26 EGY9:EGY26 EQU9:EQU26 FAQ9:FAQ26 FKM9:FKM26 FUI9:FUI26 GEE9:GEE26 GOA9:GOA26 GXW9:GXW26 HHS9:HHS26 HRO9:HRO26 IBK9:IBK26 ILG9:ILG26 IVC9:IVC26 JEY9:JEY26 JOU9:JOU26 JYQ9:JYQ26 KIM9:KIM26 KSI9:KSI26 LCE9:LCE26 LMA9:LMA26 LVW9:LVW26 MFS9:MFS26 MPO9:MPO26 MZK9:MZK26 NJG9:NJG26 NTC9:NTC26 OCY9:OCY26 OMU9:OMU26 OWQ9:OWQ26 PGM9:PGM26 PQI9:PQI26 QAE9:QAE26 QKA9:QKA26 QTW9:QTW26 RDS9:RDS26 RNO9:RNO26 RXK9:RXK26 SHG9:SHG26 SRC9:SRC26 TAY9:TAY26 TKU9:TKU26 TUQ9:TUQ26 UEM9:UEM26 UOI9:UOI26 UYE9:UYE26 VIA9:VIA26 VRW9:VRW26 WBS9:WBS26 WLO9:WLO26 WVK9:WVK26 C65545:C65562 IY65545:IY65562 SU65545:SU65562 ACQ65545:ACQ65562 AMM65545:AMM65562 AWI65545:AWI65562 BGE65545:BGE65562 BQA65545:BQA65562 BZW65545:BZW65562 CJS65545:CJS65562 CTO65545:CTO65562 DDK65545:DDK65562 DNG65545:DNG65562 DXC65545:DXC65562 EGY65545:EGY65562 EQU65545:EQU65562 FAQ65545:FAQ65562 FKM65545:FKM65562 FUI65545:FUI65562 GEE65545:GEE65562 GOA65545:GOA65562 GXW65545:GXW65562 HHS65545:HHS65562 HRO65545:HRO65562 IBK65545:IBK65562 ILG65545:ILG65562 IVC65545:IVC65562 JEY65545:JEY65562 JOU65545:JOU65562 JYQ65545:JYQ65562 KIM65545:KIM65562 KSI65545:KSI65562 LCE65545:LCE65562 LMA65545:LMA65562 LVW65545:LVW65562 MFS65545:MFS65562 MPO65545:MPO65562 MZK65545:MZK65562 NJG65545:NJG65562 NTC65545:NTC65562 OCY65545:OCY65562 OMU65545:OMU65562 OWQ65545:OWQ65562 PGM65545:PGM65562 PQI65545:PQI65562 QAE65545:QAE65562 QKA65545:QKA65562 QTW65545:QTW65562 RDS65545:RDS65562 RNO65545:RNO65562 RXK65545:RXK65562 SHG65545:SHG65562 SRC65545:SRC65562 TAY65545:TAY65562 TKU65545:TKU65562 TUQ65545:TUQ65562 UEM65545:UEM65562 UOI65545:UOI65562 UYE65545:UYE65562 VIA65545:VIA65562 VRW65545:VRW65562 WBS65545:WBS65562 WLO65545:WLO65562 WVK65545:WVK65562 C131081:C131098 IY131081:IY131098 SU131081:SU131098 ACQ131081:ACQ131098 AMM131081:AMM131098 AWI131081:AWI131098 BGE131081:BGE131098 BQA131081:BQA131098 BZW131081:BZW131098 CJS131081:CJS131098 CTO131081:CTO131098 DDK131081:DDK131098 DNG131081:DNG131098 DXC131081:DXC131098 EGY131081:EGY131098 EQU131081:EQU131098 FAQ131081:FAQ131098 FKM131081:FKM131098 FUI131081:FUI131098 GEE131081:GEE131098 GOA131081:GOA131098 GXW131081:GXW131098 HHS131081:HHS131098 HRO131081:HRO131098 IBK131081:IBK131098 ILG131081:ILG131098 IVC131081:IVC131098 JEY131081:JEY131098 JOU131081:JOU131098 JYQ131081:JYQ131098 KIM131081:KIM131098 KSI131081:KSI131098 LCE131081:LCE131098 LMA131081:LMA131098 LVW131081:LVW131098 MFS131081:MFS131098 MPO131081:MPO131098 MZK131081:MZK131098 NJG131081:NJG131098 NTC131081:NTC131098 OCY131081:OCY131098 OMU131081:OMU131098 OWQ131081:OWQ131098 PGM131081:PGM131098 PQI131081:PQI131098 QAE131081:QAE131098 QKA131081:QKA131098 QTW131081:QTW131098 RDS131081:RDS131098 RNO131081:RNO131098 RXK131081:RXK131098 SHG131081:SHG131098 SRC131081:SRC131098 TAY131081:TAY131098 TKU131081:TKU131098 TUQ131081:TUQ131098 UEM131081:UEM131098 UOI131081:UOI131098 UYE131081:UYE131098 VIA131081:VIA131098 VRW131081:VRW131098 WBS131081:WBS131098 WLO131081:WLO131098 WVK131081:WVK131098 C196617:C196634 IY196617:IY196634 SU196617:SU196634 ACQ196617:ACQ196634 AMM196617:AMM196634 AWI196617:AWI196634 BGE196617:BGE196634 BQA196617:BQA196634 BZW196617:BZW196634 CJS196617:CJS196634 CTO196617:CTO196634 DDK196617:DDK196634 DNG196617:DNG196634 DXC196617:DXC196634 EGY196617:EGY196634 EQU196617:EQU196634 FAQ196617:FAQ196634 FKM196617:FKM196634 FUI196617:FUI196634 GEE196617:GEE196634 GOA196617:GOA196634 GXW196617:GXW196634 HHS196617:HHS196634 HRO196617:HRO196634 IBK196617:IBK196634 ILG196617:ILG196634 IVC196617:IVC196634 JEY196617:JEY196634 JOU196617:JOU196634 JYQ196617:JYQ196634 KIM196617:KIM196634 KSI196617:KSI196634 LCE196617:LCE196634 LMA196617:LMA196634 LVW196617:LVW196634 MFS196617:MFS196634 MPO196617:MPO196634 MZK196617:MZK196634 NJG196617:NJG196634 NTC196617:NTC196634 OCY196617:OCY196634 OMU196617:OMU196634 OWQ196617:OWQ196634 PGM196617:PGM196634 PQI196617:PQI196634 QAE196617:QAE196634 QKA196617:QKA196634 QTW196617:QTW196634 RDS196617:RDS196634 RNO196617:RNO196634 RXK196617:RXK196634 SHG196617:SHG196634 SRC196617:SRC196634 TAY196617:TAY196634 TKU196617:TKU196634 TUQ196617:TUQ196634 UEM196617:UEM196634 UOI196617:UOI196634 UYE196617:UYE196634 VIA196617:VIA196634 VRW196617:VRW196634 WBS196617:WBS196634 WLO196617:WLO196634 WVK196617:WVK196634 C262153:C262170 IY262153:IY262170 SU262153:SU262170 ACQ262153:ACQ262170 AMM262153:AMM262170 AWI262153:AWI262170 BGE262153:BGE262170 BQA262153:BQA262170 BZW262153:BZW262170 CJS262153:CJS262170 CTO262153:CTO262170 DDK262153:DDK262170 DNG262153:DNG262170 DXC262153:DXC262170 EGY262153:EGY262170 EQU262153:EQU262170 FAQ262153:FAQ262170 FKM262153:FKM262170 FUI262153:FUI262170 GEE262153:GEE262170 GOA262153:GOA262170 GXW262153:GXW262170 HHS262153:HHS262170 HRO262153:HRO262170 IBK262153:IBK262170 ILG262153:ILG262170 IVC262153:IVC262170 JEY262153:JEY262170 JOU262153:JOU262170 JYQ262153:JYQ262170 KIM262153:KIM262170 KSI262153:KSI262170 LCE262153:LCE262170 LMA262153:LMA262170 LVW262153:LVW262170 MFS262153:MFS262170 MPO262153:MPO262170 MZK262153:MZK262170 NJG262153:NJG262170 NTC262153:NTC262170 OCY262153:OCY262170 OMU262153:OMU262170 OWQ262153:OWQ262170 PGM262153:PGM262170 PQI262153:PQI262170 QAE262153:QAE262170 QKA262153:QKA262170 QTW262153:QTW262170 RDS262153:RDS262170 RNO262153:RNO262170 RXK262153:RXK262170 SHG262153:SHG262170 SRC262153:SRC262170 TAY262153:TAY262170 TKU262153:TKU262170 TUQ262153:TUQ262170 UEM262153:UEM262170 UOI262153:UOI262170 UYE262153:UYE262170 VIA262153:VIA262170 VRW262153:VRW262170 WBS262153:WBS262170 WLO262153:WLO262170 WVK262153:WVK262170 C327689:C327706 IY327689:IY327706 SU327689:SU327706 ACQ327689:ACQ327706 AMM327689:AMM327706 AWI327689:AWI327706 BGE327689:BGE327706 BQA327689:BQA327706 BZW327689:BZW327706 CJS327689:CJS327706 CTO327689:CTO327706 DDK327689:DDK327706 DNG327689:DNG327706 DXC327689:DXC327706 EGY327689:EGY327706 EQU327689:EQU327706 FAQ327689:FAQ327706 FKM327689:FKM327706 FUI327689:FUI327706 GEE327689:GEE327706 GOA327689:GOA327706 GXW327689:GXW327706 HHS327689:HHS327706 HRO327689:HRO327706 IBK327689:IBK327706 ILG327689:ILG327706 IVC327689:IVC327706 JEY327689:JEY327706 JOU327689:JOU327706 JYQ327689:JYQ327706 KIM327689:KIM327706 KSI327689:KSI327706 LCE327689:LCE327706 LMA327689:LMA327706 LVW327689:LVW327706 MFS327689:MFS327706 MPO327689:MPO327706 MZK327689:MZK327706 NJG327689:NJG327706 NTC327689:NTC327706 OCY327689:OCY327706 OMU327689:OMU327706 OWQ327689:OWQ327706 PGM327689:PGM327706 PQI327689:PQI327706 QAE327689:QAE327706 QKA327689:QKA327706 QTW327689:QTW327706 RDS327689:RDS327706 RNO327689:RNO327706 RXK327689:RXK327706 SHG327689:SHG327706 SRC327689:SRC327706 TAY327689:TAY327706 TKU327689:TKU327706 TUQ327689:TUQ327706 UEM327689:UEM327706 UOI327689:UOI327706 UYE327689:UYE327706 VIA327689:VIA327706 VRW327689:VRW327706 WBS327689:WBS327706 WLO327689:WLO327706 WVK327689:WVK327706 C393225:C393242 IY393225:IY393242 SU393225:SU393242 ACQ393225:ACQ393242 AMM393225:AMM393242 AWI393225:AWI393242 BGE393225:BGE393242 BQA393225:BQA393242 BZW393225:BZW393242 CJS393225:CJS393242 CTO393225:CTO393242 DDK393225:DDK393242 DNG393225:DNG393242 DXC393225:DXC393242 EGY393225:EGY393242 EQU393225:EQU393242 FAQ393225:FAQ393242 FKM393225:FKM393242 FUI393225:FUI393242 GEE393225:GEE393242 GOA393225:GOA393242 GXW393225:GXW393242 HHS393225:HHS393242 HRO393225:HRO393242 IBK393225:IBK393242 ILG393225:ILG393242 IVC393225:IVC393242 JEY393225:JEY393242 JOU393225:JOU393242 JYQ393225:JYQ393242 KIM393225:KIM393242 KSI393225:KSI393242 LCE393225:LCE393242 LMA393225:LMA393242 LVW393225:LVW393242 MFS393225:MFS393242 MPO393225:MPO393242 MZK393225:MZK393242 NJG393225:NJG393242 NTC393225:NTC393242 OCY393225:OCY393242 OMU393225:OMU393242 OWQ393225:OWQ393242 PGM393225:PGM393242 PQI393225:PQI393242 QAE393225:QAE393242 QKA393225:QKA393242 QTW393225:QTW393242 RDS393225:RDS393242 RNO393225:RNO393242 RXK393225:RXK393242 SHG393225:SHG393242 SRC393225:SRC393242 TAY393225:TAY393242 TKU393225:TKU393242 TUQ393225:TUQ393242 UEM393225:UEM393242 UOI393225:UOI393242 UYE393225:UYE393242 VIA393225:VIA393242 VRW393225:VRW393242 WBS393225:WBS393242 WLO393225:WLO393242 WVK393225:WVK393242 C458761:C458778 IY458761:IY458778 SU458761:SU458778 ACQ458761:ACQ458778 AMM458761:AMM458778 AWI458761:AWI458778 BGE458761:BGE458778 BQA458761:BQA458778 BZW458761:BZW458778 CJS458761:CJS458778 CTO458761:CTO458778 DDK458761:DDK458778 DNG458761:DNG458778 DXC458761:DXC458778 EGY458761:EGY458778 EQU458761:EQU458778 FAQ458761:FAQ458778 FKM458761:FKM458778 FUI458761:FUI458778 GEE458761:GEE458778 GOA458761:GOA458778 GXW458761:GXW458778 HHS458761:HHS458778 HRO458761:HRO458778 IBK458761:IBK458778 ILG458761:ILG458778 IVC458761:IVC458778 JEY458761:JEY458778 JOU458761:JOU458778 JYQ458761:JYQ458778 KIM458761:KIM458778 KSI458761:KSI458778 LCE458761:LCE458778 LMA458761:LMA458778 LVW458761:LVW458778 MFS458761:MFS458778 MPO458761:MPO458778 MZK458761:MZK458778 NJG458761:NJG458778 NTC458761:NTC458778 OCY458761:OCY458778 OMU458761:OMU458778 OWQ458761:OWQ458778 PGM458761:PGM458778 PQI458761:PQI458778 QAE458761:QAE458778 QKA458761:QKA458778 QTW458761:QTW458778 RDS458761:RDS458778 RNO458761:RNO458778 RXK458761:RXK458778 SHG458761:SHG458778 SRC458761:SRC458778 TAY458761:TAY458778 TKU458761:TKU458778 TUQ458761:TUQ458778 UEM458761:UEM458778 UOI458761:UOI458778 UYE458761:UYE458778 VIA458761:VIA458778 VRW458761:VRW458778 WBS458761:WBS458778 WLO458761:WLO458778 WVK458761:WVK458778 C524297:C524314 IY524297:IY524314 SU524297:SU524314 ACQ524297:ACQ524314 AMM524297:AMM524314 AWI524297:AWI524314 BGE524297:BGE524314 BQA524297:BQA524314 BZW524297:BZW524314 CJS524297:CJS524314 CTO524297:CTO524314 DDK524297:DDK524314 DNG524297:DNG524314 DXC524297:DXC524314 EGY524297:EGY524314 EQU524297:EQU524314 FAQ524297:FAQ524314 FKM524297:FKM524314 FUI524297:FUI524314 GEE524297:GEE524314 GOA524297:GOA524314 GXW524297:GXW524314 HHS524297:HHS524314 HRO524297:HRO524314 IBK524297:IBK524314 ILG524297:ILG524314 IVC524297:IVC524314 JEY524297:JEY524314 JOU524297:JOU524314 JYQ524297:JYQ524314 KIM524297:KIM524314 KSI524297:KSI524314 LCE524297:LCE524314 LMA524297:LMA524314 LVW524297:LVW524314 MFS524297:MFS524314 MPO524297:MPO524314 MZK524297:MZK524314 NJG524297:NJG524314 NTC524297:NTC524314 OCY524297:OCY524314 OMU524297:OMU524314 OWQ524297:OWQ524314 PGM524297:PGM524314 PQI524297:PQI524314 QAE524297:QAE524314 QKA524297:QKA524314 QTW524297:QTW524314 RDS524297:RDS524314 RNO524297:RNO524314 RXK524297:RXK524314 SHG524297:SHG524314 SRC524297:SRC524314 TAY524297:TAY524314 TKU524297:TKU524314 TUQ524297:TUQ524314 UEM524297:UEM524314 UOI524297:UOI524314 UYE524297:UYE524314 VIA524297:VIA524314 VRW524297:VRW524314 WBS524297:WBS524314 WLO524297:WLO524314 WVK524297:WVK524314 C589833:C589850 IY589833:IY589850 SU589833:SU589850 ACQ589833:ACQ589850 AMM589833:AMM589850 AWI589833:AWI589850 BGE589833:BGE589850 BQA589833:BQA589850 BZW589833:BZW589850 CJS589833:CJS589850 CTO589833:CTO589850 DDK589833:DDK589850 DNG589833:DNG589850 DXC589833:DXC589850 EGY589833:EGY589850 EQU589833:EQU589850 FAQ589833:FAQ589850 FKM589833:FKM589850 FUI589833:FUI589850 GEE589833:GEE589850 GOA589833:GOA589850 GXW589833:GXW589850 HHS589833:HHS589850 HRO589833:HRO589850 IBK589833:IBK589850 ILG589833:ILG589850 IVC589833:IVC589850 JEY589833:JEY589850 JOU589833:JOU589850 JYQ589833:JYQ589850 KIM589833:KIM589850 KSI589833:KSI589850 LCE589833:LCE589850 LMA589833:LMA589850 LVW589833:LVW589850 MFS589833:MFS589850 MPO589833:MPO589850 MZK589833:MZK589850 NJG589833:NJG589850 NTC589833:NTC589850 OCY589833:OCY589850 OMU589833:OMU589850 OWQ589833:OWQ589850 PGM589833:PGM589850 PQI589833:PQI589850 QAE589833:QAE589850 QKA589833:QKA589850 QTW589833:QTW589850 RDS589833:RDS589850 RNO589833:RNO589850 RXK589833:RXK589850 SHG589833:SHG589850 SRC589833:SRC589850 TAY589833:TAY589850 TKU589833:TKU589850 TUQ589833:TUQ589850 UEM589833:UEM589850 UOI589833:UOI589850 UYE589833:UYE589850 VIA589833:VIA589850 VRW589833:VRW589850 WBS589833:WBS589850 WLO589833:WLO589850 WVK589833:WVK589850 C655369:C655386 IY655369:IY655386 SU655369:SU655386 ACQ655369:ACQ655386 AMM655369:AMM655386 AWI655369:AWI655386 BGE655369:BGE655386 BQA655369:BQA655386 BZW655369:BZW655386 CJS655369:CJS655386 CTO655369:CTO655386 DDK655369:DDK655386 DNG655369:DNG655386 DXC655369:DXC655386 EGY655369:EGY655386 EQU655369:EQU655386 FAQ655369:FAQ655386 FKM655369:FKM655386 FUI655369:FUI655386 GEE655369:GEE655386 GOA655369:GOA655386 GXW655369:GXW655386 HHS655369:HHS655386 HRO655369:HRO655386 IBK655369:IBK655386 ILG655369:ILG655386 IVC655369:IVC655386 JEY655369:JEY655386 JOU655369:JOU655386 JYQ655369:JYQ655386 KIM655369:KIM655386 KSI655369:KSI655386 LCE655369:LCE655386 LMA655369:LMA655386 LVW655369:LVW655386 MFS655369:MFS655386 MPO655369:MPO655386 MZK655369:MZK655386 NJG655369:NJG655386 NTC655369:NTC655386 OCY655369:OCY655386 OMU655369:OMU655386 OWQ655369:OWQ655386 PGM655369:PGM655386 PQI655369:PQI655386 QAE655369:QAE655386 QKA655369:QKA655386 QTW655369:QTW655386 RDS655369:RDS655386 RNO655369:RNO655386 RXK655369:RXK655386 SHG655369:SHG655386 SRC655369:SRC655386 TAY655369:TAY655386 TKU655369:TKU655386 TUQ655369:TUQ655386 UEM655369:UEM655386 UOI655369:UOI655386 UYE655369:UYE655386 VIA655369:VIA655386 VRW655369:VRW655386 WBS655369:WBS655386 WLO655369:WLO655386 WVK655369:WVK655386 C720905:C720922 IY720905:IY720922 SU720905:SU720922 ACQ720905:ACQ720922 AMM720905:AMM720922 AWI720905:AWI720922 BGE720905:BGE720922 BQA720905:BQA720922 BZW720905:BZW720922 CJS720905:CJS720922 CTO720905:CTO720922 DDK720905:DDK720922 DNG720905:DNG720922 DXC720905:DXC720922 EGY720905:EGY720922 EQU720905:EQU720922 FAQ720905:FAQ720922 FKM720905:FKM720922 FUI720905:FUI720922 GEE720905:GEE720922 GOA720905:GOA720922 GXW720905:GXW720922 HHS720905:HHS720922 HRO720905:HRO720922 IBK720905:IBK720922 ILG720905:ILG720922 IVC720905:IVC720922 JEY720905:JEY720922 JOU720905:JOU720922 JYQ720905:JYQ720922 KIM720905:KIM720922 KSI720905:KSI720922 LCE720905:LCE720922 LMA720905:LMA720922 LVW720905:LVW720922 MFS720905:MFS720922 MPO720905:MPO720922 MZK720905:MZK720922 NJG720905:NJG720922 NTC720905:NTC720922 OCY720905:OCY720922 OMU720905:OMU720922 OWQ720905:OWQ720922 PGM720905:PGM720922 PQI720905:PQI720922 QAE720905:QAE720922 QKA720905:QKA720922 QTW720905:QTW720922 RDS720905:RDS720922 RNO720905:RNO720922 RXK720905:RXK720922 SHG720905:SHG720922 SRC720905:SRC720922 TAY720905:TAY720922 TKU720905:TKU720922 TUQ720905:TUQ720922 UEM720905:UEM720922 UOI720905:UOI720922 UYE720905:UYE720922 VIA720905:VIA720922 VRW720905:VRW720922 WBS720905:WBS720922 WLO720905:WLO720922 WVK720905:WVK720922 C786441:C786458 IY786441:IY786458 SU786441:SU786458 ACQ786441:ACQ786458 AMM786441:AMM786458 AWI786441:AWI786458 BGE786441:BGE786458 BQA786441:BQA786458 BZW786441:BZW786458 CJS786441:CJS786458 CTO786441:CTO786458 DDK786441:DDK786458 DNG786441:DNG786458 DXC786441:DXC786458 EGY786441:EGY786458 EQU786441:EQU786458 FAQ786441:FAQ786458 FKM786441:FKM786458 FUI786441:FUI786458 GEE786441:GEE786458 GOA786441:GOA786458 GXW786441:GXW786458 HHS786441:HHS786458 HRO786441:HRO786458 IBK786441:IBK786458 ILG786441:ILG786458 IVC786441:IVC786458 JEY786441:JEY786458 JOU786441:JOU786458 JYQ786441:JYQ786458 KIM786441:KIM786458 KSI786441:KSI786458 LCE786441:LCE786458 LMA786441:LMA786458 LVW786441:LVW786458 MFS786441:MFS786458 MPO786441:MPO786458 MZK786441:MZK786458 NJG786441:NJG786458 NTC786441:NTC786458 OCY786441:OCY786458 OMU786441:OMU786458 OWQ786441:OWQ786458 PGM786441:PGM786458 PQI786441:PQI786458 QAE786441:QAE786458 QKA786441:QKA786458 QTW786441:QTW786458 RDS786441:RDS786458 RNO786441:RNO786458 RXK786441:RXK786458 SHG786441:SHG786458 SRC786441:SRC786458 TAY786441:TAY786458 TKU786441:TKU786458 TUQ786441:TUQ786458 UEM786441:UEM786458 UOI786441:UOI786458 UYE786441:UYE786458 VIA786441:VIA786458 VRW786441:VRW786458 WBS786441:WBS786458 WLO786441:WLO786458 WVK786441:WVK786458 C851977:C851994 IY851977:IY851994 SU851977:SU851994 ACQ851977:ACQ851994 AMM851977:AMM851994 AWI851977:AWI851994 BGE851977:BGE851994 BQA851977:BQA851994 BZW851977:BZW851994 CJS851977:CJS851994 CTO851977:CTO851994 DDK851977:DDK851994 DNG851977:DNG851994 DXC851977:DXC851994 EGY851977:EGY851994 EQU851977:EQU851994 FAQ851977:FAQ851994 FKM851977:FKM851994 FUI851977:FUI851994 GEE851977:GEE851994 GOA851977:GOA851994 GXW851977:GXW851994 HHS851977:HHS851994 HRO851977:HRO851994 IBK851977:IBK851994 ILG851977:ILG851994 IVC851977:IVC851994 JEY851977:JEY851994 JOU851977:JOU851994 JYQ851977:JYQ851994 KIM851977:KIM851994 KSI851977:KSI851994 LCE851977:LCE851994 LMA851977:LMA851994 LVW851977:LVW851994 MFS851977:MFS851994 MPO851977:MPO851994 MZK851977:MZK851994 NJG851977:NJG851994 NTC851977:NTC851994 OCY851977:OCY851994 OMU851977:OMU851994 OWQ851977:OWQ851994 PGM851977:PGM851994 PQI851977:PQI851994 QAE851977:QAE851994 QKA851977:QKA851994 QTW851977:QTW851994 RDS851977:RDS851994 RNO851977:RNO851994 RXK851977:RXK851994 SHG851977:SHG851994 SRC851977:SRC851994 TAY851977:TAY851994 TKU851977:TKU851994 TUQ851977:TUQ851994 UEM851977:UEM851994 UOI851977:UOI851994 UYE851977:UYE851994 VIA851977:VIA851994 VRW851977:VRW851994 WBS851977:WBS851994 WLO851977:WLO851994 WVK851977:WVK851994 C917513:C917530 IY917513:IY917530 SU917513:SU917530 ACQ917513:ACQ917530 AMM917513:AMM917530 AWI917513:AWI917530 BGE917513:BGE917530 BQA917513:BQA917530 BZW917513:BZW917530 CJS917513:CJS917530 CTO917513:CTO917530 DDK917513:DDK917530 DNG917513:DNG917530 DXC917513:DXC917530 EGY917513:EGY917530 EQU917513:EQU917530 FAQ917513:FAQ917530 FKM917513:FKM917530 FUI917513:FUI917530 GEE917513:GEE917530 GOA917513:GOA917530 GXW917513:GXW917530 HHS917513:HHS917530 HRO917513:HRO917530 IBK917513:IBK917530 ILG917513:ILG917530 IVC917513:IVC917530 JEY917513:JEY917530 JOU917513:JOU917530 JYQ917513:JYQ917530 KIM917513:KIM917530 KSI917513:KSI917530 LCE917513:LCE917530 LMA917513:LMA917530 LVW917513:LVW917530 MFS917513:MFS917530 MPO917513:MPO917530 MZK917513:MZK917530 NJG917513:NJG917530 NTC917513:NTC917530 OCY917513:OCY917530 OMU917513:OMU917530 OWQ917513:OWQ917530 PGM917513:PGM917530 PQI917513:PQI917530 QAE917513:QAE917530 QKA917513:QKA917530 QTW917513:QTW917530 RDS917513:RDS917530 RNO917513:RNO917530 RXK917513:RXK917530 SHG917513:SHG917530 SRC917513:SRC917530 TAY917513:TAY917530 TKU917513:TKU917530 TUQ917513:TUQ917530 UEM917513:UEM917530 UOI917513:UOI917530 UYE917513:UYE917530 VIA917513:VIA917530 VRW917513:VRW917530 WBS917513:WBS917530 WLO917513:WLO917530 WVK917513:WVK917530 C983049:C983066 IY983049:IY983066 SU983049:SU983066 ACQ983049:ACQ983066 AMM983049:AMM983066 AWI983049:AWI983066 BGE983049:BGE983066 BQA983049:BQA983066 BZW983049:BZW983066 CJS983049:CJS983066 CTO983049:CTO983066 DDK983049:DDK983066 DNG983049:DNG983066 DXC983049:DXC983066 EGY983049:EGY983066 EQU983049:EQU983066 FAQ983049:FAQ983066 FKM983049:FKM983066 FUI983049:FUI983066 GEE983049:GEE983066 GOA983049:GOA983066 GXW983049:GXW983066 HHS983049:HHS983066 HRO983049:HRO983066 IBK983049:IBK983066 ILG983049:ILG983066 IVC983049:IVC983066 JEY983049:JEY983066 JOU983049:JOU983066 JYQ983049:JYQ983066 KIM983049:KIM983066 KSI983049:KSI983066 LCE983049:LCE983066 LMA983049:LMA983066 LVW983049:LVW983066 MFS983049:MFS983066 MPO983049:MPO983066 MZK983049:MZK983066 NJG983049:NJG983066 NTC983049:NTC983066 OCY983049:OCY983066 OMU983049:OMU983066 OWQ983049:OWQ983066 PGM983049:PGM983066 PQI983049:PQI983066 QAE983049:QAE983066 QKA983049:QKA983066 QTW983049:QTW983066 RDS983049:RDS983066 RNO983049:RNO983066 RXK983049:RXK983066 SHG983049:SHG983066 SRC983049:SRC983066 TAY983049:TAY983066 TKU983049:TKU983066 TUQ983049:TUQ983066 UEM983049:UEM983066 UOI983049:UOI983066 UYE983049:UYE983066 VIA983049:VIA983066 VRW983049:VRW983066 WBS983049:WBS983066 WLO983049:WLO983066 B10:B27 A8 C10:C26"/>
    <dataValidation type="list" allowBlank="1" showInputMessage="1" showErrorMessage="1" sqref="A1:A2">
      <formula1>"□,■"</formula1>
    </dataValidation>
    <dataValidation type="list" allowBlank="1" showInputMessage="1" showErrorMessage="1" sqref="T8:T26 M8:M26 D9:D26">
      <formula1>"昭,平,令,　"</formula1>
    </dataValidation>
  </dataValidations>
  <pageMargins left="0.82677165354330717" right="0.55118110236220474" top="0.47244094488188981" bottom="0.59055118110236227" header="0.31496062992125984" footer="0.51181102362204722"/>
  <pageSetup paperSize="9" scale="78" orientation="landscape" blackAndWhite="1" horizontalDpi="4294967293" r:id="rId1"/>
  <headerFooter alignWithMargins="0"/>
  <rowBreaks count="1" manualBreakCount="1">
    <brk id="28" max="42" man="1"/>
  </rowBreaks>
  <extLst>
    <ext xmlns:x14="http://schemas.microsoft.com/office/spreadsheetml/2009/9/main" uri="{CCE6A557-97BC-4b89-ADB6-D9C93CAAB3DF}">
      <x14:dataValidations xmlns:xm="http://schemas.microsoft.com/office/excel/2006/main" count="1">
        <x14:dataValidation imeMode="off" allowBlank="1" showInputMessage="1" showErrorMessage="1">
          <xm:sqref>AA8:AB9 JW8:JW9 TS8:TS9 ADO8:ADO9 ANK8:ANK9 AXG8:AXG9 BHC8:BHC9 BQY8:BQY9 CAU8:CAU9 CKQ8:CKQ9 CUM8:CUM9 DEI8:DEI9 DOE8:DOE9 DYA8:DYA9 EHW8:EHW9 ERS8:ERS9 FBO8:FBO9 FLK8:FLK9 FVG8:FVG9 GFC8:GFC9 GOY8:GOY9 GYU8:GYU9 HIQ8:HIQ9 HSM8:HSM9 ICI8:ICI9 IME8:IME9 IWA8:IWA9 JFW8:JFW9 JPS8:JPS9 JZO8:JZO9 KJK8:KJK9 KTG8:KTG9 LDC8:LDC9 LMY8:LMY9 LWU8:LWU9 MGQ8:MGQ9 MQM8:MQM9 NAI8:NAI9 NKE8:NKE9 NUA8:NUA9 ODW8:ODW9 ONS8:ONS9 OXO8:OXO9 PHK8:PHK9 PRG8:PRG9 QBC8:QBC9 QKY8:QKY9 QUU8:QUU9 REQ8:REQ9 ROM8:ROM9 RYI8:RYI9 SIE8:SIE9 SSA8:SSA9 TBW8:TBW9 TLS8:TLS9 TVO8:TVO9 UFK8:UFK9 UPG8:UPG9 UZC8:UZC9 VIY8:VIY9 VSU8:VSU9 WCQ8:WCQ9 WMM8:WMM9 WWI8:WWI9 AA65544:AA65545 JW65544:JW65545 TS65544:TS65545 ADO65544:ADO65545 ANK65544:ANK65545 AXG65544:AXG65545 BHC65544:BHC65545 BQY65544:BQY65545 CAU65544:CAU65545 CKQ65544:CKQ65545 CUM65544:CUM65545 DEI65544:DEI65545 DOE65544:DOE65545 DYA65544:DYA65545 EHW65544:EHW65545 ERS65544:ERS65545 FBO65544:FBO65545 FLK65544:FLK65545 FVG65544:FVG65545 GFC65544:GFC65545 GOY65544:GOY65545 GYU65544:GYU65545 HIQ65544:HIQ65545 HSM65544:HSM65545 ICI65544:ICI65545 IME65544:IME65545 IWA65544:IWA65545 JFW65544:JFW65545 JPS65544:JPS65545 JZO65544:JZO65545 KJK65544:KJK65545 KTG65544:KTG65545 LDC65544:LDC65545 LMY65544:LMY65545 LWU65544:LWU65545 MGQ65544:MGQ65545 MQM65544:MQM65545 NAI65544:NAI65545 NKE65544:NKE65545 NUA65544:NUA65545 ODW65544:ODW65545 ONS65544:ONS65545 OXO65544:OXO65545 PHK65544:PHK65545 PRG65544:PRG65545 QBC65544:QBC65545 QKY65544:QKY65545 QUU65544:QUU65545 REQ65544:REQ65545 ROM65544:ROM65545 RYI65544:RYI65545 SIE65544:SIE65545 SSA65544:SSA65545 TBW65544:TBW65545 TLS65544:TLS65545 TVO65544:TVO65545 UFK65544:UFK65545 UPG65544:UPG65545 UZC65544:UZC65545 VIY65544:VIY65545 VSU65544:VSU65545 WCQ65544:WCQ65545 WMM65544:WMM65545 WWI65544:WWI65545 AA131080:AA131081 JW131080:JW131081 TS131080:TS131081 ADO131080:ADO131081 ANK131080:ANK131081 AXG131080:AXG131081 BHC131080:BHC131081 BQY131080:BQY131081 CAU131080:CAU131081 CKQ131080:CKQ131081 CUM131080:CUM131081 DEI131080:DEI131081 DOE131080:DOE131081 DYA131080:DYA131081 EHW131080:EHW131081 ERS131080:ERS131081 FBO131080:FBO131081 FLK131080:FLK131081 FVG131080:FVG131081 GFC131080:GFC131081 GOY131080:GOY131081 GYU131080:GYU131081 HIQ131080:HIQ131081 HSM131080:HSM131081 ICI131080:ICI131081 IME131080:IME131081 IWA131080:IWA131081 JFW131080:JFW131081 JPS131080:JPS131081 JZO131080:JZO131081 KJK131080:KJK131081 KTG131080:KTG131081 LDC131080:LDC131081 LMY131080:LMY131081 LWU131080:LWU131081 MGQ131080:MGQ131081 MQM131080:MQM131081 NAI131080:NAI131081 NKE131080:NKE131081 NUA131080:NUA131081 ODW131080:ODW131081 ONS131080:ONS131081 OXO131080:OXO131081 PHK131080:PHK131081 PRG131080:PRG131081 QBC131080:QBC131081 QKY131080:QKY131081 QUU131080:QUU131081 REQ131080:REQ131081 ROM131080:ROM131081 RYI131080:RYI131081 SIE131080:SIE131081 SSA131080:SSA131081 TBW131080:TBW131081 TLS131080:TLS131081 TVO131080:TVO131081 UFK131080:UFK131081 UPG131080:UPG131081 UZC131080:UZC131081 VIY131080:VIY131081 VSU131080:VSU131081 WCQ131080:WCQ131081 WMM131080:WMM131081 WWI131080:WWI131081 AA196616:AA196617 JW196616:JW196617 TS196616:TS196617 ADO196616:ADO196617 ANK196616:ANK196617 AXG196616:AXG196617 BHC196616:BHC196617 BQY196616:BQY196617 CAU196616:CAU196617 CKQ196616:CKQ196617 CUM196616:CUM196617 DEI196616:DEI196617 DOE196616:DOE196617 DYA196616:DYA196617 EHW196616:EHW196617 ERS196616:ERS196617 FBO196616:FBO196617 FLK196616:FLK196617 FVG196616:FVG196617 GFC196616:GFC196617 GOY196616:GOY196617 GYU196616:GYU196617 HIQ196616:HIQ196617 HSM196616:HSM196617 ICI196616:ICI196617 IME196616:IME196617 IWA196616:IWA196617 JFW196616:JFW196617 JPS196616:JPS196617 JZO196616:JZO196617 KJK196616:KJK196617 KTG196616:KTG196617 LDC196616:LDC196617 LMY196616:LMY196617 LWU196616:LWU196617 MGQ196616:MGQ196617 MQM196616:MQM196617 NAI196616:NAI196617 NKE196616:NKE196617 NUA196616:NUA196617 ODW196616:ODW196617 ONS196616:ONS196617 OXO196616:OXO196617 PHK196616:PHK196617 PRG196616:PRG196617 QBC196616:QBC196617 QKY196616:QKY196617 QUU196616:QUU196617 REQ196616:REQ196617 ROM196616:ROM196617 RYI196616:RYI196617 SIE196616:SIE196617 SSA196616:SSA196617 TBW196616:TBW196617 TLS196616:TLS196617 TVO196616:TVO196617 UFK196616:UFK196617 UPG196616:UPG196617 UZC196616:UZC196617 VIY196616:VIY196617 VSU196616:VSU196617 WCQ196616:WCQ196617 WMM196616:WMM196617 WWI196616:WWI196617 AA262152:AA262153 JW262152:JW262153 TS262152:TS262153 ADO262152:ADO262153 ANK262152:ANK262153 AXG262152:AXG262153 BHC262152:BHC262153 BQY262152:BQY262153 CAU262152:CAU262153 CKQ262152:CKQ262153 CUM262152:CUM262153 DEI262152:DEI262153 DOE262152:DOE262153 DYA262152:DYA262153 EHW262152:EHW262153 ERS262152:ERS262153 FBO262152:FBO262153 FLK262152:FLK262153 FVG262152:FVG262153 GFC262152:GFC262153 GOY262152:GOY262153 GYU262152:GYU262153 HIQ262152:HIQ262153 HSM262152:HSM262153 ICI262152:ICI262153 IME262152:IME262153 IWA262152:IWA262153 JFW262152:JFW262153 JPS262152:JPS262153 JZO262152:JZO262153 KJK262152:KJK262153 KTG262152:KTG262153 LDC262152:LDC262153 LMY262152:LMY262153 LWU262152:LWU262153 MGQ262152:MGQ262153 MQM262152:MQM262153 NAI262152:NAI262153 NKE262152:NKE262153 NUA262152:NUA262153 ODW262152:ODW262153 ONS262152:ONS262153 OXO262152:OXO262153 PHK262152:PHK262153 PRG262152:PRG262153 QBC262152:QBC262153 QKY262152:QKY262153 QUU262152:QUU262153 REQ262152:REQ262153 ROM262152:ROM262153 RYI262152:RYI262153 SIE262152:SIE262153 SSA262152:SSA262153 TBW262152:TBW262153 TLS262152:TLS262153 TVO262152:TVO262153 UFK262152:UFK262153 UPG262152:UPG262153 UZC262152:UZC262153 VIY262152:VIY262153 VSU262152:VSU262153 WCQ262152:WCQ262153 WMM262152:WMM262153 WWI262152:WWI262153 AA327688:AA327689 JW327688:JW327689 TS327688:TS327689 ADO327688:ADO327689 ANK327688:ANK327689 AXG327688:AXG327689 BHC327688:BHC327689 BQY327688:BQY327689 CAU327688:CAU327689 CKQ327688:CKQ327689 CUM327688:CUM327689 DEI327688:DEI327689 DOE327688:DOE327689 DYA327688:DYA327689 EHW327688:EHW327689 ERS327688:ERS327689 FBO327688:FBO327689 FLK327688:FLK327689 FVG327688:FVG327689 GFC327688:GFC327689 GOY327688:GOY327689 GYU327688:GYU327689 HIQ327688:HIQ327689 HSM327688:HSM327689 ICI327688:ICI327689 IME327688:IME327689 IWA327688:IWA327689 JFW327688:JFW327689 JPS327688:JPS327689 JZO327688:JZO327689 KJK327688:KJK327689 KTG327688:KTG327689 LDC327688:LDC327689 LMY327688:LMY327689 LWU327688:LWU327689 MGQ327688:MGQ327689 MQM327688:MQM327689 NAI327688:NAI327689 NKE327688:NKE327689 NUA327688:NUA327689 ODW327688:ODW327689 ONS327688:ONS327689 OXO327688:OXO327689 PHK327688:PHK327689 PRG327688:PRG327689 QBC327688:QBC327689 QKY327688:QKY327689 QUU327688:QUU327689 REQ327688:REQ327689 ROM327688:ROM327689 RYI327688:RYI327689 SIE327688:SIE327689 SSA327688:SSA327689 TBW327688:TBW327689 TLS327688:TLS327689 TVO327688:TVO327689 UFK327688:UFK327689 UPG327688:UPG327689 UZC327688:UZC327689 VIY327688:VIY327689 VSU327688:VSU327689 WCQ327688:WCQ327689 WMM327688:WMM327689 WWI327688:WWI327689 AA393224:AA393225 JW393224:JW393225 TS393224:TS393225 ADO393224:ADO393225 ANK393224:ANK393225 AXG393224:AXG393225 BHC393224:BHC393225 BQY393224:BQY393225 CAU393224:CAU393225 CKQ393224:CKQ393225 CUM393224:CUM393225 DEI393224:DEI393225 DOE393224:DOE393225 DYA393224:DYA393225 EHW393224:EHW393225 ERS393224:ERS393225 FBO393224:FBO393225 FLK393224:FLK393225 FVG393224:FVG393225 GFC393224:GFC393225 GOY393224:GOY393225 GYU393224:GYU393225 HIQ393224:HIQ393225 HSM393224:HSM393225 ICI393224:ICI393225 IME393224:IME393225 IWA393224:IWA393225 JFW393224:JFW393225 JPS393224:JPS393225 JZO393224:JZO393225 KJK393224:KJK393225 KTG393224:KTG393225 LDC393224:LDC393225 LMY393224:LMY393225 LWU393224:LWU393225 MGQ393224:MGQ393225 MQM393224:MQM393225 NAI393224:NAI393225 NKE393224:NKE393225 NUA393224:NUA393225 ODW393224:ODW393225 ONS393224:ONS393225 OXO393224:OXO393225 PHK393224:PHK393225 PRG393224:PRG393225 QBC393224:QBC393225 QKY393224:QKY393225 QUU393224:QUU393225 REQ393224:REQ393225 ROM393224:ROM393225 RYI393224:RYI393225 SIE393224:SIE393225 SSA393224:SSA393225 TBW393224:TBW393225 TLS393224:TLS393225 TVO393224:TVO393225 UFK393224:UFK393225 UPG393224:UPG393225 UZC393224:UZC393225 VIY393224:VIY393225 VSU393224:VSU393225 WCQ393224:WCQ393225 WMM393224:WMM393225 WWI393224:WWI393225 AA458760:AA458761 JW458760:JW458761 TS458760:TS458761 ADO458760:ADO458761 ANK458760:ANK458761 AXG458760:AXG458761 BHC458760:BHC458761 BQY458760:BQY458761 CAU458760:CAU458761 CKQ458760:CKQ458761 CUM458760:CUM458761 DEI458760:DEI458761 DOE458760:DOE458761 DYA458760:DYA458761 EHW458760:EHW458761 ERS458760:ERS458761 FBO458760:FBO458761 FLK458760:FLK458761 FVG458760:FVG458761 GFC458760:GFC458761 GOY458760:GOY458761 GYU458760:GYU458761 HIQ458760:HIQ458761 HSM458760:HSM458761 ICI458760:ICI458761 IME458760:IME458761 IWA458760:IWA458761 JFW458760:JFW458761 JPS458760:JPS458761 JZO458760:JZO458761 KJK458760:KJK458761 KTG458760:KTG458761 LDC458760:LDC458761 LMY458760:LMY458761 LWU458760:LWU458761 MGQ458760:MGQ458761 MQM458760:MQM458761 NAI458760:NAI458761 NKE458760:NKE458761 NUA458760:NUA458761 ODW458760:ODW458761 ONS458760:ONS458761 OXO458760:OXO458761 PHK458760:PHK458761 PRG458760:PRG458761 QBC458760:QBC458761 QKY458760:QKY458761 QUU458760:QUU458761 REQ458760:REQ458761 ROM458760:ROM458761 RYI458760:RYI458761 SIE458760:SIE458761 SSA458760:SSA458761 TBW458760:TBW458761 TLS458760:TLS458761 TVO458760:TVO458761 UFK458760:UFK458761 UPG458760:UPG458761 UZC458760:UZC458761 VIY458760:VIY458761 VSU458760:VSU458761 WCQ458760:WCQ458761 WMM458760:WMM458761 WWI458760:WWI458761 AA524296:AA524297 JW524296:JW524297 TS524296:TS524297 ADO524296:ADO524297 ANK524296:ANK524297 AXG524296:AXG524297 BHC524296:BHC524297 BQY524296:BQY524297 CAU524296:CAU524297 CKQ524296:CKQ524297 CUM524296:CUM524297 DEI524296:DEI524297 DOE524296:DOE524297 DYA524296:DYA524297 EHW524296:EHW524297 ERS524296:ERS524297 FBO524296:FBO524297 FLK524296:FLK524297 FVG524296:FVG524297 GFC524296:GFC524297 GOY524296:GOY524297 GYU524296:GYU524297 HIQ524296:HIQ524297 HSM524296:HSM524297 ICI524296:ICI524297 IME524296:IME524297 IWA524296:IWA524297 JFW524296:JFW524297 JPS524296:JPS524297 JZO524296:JZO524297 KJK524296:KJK524297 KTG524296:KTG524297 LDC524296:LDC524297 LMY524296:LMY524297 LWU524296:LWU524297 MGQ524296:MGQ524297 MQM524296:MQM524297 NAI524296:NAI524297 NKE524296:NKE524297 NUA524296:NUA524297 ODW524296:ODW524297 ONS524296:ONS524297 OXO524296:OXO524297 PHK524296:PHK524297 PRG524296:PRG524297 QBC524296:QBC524297 QKY524296:QKY524297 QUU524296:QUU524297 REQ524296:REQ524297 ROM524296:ROM524297 RYI524296:RYI524297 SIE524296:SIE524297 SSA524296:SSA524297 TBW524296:TBW524297 TLS524296:TLS524297 TVO524296:TVO524297 UFK524296:UFK524297 UPG524296:UPG524297 UZC524296:UZC524297 VIY524296:VIY524297 VSU524296:VSU524297 WCQ524296:WCQ524297 WMM524296:WMM524297 WWI524296:WWI524297 AA589832:AA589833 JW589832:JW589833 TS589832:TS589833 ADO589832:ADO589833 ANK589832:ANK589833 AXG589832:AXG589833 BHC589832:BHC589833 BQY589832:BQY589833 CAU589832:CAU589833 CKQ589832:CKQ589833 CUM589832:CUM589833 DEI589832:DEI589833 DOE589832:DOE589833 DYA589832:DYA589833 EHW589832:EHW589833 ERS589832:ERS589833 FBO589832:FBO589833 FLK589832:FLK589833 FVG589832:FVG589833 GFC589832:GFC589833 GOY589832:GOY589833 GYU589832:GYU589833 HIQ589832:HIQ589833 HSM589832:HSM589833 ICI589832:ICI589833 IME589832:IME589833 IWA589832:IWA589833 JFW589832:JFW589833 JPS589832:JPS589833 JZO589832:JZO589833 KJK589832:KJK589833 KTG589832:KTG589833 LDC589832:LDC589833 LMY589832:LMY589833 LWU589832:LWU589833 MGQ589832:MGQ589833 MQM589832:MQM589833 NAI589832:NAI589833 NKE589832:NKE589833 NUA589832:NUA589833 ODW589832:ODW589833 ONS589832:ONS589833 OXO589832:OXO589833 PHK589832:PHK589833 PRG589832:PRG589833 QBC589832:QBC589833 QKY589832:QKY589833 QUU589832:QUU589833 REQ589832:REQ589833 ROM589832:ROM589833 RYI589832:RYI589833 SIE589832:SIE589833 SSA589832:SSA589833 TBW589832:TBW589833 TLS589832:TLS589833 TVO589832:TVO589833 UFK589832:UFK589833 UPG589832:UPG589833 UZC589832:UZC589833 VIY589832:VIY589833 VSU589832:VSU589833 WCQ589832:WCQ589833 WMM589832:WMM589833 WWI589832:WWI589833 AA655368:AA655369 JW655368:JW655369 TS655368:TS655369 ADO655368:ADO655369 ANK655368:ANK655369 AXG655368:AXG655369 BHC655368:BHC655369 BQY655368:BQY655369 CAU655368:CAU655369 CKQ655368:CKQ655369 CUM655368:CUM655369 DEI655368:DEI655369 DOE655368:DOE655369 DYA655368:DYA655369 EHW655368:EHW655369 ERS655368:ERS655369 FBO655368:FBO655369 FLK655368:FLK655369 FVG655368:FVG655369 GFC655368:GFC655369 GOY655368:GOY655369 GYU655368:GYU655369 HIQ655368:HIQ655369 HSM655368:HSM655369 ICI655368:ICI655369 IME655368:IME655369 IWA655368:IWA655369 JFW655368:JFW655369 JPS655368:JPS655369 JZO655368:JZO655369 KJK655368:KJK655369 KTG655368:KTG655369 LDC655368:LDC655369 LMY655368:LMY655369 LWU655368:LWU655369 MGQ655368:MGQ655369 MQM655368:MQM655369 NAI655368:NAI655369 NKE655368:NKE655369 NUA655368:NUA655369 ODW655368:ODW655369 ONS655368:ONS655369 OXO655368:OXO655369 PHK655368:PHK655369 PRG655368:PRG655369 QBC655368:QBC655369 QKY655368:QKY655369 QUU655368:QUU655369 REQ655368:REQ655369 ROM655368:ROM655369 RYI655368:RYI655369 SIE655368:SIE655369 SSA655368:SSA655369 TBW655368:TBW655369 TLS655368:TLS655369 TVO655368:TVO655369 UFK655368:UFK655369 UPG655368:UPG655369 UZC655368:UZC655369 VIY655368:VIY655369 VSU655368:VSU655369 WCQ655368:WCQ655369 WMM655368:WMM655369 WWI655368:WWI655369 AA720904:AA720905 JW720904:JW720905 TS720904:TS720905 ADO720904:ADO720905 ANK720904:ANK720905 AXG720904:AXG720905 BHC720904:BHC720905 BQY720904:BQY720905 CAU720904:CAU720905 CKQ720904:CKQ720905 CUM720904:CUM720905 DEI720904:DEI720905 DOE720904:DOE720905 DYA720904:DYA720905 EHW720904:EHW720905 ERS720904:ERS720905 FBO720904:FBO720905 FLK720904:FLK720905 FVG720904:FVG720905 GFC720904:GFC720905 GOY720904:GOY720905 GYU720904:GYU720905 HIQ720904:HIQ720905 HSM720904:HSM720905 ICI720904:ICI720905 IME720904:IME720905 IWA720904:IWA720905 JFW720904:JFW720905 JPS720904:JPS720905 JZO720904:JZO720905 KJK720904:KJK720905 KTG720904:KTG720905 LDC720904:LDC720905 LMY720904:LMY720905 LWU720904:LWU720905 MGQ720904:MGQ720905 MQM720904:MQM720905 NAI720904:NAI720905 NKE720904:NKE720905 NUA720904:NUA720905 ODW720904:ODW720905 ONS720904:ONS720905 OXO720904:OXO720905 PHK720904:PHK720905 PRG720904:PRG720905 QBC720904:QBC720905 QKY720904:QKY720905 QUU720904:QUU720905 REQ720904:REQ720905 ROM720904:ROM720905 RYI720904:RYI720905 SIE720904:SIE720905 SSA720904:SSA720905 TBW720904:TBW720905 TLS720904:TLS720905 TVO720904:TVO720905 UFK720904:UFK720905 UPG720904:UPG720905 UZC720904:UZC720905 VIY720904:VIY720905 VSU720904:VSU720905 WCQ720904:WCQ720905 WMM720904:WMM720905 WWI720904:WWI720905 AA786440:AA786441 JW786440:JW786441 TS786440:TS786441 ADO786440:ADO786441 ANK786440:ANK786441 AXG786440:AXG786441 BHC786440:BHC786441 BQY786440:BQY786441 CAU786440:CAU786441 CKQ786440:CKQ786441 CUM786440:CUM786441 DEI786440:DEI786441 DOE786440:DOE786441 DYA786440:DYA786441 EHW786440:EHW786441 ERS786440:ERS786441 FBO786440:FBO786441 FLK786440:FLK786441 FVG786440:FVG786441 GFC786440:GFC786441 GOY786440:GOY786441 GYU786440:GYU786441 HIQ786440:HIQ786441 HSM786440:HSM786441 ICI786440:ICI786441 IME786440:IME786441 IWA786440:IWA786441 JFW786440:JFW786441 JPS786440:JPS786441 JZO786440:JZO786441 KJK786440:KJK786441 KTG786440:KTG786441 LDC786440:LDC786441 LMY786440:LMY786441 LWU786440:LWU786441 MGQ786440:MGQ786441 MQM786440:MQM786441 NAI786440:NAI786441 NKE786440:NKE786441 NUA786440:NUA786441 ODW786440:ODW786441 ONS786440:ONS786441 OXO786440:OXO786441 PHK786440:PHK786441 PRG786440:PRG786441 QBC786440:QBC786441 QKY786440:QKY786441 QUU786440:QUU786441 REQ786440:REQ786441 ROM786440:ROM786441 RYI786440:RYI786441 SIE786440:SIE786441 SSA786440:SSA786441 TBW786440:TBW786441 TLS786440:TLS786441 TVO786440:TVO786441 UFK786440:UFK786441 UPG786440:UPG786441 UZC786440:UZC786441 VIY786440:VIY786441 VSU786440:VSU786441 WCQ786440:WCQ786441 WMM786440:WMM786441 WWI786440:WWI786441 AA851976:AA851977 JW851976:JW851977 TS851976:TS851977 ADO851976:ADO851977 ANK851976:ANK851977 AXG851976:AXG851977 BHC851976:BHC851977 BQY851976:BQY851977 CAU851976:CAU851977 CKQ851976:CKQ851977 CUM851976:CUM851977 DEI851976:DEI851977 DOE851976:DOE851977 DYA851976:DYA851977 EHW851976:EHW851977 ERS851976:ERS851977 FBO851976:FBO851977 FLK851976:FLK851977 FVG851976:FVG851977 GFC851976:GFC851977 GOY851976:GOY851977 GYU851976:GYU851977 HIQ851976:HIQ851977 HSM851976:HSM851977 ICI851976:ICI851977 IME851976:IME851977 IWA851976:IWA851977 JFW851976:JFW851977 JPS851976:JPS851977 JZO851976:JZO851977 KJK851976:KJK851977 KTG851976:KTG851977 LDC851976:LDC851977 LMY851976:LMY851977 LWU851976:LWU851977 MGQ851976:MGQ851977 MQM851976:MQM851977 NAI851976:NAI851977 NKE851976:NKE851977 NUA851976:NUA851977 ODW851976:ODW851977 ONS851976:ONS851977 OXO851976:OXO851977 PHK851976:PHK851977 PRG851976:PRG851977 QBC851976:QBC851977 QKY851976:QKY851977 QUU851976:QUU851977 REQ851976:REQ851977 ROM851976:ROM851977 RYI851976:RYI851977 SIE851976:SIE851977 SSA851976:SSA851977 TBW851976:TBW851977 TLS851976:TLS851977 TVO851976:TVO851977 UFK851976:UFK851977 UPG851976:UPG851977 UZC851976:UZC851977 VIY851976:VIY851977 VSU851976:VSU851977 WCQ851976:WCQ851977 WMM851976:WMM851977 WWI851976:WWI851977 AA917512:AA917513 JW917512:JW917513 TS917512:TS917513 ADO917512:ADO917513 ANK917512:ANK917513 AXG917512:AXG917513 BHC917512:BHC917513 BQY917512:BQY917513 CAU917512:CAU917513 CKQ917512:CKQ917513 CUM917512:CUM917513 DEI917512:DEI917513 DOE917512:DOE917513 DYA917512:DYA917513 EHW917512:EHW917513 ERS917512:ERS917513 FBO917512:FBO917513 FLK917512:FLK917513 FVG917512:FVG917513 GFC917512:GFC917513 GOY917512:GOY917513 GYU917512:GYU917513 HIQ917512:HIQ917513 HSM917512:HSM917513 ICI917512:ICI917513 IME917512:IME917513 IWA917512:IWA917513 JFW917512:JFW917513 JPS917512:JPS917513 JZO917512:JZO917513 KJK917512:KJK917513 KTG917512:KTG917513 LDC917512:LDC917513 LMY917512:LMY917513 LWU917512:LWU917513 MGQ917512:MGQ917513 MQM917512:MQM917513 NAI917512:NAI917513 NKE917512:NKE917513 NUA917512:NUA917513 ODW917512:ODW917513 ONS917512:ONS917513 OXO917512:OXO917513 PHK917512:PHK917513 PRG917512:PRG917513 QBC917512:QBC917513 QKY917512:QKY917513 QUU917512:QUU917513 REQ917512:REQ917513 ROM917512:ROM917513 RYI917512:RYI917513 SIE917512:SIE917513 SSA917512:SSA917513 TBW917512:TBW917513 TLS917512:TLS917513 TVO917512:TVO917513 UFK917512:UFK917513 UPG917512:UPG917513 UZC917512:UZC917513 VIY917512:VIY917513 VSU917512:VSU917513 WCQ917512:WCQ917513 WMM917512:WMM917513 WWI917512:WWI917513 AA983048:AA983049 JW983048:JW983049 TS983048:TS983049 ADO983048:ADO983049 ANK983048:ANK983049 AXG983048:AXG983049 BHC983048:BHC983049 BQY983048:BQY983049 CAU983048:CAU983049 CKQ983048:CKQ983049 CUM983048:CUM983049 DEI983048:DEI983049 DOE983048:DOE983049 DYA983048:DYA983049 EHW983048:EHW983049 ERS983048:ERS983049 FBO983048:FBO983049 FLK983048:FLK983049 FVG983048:FVG983049 GFC983048:GFC983049 GOY983048:GOY983049 GYU983048:GYU983049 HIQ983048:HIQ983049 HSM983048:HSM983049 ICI983048:ICI983049 IME983048:IME983049 IWA983048:IWA983049 JFW983048:JFW983049 JPS983048:JPS983049 JZO983048:JZO983049 KJK983048:KJK983049 KTG983048:KTG983049 LDC983048:LDC983049 LMY983048:LMY983049 LWU983048:LWU983049 MGQ983048:MGQ983049 MQM983048:MQM983049 NAI983048:NAI983049 NKE983048:NKE983049 NUA983048:NUA983049 ODW983048:ODW983049 ONS983048:ONS983049 OXO983048:OXO983049 PHK983048:PHK983049 PRG983048:PRG983049 QBC983048:QBC983049 QKY983048:QKY983049 QUU983048:QUU983049 REQ983048:REQ983049 ROM983048:ROM983049 RYI983048:RYI983049 SIE983048:SIE983049 SSA983048:SSA983049 TBW983048:TBW983049 TLS983048:TLS983049 TVO983048:TVO983049 UFK983048:UFK983049 UPG983048:UPG983049 UZC983048:UZC983049 VIY983048:VIY983049 VSU983048:VSU983049 WCQ983048:WCQ983049 WMM983048:WMM983049 WWI983048:WWI983049 AP11:AQ26 KL11:KM26 UH11:UI26 AED11:AEE26 ANZ11:AOA26 AXV11:AXW26 BHR11:BHS26 BRN11:BRO26 CBJ11:CBK26 CLF11:CLG26 CVB11:CVC26 DEX11:DEY26 DOT11:DOU26 DYP11:DYQ26 EIL11:EIM26 ESH11:ESI26 FCD11:FCE26 FLZ11:FMA26 FVV11:FVW26 GFR11:GFS26 GPN11:GPO26 GZJ11:GZK26 HJF11:HJG26 HTB11:HTC26 ICX11:ICY26 IMT11:IMU26 IWP11:IWQ26 JGL11:JGM26 JQH11:JQI26 KAD11:KAE26 KJZ11:KKA26 KTV11:KTW26 LDR11:LDS26 LNN11:LNO26 LXJ11:LXK26 MHF11:MHG26 MRB11:MRC26 NAX11:NAY26 NKT11:NKU26 NUP11:NUQ26 OEL11:OEM26 OOH11:OOI26 OYD11:OYE26 PHZ11:PIA26 PRV11:PRW26 QBR11:QBS26 QLN11:QLO26 QVJ11:QVK26 RFF11:RFG26 RPB11:RPC26 RYX11:RYY26 SIT11:SIU26 SSP11:SSQ26 TCL11:TCM26 TMH11:TMI26 TWD11:TWE26 UFZ11:UGA26 UPV11:UPW26 UZR11:UZS26 VJN11:VJO26 VTJ11:VTK26 WDF11:WDG26 WNB11:WNC26 WWX11:WWY26 AP65547:AQ65562 KL65547:KM65562 UH65547:UI65562 AED65547:AEE65562 ANZ65547:AOA65562 AXV65547:AXW65562 BHR65547:BHS65562 BRN65547:BRO65562 CBJ65547:CBK65562 CLF65547:CLG65562 CVB65547:CVC65562 DEX65547:DEY65562 DOT65547:DOU65562 DYP65547:DYQ65562 EIL65547:EIM65562 ESH65547:ESI65562 FCD65547:FCE65562 FLZ65547:FMA65562 FVV65547:FVW65562 GFR65547:GFS65562 GPN65547:GPO65562 GZJ65547:GZK65562 HJF65547:HJG65562 HTB65547:HTC65562 ICX65547:ICY65562 IMT65547:IMU65562 IWP65547:IWQ65562 JGL65547:JGM65562 JQH65547:JQI65562 KAD65547:KAE65562 KJZ65547:KKA65562 KTV65547:KTW65562 LDR65547:LDS65562 LNN65547:LNO65562 LXJ65547:LXK65562 MHF65547:MHG65562 MRB65547:MRC65562 NAX65547:NAY65562 NKT65547:NKU65562 NUP65547:NUQ65562 OEL65547:OEM65562 OOH65547:OOI65562 OYD65547:OYE65562 PHZ65547:PIA65562 PRV65547:PRW65562 QBR65547:QBS65562 QLN65547:QLO65562 QVJ65547:QVK65562 RFF65547:RFG65562 RPB65547:RPC65562 RYX65547:RYY65562 SIT65547:SIU65562 SSP65547:SSQ65562 TCL65547:TCM65562 TMH65547:TMI65562 TWD65547:TWE65562 UFZ65547:UGA65562 UPV65547:UPW65562 UZR65547:UZS65562 VJN65547:VJO65562 VTJ65547:VTK65562 WDF65547:WDG65562 WNB65547:WNC65562 WWX65547:WWY65562 AP131083:AQ131098 KL131083:KM131098 UH131083:UI131098 AED131083:AEE131098 ANZ131083:AOA131098 AXV131083:AXW131098 BHR131083:BHS131098 BRN131083:BRO131098 CBJ131083:CBK131098 CLF131083:CLG131098 CVB131083:CVC131098 DEX131083:DEY131098 DOT131083:DOU131098 DYP131083:DYQ131098 EIL131083:EIM131098 ESH131083:ESI131098 FCD131083:FCE131098 FLZ131083:FMA131098 FVV131083:FVW131098 GFR131083:GFS131098 GPN131083:GPO131098 GZJ131083:GZK131098 HJF131083:HJG131098 HTB131083:HTC131098 ICX131083:ICY131098 IMT131083:IMU131098 IWP131083:IWQ131098 JGL131083:JGM131098 JQH131083:JQI131098 KAD131083:KAE131098 KJZ131083:KKA131098 KTV131083:KTW131098 LDR131083:LDS131098 LNN131083:LNO131098 LXJ131083:LXK131098 MHF131083:MHG131098 MRB131083:MRC131098 NAX131083:NAY131098 NKT131083:NKU131098 NUP131083:NUQ131098 OEL131083:OEM131098 OOH131083:OOI131098 OYD131083:OYE131098 PHZ131083:PIA131098 PRV131083:PRW131098 QBR131083:QBS131098 QLN131083:QLO131098 QVJ131083:QVK131098 RFF131083:RFG131098 RPB131083:RPC131098 RYX131083:RYY131098 SIT131083:SIU131098 SSP131083:SSQ131098 TCL131083:TCM131098 TMH131083:TMI131098 TWD131083:TWE131098 UFZ131083:UGA131098 UPV131083:UPW131098 UZR131083:UZS131098 VJN131083:VJO131098 VTJ131083:VTK131098 WDF131083:WDG131098 WNB131083:WNC131098 WWX131083:WWY131098 AP196619:AQ196634 KL196619:KM196634 UH196619:UI196634 AED196619:AEE196634 ANZ196619:AOA196634 AXV196619:AXW196634 BHR196619:BHS196634 BRN196619:BRO196634 CBJ196619:CBK196634 CLF196619:CLG196634 CVB196619:CVC196634 DEX196619:DEY196634 DOT196619:DOU196634 DYP196619:DYQ196634 EIL196619:EIM196634 ESH196619:ESI196634 FCD196619:FCE196634 FLZ196619:FMA196634 FVV196619:FVW196634 GFR196619:GFS196634 GPN196619:GPO196634 GZJ196619:GZK196634 HJF196619:HJG196634 HTB196619:HTC196634 ICX196619:ICY196634 IMT196619:IMU196634 IWP196619:IWQ196634 JGL196619:JGM196634 JQH196619:JQI196634 KAD196619:KAE196634 KJZ196619:KKA196634 KTV196619:KTW196634 LDR196619:LDS196634 LNN196619:LNO196634 LXJ196619:LXK196634 MHF196619:MHG196634 MRB196619:MRC196634 NAX196619:NAY196634 NKT196619:NKU196634 NUP196619:NUQ196634 OEL196619:OEM196634 OOH196619:OOI196634 OYD196619:OYE196634 PHZ196619:PIA196634 PRV196619:PRW196634 QBR196619:QBS196634 QLN196619:QLO196634 QVJ196619:QVK196634 RFF196619:RFG196634 RPB196619:RPC196634 RYX196619:RYY196634 SIT196619:SIU196634 SSP196619:SSQ196634 TCL196619:TCM196634 TMH196619:TMI196634 TWD196619:TWE196634 UFZ196619:UGA196634 UPV196619:UPW196634 UZR196619:UZS196634 VJN196619:VJO196634 VTJ196619:VTK196634 WDF196619:WDG196634 WNB196619:WNC196634 WWX196619:WWY196634 AP262155:AQ262170 KL262155:KM262170 UH262155:UI262170 AED262155:AEE262170 ANZ262155:AOA262170 AXV262155:AXW262170 BHR262155:BHS262170 BRN262155:BRO262170 CBJ262155:CBK262170 CLF262155:CLG262170 CVB262155:CVC262170 DEX262155:DEY262170 DOT262155:DOU262170 DYP262155:DYQ262170 EIL262155:EIM262170 ESH262155:ESI262170 FCD262155:FCE262170 FLZ262155:FMA262170 FVV262155:FVW262170 GFR262155:GFS262170 GPN262155:GPO262170 GZJ262155:GZK262170 HJF262155:HJG262170 HTB262155:HTC262170 ICX262155:ICY262170 IMT262155:IMU262170 IWP262155:IWQ262170 JGL262155:JGM262170 JQH262155:JQI262170 KAD262155:KAE262170 KJZ262155:KKA262170 KTV262155:KTW262170 LDR262155:LDS262170 LNN262155:LNO262170 LXJ262155:LXK262170 MHF262155:MHG262170 MRB262155:MRC262170 NAX262155:NAY262170 NKT262155:NKU262170 NUP262155:NUQ262170 OEL262155:OEM262170 OOH262155:OOI262170 OYD262155:OYE262170 PHZ262155:PIA262170 PRV262155:PRW262170 QBR262155:QBS262170 QLN262155:QLO262170 QVJ262155:QVK262170 RFF262155:RFG262170 RPB262155:RPC262170 RYX262155:RYY262170 SIT262155:SIU262170 SSP262155:SSQ262170 TCL262155:TCM262170 TMH262155:TMI262170 TWD262155:TWE262170 UFZ262155:UGA262170 UPV262155:UPW262170 UZR262155:UZS262170 VJN262155:VJO262170 VTJ262155:VTK262170 WDF262155:WDG262170 WNB262155:WNC262170 WWX262155:WWY262170 AP327691:AQ327706 KL327691:KM327706 UH327691:UI327706 AED327691:AEE327706 ANZ327691:AOA327706 AXV327691:AXW327706 BHR327691:BHS327706 BRN327691:BRO327706 CBJ327691:CBK327706 CLF327691:CLG327706 CVB327691:CVC327706 DEX327691:DEY327706 DOT327691:DOU327706 DYP327691:DYQ327706 EIL327691:EIM327706 ESH327691:ESI327706 FCD327691:FCE327706 FLZ327691:FMA327706 FVV327691:FVW327706 GFR327691:GFS327706 GPN327691:GPO327706 GZJ327691:GZK327706 HJF327691:HJG327706 HTB327691:HTC327706 ICX327691:ICY327706 IMT327691:IMU327706 IWP327691:IWQ327706 JGL327691:JGM327706 JQH327691:JQI327706 KAD327691:KAE327706 KJZ327691:KKA327706 KTV327691:KTW327706 LDR327691:LDS327706 LNN327691:LNO327706 LXJ327691:LXK327706 MHF327691:MHG327706 MRB327691:MRC327706 NAX327691:NAY327706 NKT327691:NKU327706 NUP327691:NUQ327706 OEL327691:OEM327706 OOH327691:OOI327706 OYD327691:OYE327706 PHZ327691:PIA327706 PRV327691:PRW327706 QBR327691:QBS327706 QLN327691:QLO327706 QVJ327691:QVK327706 RFF327691:RFG327706 RPB327691:RPC327706 RYX327691:RYY327706 SIT327691:SIU327706 SSP327691:SSQ327706 TCL327691:TCM327706 TMH327691:TMI327706 TWD327691:TWE327706 UFZ327691:UGA327706 UPV327691:UPW327706 UZR327691:UZS327706 VJN327691:VJO327706 VTJ327691:VTK327706 WDF327691:WDG327706 WNB327691:WNC327706 WWX327691:WWY327706 AP393227:AQ393242 KL393227:KM393242 UH393227:UI393242 AED393227:AEE393242 ANZ393227:AOA393242 AXV393227:AXW393242 BHR393227:BHS393242 BRN393227:BRO393242 CBJ393227:CBK393242 CLF393227:CLG393242 CVB393227:CVC393242 DEX393227:DEY393242 DOT393227:DOU393242 DYP393227:DYQ393242 EIL393227:EIM393242 ESH393227:ESI393242 FCD393227:FCE393242 FLZ393227:FMA393242 FVV393227:FVW393242 GFR393227:GFS393242 GPN393227:GPO393242 GZJ393227:GZK393242 HJF393227:HJG393242 HTB393227:HTC393242 ICX393227:ICY393242 IMT393227:IMU393242 IWP393227:IWQ393242 JGL393227:JGM393242 JQH393227:JQI393242 KAD393227:KAE393242 KJZ393227:KKA393242 KTV393227:KTW393242 LDR393227:LDS393242 LNN393227:LNO393242 LXJ393227:LXK393242 MHF393227:MHG393242 MRB393227:MRC393242 NAX393227:NAY393242 NKT393227:NKU393242 NUP393227:NUQ393242 OEL393227:OEM393242 OOH393227:OOI393242 OYD393227:OYE393242 PHZ393227:PIA393242 PRV393227:PRW393242 QBR393227:QBS393242 QLN393227:QLO393242 QVJ393227:QVK393242 RFF393227:RFG393242 RPB393227:RPC393242 RYX393227:RYY393242 SIT393227:SIU393242 SSP393227:SSQ393242 TCL393227:TCM393242 TMH393227:TMI393242 TWD393227:TWE393242 UFZ393227:UGA393242 UPV393227:UPW393242 UZR393227:UZS393242 VJN393227:VJO393242 VTJ393227:VTK393242 WDF393227:WDG393242 WNB393227:WNC393242 WWX393227:WWY393242 AP458763:AQ458778 KL458763:KM458778 UH458763:UI458778 AED458763:AEE458778 ANZ458763:AOA458778 AXV458763:AXW458778 BHR458763:BHS458778 BRN458763:BRO458778 CBJ458763:CBK458778 CLF458763:CLG458778 CVB458763:CVC458778 DEX458763:DEY458778 DOT458763:DOU458778 DYP458763:DYQ458778 EIL458763:EIM458778 ESH458763:ESI458778 FCD458763:FCE458778 FLZ458763:FMA458778 FVV458763:FVW458778 GFR458763:GFS458778 GPN458763:GPO458778 GZJ458763:GZK458778 HJF458763:HJG458778 HTB458763:HTC458778 ICX458763:ICY458778 IMT458763:IMU458778 IWP458763:IWQ458778 JGL458763:JGM458778 JQH458763:JQI458778 KAD458763:KAE458778 KJZ458763:KKA458778 KTV458763:KTW458778 LDR458763:LDS458778 LNN458763:LNO458778 LXJ458763:LXK458778 MHF458763:MHG458778 MRB458763:MRC458778 NAX458763:NAY458778 NKT458763:NKU458778 NUP458763:NUQ458778 OEL458763:OEM458778 OOH458763:OOI458778 OYD458763:OYE458778 PHZ458763:PIA458778 PRV458763:PRW458778 QBR458763:QBS458778 QLN458763:QLO458778 QVJ458763:QVK458778 RFF458763:RFG458778 RPB458763:RPC458778 RYX458763:RYY458778 SIT458763:SIU458778 SSP458763:SSQ458778 TCL458763:TCM458778 TMH458763:TMI458778 TWD458763:TWE458778 UFZ458763:UGA458778 UPV458763:UPW458778 UZR458763:UZS458778 VJN458763:VJO458778 VTJ458763:VTK458778 WDF458763:WDG458778 WNB458763:WNC458778 WWX458763:WWY458778 AP524299:AQ524314 KL524299:KM524314 UH524299:UI524314 AED524299:AEE524314 ANZ524299:AOA524314 AXV524299:AXW524314 BHR524299:BHS524314 BRN524299:BRO524314 CBJ524299:CBK524314 CLF524299:CLG524314 CVB524299:CVC524314 DEX524299:DEY524314 DOT524299:DOU524314 DYP524299:DYQ524314 EIL524299:EIM524314 ESH524299:ESI524314 FCD524299:FCE524314 FLZ524299:FMA524314 FVV524299:FVW524314 GFR524299:GFS524314 GPN524299:GPO524314 GZJ524299:GZK524314 HJF524299:HJG524314 HTB524299:HTC524314 ICX524299:ICY524314 IMT524299:IMU524314 IWP524299:IWQ524314 JGL524299:JGM524314 JQH524299:JQI524314 KAD524299:KAE524314 KJZ524299:KKA524314 KTV524299:KTW524314 LDR524299:LDS524314 LNN524299:LNO524314 LXJ524299:LXK524314 MHF524299:MHG524314 MRB524299:MRC524314 NAX524299:NAY524314 NKT524299:NKU524314 NUP524299:NUQ524314 OEL524299:OEM524314 OOH524299:OOI524314 OYD524299:OYE524314 PHZ524299:PIA524314 PRV524299:PRW524314 QBR524299:QBS524314 QLN524299:QLO524314 QVJ524299:QVK524314 RFF524299:RFG524314 RPB524299:RPC524314 RYX524299:RYY524314 SIT524299:SIU524314 SSP524299:SSQ524314 TCL524299:TCM524314 TMH524299:TMI524314 TWD524299:TWE524314 UFZ524299:UGA524314 UPV524299:UPW524314 UZR524299:UZS524314 VJN524299:VJO524314 VTJ524299:VTK524314 WDF524299:WDG524314 WNB524299:WNC524314 WWX524299:WWY524314 AP589835:AQ589850 KL589835:KM589850 UH589835:UI589850 AED589835:AEE589850 ANZ589835:AOA589850 AXV589835:AXW589850 BHR589835:BHS589850 BRN589835:BRO589850 CBJ589835:CBK589850 CLF589835:CLG589850 CVB589835:CVC589850 DEX589835:DEY589850 DOT589835:DOU589850 DYP589835:DYQ589850 EIL589835:EIM589850 ESH589835:ESI589850 FCD589835:FCE589850 FLZ589835:FMA589850 FVV589835:FVW589850 GFR589835:GFS589850 GPN589835:GPO589850 GZJ589835:GZK589850 HJF589835:HJG589850 HTB589835:HTC589850 ICX589835:ICY589850 IMT589835:IMU589850 IWP589835:IWQ589850 JGL589835:JGM589850 JQH589835:JQI589850 KAD589835:KAE589850 KJZ589835:KKA589850 KTV589835:KTW589850 LDR589835:LDS589850 LNN589835:LNO589850 LXJ589835:LXK589850 MHF589835:MHG589850 MRB589835:MRC589850 NAX589835:NAY589850 NKT589835:NKU589850 NUP589835:NUQ589850 OEL589835:OEM589850 OOH589835:OOI589850 OYD589835:OYE589850 PHZ589835:PIA589850 PRV589835:PRW589850 QBR589835:QBS589850 QLN589835:QLO589850 QVJ589835:QVK589850 RFF589835:RFG589850 RPB589835:RPC589850 RYX589835:RYY589850 SIT589835:SIU589850 SSP589835:SSQ589850 TCL589835:TCM589850 TMH589835:TMI589850 TWD589835:TWE589850 UFZ589835:UGA589850 UPV589835:UPW589850 UZR589835:UZS589850 VJN589835:VJO589850 VTJ589835:VTK589850 WDF589835:WDG589850 WNB589835:WNC589850 WWX589835:WWY589850 AP655371:AQ655386 KL655371:KM655386 UH655371:UI655386 AED655371:AEE655386 ANZ655371:AOA655386 AXV655371:AXW655386 BHR655371:BHS655386 BRN655371:BRO655386 CBJ655371:CBK655386 CLF655371:CLG655386 CVB655371:CVC655386 DEX655371:DEY655386 DOT655371:DOU655386 DYP655371:DYQ655386 EIL655371:EIM655386 ESH655371:ESI655386 FCD655371:FCE655386 FLZ655371:FMA655386 FVV655371:FVW655386 GFR655371:GFS655386 GPN655371:GPO655386 GZJ655371:GZK655386 HJF655371:HJG655386 HTB655371:HTC655386 ICX655371:ICY655386 IMT655371:IMU655386 IWP655371:IWQ655386 JGL655371:JGM655386 JQH655371:JQI655386 KAD655371:KAE655386 KJZ655371:KKA655386 KTV655371:KTW655386 LDR655371:LDS655386 LNN655371:LNO655386 LXJ655371:LXK655386 MHF655371:MHG655386 MRB655371:MRC655386 NAX655371:NAY655386 NKT655371:NKU655386 NUP655371:NUQ655386 OEL655371:OEM655386 OOH655371:OOI655386 OYD655371:OYE655386 PHZ655371:PIA655386 PRV655371:PRW655386 QBR655371:QBS655386 QLN655371:QLO655386 QVJ655371:QVK655386 RFF655371:RFG655386 RPB655371:RPC655386 RYX655371:RYY655386 SIT655371:SIU655386 SSP655371:SSQ655386 TCL655371:TCM655386 TMH655371:TMI655386 TWD655371:TWE655386 UFZ655371:UGA655386 UPV655371:UPW655386 UZR655371:UZS655386 VJN655371:VJO655386 VTJ655371:VTK655386 WDF655371:WDG655386 WNB655371:WNC655386 WWX655371:WWY655386 AP720907:AQ720922 KL720907:KM720922 UH720907:UI720922 AED720907:AEE720922 ANZ720907:AOA720922 AXV720907:AXW720922 BHR720907:BHS720922 BRN720907:BRO720922 CBJ720907:CBK720922 CLF720907:CLG720922 CVB720907:CVC720922 DEX720907:DEY720922 DOT720907:DOU720922 DYP720907:DYQ720922 EIL720907:EIM720922 ESH720907:ESI720922 FCD720907:FCE720922 FLZ720907:FMA720922 FVV720907:FVW720922 GFR720907:GFS720922 GPN720907:GPO720922 GZJ720907:GZK720922 HJF720907:HJG720922 HTB720907:HTC720922 ICX720907:ICY720922 IMT720907:IMU720922 IWP720907:IWQ720922 JGL720907:JGM720922 JQH720907:JQI720922 KAD720907:KAE720922 KJZ720907:KKA720922 KTV720907:KTW720922 LDR720907:LDS720922 LNN720907:LNO720922 LXJ720907:LXK720922 MHF720907:MHG720922 MRB720907:MRC720922 NAX720907:NAY720922 NKT720907:NKU720922 NUP720907:NUQ720922 OEL720907:OEM720922 OOH720907:OOI720922 OYD720907:OYE720922 PHZ720907:PIA720922 PRV720907:PRW720922 QBR720907:QBS720922 QLN720907:QLO720922 QVJ720907:QVK720922 RFF720907:RFG720922 RPB720907:RPC720922 RYX720907:RYY720922 SIT720907:SIU720922 SSP720907:SSQ720922 TCL720907:TCM720922 TMH720907:TMI720922 TWD720907:TWE720922 UFZ720907:UGA720922 UPV720907:UPW720922 UZR720907:UZS720922 VJN720907:VJO720922 VTJ720907:VTK720922 WDF720907:WDG720922 WNB720907:WNC720922 WWX720907:WWY720922 AP786443:AQ786458 KL786443:KM786458 UH786443:UI786458 AED786443:AEE786458 ANZ786443:AOA786458 AXV786443:AXW786458 BHR786443:BHS786458 BRN786443:BRO786458 CBJ786443:CBK786458 CLF786443:CLG786458 CVB786443:CVC786458 DEX786443:DEY786458 DOT786443:DOU786458 DYP786443:DYQ786458 EIL786443:EIM786458 ESH786443:ESI786458 FCD786443:FCE786458 FLZ786443:FMA786458 FVV786443:FVW786458 GFR786443:GFS786458 GPN786443:GPO786458 GZJ786443:GZK786458 HJF786443:HJG786458 HTB786443:HTC786458 ICX786443:ICY786458 IMT786443:IMU786458 IWP786443:IWQ786458 JGL786443:JGM786458 JQH786443:JQI786458 KAD786443:KAE786458 KJZ786443:KKA786458 KTV786443:KTW786458 LDR786443:LDS786458 LNN786443:LNO786458 LXJ786443:LXK786458 MHF786443:MHG786458 MRB786443:MRC786458 NAX786443:NAY786458 NKT786443:NKU786458 NUP786443:NUQ786458 OEL786443:OEM786458 OOH786443:OOI786458 OYD786443:OYE786458 PHZ786443:PIA786458 PRV786443:PRW786458 QBR786443:QBS786458 QLN786443:QLO786458 QVJ786443:QVK786458 RFF786443:RFG786458 RPB786443:RPC786458 RYX786443:RYY786458 SIT786443:SIU786458 SSP786443:SSQ786458 TCL786443:TCM786458 TMH786443:TMI786458 TWD786443:TWE786458 UFZ786443:UGA786458 UPV786443:UPW786458 UZR786443:UZS786458 VJN786443:VJO786458 VTJ786443:VTK786458 WDF786443:WDG786458 WNB786443:WNC786458 WWX786443:WWY786458 AP851979:AQ851994 KL851979:KM851994 UH851979:UI851994 AED851979:AEE851994 ANZ851979:AOA851994 AXV851979:AXW851994 BHR851979:BHS851994 BRN851979:BRO851994 CBJ851979:CBK851994 CLF851979:CLG851994 CVB851979:CVC851994 DEX851979:DEY851994 DOT851979:DOU851994 DYP851979:DYQ851994 EIL851979:EIM851994 ESH851979:ESI851994 FCD851979:FCE851994 FLZ851979:FMA851994 FVV851979:FVW851994 GFR851979:GFS851994 GPN851979:GPO851994 GZJ851979:GZK851994 HJF851979:HJG851994 HTB851979:HTC851994 ICX851979:ICY851994 IMT851979:IMU851994 IWP851979:IWQ851994 JGL851979:JGM851994 JQH851979:JQI851994 KAD851979:KAE851994 KJZ851979:KKA851994 KTV851979:KTW851994 LDR851979:LDS851994 LNN851979:LNO851994 LXJ851979:LXK851994 MHF851979:MHG851994 MRB851979:MRC851994 NAX851979:NAY851994 NKT851979:NKU851994 NUP851979:NUQ851994 OEL851979:OEM851994 OOH851979:OOI851994 OYD851979:OYE851994 PHZ851979:PIA851994 PRV851979:PRW851994 QBR851979:QBS851994 QLN851979:QLO851994 QVJ851979:QVK851994 RFF851979:RFG851994 RPB851979:RPC851994 RYX851979:RYY851994 SIT851979:SIU851994 SSP851979:SSQ851994 TCL851979:TCM851994 TMH851979:TMI851994 TWD851979:TWE851994 UFZ851979:UGA851994 UPV851979:UPW851994 UZR851979:UZS851994 VJN851979:VJO851994 VTJ851979:VTK851994 WDF851979:WDG851994 WNB851979:WNC851994 WWX851979:WWY851994 AP917515:AQ917530 KL917515:KM917530 UH917515:UI917530 AED917515:AEE917530 ANZ917515:AOA917530 AXV917515:AXW917530 BHR917515:BHS917530 BRN917515:BRO917530 CBJ917515:CBK917530 CLF917515:CLG917530 CVB917515:CVC917530 DEX917515:DEY917530 DOT917515:DOU917530 DYP917515:DYQ917530 EIL917515:EIM917530 ESH917515:ESI917530 FCD917515:FCE917530 FLZ917515:FMA917530 FVV917515:FVW917530 GFR917515:GFS917530 GPN917515:GPO917530 GZJ917515:GZK917530 HJF917515:HJG917530 HTB917515:HTC917530 ICX917515:ICY917530 IMT917515:IMU917530 IWP917515:IWQ917530 JGL917515:JGM917530 JQH917515:JQI917530 KAD917515:KAE917530 KJZ917515:KKA917530 KTV917515:KTW917530 LDR917515:LDS917530 LNN917515:LNO917530 LXJ917515:LXK917530 MHF917515:MHG917530 MRB917515:MRC917530 NAX917515:NAY917530 NKT917515:NKU917530 NUP917515:NUQ917530 OEL917515:OEM917530 OOH917515:OOI917530 OYD917515:OYE917530 PHZ917515:PIA917530 PRV917515:PRW917530 QBR917515:QBS917530 QLN917515:QLO917530 QVJ917515:QVK917530 RFF917515:RFG917530 RPB917515:RPC917530 RYX917515:RYY917530 SIT917515:SIU917530 SSP917515:SSQ917530 TCL917515:TCM917530 TMH917515:TMI917530 TWD917515:TWE917530 UFZ917515:UGA917530 UPV917515:UPW917530 UZR917515:UZS917530 VJN917515:VJO917530 VTJ917515:VTK917530 WDF917515:WDG917530 WNB917515:WNC917530 WWX917515:WWY917530 AP983051:AQ983066 KL983051:KM983066 UH983051:UI983066 AED983051:AEE983066 ANZ983051:AOA983066 AXV983051:AXW983066 BHR983051:BHS983066 BRN983051:BRO983066 CBJ983051:CBK983066 CLF983051:CLG983066 CVB983051:CVC983066 DEX983051:DEY983066 DOT983051:DOU983066 DYP983051:DYQ983066 EIL983051:EIM983066 ESH983051:ESI983066 FCD983051:FCE983066 FLZ983051:FMA983066 FVV983051:FVW983066 GFR983051:GFS983066 GPN983051:GPO983066 GZJ983051:GZK983066 HJF983051:HJG983066 HTB983051:HTC983066 ICX983051:ICY983066 IMT983051:IMU983066 IWP983051:IWQ983066 JGL983051:JGM983066 JQH983051:JQI983066 KAD983051:KAE983066 KJZ983051:KKA983066 KTV983051:KTW983066 LDR983051:LDS983066 LNN983051:LNO983066 LXJ983051:LXK983066 MHF983051:MHG983066 MRB983051:MRC983066 NAX983051:NAY983066 NKT983051:NKU983066 NUP983051:NUQ983066 OEL983051:OEM983066 OOH983051:OOI983066 OYD983051:OYE983066 PHZ983051:PIA983066 PRV983051:PRW983066 QBR983051:QBS983066 QLN983051:QLO983066 QVJ983051:QVK983066 RFF983051:RFG983066 RPB983051:RPC983066 RYX983051:RYY983066 SIT983051:SIU983066 SSP983051:SSQ983066 TCL983051:TCM983066 TMH983051:TMI983066 TWD983051:TWE983066 UFZ983051:UGA983066 UPV983051:UPW983066 UZR983051:UZS983066 VJN983051:VJO983066 VTJ983051:VTK983066 WDF983051:WDG983066 WNB983051:WNC983066 WWX983051:WWY983066 AP8 KL8 UH8 AED8 ANZ8 AXV8 BHR8 BRN8 CBJ8 CLF8 CVB8 DEX8 DOT8 DYP8 EIL8 ESH8 FCD8 FLZ8 FVV8 GFR8 GPN8 GZJ8 HJF8 HTB8 ICX8 IMT8 IWP8 JGL8 JQH8 KAD8 KJZ8 KTV8 LDR8 LNN8 LXJ8 MHF8 MRB8 NAX8 NKT8 NUP8 OEL8 OOH8 OYD8 PHZ8 PRV8 QBR8 QLN8 QVJ8 RFF8 RPB8 RYX8 SIT8 SSP8 TCL8 TMH8 TWD8 UFZ8 UPV8 UZR8 VJN8 VTJ8 WDF8 WNB8 WWX8 AP65544 KL65544 UH65544 AED65544 ANZ65544 AXV65544 BHR65544 BRN65544 CBJ65544 CLF65544 CVB65544 DEX65544 DOT65544 DYP65544 EIL65544 ESH65544 FCD65544 FLZ65544 FVV65544 GFR65544 GPN65544 GZJ65544 HJF65544 HTB65544 ICX65544 IMT65544 IWP65544 JGL65544 JQH65544 KAD65544 KJZ65544 KTV65544 LDR65544 LNN65544 LXJ65544 MHF65544 MRB65544 NAX65544 NKT65544 NUP65544 OEL65544 OOH65544 OYD65544 PHZ65544 PRV65544 QBR65544 QLN65544 QVJ65544 RFF65544 RPB65544 RYX65544 SIT65544 SSP65544 TCL65544 TMH65544 TWD65544 UFZ65544 UPV65544 UZR65544 VJN65544 VTJ65544 WDF65544 WNB65544 WWX65544 AP131080 KL131080 UH131080 AED131080 ANZ131080 AXV131080 BHR131080 BRN131080 CBJ131080 CLF131080 CVB131080 DEX131080 DOT131080 DYP131080 EIL131080 ESH131080 FCD131080 FLZ131080 FVV131080 GFR131080 GPN131080 GZJ131080 HJF131080 HTB131080 ICX131080 IMT131080 IWP131080 JGL131080 JQH131080 KAD131080 KJZ131080 KTV131080 LDR131080 LNN131080 LXJ131080 MHF131080 MRB131080 NAX131080 NKT131080 NUP131080 OEL131080 OOH131080 OYD131080 PHZ131080 PRV131080 QBR131080 QLN131080 QVJ131080 RFF131080 RPB131080 RYX131080 SIT131080 SSP131080 TCL131080 TMH131080 TWD131080 UFZ131080 UPV131080 UZR131080 VJN131080 VTJ131080 WDF131080 WNB131080 WWX131080 AP196616 KL196616 UH196616 AED196616 ANZ196616 AXV196616 BHR196616 BRN196616 CBJ196616 CLF196616 CVB196616 DEX196616 DOT196616 DYP196616 EIL196616 ESH196616 FCD196616 FLZ196616 FVV196616 GFR196616 GPN196616 GZJ196616 HJF196616 HTB196616 ICX196616 IMT196616 IWP196616 JGL196616 JQH196616 KAD196616 KJZ196616 KTV196616 LDR196616 LNN196616 LXJ196616 MHF196616 MRB196616 NAX196616 NKT196616 NUP196616 OEL196616 OOH196616 OYD196616 PHZ196616 PRV196616 QBR196616 QLN196616 QVJ196616 RFF196616 RPB196616 RYX196616 SIT196616 SSP196616 TCL196616 TMH196616 TWD196616 UFZ196616 UPV196616 UZR196616 VJN196616 VTJ196616 WDF196616 WNB196616 WWX196616 AP262152 KL262152 UH262152 AED262152 ANZ262152 AXV262152 BHR262152 BRN262152 CBJ262152 CLF262152 CVB262152 DEX262152 DOT262152 DYP262152 EIL262152 ESH262152 FCD262152 FLZ262152 FVV262152 GFR262152 GPN262152 GZJ262152 HJF262152 HTB262152 ICX262152 IMT262152 IWP262152 JGL262152 JQH262152 KAD262152 KJZ262152 KTV262152 LDR262152 LNN262152 LXJ262152 MHF262152 MRB262152 NAX262152 NKT262152 NUP262152 OEL262152 OOH262152 OYD262152 PHZ262152 PRV262152 QBR262152 QLN262152 QVJ262152 RFF262152 RPB262152 RYX262152 SIT262152 SSP262152 TCL262152 TMH262152 TWD262152 UFZ262152 UPV262152 UZR262152 VJN262152 VTJ262152 WDF262152 WNB262152 WWX262152 AP327688 KL327688 UH327688 AED327688 ANZ327688 AXV327688 BHR327688 BRN327688 CBJ327688 CLF327688 CVB327688 DEX327688 DOT327688 DYP327688 EIL327688 ESH327688 FCD327688 FLZ327688 FVV327688 GFR327688 GPN327688 GZJ327688 HJF327688 HTB327688 ICX327688 IMT327688 IWP327688 JGL327688 JQH327688 KAD327688 KJZ327688 KTV327688 LDR327688 LNN327688 LXJ327688 MHF327688 MRB327688 NAX327688 NKT327688 NUP327688 OEL327688 OOH327688 OYD327688 PHZ327688 PRV327688 QBR327688 QLN327688 QVJ327688 RFF327688 RPB327688 RYX327688 SIT327688 SSP327688 TCL327688 TMH327688 TWD327688 UFZ327688 UPV327688 UZR327688 VJN327688 VTJ327688 WDF327688 WNB327688 WWX327688 AP393224 KL393224 UH393224 AED393224 ANZ393224 AXV393224 BHR393224 BRN393224 CBJ393224 CLF393224 CVB393224 DEX393224 DOT393224 DYP393224 EIL393224 ESH393224 FCD393224 FLZ393224 FVV393224 GFR393224 GPN393224 GZJ393224 HJF393224 HTB393224 ICX393224 IMT393224 IWP393224 JGL393224 JQH393224 KAD393224 KJZ393224 KTV393224 LDR393224 LNN393224 LXJ393224 MHF393224 MRB393224 NAX393224 NKT393224 NUP393224 OEL393224 OOH393224 OYD393224 PHZ393224 PRV393224 QBR393224 QLN393224 QVJ393224 RFF393224 RPB393224 RYX393224 SIT393224 SSP393224 TCL393224 TMH393224 TWD393224 UFZ393224 UPV393224 UZR393224 VJN393224 VTJ393224 WDF393224 WNB393224 WWX393224 AP458760 KL458760 UH458760 AED458760 ANZ458760 AXV458760 BHR458760 BRN458760 CBJ458760 CLF458760 CVB458760 DEX458760 DOT458760 DYP458760 EIL458760 ESH458760 FCD458760 FLZ458760 FVV458760 GFR458760 GPN458760 GZJ458760 HJF458760 HTB458760 ICX458760 IMT458760 IWP458760 JGL458760 JQH458760 KAD458760 KJZ458760 KTV458760 LDR458760 LNN458760 LXJ458760 MHF458760 MRB458760 NAX458760 NKT458760 NUP458760 OEL458760 OOH458760 OYD458760 PHZ458760 PRV458760 QBR458760 QLN458760 QVJ458760 RFF458760 RPB458760 RYX458760 SIT458760 SSP458760 TCL458760 TMH458760 TWD458760 UFZ458760 UPV458760 UZR458760 VJN458760 VTJ458760 WDF458760 WNB458760 WWX458760 AP524296 KL524296 UH524296 AED524296 ANZ524296 AXV524296 BHR524296 BRN524296 CBJ524296 CLF524296 CVB524296 DEX524296 DOT524296 DYP524296 EIL524296 ESH524296 FCD524296 FLZ524296 FVV524296 GFR524296 GPN524296 GZJ524296 HJF524296 HTB524296 ICX524296 IMT524296 IWP524296 JGL524296 JQH524296 KAD524296 KJZ524296 KTV524296 LDR524296 LNN524296 LXJ524296 MHF524296 MRB524296 NAX524296 NKT524296 NUP524296 OEL524296 OOH524296 OYD524296 PHZ524296 PRV524296 QBR524296 QLN524296 QVJ524296 RFF524296 RPB524296 RYX524296 SIT524296 SSP524296 TCL524296 TMH524296 TWD524296 UFZ524296 UPV524296 UZR524296 VJN524296 VTJ524296 WDF524296 WNB524296 WWX524296 AP589832 KL589832 UH589832 AED589832 ANZ589832 AXV589832 BHR589832 BRN589832 CBJ589832 CLF589832 CVB589832 DEX589832 DOT589832 DYP589832 EIL589832 ESH589832 FCD589832 FLZ589832 FVV589832 GFR589832 GPN589832 GZJ589832 HJF589832 HTB589832 ICX589832 IMT589832 IWP589832 JGL589832 JQH589832 KAD589832 KJZ589832 KTV589832 LDR589832 LNN589832 LXJ589832 MHF589832 MRB589832 NAX589832 NKT589832 NUP589832 OEL589832 OOH589832 OYD589832 PHZ589832 PRV589832 QBR589832 QLN589832 QVJ589832 RFF589832 RPB589832 RYX589832 SIT589832 SSP589832 TCL589832 TMH589832 TWD589832 UFZ589832 UPV589832 UZR589832 VJN589832 VTJ589832 WDF589832 WNB589832 WWX589832 AP655368 KL655368 UH655368 AED655368 ANZ655368 AXV655368 BHR655368 BRN655368 CBJ655368 CLF655368 CVB655368 DEX655368 DOT655368 DYP655368 EIL655368 ESH655368 FCD655368 FLZ655368 FVV655368 GFR655368 GPN655368 GZJ655368 HJF655368 HTB655368 ICX655368 IMT655368 IWP655368 JGL655368 JQH655368 KAD655368 KJZ655368 KTV655368 LDR655368 LNN655368 LXJ655368 MHF655368 MRB655368 NAX655368 NKT655368 NUP655368 OEL655368 OOH655368 OYD655368 PHZ655368 PRV655368 QBR655368 QLN655368 QVJ655368 RFF655368 RPB655368 RYX655368 SIT655368 SSP655368 TCL655368 TMH655368 TWD655368 UFZ655368 UPV655368 UZR655368 VJN655368 VTJ655368 WDF655368 WNB655368 WWX655368 AP720904 KL720904 UH720904 AED720904 ANZ720904 AXV720904 BHR720904 BRN720904 CBJ720904 CLF720904 CVB720904 DEX720904 DOT720904 DYP720904 EIL720904 ESH720904 FCD720904 FLZ720904 FVV720904 GFR720904 GPN720904 GZJ720904 HJF720904 HTB720904 ICX720904 IMT720904 IWP720904 JGL720904 JQH720904 KAD720904 KJZ720904 KTV720904 LDR720904 LNN720904 LXJ720904 MHF720904 MRB720904 NAX720904 NKT720904 NUP720904 OEL720904 OOH720904 OYD720904 PHZ720904 PRV720904 QBR720904 QLN720904 QVJ720904 RFF720904 RPB720904 RYX720904 SIT720904 SSP720904 TCL720904 TMH720904 TWD720904 UFZ720904 UPV720904 UZR720904 VJN720904 VTJ720904 WDF720904 WNB720904 WWX720904 AP786440 KL786440 UH786440 AED786440 ANZ786440 AXV786440 BHR786440 BRN786440 CBJ786440 CLF786440 CVB786440 DEX786440 DOT786440 DYP786440 EIL786440 ESH786440 FCD786440 FLZ786440 FVV786440 GFR786440 GPN786440 GZJ786440 HJF786440 HTB786440 ICX786440 IMT786440 IWP786440 JGL786440 JQH786440 KAD786440 KJZ786440 KTV786440 LDR786440 LNN786440 LXJ786440 MHF786440 MRB786440 NAX786440 NKT786440 NUP786440 OEL786440 OOH786440 OYD786440 PHZ786440 PRV786440 QBR786440 QLN786440 QVJ786440 RFF786440 RPB786440 RYX786440 SIT786440 SSP786440 TCL786440 TMH786440 TWD786440 UFZ786440 UPV786440 UZR786440 VJN786440 VTJ786440 WDF786440 WNB786440 WWX786440 AP851976 KL851976 UH851976 AED851976 ANZ851976 AXV851976 BHR851976 BRN851976 CBJ851976 CLF851976 CVB851976 DEX851976 DOT851976 DYP851976 EIL851976 ESH851976 FCD851976 FLZ851976 FVV851976 GFR851976 GPN851976 GZJ851976 HJF851976 HTB851976 ICX851976 IMT851976 IWP851976 JGL851976 JQH851976 KAD851976 KJZ851976 KTV851976 LDR851976 LNN851976 LXJ851976 MHF851976 MRB851976 NAX851976 NKT851976 NUP851976 OEL851976 OOH851976 OYD851976 PHZ851976 PRV851976 QBR851976 QLN851976 QVJ851976 RFF851976 RPB851976 RYX851976 SIT851976 SSP851976 TCL851976 TMH851976 TWD851976 UFZ851976 UPV851976 UZR851976 VJN851976 VTJ851976 WDF851976 WNB851976 WWX851976 AP917512 KL917512 UH917512 AED917512 ANZ917512 AXV917512 BHR917512 BRN917512 CBJ917512 CLF917512 CVB917512 DEX917512 DOT917512 DYP917512 EIL917512 ESH917512 FCD917512 FLZ917512 FVV917512 GFR917512 GPN917512 GZJ917512 HJF917512 HTB917512 ICX917512 IMT917512 IWP917512 JGL917512 JQH917512 KAD917512 KJZ917512 KTV917512 LDR917512 LNN917512 LXJ917512 MHF917512 MRB917512 NAX917512 NKT917512 NUP917512 OEL917512 OOH917512 OYD917512 PHZ917512 PRV917512 QBR917512 QLN917512 QVJ917512 RFF917512 RPB917512 RYX917512 SIT917512 SSP917512 TCL917512 TMH917512 TWD917512 UFZ917512 UPV917512 UZR917512 VJN917512 VTJ917512 WDF917512 WNB917512 WWX917512 AP983048 KL983048 UH983048 AED983048 ANZ983048 AXV983048 BHR983048 BRN983048 CBJ983048 CLF983048 CVB983048 DEX983048 DOT983048 DYP983048 EIL983048 ESH983048 FCD983048 FLZ983048 FVV983048 GFR983048 GPN983048 GZJ983048 HJF983048 HTB983048 ICX983048 IMT983048 IWP983048 JGL983048 JQH983048 KAD983048 KJZ983048 KTV983048 LDR983048 LNN983048 LXJ983048 MHF983048 MRB983048 NAX983048 NKT983048 NUP983048 OEL983048 OOH983048 OYD983048 PHZ983048 PRV983048 QBR983048 QLN983048 QVJ983048 RFF983048 RPB983048 RYX983048 SIT983048 SSP983048 TCL983048 TMH983048 TWD983048 UFZ983048 UPV983048 UZR983048 VJN983048 VTJ983048 WDF983048 WNB983048 WWX983048 AM25 KJ8:KK26 UF8:UG26 AEB8:AEC26 ANX8:ANY26 AXT8:AXU26 BHP8:BHQ26 BRL8:BRM26 CBH8:CBI26 CLD8:CLE26 CUZ8:CVA26 DEV8:DEW26 DOR8:DOS26 DYN8:DYO26 EIJ8:EIK26 ESF8:ESG26 FCB8:FCC26 FLX8:FLY26 FVT8:FVU26 GFP8:GFQ26 GPL8:GPM26 GZH8:GZI26 HJD8:HJE26 HSZ8:HTA26 ICV8:ICW26 IMR8:IMS26 IWN8:IWO26 JGJ8:JGK26 JQF8:JQG26 KAB8:KAC26 KJX8:KJY26 KTT8:KTU26 LDP8:LDQ26 LNL8:LNM26 LXH8:LXI26 MHD8:MHE26 MQZ8:MRA26 NAV8:NAW26 NKR8:NKS26 NUN8:NUO26 OEJ8:OEK26 OOF8:OOG26 OYB8:OYC26 PHX8:PHY26 PRT8:PRU26 QBP8:QBQ26 QLL8:QLM26 QVH8:QVI26 RFD8:RFE26 ROZ8:RPA26 RYV8:RYW26 SIR8:SIS26 SSN8:SSO26 TCJ8:TCK26 TMF8:TMG26 TWB8:TWC26 UFX8:UFY26 UPT8:UPU26 UZP8:UZQ26 VJL8:VJM26 VTH8:VTI26 WDD8:WDE26 WMZ8:WNA26 WWV8:WWW26 AN65544:AO65562 KJ65544:KK65562 UF65544:UG65562 AEB65544:AEC65562 ANX65544:ANY65562 AXT65544:AXU65562 BHP65544:BHQ65562 BRL65544:BRM65562 CBH65544:CBI65562 CLD65544:CLE65562 CUZ65544:CVA65562 DEV65544:DEW65562 DOR65544:DOS65562 DYN65544:DYO65562 EIJ65544:EIK65562 ESF65544:ESG65562 FCB65544:FCC65562 FLX65544:FLY65562 FVT65544:FVU65562 GFP65544:GFQ65562 GPL65544:GPM65562 GZH65544:GZI65562 HJD65544:HJE65562 HSZ65544:HTA65562 ICV65544:ICW65562 IMR65544:IMS65562 IWN65544:IWO65562 JGJ65544:JGK65562 JQF65544:JQG65562 KAB65544:KAC65562 KJX65544:KJY65562 KTT65544:KTU65562 LDP65544:LDQ65562 LNL65544:LNM65562 LXH65544:LXI65562 MHD65544:MHE65562 MQZ65544:MRA65562 NAV65544:NAW65562 NKR65544:NKS65562 NUN65544:NUO65562 OEJ65544:OEK65562 OOF65544:OOG65562 OYB65544:OYC65562 PHX65544:PHY65562 PRT65544:PRU65562 QBP65544:QBQ65562 QLL65544:QLM65562 QVH65544:QVI65562 RFD65544:RFE65562 ROZ65544:RPA65562 RYV65544:RYW65562 SIR65544:SIS65562 SSN65544:SSO65562 TCJ65544:TCK65562 TMF65544:TMG65562 TWB65544:TWC65562 UFX65544:UFY65562 UPT65544:UPU65562 UZP65544:UZQ65562 VJL65544:VJM65562 VTH65544:VTI65562 WDD65544:WDE65562 WMZ65544:WNA65562 WWV65544:WWW65562 AN131080:AO131098 KJ131080:KK131098 UF131080:UG131098 AEB131080:AEC131098 ANX131080:ANY131098 AXT131080:AXU131098 BHP131080:BHQ131098 BRL131080:BRM131098 CBH131080:CBI131098 CLD131080:CLE131098 CUZ131080:CVA131098 DEV131080:DEW131098 DOR131080:DOS131098 DYN131080:DYO131098 EIJ131080:EIK131098 ESF131080:ESG131098 FCB131080:FCC131098 FLX131080:FLY131098 FVT131080:FVU131098 GFP131080:GFQ131098 GPL131080:GPM131098 GZH131080:GZI131098 HJD131080:HJE131098 HSZ131080:HTA131098 ICV131080:ICW131098 IMR131080:IMS131098 IWN131080:IWO131098 JGJ131080:JGK131098 JQF131080:JQG131098 KAB131080:KAC131098 KJX131080:KJY131098 KTT131080:KTU131098 LDP131080:LDQ131098 LNL131080:LNM131098 LXH131080:LXI131098 MHD131080:MHE131098 MQZ131080:MRA131098 NAV131080:NAW131098 NKR131080:NKS131098 NUN131080:NUO131098 OEJ131080:OEK131098 OOF131080:OOG131098 OYB131080:OYC131098 PHX131080:PHY131098 PRT131080:PRU131098 QBP131080:QBQ131098 QLL131080:QLM131098 QVH131080:QVI131098 RFD131080:RFE131098 ROZ131080:RPA131098 RYV131080:RYW131098 SIR131080:SIS131098 SSN131080:SSO131098 TCJ131080:TCK131098 TMF131080:TMG131098 TWB131080:TWC131098 UFX131080:UFY131098 UPT131080:UPU131098 UZP131080:UZQ131098 VJL131080:VJM131098 VTH131080:VTI131098 WDD131080:WDE131098 WMZ131080:WNA131098 WWV131080:WWW131098 AN196616:AO196634 KJ196616:KK196634 UF196616:UG196634 AEB196616:AEC196634 ANX196616:ANY196634 AXT196616:AXU196634 BHP196616:BHQ196634 BRL196616:BRM196634 CBH196616:CBI196634 CLD196616:CLE196634 CUZ196616:CVA196634 DEV196616:DEW196634 DOR196616:DOS196634 DYN196616:DYO196634 EIJ196616:EIK196634 ESF196616:ESG196634 FCB196616:FCC196634 FLX196616:FLY196634 FVT196616:FVU196634 GFP196616:GFQ196634 GPL196616:GPM196634 GZH196616:GZI196634 HJD196616:HJE196634 HSZ196616:HTA196634 ICV196616:ICW196634 IMR196616:IMS196634 IWN196616:IWO196634 JGJ196616:JGK196634 JQF196616:JQG196634 KAB196616:KAC196634 KJX196616:KJY196634 KTT196616:KTU196634 LDP196616:LDQ196634 LNL196616:LNM196634 LXH196616:LXI196634 MHD196616:MHE196634 MQZ196616:MRA196634 NAV196616:NAW196634 NKR196616:NKS196634 NUN196616:NUO196634 OEJ196616:OEK196634 OOF196616:OOG196634 OYB196616:OYC196634 PHX196616:PHY196634 PRT196616:PRU196634 QBP196616:QBQ196634 QLL196616:QLM196634 QVH196616:QVI196634 RFD196616:RFE196634 ROZ196616:RPA196634 RYV196616:RYW196634 SIR196616:SIS196634 SSN196616:SSO196634 TCJ196616:TCK196634 TMF196616:TMG196634 TWB196616:TWC196634 UFX196616:UFY196634 UPT196616:UPU196634 UZP196616:UZQ196634 VJL196616:VJM196634 VTH196616:VTI196634 WDD196616:WDE196634 WMZ196616:WNA196634 WWV196616:WWW196634 AN262152:AO262170 KJ262152:KK262170 UF262152:UG262170 AEB262152:AEC262170 ANX262152:ANY262170 AXT262152:AXU262170 BHP262152:BHQ262170 BRL262152:BRM262170 CBH262152:CBI262170 CLD262152:CLE262170 CUZ262152:CVA262170 DEV262152:DEW262170 DOR262152:DOS262170 DYN262152:DYO262170 EIJ262152:EIK262170 ESF262152:ESG262170 FCB262152:FCC262170 FLX262152:FLY262170 FVT262152:FVU262170 GFP262152:GFQ262170 GPL262152:GPM262170 GZH262152:GZI262170 HJD262152:HJE262170 HSZ262152:HTA262170 ICV262152:ICW262170 IMR262152:IMS262170 IWN262152:IWO262170 JGJ262152:JGK262170 JQF262152:JQG262170 KAB262152:KAC262170 KJX262152:KJY262170 KTT262152:KTU262170 LDP262152:LDQ262170 LNL262152:LNM262170 LXH262152:LXI262170 MHD262152:MHE262170 MQZ262152:MRA262170 NAV262152:NAW262170 NKR262152:NKS262170 NUN262152:NUO262170 OEJ262152:OEK262170 OOF262152:OOG262170 OYB262152:OYC262170 PHX262152:PHY262170 PRT262152:PRU262170 QBP262152:QBQ262170 QLL262152:QLM262170 QVH262152:QVI262170 RFD262152:RFE262170 ROZ262152:RPA262170 RYV262152:RYW262170 SIR262152:SIS262170 SSN262152:SSO262170 TCJ262152:TCK262170 TMF262152:TMG262170 TWB262152:TWC262170 UFX262152:UFY262170 UPT262152:UPU262170 UZP262152:UZQ262170 VJL262152:VJM262170 VTH262152:VTI262170 WDD262152:WDE262170 WMZ262152:WNA262170 WWV262152:WWW262170 AN327688:AO327706 KJ327688:KK327706 UF327688:UG327706 AEB327688:AEC327706 ANX327688:ANY327706 AXT327688:AXU327706 BHP327688:BHQ327706 BRL327688:BRM327706 CBH327688:CBI327706 CLD327688:CLE327706 CUZ327688:CVA327706 DEV327688:DEW327706 DOR327688:DOS327706 DYN327688:DYO327706 EIJ327688:EIK327706 ESF327688:ESG327706 FCB327688:FCC327706 FLX327688:FLY327706 FVT327688:FVU327706 GFP327688:GFQ327706 GPL327688:GPM327706 GZH327688:GZI327706 HJD327688:HJE327706 HSZ327688:HTA327706 ICV327688:ICW327706 IMR327688:IMS327706 IWN327688:IWO327706 JGJ327688:JGK327706 JQF327688:JQG327706 KAB327688:KAC327706 KJX327688:KJY327706 KTT327688:KTU327706 LDP327688:LDQ327706 LNL327688:LNM327706 LXH327688:LXI327706 MHD327688:MHE327706 MQZ327688:MRA327706 NAV327688:NAW327706 NKR327688:NKS327706 NUN327688:NUO327706 OEJ327688:OEK327706 OOF327688:OOG327706 OYB327688:OYC327706 PHX327688:PHY327706 PRT327688:PRU327706 QBP327688:QBQ327706 QLL327688:QLM327706 QVH327688:QVI327706 RFD327688:RFE327706 ROZ327688:RPA327706 RYV327688:RYW327706 SIR327688:SIS327706 SSN327688:SSO327706 TCJ327688:TCK327706 TMF327688:TMG327706 TWB327688:TWC327706 UFX327688:UFY327706 UPT327688:UPU327706 UZP327688:UZQ327706 VJL327688:VJM327706 VTH327688:VTI327706 WDD327688:WDE327706 WMZ327688:WNA327706 WWV327688:WWW327706 AN393224:AO393242 KJ393224:KK393242 UF393224:UG393242 AEB393224:AEC393242 ANX393224:ANY393242 AXT393224:AXU393242 BHP393224:BHQ393242 BRL393224:BRM393242 CBH393224:CBI393242 CLD393224:CLE393242 CUZ393224:CVA393242 DEV393224:DEW393242 DOR393224:DOS393242 DYN393224:DYO393242 EIJ393224:EIK393242 ESF393224:ESG393242 FCB393224:FCC393242 FLX393224:FLY393242 FVT393224:FVU393242 GFP393224:GFQ393242 GPL393224:GPM393242 GZH393224:GZI393242 HJD393224:HJE393242 HSZ393224:HTA393242 ICV393224:ICW393242 IMR393224:IMS393242 IWN393224:IWO393242 JGJ393224:JGK393242 JQF393224:JQG393242 KAB393224:KAC393242 KJX393224:KJY393242 KTT393224:KTU393242 LDP393224:LDQ393242 LNL393224:LNM393242 LXH393224:LXI393242 MHD393224:MHE393242 MQZ393224:MRA393242 NAV393224:NAW393242 NKR393224:NKS393242 NUN393224:NUO393242 OEJ393224:OEK393242 OOF393224:OOG393242 OYB393224:OYC393242 PHX393224:PHY393242 PRT393224:PRU393242 QBP393224:QBQ393242 QLL393224:QLM393242 QVH393224:QVI393242 RFD393224:RFE393242 ROZ393224:RPA393242 RYV393224:RYW393242 SIR393224:SIS393242 SSN393224:SSO393242 TCJ393224:TCK393242 TMF393224:TMG393242 TWB393224:TWC393242 UFX393224:UFY393242 UPT393224:UPU393242 UZP393224:UZQ393242 VJL393224:VJM393242 VTH393224:VTI393242 WDD393224:WDE393242 WMZ393224:WNA393242 WWV393224:WWW393242 AN458760:AO458778 KJ458760:KK458778 UF458760:UG458778 AEB458760:AEC458778 ANX458760:ANY458778 AXT458760:AXU458778 BHP458760:BHQ458778 BRL458760:BRM458778 CBH458760:CBI458778 CLD458760:CLE458778 CUZ458760:CVA458778 DEV458760:DEW458778 DOR458760:DOS458778 DYN458760:DYO458778 EIJ458760:EIK458778 ESF458760:ESG458778 FCB458760:FCC458778 FLX458760:FLY458778 FVT458760:FVU458778 GFP458760:GFQ458778 GPL458760:GPM458778 GZH458760:GZI458778 HJD458760:HJE458778 HSZ458760:HTA458778 ICV458760:ICW458778 IMR458760:IMS458778 IWN458760:IWO458778 JGJ458760:JGK458778 JQF458760:JQG458778 KAB458760:KAC458778 KJX458760:KJY458778 KTT458760:KTU458778 LDP458760:LDQ458778 LNL458760:LNM458778 LXH458760:LXI458778 MHD458760:MHE458778 MQZ458760:MRA458778 NAV458760:NAW458778 NKR458760:NKS458778 NUN458760:NUO458778 OEJ458760:OEK458778 OOF458760:OOG458778 OYB458760:OYC458778 PHX458760:PHY458778 PRT458760:PRU458778 QBP458760:QBQ458778 QLL458760:QLM458778 QVH458760:QVI458778 RFD458760:RFE458778 ROZ458760:RPA458778 RYV458760:RYW458778 SIR458760:SIS458778 SSN458760:SSO458778 TCJ458760:TCK458778 TMF458760:TMG458778 TWB458760:TWC458778 UFX458760:UFY458778 UPT458760:UPU458778 UZP458760:UZQ458778 VJL458760:VJM458778 VTH458760:VTI458778 WDD458760:WDE458778 WMZ458760:WNA458778 WWV458760:WWW458778 AN524296:AO524314 KJ524296:KK524314 UF524296:UG524314 AEB524296:AEC524314 ANX524296:ANY524314 AXT524296:AXU524314 BHP524296:BHQ524314 BRL524296:BRM524314 CBH524296:CBI524314 CLD524296:CLE524314 CUZ524296:CVA524314 DEV524296:DEW524314 DOR524296:DOS524314 DYN524296:DYO524314 EIJ524296:EIK524314 ESF524296:ESG524314 FCB524296:FCC524314 FLX524296:FLY524314 FVT524296:FVU524314 GFP524296:GFQ524314 GPL524296:GPM524314 GZH524296:GZI524314 HJD524296:HJE524314 HSZ524296:HTA524314 ICV524296:ICW524314 IMR524296:IMS524314 IWN524296:IWO524314 JGJ524296:JGK524314 JQF524296:JQG524314 KAB524296:KAC524314 KJX524296:KJY524314 KTT524296:KTU524314 LDP524296:LDQ524314 LNL524296:LNM524314 LXH524296:LXI524314 MHD524296:MHE524314 MQZ524296:MRA524314 NAV524296:NAW524314 NKR524296:NKS524314 NUN524296:NUO524314 OEJ524296:OEK524314 OOF524296:OOG524314 OYB524296:OYC524314 PHX524296:PHY524314 PRT524296:PRU524314 QBP524296:QBQ524314 QLL524296:QLM524314 QVH524296:QVI524314 RFD524296:RFE524314 ROZ524296:RPA524314 RYV524296:RYW524314 SIR524296:SIS524314 SSN524296:SSO524314 TCJ524296:TCK524314 TMF524296:TMG524314 TWB524296:TWC524314 UFX524296:UFY524314 UPT524296:UPU524314 UZP524296:UZQ524314 VJL524296:VJM524314 VTH524296:VTI524314 WDD524296:WDE524314 WMZ524296:WNA524314 WWV524296:WWW524314 AN589832:AO589850 KJ589832:KK589850 UF589832:UG589850 AEB589832:AEC589850 ANX589832:ANY589850 AXT589832:AXU589850 BHP589832:BHQ589850 BRL589832:BRM589850 CBH589832:CBI589850 CLD589832:CLE589850 CUZ589832:CVA589850 DEV589832:DEW589850 DOR589832:DOS589850 DYN589832:DYO589850 EIJ589832:EIK589850 ESF589832:ESG589850 FCB589832:FCC589850 FLX589832:FLY589850 FVT589832:FVU589850 GFP589832:GFQ589850 GPL589832:GPM589850 GZH589832:GZI589850 HJD589832:HJE589850 HSZ589832:HTA589850 ICV589832:ICW589850 IMR589832:IMS589850 IWN589832:IWO589850 JGJ589832:JGK589850 JQF589832:JQG589850 KAB589832:KAC589850 KJX589832:KJY589850 KTT589832:KTU589850 LDP589832:LDQ589850 LNL589832:LNM589850 LXH589832:LXI589850 MHD589832:MHE589850 MQZ589832:MRA589850 NAV589832:NAW589850 NKR589832:NKS589850 NUN589832:NUO589850 OEJ589832:OEK589850 OOF589832:OOG589850 OYB589832:OYC589850 PHX589832:PHY589850 PRT589832:PRU589850 QBP589832:QBQ589850 QLL589832:QLM589850 QVH589832:QVI589850 RFD589832:RFE589850 ROZ589832:RPA589850 RYV589832:RYW589850 SIR589832:SIS589850 SSN589832:SSO589850 TCJ589832:TCK589850 TMF589832:TMG589850 TWB589832:TWC589850 UFX589832:UFY589850 UPT589832:UPU589850 UZP589832:UZQ589850 VJL589832:VJM589850 VTH589832:VTI589850 WDD589832:WDE589850 WMZ589832:WNA589850 WWV589832:WWW589850 AN655368:AO655386 KJ655368:KK655386 UF655368:UG655386 AEB655368:AEC655386 ANX655368:ANY655386 AXT655368:AXU655386 BHP655368:BHQ655386 BRL655368:BRM655386 CBH655368:CBI655386 CLD655368:CLE655386 CUZ655368:CVA655386 DEV655368:DEW655386 DOR655368:DOS655386 DYN655368:DYO655386 EIJ655368:EIK655386 ESF655368:ESG655386 FCB655368:FCC655386 FLX655368:FLY655386 FVT655368:FVU655386 GFP655368:GFQ655386 GPL655368:GPM655386 GZH655368:GZI655386 HJD655368:HJE655386 HSZ655368:HTA655386 ICV655368:ICW655386 IMR655368:IMS655386 IWN655368:IWO655386 JGJ655368:JGK655386 JQF655368:JQG655386 KAB655368:KAC655386 KJX655368:KJY655386 KTT655368:KTU655386 LDP655368:LDQ655386 LNL655368:LNM655386 LXH655368:LXI655386 MHD655368:MHE655386 MQZ655368:MRA655386 NAV655368:NAW655386 NKR655368:NKS655386 NUN655368:NUO655386 OEJ655368:OEK655386 OOF655368:OOG655386 OYB655368:OYC655386 PHX655368:PHY655386 PRT655368:PRU655386 QBP655368:QBQ655386 QLL655368:QLM655386 QVH655368:QVI655386 RFD655368:RFE655386 ROZ655368:RPA655386 RYV655368:RYW655386 SIR655368:SIS655386 SSN655368:SSO655386 TCJ655368:TCK655386 TMF655368:TMG655386 TWB655368:TWC655386 UFX655368:UFY655386 UPT655368:UPU655386 UZP655368:UZQ655386 VJL655368:VJM655386 VTH655368:VTI655386 WDD655368:WDE655386 WMZ655368:WNA655386 WWV655368:WWW655386 AN720904:AO720922 KJ720904:KK720922 UF720904:UG720922 AEB720904:AEC720922 ANX720904:ANY720922 AXT720904:AXU720922 BHP720904:BHQ720922 BRL720904:BRM720922 CBH720904:CBI720922 CLD720904:CLE720922 CUZ720904:CVA720922 DEV720904:DEW720922 DOR720904:DOS720922 DYN720904:DYO720922 EIJ720904:EIK720922 ESF720904:ESG720922 FCB720904:FCC720922 FLX720904:FLY720922 FVT720904:FVU720922 GFP720904:GFQ720922 GPL720904:GPM720922 GZH720904:GZI720922 HJD720904:HJE720922 HSZ720904:HTA720922 ICV720904:ICW720922 IMR720904:IMS720922 IWN720904:IWO720922 JGJ720904:JGK720922 JQF720904:JQG720922 KAB720904:KAC720922 KJX720904:KJY720922 KTT720904:KTU720922 LDP720904:LDQ720922 LNL720904:LNM720922 LXH720904:LXI720922 MHD720904:MHE720922 MQZ720904:MRA720922 NAV720904:NAW720922 NKR720904:NKS720922 NUN720904:NUO720922 OEJ720904:OEK720922 OOF720904:OOG720922 OYB720904:OYC720922 PHX720904:PHY720922 PRT720904:PRU720922 QBP720904:QBQ720922 QLL720904:QLM720922 QVH720904:QVI720922 RFD720904:RFE720922 ROZ720904:RPA720922 RYV720904:RYW720922 SIR720904:SIS720922 SSN720904:SSO720922 TCJ720904:TCK720922 TMF720904:TMG720922 TWB720904:TWC720922 UFX720904:UFY720922 UPT720904:UPU720922 UZP720904:UZQ720922 VJL720904:VJM720922 VTH720904:VTI720922 WDD720904:WDE720922 WMZ720904:WNA720922 WWV720904:WWW720922 AN786440:AO786458 KJ786440:KK786458 UF786440:UG786458 AEB786440:AEC786458 ANX786440:ANY786458 AXT786440:AXU786458 BHP786440:BHQ786458 BRL786440:BRM786458 CBH786440:CBI786458 CLD786440:CLE786458 CUZ786440:CVA786458 DEV786440:DEW786458 DOR786440:DOS786458 DYN786440:DYO786458 EIJ786440:EIK786458 ESF786440:ESG786458 FCB786440:FCC786458 FLX786440:FLY786458 FVT786440:FVU786458 GFP786440:GFQ786458 GPL786440:GPM786458 GZH786440:GZI786458 HJD786440:HJE786458 HSZ786440:HTA786458 ICV786440:ICW786458 IMR786440:IMS786458 IWN786440:IWO786458 JGJ786440:JGK786458 JQF786440:JQG786458 KAB786440:KAC786458 KJX786440:KJY786458 KTT786440:KTU786458 LDP786440:LDQ786458 LNL786440:LNM786458 LXH786440:LXI786458 MHD786440:MHE786458 MQZ786440:MRA786458 NAV786440:NAW786458 NKR786440:NKS786458 NUN786440:NUO786458 OEJ786440:OEK786458 OOF786440:OOG786458 OYB786440:OYC786458 PHX786440:PHY786458 PRT786440:PRU786458 QBP786440:QBQ786458 QLL786440:QLM786458 QVH786440:QVI786458 RFD786440:RFE786458 ROZ786440:RPA786458 RYV786440:RYW786458 SIR786440:SIS786458 SSN786440:SSO786458 TCJ786440:TCK786458 TMF786440:TMG786458 TWB786440:TWC786458 UFX786440:UFY786458 UPT786440:UPU786458 UZP786440:UZQ786458 VJL786440:VJM786458 VTH786440:VTI786458 WDD786440:WDE786458 WMZ786440:WNA786458 WWV786440:WWW786458 AN851976:AO851994 KJ851976:KK851994 UF851976:UG851994 AEB851976:AEC851994 ANX851976:ANY851994 AXT851976:AXU851994 BHP851976:BHQ851994 BRL851976:BRM851994 CBH851976:CBI851994 CLD851976:CLE851994 CUZ851976:CVA851994 DEV851976:DEW851994 DOR851976:DOS851994 DYN851976:DYO851994 EIJ851976:EIK851994 ESF851976:ESG851994 FCB851976:FCC851994 FLX851976:FLY851994 FVT851976:FVU851994 GFP851976:GFQ851994 GPL851976:GPM851994 GZH851976:GZI851994 HJD851976:HJE851994 HSZ851976:HTA851994 ICV851976:ICW851994 IMR851976:IMS851994 IWN851976:IWO851994 JGJ851976:JGK851994 JQF851976:JQG851994 KAB851976:KAC851994 KJX851976:KJY851994 KTT851976:KTU851994 LDP851976:LDQ851994 LNL851976:LNM851994 LXH851976:LXI851994 MHD851976:MHE851994 MQZ851976:MRA851994 NAV851976:NAW851994 NKR851976:NKS851994 NUN851976:NUO851994 OEJ851976:OEK851994 OOF851976:OOG851994 OYB851976:OYC851994 PHX851976:PHY851994 PRT851976:PRU851994 QBP851976:QBQ851994 QLL851976:QLM851994 QVH851976:QVI851994 RFD851976:RFE851994 ROZ851976:RPA851994 RYV851976:RYW851994 SIR851976:SIS851994 SSN851976:SSO851994 TCJ851976:TCK851994 TMF851976:TMG851994 TWB851976:TWC851994 UFX851976:UFY851994 UPT851976:UPU851994 UZP851976:UZQ851994 VJL851976:VJM851994 VTH851976:VTI851994 WDD851976:WDE851994 WMZ851976:WNA851994 WWV851976:WWW851994 AN917512:AO917530 KJ917512:KK917530 UF917512:UG917530 AEB917512:AEC917530 ANX917512:ANY917530 AXT917512:AXU917530 BHP917512:BHQ917530 BRL917512:BRM917530 CBH917512:CBI917530 CLD917512:CLE917530 CUZ917512:CVA917530 DEV917512:DEW917530 DOR917512:DOS917530 DYN917512:DYO917530 EIJ917512:EIK917530 ESF917512:ESG917530 FCB917512:FCC917530 FLX917512:FLY917530 FVT917512:FVU917530 GFP917512:GFQ917530 GPL917512:GPM917530 GZH917512:GZI917530 HJD917512:HJE917530 HSZ917512:HTA917530 ICV917512:ICW917530 IMR917512:IMS917530 IWN917512:IWO917530 JGJ917512:JGK917530 JQF917512:JQG917530 KAB917512:KAC917530 KJX917512:KJY917530 KTT917512:KTU917530 LDP917512:LDQ917530 LNL917512:LNM917530 LXH917512:LXI917530 MHD917512:MHE917530 MQZ917512:MRA917530 NAV917512:NAW917530 NKR917512:NKS917530 NUN917512:NUO917530 OEJ917512:OEK917530 OOF917512:OOG917530 OYB917512:OYC917530 PHX917512:PHY917530 PRT917512:PRU917530 QBP917512:QBQ917530 QLL917512:QLM917530 QVH917512:QVI917530 RFD917512:RFE917530 ROZ917512:RPA917530 RYV917512:RYW917530 SIR917512:SIS917530 SSN917512:SSO917530 TCJ917512:TCK917530 TMF917512:TMG917530 TWB917512:TWC917530 UFX917512:UFY917530 UPT917512:UPU917530 UZP917512:UZQ917530 VJL917512:VJM917530 VTH917512:VTI917530 WDD917512:WDE917530 WMZ917512:WNA917530 WWV917512:WWW917530 AN983048:AO983066 KJ983048:KK983066 UF983048:UG983066 AEB983048:AEC983066 ANX983048:ANY983066 AXT983048:AXU983066 BHP983048:BHQ983066 BRL983048:BRM983066 CBH983048:CBI983066 CLD983048:CLE983066 CUZ983048:CVA983066 DEV983048:DEW983066 DOR983048:DOS983066 DYN983048:DYO983066 EIJ983048:EIK983066 ESF983048:ESG983066 FCB983048:FCC983066 FLX983048:FLY983066 FVT983048:FVU983066 GFP983048:GFQ983066 GPL983048:GPM983066 GZH983048:GZI983066 HJD983048:HJE983066 HSZ983048:HTA983066 ICV983048:ICW983066 IMR983048:IMS983066 IWN983048:IWO983066 JGJ983048:JGK983066 JQF983048:JQG983066 KAB983048:KAC983066 KJX983048:KJY983066 KTT983048:KTU983066 LDP983048:LDQ983066 LNL983048:LNM983066 LXH983048:LXI983066 MHD983048:MHE983066 MQZ983048:MRA983066 NAV983048:NAW983066 NKR983048:NKS983066 NUN983048:NUO983066 OEJ983048:OEK983066 OOF983048:OOG983066 OYB983048:OYC983066 PHX983048:PHY983066 PRT983048:PRU983066 QBP983048:QBQ983066 QLL983048:QLM983066 QVH983048:QVI983066 RFD983048:RFE983066 ROZ983048:RPA983066 RYV983048:RYW983066 SIR983048:SIS983066 SSN983048:SSO983066 TCJ983048:TCK983066 TMF983048:TMG983066 TWB983048:TWC983066 UFX983048:UFY983066 UPT983048:UPU983066 UZP983048:UZQ983066 VJL983048:VJM983066 VTH983048:VTI983066 WDD983048:WDE983066 WMZ983048:WNA983066 WWV983048:WWW983066 AD28:AG28 JZ28:KC28 TV28:TY28 ADR28:ADU28 ANN28:ANQ28 AXJ28:AXM28 BHF28:BHI28 BRB28:BRE28 CAX28:CBA28 CKT28:CKW28 CUP28:CUS28 DEL28:DEO28 DOH28:DOK28 DYD28:DYG28 EHZ28:EIC28 ERV28:ERY28 FBR28:FBU28 FLN28:FLQ28 FVJ28:FVM28 GFF28:GFI28 GPB28:GPE28 GYX28:GZA28 HIT28:HIW28 HSP28:HSS28 ICL28:ICO28 IMH28:IMK28 IWD28:IWG28 JFZ28:JGC28 JPV28:JPY28 JZR28:JZU28 KJN28:KJQ28 KTJ28:KTM28 LDF28:LDI28 LNB28:LNE28 LWX28:LXA28 MGT28:MGW28 MQP28:MQS28 NAL28:NAO28 NKH28:NKK28 NUD28:NUG28 ODZ28:OEC28 ONV28:ONY28 OXR28:OXU28 PHN28:PHQ28 PRJ28:PRM28 QBF28:QBI28 QLB28:QLE28 QUX28:QVA28 RET28:REW28 ROP28:ROS28 RYL28:RYO28 SIH28:SIK28 SSD28:SSG28 TBZ28:TCC28 TLV28:TLY28 TVR28:TVU28 UFN28:UFQ28 UPJ28:UPM28 UZF28:UZI28 VJB28:VJE28 VSX28:VTA28 WCT28:WCW28 WMP28:WMS28 WWL28:WWO28 AD65564:AG65564 JZ65564:KC65564 TV65564:TY65564 ADR65564:ADU65564 ANN65564:ANQ65564 AXJ65564:AXM65564 BHF65564:BHI65564 BRB65564:BRE65564 CAX65564:CBA65564 CKT65564:CKW65564 CUP65564:CUS65564 DEL65564:DEO65564 DOH65564:DOK65564 DYD65564:DYG65564 EHZ65564:EIC65564 ERV65564:ERY65564 FBR65564:FBU65564 FLN65564:FLQ65564 FVJ65564:FVM65564 GFF65564:GFI65564 GPB65564:GPE65564 GYX65564:GZA65564 HIT65564:HIW65564 HSP65564:HSS65564 ICL65564:ICO65564 IMH65564:IMK65564 IWD65564:IWG65564 JFZ65564:JGC65564 JPV65564:JPY65564 JZR65564:JZU65564 KJN65564:KJQ65564 KTJ65564:KTM65564 LDF65564:LDI65564 LNB65564:LNE65564 LWX65564:LXA65564 MGT65564:MGW65564 MQP65564:MQS65564 NAL65564:NAO65564 NKH65564:NKK65564 NUD65564:NUG65564 ODZ65564:OEC65564 ONV65564:ONY65564 OXR65564:OXU65564 PHN65564:PHQ65564 PRJ65564:PRM65564 QBF65564:QBI65564 QLB65564:QLE65564 QUX65564:QVA65564 RET65564:REW65564 ROP65564:ROS65564 RYL65564:RYO65564 SIH65564:SIK65564 SSD65564:SSG65564 TBZ65564:TCC65564 TLV65564:TLY65564 TVR65564:TVU65564 UFN65564:UFQ65564 UPJ65564:UPM65564 UZF65564:UZI65564 VJB65564:VJE65564 VSX65564:VTA65564 WCT65564:WCW65564 WMP65564:WMS65564 WWL65564:WWO65564 AD131100:AG131100 JZ131100:KC131100 TV131100:TY131100 ADR131100:ADU131100 ANN131100:ANQ131100 AXJ131100:AXM131100 BHF131100:BHI131100 BRB131100:BRE131100 CAX131100:CBA131100 CKT131100:CKW131100 CUP131100:CUS131100 DEL131100:DEO131100 DOH131100:DOK131100 DYD131100:DYG131100 EHZ131100:EIC131100 ERV131100:ERY131100 FBR131100:FBU131100 FLN131100:FLQ131100 FVJ131100:FVM131100 GFF131100:GFI131100 GPB131100:GPE131100 GYX131100:GZA131100 HIT131100:HIW131100 HSP131100:HSS131100 ICL131100:ICO131100 IMH131100:IMK131100 IWD131100:IWG131100 JFZ131100:JGC131100 JPV131100:JPY131100 JZR131100:JZU131100 KJN131100:KJQ131100 KTJ131100:KTM131100 LDF131100:LDI131100 LNB131100:LNE131100 LWX131100:LXA131100 MGT131100:MGW131100 MQP131100:MQS131100 NAL131100:NAO131100 NKH131100:NKK131100 NUD131100:NUG131100 ODZ131100:OEC131100 ONV131100:ONY131100 OXR131100:OXU131100 PHN131100:PHQ131100 PRJ131100:PRM131100 QBF131100:QBI131100 QLB131100:QLE131100 QUX131100:QVA131100 RET131100:REW131100 ROP131100:ROS131100 RYL131100:RYO131100 SIH131100:SIK131100 SSD131100:SSG131100 TBZ131100:TCC131100 TLV131100:TLY131100 TVR131100:TVU131100 UFN131100:UFQ131100 UPJ131100:UPM131100 UZF131100:UZI131100 VJB131100:VJE131100 VSX131100:VTA131100 WCT131100:WCW131100 WMP131100:WMS131100 WWL131100:WWO131100 AD196636:AG196636 JZ196636:KC196636 TV196636:TY196636 ADR196636:ADU196636 ANN196636:ANQ196636 AXJ196636:AXM196636 BHF196636:BHI196636 BRB196636:BRE196636 CAX196636:CBA196636 CKT196636:CKW196636 CUP196636:CUS196636 DEL196636:DEO196636 DOH196636:DOK196636 DYD196636:DYG196636 EHZ196636:EIC196636 ERV196636:ERY196636 FBR196636:FBU196636 FLN196636:FLQ196636 FVJ196636:FVM196636 GFF196636:GFI196636 GPB196636:GPE196636 GYX196636:GZA196636 HIT196636:HIW196636 HSP196636:HSS196636 ICL196636:ICO196636 IMH196636:IMK196636 IWD196636:IWG196636 JFZ196636:JGC196636 JPV196636:JPY196636 JZR196636:JZU196636 KJN196636:KJQ196636 KTJ196636:KTM196636 LDF196636:LDI196636 LNB196636:LNE196636 LWX196636:LXA196636 MGT196636:MGW196636 MQP196636:MQS196636 NAL196636:NAO196636 NKH196636:NKK196636 NUD196636:NUG196636 ODZ196636:OEC196636 ONV196636:ONY196636 OXR196636:OXU196636 PHN196636:PHQ196636 PRJ196636:PRM196636 QBF196636:QBI196636 QLB196636:QLE196636 QUX196636:QVA196636 RET196636:REW196636 ROP196636:ROS196636 RYL196636:RYO196636 SIH196636:SIK196636 SSD196636:SSG196636 TBZ196636:TCC196636 TLV196636:TLY196636 TVR196636:TVU196636 UFN196636:UFQ196636 UPJ196636:UPM196636 UZF196636:UZI196636 VJB196636:VJE196636 VSX196636:VTA196636 WCT196636:WCW196636 WMP196636:WMS196636 WWL196636:WWO196636 AD262172:AG262172 JZ262172:KC262172 TV262172:TY262172 ADR262172:ADU262172 ANN262172:ANQ262172 AXJ262172:AXM262172 BHF262172:BHI262172 BRB262172:BRE262172 CAX262172:CBA262172 CKT262172:CKW262172 CUP262172:CUS262172 DEL262172:DEO262172 DOH262172:DOK262172 DYD262172:DYG262172 EHZ262172:EIC262172 ERV262172:ERY262172 FBR262172:FBU262172 FLN262172:FLQ262172 FVJ262172:FVM262172 GFF262172:GFI262172 GPB262172:GPE262172 GYX262172:GZA262172 HIT262172:HIW262172 HSP262172:HSS262172 ICL262172:ICO262172 IMH262172:IMK262172 IWD262172:IWG262172 JFZ262172:JGC262172 JPV262172:JPY262172 JZR262172:JZU262172 KJN262172:KJQ262172 KTJ262172:KTM262172 LDF262172:LDI262172 LNB262172:LNE262172 LWX262172:LXA262172 MGT262172:MGW262172 MQP262172:MQS262172 NAL262172:NAO262172 NKH262172:NKK262172 NUD262172:NUG262172 ODZ262172:OEC262172 ONV262172:ONY262172 OXR262172:OXU262172 PHN262172:PHQ262172 PRJ262172:PRM262172 QBF262172:QBI262172 QLB262172:QLE262172 QUX262172:QVA262172 RET262172:REW262172 ROP262172:ROS262172 RYL262172:RYO262172 SIH262172:SIK262172 SSD262172:SSG262172 TBZ262172:TCC262172 TLV262172:TLY262172 TVR262172:TVU262172 UFN262172:UFQ262172 UPJ262172:UPM262172 UZF262172:UZI262172 VJB262172:VJE262172 VSX262172:VTA262172 WCT262172:WCW262172 WMP262172:WMS262172 WWL262172:WWO262172 AD327708:AG327708 JZ327708:KC327708 TV327708:TY327708 ADR327708:ADU327708 ANN327708:ANQ327708 AXJ327708:AXM327708 BHF327708:BHI327708 BRB327708:BRE327708 CAX327708:CBA327708 CKT327708:CKW327708 CUP327708:CUS327708 DEL327708:DEO327708 DOH327708:DOK327708 DYD327708:DYG327708 EHZ327708:EIC327708 ERV327708:ERY327708 FBR327708:FBU327708 FLN327708:FLQ327708 FVJ327708:FVM327708 GFF327708:GFI327708 GPB327708:GPE327708 GYX327708:GZA327708 HIT327708:HIW327708 HSP327708:HSS327708 ICL327708:ICO327708 IMH327708:IMK327708 IWD327708:IWG327708 JFZ327708:JGC327708 JPV327708:JPY327708 JZR327708:JZU327708 KJN327708:KJQ327708 KTJ327708:KTM327708 LDF327708:LDI327708 LNB327708:LNE327708 LWX327708:LXA327708 MGT327708:MGW327708 MQP327708:MQS327708 NAL327708:NAO327708 NKH327708:NKK327708 NUD327708:NUG327708 ODZ327708:OEC327708 ONV327708:ONY327708 OXR327708:OXU327708 PHN327708:PHQ327708 PRJ327708:PRM327708 QBF327708:QBI327708 QLB327708:QLE327708 QUX327708:QVA327708 RET327708:REW327708 ROP327708:ROS327708 RYL327708:RYO327708 SIH327708:SIK327708 SSD327708:SSG327708 TBZ327708:TCC327708 TLV327708:TLY327708 TVR327708:TVU327708 UFN327708:UFQ327708 UPJ327708:UPM327708 UZF327708:UZI327708 VJB327708:VJE327708 VSX327708:VTA327708 WCT327708:WCW327708 WMP327708:WMS327708 WWL327708:WWO327708 AD393244:AG393244 JZ393244:KC393244 TV393244:TY393244 ADR393244:ADU393244 ANN393244:ANQ393244 AXJ393244:AXM393244 BHF393244:BHI393244 BRB393244:BRE393244 CAX393244:CBA393244 CKT393244:CKW393244 CUP393244:CUS393244 DEL393244:DEO393244 DOH393244:DOK393244 DYD393244:DYG393244 EHZ393244:EIC393244 ERV393244:ERY393244 FBR393244:FBU393244 FLN393244:FLQ393244 FVJ393244:FVM393244 GFF393244:GFI393244 GPB393244:GPE393244 GYX393244:GZA393244 HIT393244:HIW393244 HSP393244:HSS393244 ICL393244:ICO393244 IMH393244:IMK393244 IWD393244:IWG393244 JFZ393244:JGC393244 JPV393244:JPY393244 JZR393244:JZU393244 KJN393244:KJQ393244 KTJ393244:KTM393244 LDF393244:LDI393244 LNB393244:LNE393244 LWX393244:LXA393244 MGT393244:MGW393244 MQP393244:MQS393244 NAL393244:NAO393244 NKH393244:NKK393244 NUD393244:NUG393244 ODZ393244:OEC393244 ONV393244:ONY393244 OXR393244:OXU393244 PHN393244:PHQ393244 PRJ393244:PRM393244 QBF393244:QBI393244 QLB393244:QLE393244 QUX393244:QVA393244 RET393244:REW393244 ROP393244:ROS393244 RYL393244:RYO393244 SIH393244:SIK393244 SSD393244:SSG393244 TBZ393244:TCC393244 TLV393244:TLY393244 TVR393244:TVU393244 UFN393244:UFQ393244 UPJ393244:UPM393244 UZF393244:UZI393244 VJB393244:VJE393244 VSX393244:VTA393244 WCT393244:WCW393244 WMP393244:WMS393244 WWL393244:WWO393244 AD458780:AG458780 JZ458780:KC458780 TV458780:TY458780 ADR458780:ADU458780 ANN458780:ANQ458780 AXJ458780:AXM458780 BHF458780:BHI458780 BRB458780:BRE458780 CAX458780:CBA458780 CKT458780:CKW458780 CUP458780:CUS458780 DEL458780:DEO458780 DOH458780:DOK458780 DYD458780:DYG458780 EHZ458780:EIC458780 ERV458780:ERY458780 FBR458780:FBU458780 FLN458780:FLQ458780 FVJ458780:FVM458780 GFF458780:GFI458780 GPB458780:GPE458780 GYX458780:GZA458780 HIT458780:HIW458780 HSP458780:HSS458780 ICL458780:ICO458780 IMH458780:IMK458780 IWD458780:IWG458780 JFZ458780:JGC458780 JPV458780:JPY458780 JZR458780:JZU458780 KJN458780:KJQ458780 KTJ458780:KTM458780 LDF458780:LDI458780 LNB458780:LNE458780 LWX458780:LXA458780 MGT458780:MGW458780 MQP458780:MQS458780 NAL458780:NAO458780 NKH458780:NKK458780 NUD458780:NUG458780 ODZ458780:OEC458780 ONV458780:ONY458780 OXR458780:OXU458780 PHN458780:PHQ458780 PRJ458780:PRM458780 QBF458780:QBI458780 QLB458780:QLE458780 QUX458780:QVA458780 RET458780:REW458780 ROP458780:ROS458780 RYL458780:RYO458780 SIH458780:SIK458780 SSD458780:SSG458780 TBZ458780:TCC458780 TLV458780:TLY458780 TVR458780:TVU458780 UFN458780:UFQ458780 UPJ458780:UPM458780 UZF458780:UZI458780 VJB458780:VJE458780 VSX458780:VTA458780 WCT458780:WCW458780 WMP458780:WMS458780 WWL458780:WWO458780 AD524316:AG524316 JZ524316:KC524316 TV524316:TY524316 ADR524316:ADU524316 ANN524316:ANQ524316 AXJ524316:AXM524316 BHF524316:BHI524316 BRB524316:BRE524316 CAX524316:CBA524316 CKT524316:CKW524316 CUP524316:CUS524316 DEL524316:DEO524316 DOH524316:DOK524316 DYD524316:DYG524316 EHZ524316:EIC524316 ERV524316:ERY524316 FBR524316:FBU524316 FLN524316:FLQ524316 FVJ524316:FVM524316 GFF524316:GFI524316 GPB524316:GPE524316 GYX524316:GZA524316 HIT524316:HIW524316 HSP524316:HSS524316 ICL524316:ICO524316 IMH524316:IMK524316 IWD524316:IWG524316 JFZ524316:JGC524316 JPV524316:JPY524316 JZR524316:JZU524316 KJN524316:KJQ524316 KTJ524316:KTM524316 LDF524316:LDI524316 LNB524316:LNE524316 LWX524316:LXA524316 MGT524316:MGW524316 MQP524316:MQS524316 NAL524316:NAO524316 NKH524316:NKK524316 NUD524316:NUG524316 ODZ524316:OEC524316 ONV524316:ONY524316 OXR524316:OXU524316 PHN524316:PHQ524316 PRJ524316:PRM524316 QBF524316:QBI524316 QLB524316:QLE524316 QUX524316:QVA524316 RET524316:REW524316 ROP524316:ROS524316 RYL524316:RYO524316 SIH524316:SIK524316 SSD524316:SSG524316 TBZ524316:TCC524316 TLV524316:TLY524316 TVR524316:TVU524316 UFN524316:UFQ524316 UPJ524316:UPM524316 UZF524316:UZI524316 VJB524316:VJE524316 VSX524316:VTA524316 WCT524316:WCW524316 WMP524316:WMS524316 WWL524316:WWO524316 AD589852:AG589852 JZ589852:KC589852 TV589852:TY589852 ADR589852:ADU589852 ANN589852:ANQ589852 AXJ589852:AXM589852 BHF589852:BHI589852 BRB589852:BRE589852 CAX589852:CBA589852 CKT589852:CKW589852 CUP589852:CUS589852 DEL589852:DEO589852 DOH589852:DOK589852 DYD589852:DYG589852 EHZ589852:EIC589852 ERV589852:ERY589852 FBR589852:FBU589852 FLN589852:FLQ589852 FVJ589852:FVM589852 GFF589852:GFI589852 GPB589852:GPE589852 GYX589852:GZA589852 HIT589852:HIW589852 HSP589852:HSS589852 ICL589852:ICO589852 IMH589852:IMK589852 IWD589852:IWG589852 JFZ589852:JGC589852 JPV589852:JPY589852 JZR589852:JZU589852 KJN589852:KJQ589852 KTJ589852:KTM589852 LDF589852:LDI589852 LNB589852:LNE589852 LWX589852:LXA589852 MGT589852:MGW589852 MQP589852:MQS589852 NAL589852:NAO589852 NKH589852:NKK589852 NUD589852:NUG589852 ODZ589852:OEC589852 ONV589852:ONY589852 OXR589852:OXU589852 PHN589852:PHQ589852 PRJ589852:PRM589852 QBF589852:QBI589852 QLB589852:QLE589852 QUX589852:QVA589852 RET589852:REW589852 ROP589852:ROS589852 RYL589852:RYO589852 SIH589852:SIK589852 SSD589852:SSG589852 TBZ589852:TCC589852 TLV589852:TLY589852 TVR589852:TVU589852 UFN589852:UFQ589852 UPJ589852:UPM589852 UZF589852:UZI589852 VJB589852:VJE589852 VSX589852:VTA589852 WCT589852:WCW589852 WMP589852:WMS589852 WWL589852:WWO589852 AD655388:AG655388 JZ655388:KC655388 TV655388:TY655388 ADR655388:ADU655388 ANN655388:ANQ655388 AXJ655388:AXM655388 BHF655388:BHI655388 BRB655388:BRE655388 CAX655388:CBA655388 CKT655388:CKW655388 CUP655388:CUS655388 DEL655388:DEO655388 DOH655388:DOK655388 DYD655388:DYG655388 EHZ655388:EIC655388 ERV655388:ERY655388 FBR655388:FBU655388 FLN655388:FLQ655388 FVJ655388:FVM655388 GFF655388:GFI655388 GPB655388:GPE655388 GYX655388:GZA655388 HIT655388:HIW655388 HSP655388:HSS655388 ICL655388:ICO655388 IMH655388:IMK655388 IWD655388:IWG655388 JFZ655388:JGC655388 JPV655388:JPY655388 JZR655388:JZU655388 KJN655388:KJQ655388 KTJ655388:KTM655388 LDF655388:LDI655388 LNB655388:LNE655388 LWX655388:LXA655388 MGT655388:MGW655388 MQP655388:MQS655388 NAL655388:NAO655388 NKH655388:NKK655388 NUD655388:NUG655388 ODZ655388:OEC655388 ONV655388:ONY655388 OXR655388:OXU655388 PHN655388:PHQ655388 PRJ655388:PRM655388 QBF655388:QBI655388 QLB655388:QLE655388 QUX655388:QVA655388 RET655388:REW655388 ROP655388:ROS655388 RYL655388:RYO655388 SIH655388:SIK655388 SSD655388:SSG655388 TBZ655388:TCC655388 TLV655388:TLY655388 TVR655388:TVU655388 UFN655388:UFQ655388 UPJ655388:UPM655388 UZF655388:UZI655388 VJB655388:VJE655388 VSX655388:VTA655388 WCT655388:WCW655388 WMP655388:WMS655388 WWL655388:WWO655388 AD720924:AG720924 JZ720924:KC720924 TV720924:TY720924 ADR720924:ADU720924 ANN720924:ANQ720924 AXJ720924:AXM720924 BHF720924:BHI720924 BRB720924:BRE720924 CAX720924:CBA720924 CKT720924:CKW720924 CUP720924:CUS720924 DEL720924:DEO720924 DOH720924:DOK720924 DYD720924:DYG720924 EHZ720924:EIC720924 ERV720924:ERY720924 FBR720924:FBU720924 FLN720924:FLQ720924 FVJ720924:FVM720924 GFF720924:GFI720924 GPB720924:GPE720924 GYX720924:GZA720924 HIT720924:HIW720924 HSP720924:HSS720924 ICL720924:ICO720924 IMH720924:IMK720924 IWD720924:IWG720924 JFZ720924:JGC720924 JPV720924:JPY720924 JZR720924:JZU720924 KJN720924:KJQ720924 KTJ720924:KTM720924 LDF720924:LDI720924 LNB720924:LNE720924 LWX720924:LXA720924 MGT720924:MGW720924 MQP720924:MQS720924 NAL720924:NAO720924 NKH720924:NKK720924 NUD720924:NUG720924 ODZ720924:OEC720924 ONV720924:ONY720924 OXR720924:OXU720924 PHN720924:PHQ720924 PRJ720924:PRM720924 QBF720924:QBI720924 QLB720924:QLE720924 QUX720924:QVA720924 RET720924:REW720924 ROP720924:ROS720924 RYL720924:RYO720924 SIH720924:SIK720924 SSD720924:SSG720924 TBZ720924:TCC720924 TLV720924:TLY720924 TVR720924:TVU720924 UFN720924:UFQ720924 UPJ720924:UPM720924 UZF720924:UZI720924 VJB720924:VJE720924 VSX720924:VTA720924 WCT720924:WCW720924 WMP720924:WMS720924 WWL720924:WWO720924 AD786460:AG786460 JZ786460:KC786460 TV786460:TY786460 ADR786460:ADU786460 ANN786460:ANQ786460 AXJ786460:AXM786460 BHF786460:BHI786460 BRB786460:BRE786460 CAX786460:CBA786460 CKT786460:CKW786460 CUP786460:CUS786460 DEL786460:DEO786460 DOH786460:DOK786460 DYD786460:DYG786460 EHZ786460:EIC786460 ERV786460:ERY786460 FBR786460:FBU786460 FLN786460:FLQ786460 FVJ786460:FVM786460 GFF786460:GFI786460 GPB786460:GPE786460 GYX786460:GZA786460 HIT786460:HIW786460 HSP786460:HSS786460 ICL786460:ICO786460 IMH786460:IMK786460 IWD786460:IWG786460 JFZ786460:JGC786460 JPV786460:JPY786460 JZR786460:JZU786460 KJN786460:KJQ786460 KTJ786460:KTM786460 LDF786460:LDI786460 LNB786460:LNE786460 LWX786460:LXA786460 MGT786460:MGW786460 MQP786460:MQS786460 NAL786460:NAO786460 NKH786460:NKK786460 NUD786460:NUG786460 ODZ786460:OEC786460 ONV786460:ONY786460 OXR786460:OXU786460 PHN786460:PHQ786460 PRJ786460:PRM786460 QBF786460:QBI786460 QLB786460:QLE786460 QUX786460:QVA786460 RET786460:REW786460 ROP786460:ROS786460 RYL786460:RYO786460 SIH786460:SIK786460 SSD786460:SSG786460 TBZ786460:TCC786460 TLV786460:TLY786460 TVR786460:TVU786460 UFN786460:UFQ786460 UPJ786460:UPM786460 UZF786460:UZI786460 VJB786460:VJE786460 VSX786460:VTA786460 WCT786460:WCW786460 WMP786460:WMS786460 WWL786460:WWO786460 AD851996:AG851996 JZ851996:KC851996 TV851996:TY851996 ADR851996:ADU851996 ANN851996:ANQ851996 AXJ851996:AXM851996 BHF851996:BHI851996 BRB851996:BRE851996 CAX851996:CBA851996 CKT851996:CKW851996 CUP851996:CUS851996 DEL851996:DEO851996 DOH851996:DOK851996 DYD851996:DYG851996 EHZ851996:EIC851996 ERV851996:ERY851996 FBR851996:FBU851996 FLN851996:FLQ851996 FVJ851996:FVM851996 GFF851996:GFI851996 GPB851996:GPE851996 GYX851996:GZA851996 HIT851996:HIW851996 HSP851996:HSS851996 ICL851996:ICO851996 IMH851996:IMK851996 IWD851996:IWG851996 JFZ851996:JGC851996 JPV851996:JPY851996 JZR851996:JZU851996 KJN851996:KJQ851996 KTJ851996:KTM851996 LDF851996:LDI851996 LNB851996:LNE851996 LWX851996:LXA851996 MGT851996:MGW851996 MQP851996:MQS851996 NAL851996:NAO851996 NKH851996:NKK851996 NUD851996:NUG851996 ODZ851996:OEC851996 ONV851996:ONY851996 OXR851996:OXU851996 PHN851996:PHQ851996 PRJ851996:PRM851996 QBF851996:QBI851996 QLB851996:QLE851996 QUX851996:QVA851996 RET851996:REW851996 ROP851996:ROS851996 RYL851996:RYO851996 SIH851996:SIK851996 SSD851996:SSG851996 TBZ851996:TCC851996 TLV851996:TLY851996 TVR851996:TVU851996 UFN851996:UFQ851996 UPJ851996:UPM851996 UZF851996:UZI851996 VJB851996:VJE851996 VSX851996:VTA851996 WCT851996:WCW851996 WMP851996:WMS851996 WWL851996:WWO851996 AD917532:AG917532 JZ917532:KC917532 TV917532:TY917532 ADR917532:ADU917532 ANN917532:ANQ917532 AXJ917532:AXM917532 BHF917532:BHI917532 BRB917532:BRE917532 CAX917532:CBA917532 CKT917532:CKW917532 CUP917532:CUS917532 DEL917532:DEO917532 DOH917532:DOK917532 DYD917532:DYG917532 EHZ917532:EIC917532 ERV917532:ERY917532 FBR917532:FBU917532 FLN917532:FLQ917532 FVJ917532:FVM917532 GFF917532:GFI917532 GPB917532:GPE917532 GYX917532:GZA917532 HIT917532:HIW917532 HSP917532:HSS917532 ICL917532:ICO917532 IMH917532:IMK917532 IWD917532:IWG917532 JFZ917532:JGC917532 JPV917532:JPY917532 JZR917532:JZU917532 KJN917532:KJQ917532 KTJ917532:KTM917532 LDF917532:LDI917532 LNB917532:LNE917532 LWX917532:LXA917532 MGT917532:MGW917532 MQP917532:MQS917532 NAL917532:NAO917532 NKH917532:NKK917532 NUD917532:NUG917532 ODZ917532:OEC917532 ONV917532:ONY917532 OXR917532:OXU917532 PHN917532:PHQ917532 PRJ917532:PRM917532 QBF917532:QBI917532 QLB917532:QLE917532 QUX917532:QVA917532 RET917532:REW917532 ROP917532:ROS917532 RYL917532:RYO917532 SIH917532:SIK917532 SSD917532:SSG917532 TBZ917532:TCC917532 TLV917532:TLY917532 TVR917532:TVU917532 UFN917532:UFQ917532 UPJ917532:UPM917532 UZF917532:UZI917532 VJB917532:VJE917532 VSX917532:VTA917532 WCT917532:WCW917532 WMP917532:WMS917532 WWL917532:WWO917532 AD983068:AG983068 JZ983068:KC983068 TV983068:TY983068 ADR983068:ADU983068 ANN983068:ANQ983068 AXJ983068:AXM983068 BHF983068:BHI983068 BRB983068:BRE983068 CAX983068:CBA983068 CKT983068:CKW983068 CUP983068:CUS983068 DEL983068:DEO983068 DOH983068:DOK983068 DYD983068:DYG983068 EHZ983068:EIC983068 ERV983068:ERY983068 FBR983068:FBU983068 FLN983068:FLQ983068 FVJ983068:FVM983068 GFF983068:GFI983068 GPB983068:GPE983068 GYX983068:GZA983068 HIT983068:HIW983068 HSP983068:HSS983068 ICL983068:ICO983068 IMH983068:IMK983068 IWD983068:IWG983068 JFZ983068:JGC983068 JPV983068:JPY983068 JZR983068:JZU983068 KJN983068:KJQ983068 KTJ983068:KTM983068 LDF983068:LDI983068 LNB983068:LNE983068 LWX983068:LXA983068 MGT983068:MGW983068 MQP983068:MQS983068 NAL983068:NAO983068 NKH983068:NKK983068 NUD983068:NUG983068 ODZ983068:OEC983068 ONV983068:ONY983068 OXR983068:OXU983068 PHN983068:PHQ983068 PRJ983068:PRM983068 QBF983068:QBI983068 QLB983068:QLE983068 QUX983068:QVA983068 RET983068:REW983068 ROP983068:ROS983068 RYL983068:RYO983068 SIH983068:SIK983068 SSD983068:SSG983068 TBZ983068:TCC983068 TLV983068:TLY983068 TVR983068:TVU983068 UFN983068:UFQ983068 UPJ983068:UPM983068 UZF983068:UZI983068 VJB983068:VJE983068 VSX983068:VTA983068 WCT983068:WCW983068 WMP983068:WMS983068 WWL983068:WWO983068 AM8 KI8 UE8 AEA8 ANW8 AXS8 BHO8 BRK8 CBG8 CLC8 CUY8 DEU8 DOQ8 DYM8 EII8 ESE8 FCA8 FLW8 FVS8 GFO8 GPK8 GZG8 HJC8 HSY8 ICU8 IMQ8 IWM8 JGI8 JQE8 KAA8 KJW8 KTS8 LDO8 LNK8 LXG8 MHC8 MQY8 NAU8 NKQ8 NUM8 OEI8 OOE8 OYA8 PHW8 PRS8 QBO8 QLK8 QVG8 RFC8 ROY8 RYU8 SIQ8 SSM8 TCI8 TME8 TWA8 UFW8 UPS8 UZO8 VJK8 VTG8 WDC8 WMY8 WWU8 AM65544 KI65544 UE65544 AEA65544 ANW65544 AXS65544 BHO65544 BRK65544 CBG65544 CLC65544 CUY65544 DEU65544 DOQ65544 DYM65544 EII65544 ESE65544 FCA65544 FLW65544 FVS65544 GFO65544 GPK65544 GZG65544 HJC65544 HSY65544 ICU65544 IMQ65544 IWM65544 JGI65544 JQE65544 KAA65544 KJW65544 KTS65544 LDO65544 LNK65544 LXG65544 MHC65544 MQY65544 NAU65544 NKQ65544 NUM65544 OEI65544 OOE65544 OYA65544 PHW65544 PRS65544 QBO65544 QLK65544 QVG65544 RFC65544 ROY65544 RYU65544 SIQ65544 SSM65544 TCI65544 TME65544 TWA65544 UFW65544 UPS65544 UZO65544 VJK65544 VTG65544 WDC65544 WMY65544 WWU65544 AM131080 KI131080 UE131080 AEA131080 ANW131080 AXS131080 BHO131080 BRK131080 CBG131080 CLC131080 CUY131080 DEU131080 DOQ131080 DYM131080 EII131080 ESE131080 FCA131080 FLW131080 FVS131080 GFO131080 GPK131080 GZG131080 HJC131080 HSY131080 ICU131080 IMQ131080 IWM131080 JGI131080 JQE131080 KAA131080 KJW131080 KTS131080 LDO131080 LNK131080 LXG131080 MHC131080 MQY131080 NAU131080 NKQ131080 NUM131080 OEI131080 OOE131080 OYA131080 PHW131080 PRS131080 QBO131080 QLK131080 QVG131080 RFC131080 ROY131080 RYU131080 SIQ131080 SSM131080 TCI131080 TME131080 TWA131080 UFW131080 UPS131080 UZO131080 VJK131080 VTG131080 WDC131080 WMY131080 WWU131080 AM196616 KI196616 UE196616 AEA196616 ANW196616 AXS196616 BHO196616 BRK196616 CBG196616 CLC196616 CUY196616 DEU196616 DOQ196616 DYM196616 EII196616 ESE196616 FCA196616 FLW196616 FVS196616 GFO196616 GPK196616 GZG196616 HJC196616 HSY196616 ICU196616 IMQ196616 IWM196616 JGI196616 JQE196616 KAA196616 KJW196616 KTS196616 LDO196616 LNK196616 LXG196616 MHC196616 MQY196616 NAU196616 NKQ196616 NUM196616 OEI196616 OOE196616 OYA196616 PHW196616 PRS196616 QBO196616 QLK196616 QVG196616 RFC196616 ROY196616 RYU196616 SIQ196616 SSM196616 TCI196616 TME196616 TWA196616 UFW196616 UPS196616 UZO196616 VJK196616 VTG196616 WDC196616 WMY196616 WWU196616 AM262152 KI262152 UE262152 AEA262152 ANW262152 AXS262152 BHO262152 BRK262152 CBG262152 CLC262152 CUY262152 DEU262152 DOQ262152 DYM262152 EII262152 ESE262152 FCA262152 FLW262152 FVS262152 GFO262152 GPK262152 GZG262152 HJC262152 HSY262152 ICU262152 IMQ262152 IWM262152 JGI262152 JQE262152 KAA262152 KJW262152 KTS262152 LDO262152 LNK262152 LXG262152 MHC262152 MQY262152 NAU262152 NKQ262152 NUM262152 OEI262152 OOE262152 OYA262152 PHW262152 PRS262152 QBO262152 QLK262152 QVG262152 RFC262152 ROY262152 RYU262152 SIQ262152 SSM262152 TCI262152 TME262152 TWA262152 UFW262152 UPS262152 UZO262152 VJK262152 VTG262152 WDC262152 WMY262152 WWU262152 AM327688 KI327688 UE327688 AEA327688 ANW327688 AXS327688 BHO327688 BRK327688 CBG327688 CLC327688 CUY327688 DEU327688 DOQ327688 DYM327688 EII327688 ESE327688 FCA327688 FLW327688 FVS327688 GFO327688 GPK327688 GZG327688 HJC327688 HSY327688 ICU327688 IMQ327688 IWM327688 JGI327688 JQE327688 KAA327688 KJW327688 KTS327688 LDO327688 LNK327688 LXG327688 MHC327688 MQY327688 NAU327688 NKQ327688 NUM327688 OEI327688 OOE327688 OYA327688 PHW327688 PRS327688 QBO327688 QLK327688 QVG327688 RFC327688 ROY327688 RYU327688 SIQ327688 SSM327688 TCI327688 TME327688 TWA327688 UFW327688 UPS327688 UZO327688 VJK327688 VTG327688 WDC327688 WMY327688 WWU327688 AM393224 KI393224 UE393224 AEA393224 ANW393224 AXS393224 BHO393224 BRK393224 CBG393224 CLC393224 CUY393224 DEU393224 DOQ393224 DYM393224 EII393224 ESE393224 FCA393224 FLW393224 FVS393224 GFO393224 GPK393224 GZG393224 HJC393224 HSY393224 ICU393224 IMQ393224 IWM393224 JGI393224 JQE393224 KAA393224 KJW393224 KTS393224 LDO393224 LNK393224 LXG393224 MHC393224 MQY393224 NAU393224 NKQ393224 NUM393224 OEI393224 OOE393224 OYA393224 PHW393224 PRS393224 QBO393224 QLK393224 QVG393224 RFC393224 ROY393224 RYU393224 SIQ393224 SSM393224 TCI393224 TME393224 TWA393224 UFW393224 UPS393224 UZO393224 VJK393224 VTG393224 WDC393224 WMY393224 WWU393224 AM458760 KI458760 UE458760 AEA458760 ANW458760 AXS458760 BHO458760 BRK458760 CBG458760 CLC458760 CUY458760 DEU458760 DOQ458760 DYM458760 EII458760 ESE458760 FCA458760 FLW458760 FVS458760 GFO458760 GPK458760 GZG458760 HJC458760 HSY458760 ICU458760 IMQ458760 IWM458760 JGI458760 JQE458760 KAA458760 KJW458760 KTS458760 LDO458760 LNK458760 LXG458760 MHC458760 MQY458760 NAU458760 NKQ458760 NUM458760 OEI458760 OOE458760 OYA458760 PHW458760 PRS458760 QBO458760 QLK458760 QVG458760 RFC458760 ROY458760 RYU458760 SIQ458760 SSM458760 TCI458760 TME458760 TWA458760 UFW458760 UPS458760 UZO458760 VJK458760 VTG458760 WDC458760 WMY458760 WWU458760 AM524296 KI524296 UE524296 AEA524296 ANW524296 AXS524296 BHO524296 BRK524296 CBG524296 CLC524296 CUY524296 DEU524296 DOQ524296 DYM524296 EII524296 ESE524296 FCA524296 FLW524296 FVS524296 GFO524296 GPK524296 GZG524296 HJC524296 HSY524296 ICU524296 IMQ524296 IWM524296 JGI524296 JQE524296 KAA524296 KJW524296 KTS524296 LDO524296 LNK524296 LXG524296 MHC524296 MQY524296 NAU524296 NKQ524296 NUM524296 OEI524296 OOE524296 OYA524296 PHW524296 PRS524296 QBO524296 QLK524296 QVG524296 RFC524296 ROY524296 RYU524296 SIQ524296 SSM524296 TCI524296 TME524296 TWA524296 UFW524296 UPS524296 UZO524296 VJK524296 VTG524296 WDC524296 WMY524296 WWU524296 AM589832 KI589832 UE589832 AEA589832 ANW589832 AXS589832 BHO589832 BRK589832 CBG589832 CLC589832 CUY589832 DEU589832 DOQ589832 DYM589832 EII589832 ESE589832 FCA589832 FLW589832 FVS589832 GFO589832 GPK589832 GZG589832 HJC589832 HSY589832 ICU589832 IMQ589832 IWM589832 JGI589832 JQE589832 KAA589832 KJW589832 KTS589832 LDO589832 LNK589832 LXG589832 MHC589832 MQY589832 NAU589832 NKQ589832 NUM589832 OEI589832 OOE589832 OYA589832 PHW589832 PRS589832 QBO589832 QLK589832 QVG589832 RFC589832 ROY589832 RYU589832 SIQ589832 SSM589832 TCI589832 TME589832 TWA589832 UFW589832 UPS589832 UZO589832 VJK589832 VTG589832 WDC589832 WMY589832 WWU589832 AM655368 KI655368 UE655368 AEA655368 ANW655368 AXS655368 BHO655368 BRK655368 CBG655368 CLC655368 CUY655368 DEU655368 DOQ655368 DYM655368 EII655368 ESE655368 FCA655368 FLW655368 FVS655368 GFO655368 GPK655368 GZG655368 HJC655368 HSY655368 ICU655368 IMQ655368 IWM655368 JGI655368 JQE655368 KAA655368 KJW655368 KTS655368 LDO655368 LNK655368 LXG655368 MHC655368 MQY655368 NAU655368 NKQ655368 NUM655368 OEI655368 OOE655368 OYA655368 PHW655368 PRS655368 QBO655368 QLK655368 QVG655368 RFC655368 ROY655368 RYU655368 SIQ655368 SSM655368 TCI655368 TME655368 TWA655368 UFW655368 UPS655368 UZO655368 VJK655368 VTG655368 WDC655368 WMY655368 WWU655368 AM720904 KI720904 UE720904 AEA720904 ANW720904 AXS720904 BHO720904 BRK720904 CBG720904 CLC720904 CUY720904 DEU720904 DOQ720904 DYM720904 EII720904 ESE720904 FCA720904 FLW720904 FVS720904 GFO720904 GPK720904 GZG720904 HJC720904 HSY720904 ICU720904 IMQ720904 IWM720904 JGI720904 JQE720904 KAA720904 KJW720904 KTS720904 LDO720904 LNK720904 LXG720904 MHC720904 MQY720904 NAU720904 NKQ720904 NUM720904 OEI720904 OOE720904 OYA720904 PHW720904 PRS720904 QBO720904 QLK720904 QVG720904 RFC720904 ROY720904 RYU720904 SIQ720904 SSM720904 TCI720904 TME720904 TWA720904 UFW720904 UPS720904 UZO720904 VJK720904 VTG720904 WDC720904 WMY720904 WWU720904 AM786440 KI786440 UE786440 AEA786440 ANW786440 AXS786440 BHO786440 BRK786440 CBG786440 CLC786440 CUY786440 DEU786440 DOQ786440 DYM786440 EII786440 ESE786440 FCA786440 FLW786440 FVS786440 GFO786440 GPK786440 GZG786440 HJC786440 HSY786440 ICU786440 IMQ786440 IWM786440 JGI786440 JQE786440 KAA786440 KJW786440 KTS786440 LDO786440 LNK786440 LXG786440 MHC786440 MQY786440 NAU786440 NKQ786440 NUM786440 OEI786440 OOE786440 OYA786440 PHW786440 PRS786440 QBO786440 QLK786440 QVG786440 RFC786440 ROY786440 RYU786440 SIQ786440 SSM786440 TCI786440 TME786440 TWA786440 UFW786440 UPS786440 UZO786440 VJK786440 VTG786440 WDC786440 WMY786440 WWU786440 AM851976 KI851976 UE851976 AEA851976 ANW851976 AXS851976 BHO851976 BRK851976 CBG851976 CLC851976 CUY851976 DEU851976 DOQ851976 DYM851976 EII851976 ESE851976 FCA851976 FLW851976 FVS851976 GFO851976 GPK851976 GZG851976 HJC851976 HSY851976 ICU851976 IMQ851976 IWM851976 JGI851976 JQE851976 KAA851976 KJW851976 KTS851976 LDO851976 LNK851976 LXG851976 MHC851976 MQY851976 NAU851976 NKQ851976 NUM851976 OEI851976 OOE851976 OYA851976 PHW851976 PRS851976 QBO851976 QLK851976 QVG851976 RFC851976 ROY851976 RYU851976 SIQ851976 SSM851976 TCI851976 TME851976 TWA851976 UFW851976 UPS851976 UZO851976 VJK851976 VTG851976 WDC851976 WMY851976 WWU851976 AM917512 KI917512 UE917512 AEA917512 ANW917512 AXS917512 BHO917512 BRK917512 CBG917512 CLC917512 CUY917512 DEU917512 DOQ917512 DYM917512 EII917512 ESE917512 FCA917512 FLW917512 FVS917512 GFO917512 GPK917512 GZG917512 HJC917512 HSY917512 ICU917512 IMQ917512 IWM917512 JGI917512 JQE917512 KAA917512 KJW917512 KTS917512 LDO917512 LNK917512 LXG917512 MHC917512 MQY917512 NAU917512 NKQ917512 NUM917512 OEI917512 OOE917512 OYA917512 PHW917512 PRS917512 QBO917512 QLK917512 QVG917512 RFC917512 ROY917512 RYU917512 SIQ917512 SSM917512 TCI917512 TME917512 TWA917512 UFW917512 UPS917512 UZO917512 VJK917512 VTG917512 WDC917512 WMY917512 WWU917512 AM983048 KI983048 UE983048 AEA983048 ANW983048 AXS983048 BHO983048 BRK983048 CBG983048 CLC983048 CUY983048 DEU983048 DOQ983048 DYM983048 EII983048 ESE983048 FCA983048 FLW983048 FVS983048 GFO983048 GPK983048 GZG983048 HJC983048 HSY983048 ICU983048 IMQ983048 IWM983048 JGI983048 JQE983048 KAA983048 KJW983048 KTS983048 LDO983048 LNK983048 LXG983048 MHC983048 MQY983048 NAU983048 NKQ983048 NUM983048 OEI983048 OOE983048 OYA983048 PHW983048 PRS983048 QBO983048 QLK983048 QVG983048 RFC983048 ROY983048 RYU983048 SIQ983048 SSM983048 TCI983048 TME983048 TWA983048 UFW983048 UPS983048 UZO983048 VJK983048 VTG983048 WDC983048 WMY983048 WWU983048 W11 JX8:KC26 TT8:TY26 ADP8:ADU26 ANL8:ANQ26 AXH8:AXM26 BHD8:BHI26 BQZ8:BRE26 CAV8:CBA26 CKR8:CKW26 CUN8:CUS26 DEJ8:DEO26 DOF8:DOK26 DYB8:DYG26 EHX8:EIC26 ERT8:ERY26 FBP8:FBU26 FLL8:FLQ26 FVH8:FVM26 GFD8:GFI26 GOZ8:GPE26 GYV8:GZA26 HIR8:HIW26 HSN8:HSS26 ICJ8:ICO26 IMF8:IMK26 IWB8:IWG26 JFX8:JGC26 JPT8:JPY26 JZP8:JZU26 KJL8:KJQ26 KTH8:KTM26 LDD8:LDI26 LMZ8:LNE26 LWV8:LXA26 MGR8:MGW26 MQN8:MQS26 NAJ8:NAO26 NKF8:NKK26 NUB8:NUG26 ODX8:OEC26 ONT8:ONY26 OXP8:OXU26 PHL8:PHQ26 PRH8:PRM26 QBD8:QBI26 QKZ8:QLE26 QUV8:QVA26 RER8:REW26 RON8:ROS26 RYJ8:RYO26 SIF8:SIK26 SSB8:SSG26 TBX8:TCC26 TLT8:TLY26 TVP8:TVU26 UFL8:UFQ26 UPH8:UPM26 UZD8:UZI26 VIZ8:VJE26 VSV8:VTA26 WCR8:WCW26 WMN8:WMS26 WWJ8:WWO26 AB65544:AG65562 JX65544:KC65562 TT65544:TY65562 ADP65544:ADU65562 ANL65544:ANQ65562 AXH65544:AXM65562 BHD65544:BHI65562 BQZ65544:BRE65562 CAV65544:CBA65562 CKR65544:CKW65562 CUN65544:CUS65562 DEJ65544:DEO65562 DOF65544:DOK65562 DYB65544:DYG65562 EHX65544:EIC65562 ERT65544:ERY65562 FBP65544:FBU65562 FLL65544:FLQ65562 FVH65544:FVM65562 GFD65544:GFI65562 GOZ65544:GPE65562 GYV65544:GZA65562 HIR65544:HIW65562 HSN65544:HSS65562 ICJ65544:ICO65562 IMF65544:IMK65562 IWB65544:IWG65562 JFX65544:JGC65562 JPT65544:JPY65562 JZP65544:JZU65562 KJL65544:KJQ65562 KTH65544:KTM65562 LDD65544:LDI65562 LMZ65544:LNE65562 LWV65544:LXA65562 MGR65544:MGW65562 MQN65544:MQS65562 NAJ65544:NAO65562 NKF65544:NKK65562 NUB65544:NUG65562 ODX65544:OEC65562 ONT65544:ONY65562 OXP65544:OXU65562 PHL65544:PHQ65562 PRH65544:PRM65562 QBD65544:QBI65562 QKZ65544:QLE65562 QUV65544:QVA65562 RER65544:REW65562 RON65544:ROS65562 RYJ65544:RYO65562 SIF65544:SIK65562 SSB65544:SSG65562 TBX65544:TCC65562 TLT65544:TLY65562 TVP65544:TVU65562 UFL65544:UFQ65562 UPH65544:UPM65562 UZD65544:UZI65562 VIZ65544:VJE65562 VSV65544:VTA65562 WCR65544:WCW65562 WMN65544:WMS65562 WWJ65544:WWO65562 AB131080:AG131098 JX131080:KC131098 TT131080:TY131098 ADP131080:ADU131098 ANL131080:ANQ131098 AXH131080:AXM131098 BHD131080:BHI131098 BQZ131080:BRE131098 CAV131080:CBA131098 CKR131080:CKW131098 CUN131080:CUS131098 DEJ131080:DEO131098 DOF131080:DOK131098 DYB131080:DYG131098 EHX131080:EIC131098 ERT131080:ERY131098 FBP131080:FBU131098 FLL131080:FLQ131098 FVH131080:FVM131098 GFD131080:GFI131098 GOZ131080:GPE131098 GYV131080:GZA131098 HIR131080:HIW131098 HSN131080:HSS131098 ICJ131080:ICO131098 IMF131080:IMK131098 IWB131080:IWG131098 JFX131080:JGC131098 JPT131080:JPY131098 JZP131080:JZU131098 KJL131080:KJQ131098 KTH131080:KTM131098 LDD131080:LDI131098 LMZ131080:LNE131098 LWV131080:LXA131098 MGR131080:MGW131098 MQN131080:MQS131098 NAJ131080:NAO131098 NKF131080:NKK131098 NUB131080:NUG131098 ODX131080:OEC131098 ONT131080:ONY131098 OXP131080:OXU131098 PHL131080:PHQ131098 PRH131080:PRM131098 QBD131080:QBI131098 QKZ131080:QLE131098 QUV131080:QVA131098 RER131080:REW131098 RON131080:ROS131098 RYJ131080:RYO131098 SIF131080:SIK131098 SSB131080:SSG131098 TBX131080:TCC131098 TLT131080:TLY131098 TVP131080:TVU131098 UFL131080:UFQ131098 UPH131080:UPM131098 UZD131080:UZI131098 VIZ131080:VJE131098 VSV131080:VTA131098 WCR131080:WCW131098 WMN131080:WMS131098 WWJ131080:WWO131098 AB196616:AG196634 JX196616:KC196634 TT196616:TY196634 ADP196616:ADU196634 ANL196616:ANQ196634 AXH196616:AXM196634 BHD196616:BHI196634 BQZ196616:BRE196634 CAV196616:CBA196634 CKR196616:CKW196634 CUN196616:CUS196634 DEJ196616:DEO196634 DOF196616:DOK196634 DYB196616:DYG196634 EHX196616:EIC196634 ERT196616:ERY196634 FBP196616:FBU196634 FLL196616:FLQ196634 FVH196616:FVM196634 GFD196616:GFI196634 GOZ196616:GPE196634 GYV196616:GZA196634 HIR196616:HIW196634 HSN196616:HSS196634 ICJ196616:ICO196634 IMF196616:IMK196634 IWB196616:IWG196634 JFX196616:JGC196634 JPT196616:JPY196634 JZP196616:JZU196634 KJL196616:KJQ196634 KTH196616:KTM196634 LDD196616:LDI196634 LMZ196616:LNE196634 LWV196616:LXA196634 MGR196616:MGW196634 MQN196616:MQS196634 NAJ196616:NAO196634 NKF196616:NKK196634 NUB196616:NUG196634 ODX196616:OEC196634 ONT196616:ONY196634 OXP196616:OXU196634 PHL196616:PHQ196634 PRH196616:PRM196634 QBD196616:QBI196634 QKZ196616:QLE196634 QUV196616:QVA196634 RER196616:REW196634 RON196616:ROS196634 RYJ196616:RYO196634 SIF196616:SIK196634 SSB196616:SSG196634 TBX196616:TCC196634 TLT196616:TLY196634 TVP196616:TVU196634 UFL196616:UFQ196634 UPH196616:UPM196634 UZD196616:UZI196634 VIZ196616:VJE196634 VSV196616:VTA196634 WCR196616:WCW196634 WMN196616:WMS196634 WWJ196616:WWO196634 AB262152:AG262170 JX262152:KC262170 TT262152:TY262170 ADP262152:ADU262170 ANL262152:ANQ262170 AXH262152:AXM262170 BHD262152:BHI262170 BQZ262152:BRE262170 CAV262152:CBA262170 CKR262152:CKW262170 CUN262152:CUS262170 DEJ262152:DEO262170 DOF262152:DOK262170 DYB262152:DYG262170 EHX262152:EIC262170 ERT262152:ERY262170 FBP262152:FBU262170 FLL262152:FLQ262170 FVH262152:FVM262170 GFD262152:GFI262170 GOZ262152:GPE262170 GYV262152:GZA262170 HIR262152:HIW262170 HSN262152:HSS262170 ICJ262152:ICO262170 IMF262152:IMK262170 IWB262152:IWG262170 JFX262152:JGC262170 JPT262152:JPY262170 JZP262152:JZU262170 KJL262152:KJQ262170 KTH262152:KTM262170 LDD262152:LDI262170 LMZ262152:LNE262170 LWV262152:LXA262170 MGR262152:MGW262170 MQN262152:MQS262170 NAJ262152:NAO262170 NKF262152:NKK262170 NUB262152:NUG262170 ODX262152:OEC262170 ONT262152:ONY262170 OXP262152:OXU262170 PHL262152:PHQ262170 PRH262152:PRM262170 QBD262152:QBI262170 QKZ262152:QLE262170 QUV262152:QVA262170 RER262152:REW262170 RON262152:ROS262170 RYJ262152:RYO262170 SIF262152:SIK262170 SSB262152:SSG262170 TBX262152:TCC262170 TLT262152:TLY262170 TVP262152:TVU262170 UFL262152:UFQ262170 UPH262152:UPM262170 UZD262152:UZI262170 VIZ262152:VJE262170 VSV262152:VTA262170 WCR262152:WCW262170 WMN262152:WMS262170 WWJ262152:WWO262170 AB327688:AG327706 JX327688:KC327706 TT327688:TY327706 ADP327688:ADU327706 ANL327688:ANQ327706 AXH327688:AXM327706 BHD327688:BHI327706 BQZ327688:BRE327706 CAV327688:CBA327706 CKR327688:CKW327706 CUN327688:CUS327706 DEJ327688:DEO327706 DOF327688:DOK327706 DYB327688:DYG327706 EHX327688:EIC327706 ERT327688:ERY327706 FBP327688:FBU327706 FLL327688:FLQ327706 FVH327688:FVM327706 GFD327688:GFI327706 GOZ327688:GPE327706 GYV327688:GZA327706 HIR327688:HIW327706 HSN327688:HSS327706 ICJ327688:ICO327706 IMF327688:IMK327706 IWB327688:IWG327706 JFX327688:JGC327706 JPT327688:JPY327706 JZP327688:JZU327706 KJL327688:KJQ327706 KTH327688:KTM327706 LDD327688:LDI327706 LMZ327688:LNE327706 LWV327688:LXA327706 MGR327688:MGW327706 MQN327688:MQS327706 NAJ327688:NAO327706 NKF327688:NKK327706 NUB327688:NUG327706 ODX327688:OEC327706 ONT327688:ONY327706 OXP327688:OXU327706 PHL327688:PHQ327706 PRH327688:PRM327706 QBD327688:QBI327706 QKZ327688:QLE327706 QUV327688:QVA327706 RER327688:REW327706 RON327688:ROS327706 RYJ327688:RYO327706 SIF327688:SIK327706 SSB327688:SSG327706 TBX327688:TCC327706 TLT327688:TLY327706 TVP327688:TVU327706 UFL327688:UFQ327706 UPH327688:UPM327706 UZD327688:UZI327706 VIZ327688:VJE327706 VSV327688:VTA327706 WCR327688:WCW327706 WMN327688:WMS327706 WWJ327688:WWO327706 AB393224:AG393242 JX393224:KC393242 TT393224:TY393242 ADP393224:ADU393242 ANL393224:ANQ393242 AXH393224:AXM393242 BHD393224:BHI393242 BQZ393224:BRE393242 CAV393224:CBA393242 CKR393224:CKW393242 CUN393224:CUS393242 DEJ393224:DEO393242 DOF393224:DOK393242 DYB393224:DYG393242 EHX393224:EIC393242 ERT393224:ERY393242 FBP393224:FBU393242 FLL393224:FLQ393242 FVH393224:FVM393242 GFD393224:GFI393242 GOZ393224:GPE393242 GYV393224:GZA393242 HIR393224:HIW393242 HSN393224:HSS393242 ICJ393224:ICO393242 IMF393224:IMK393242 IWB393224:IWG393242 JFX393224:JGC393242 JPT393224:JPY393242 JZP393224:JZU393242 KJL393224:KJQ393242 KTH393224:KTM393242 LDD393224:LDI393242 LMZ393224:LNE393242 LWV393224:LXA393242 MGR393224:MGW393242 MQN393224:MQS393242 NAJ393224:NAO393242 NKF393224:NKK393242 NUB393224:NUG393242 ODX393224:OEC393242 ONT393224:ONY393242 OXP393224:OXU393242 PHL393224:PHQ393242 PRH393224:PRM393242 QBD393224:QBI393242 QKZ393224:QLE393242 QUV393224:QVA393242 RER393224:REW393242 RON393224:ROS393242 RYJ393224:RYO393242 SIF393224:SIK393242 SSB393224:SSG393242 TBX393224:TCC393242 TLT393224:TLY393242 TVP393224:TVU393242 UFL393224:UFQ393242 UPH393224:UPM393242 UZD393224:UZI393242 VIZ393224:VJE393242 VSV393224:VTA393242 WCR393224:WCW393242 WMN393224:WMS393242 WWJ393224:WWO393242 AB458760:AG458778 JX458760:KC458778 TT458760:TY458778 ADP458760:ADU458778 ANL458760:ANQ458778 AXH458760:AXM458778 BHD458760:BHI458778 BQZ458760:BRE458778 CAV458760:CBA458778 CKR458760:CKW458778 CUN458760:CUS458778 DEJ458760:DEO458778 DOF458760:DOK458778 DYB458760:DYG458778 EHX458760:EIC458778 ERT458760:ERY458778 FBP458760:FBU458778 FLL458760:FLQ458778 FVH458760:FVM458778 GFD458760:GFI458778 GOZ458760:GPE458778 GYV458760:GZA458778 HIR458760:HIW458778 HSN458760:HSS458778 ICJ458760:ICO458778 IMF458760:IMK458778 IWB458760:IWG458778 JFX458760:JGC458778 JPT458760:JPY458778 JZP458760:JZU458778 KJL458760:KJQ458778 KTH458760:KTM458778 LDD458760:LDI458778 LMZ458760:LNE458778 LWV458760:LXA458778 MGR458760:MGW458778 MQN458760:MQS458778 NAJ458760:NAO458778 NKF458760:NKK458778 NUB458760:NUG458778 ODX458760:OEC458778 ONT458760:ONY458778 OXP458760:OXU458778 PHL458760:PHQ458778 PRH458760:PRM458778 QBD458760:QBI458778 QKZ458760:QLE458778 QUV458760:QVA458778 RER458760:REW458778 RON458760:ROS458778 RYJ458760:RYO458778 SIF458760:SIK458778 SSB458760:SSG458778 TBX458760:TCC458778 TLT458760:TLY458778 TVP458760:TVU458778 UFL458760:UFQ458778 UPH458760:UPM458778 UZD458760:UZI458778 VIZ458760:VJE458778 VSV458760:VTA458778 WCR458760:WCW458778 WMN458760:WMS458778 WWJ458760:WWO458778 AB524296:AG524314 JX524296:KC524314 TT524296:TY524314 ADP524296:ADU524314 ANL524296:ANQ524314 AXH524296:AXM524314 BHD524296:BHI524314 BQZ524296:BRE524314 CAV524296:CBA524314 CKR524296:CKW524314 CUN524296:CUS524314 DEJ524296:DEO524314 DOF524296:DOK524314 DYB524296:DYG524314 EHX524296:EIC524314 ERT524296:ERY524314 FBP524296:FBU524314 FLL524296:FLQ524314 FVH524296:FVM524314 GFD524296:GFI524314 GOZ524296:GPE524314 GYV524296:GZA524314 HIR524296:HIW524314 HSN524296:HSS524314 ICJ524296:ICO524314 IMF524296:IMK524314 IWB524296:IWG524314 JFX524296:JGC524314 JPT524296:JPY524314 JZP524296:JZU524314 KJL524296:KJQ524314 KTH524296:KTM524314 LDD524296:LDI524314 LMZ524296:LNE524314 LWV524296:LXA524314 MGR524296:MGW524314 MQN524296:MQS524314 NAJ524296:NAO524314 NKF524296:NKK524314 NUB524296:NUG524314 ODX524296:OEC524314 ONT524296:ONY524314 OXP524296:OXU524314 PHL524296:PHQ524314 PRH524296:PRM524314 QBD524296:QBI524314 QKZ524296:QLE524314 QUV524296:QVA524314 RER524296:REW524314 RON524296:ROS524314 RYJ524296:RYO524314 SIF524296:SIK524314 SSB524296:SSG524314 TBX524296:TCC524314 TLT524296:TLY524314 TVP524296:TVU524314 UFL524296:UFQ524314 UPH524296:UPM524314 UZD524296:UZI524314 VIZ524296:VJE524314 VSV524296:VTA524314 WCR524296:WCW524314 WMN524296:WMS524314 WWJ524296:WWO524314 AB589832:AG589850 JX589832:KC589850 TT589832:TY589850 ADP589832:ADU589850 ANL589832:ANQ589850 AXH589832:AXM589850 BHD589832:BHI589850 BQZ589832:BRE589850 CAV589832:CBA589850 CKR589832:CKW589850 CUN589832:CUS589850 DEJ589832:DEO589850 DOF589832:DOK589850 DYB589832:DYG589850 EHX589832:EIC589850 ERT589832:ERY589850 FBP589832:FBU589850 FLL589832:FLQ589850 FVH589832:FVM589850 GFD589832:GFI589850 GOZ589832:GPE589850 GYV589832:GZA589850 HIR589832:HIW589850 HSN589832:HSS589850 ICJ589832:ICO589850 IMF589832:IMK589850 IWB589832:IWG589850 JFX589832:JGC589850 JPT589832:JPY589850 JZP589832:JZU589850 KJL589832:KJQ589850 KTH589832:KTM589850 LDD589832:LDI589850 LMZ589832:LNE589850 LWV589832:LXA589850 MGR589832:MGW589850 MQN589832:MQS589850 NAJ589832:NAO589850 NKF589832:NKK589850 NUB589832:NUG589850 ODX589832:OEC589850 ONT589832:ONY589850 OXP589832:OXU589850 PHL589832:PHQ589850 PRH589832:PRM589850 QBD589832:QBI589850 QKZ589832:QLE589850 QUV589832:QVA589850 RER589832:REW589850 RON589832:ROS589850 RYJ589832:RYO589850 SIF589832:SIK589850 SSB589832:SSG589850 TBX589832:TCC589850 TLT589832:TLY589850 TVP589832:TVU589850 UFL589832:UFQ589850 UPH589832:UPM589850 UZD589832:UZI589850 VIZ589832:VJE589850 VSV589832:VTA589850 WCR589832:WCW589850 WMN589832:WMS589850 WWJ589832:WWO589850 AB655368:AG655386 JX655368:KC655386 TT655368:TY655386 ADP655368:ADU655386 ANL655368:ANQ655386 AXH655368:AXM655386 BHD655368:BHI655386 BQZ655368:BRE655386 CAV655368:CBA655386 CKR655368:CKW655386 CUN655368:CUS655386 DEJ655368:DEO655386 DOF655368:DOK655386 DYB655368:DYG655386 EHX655368:EIC655386 ERT655368:ERY655386 FBP655368:FBU655386 FLL655368:FLQ655386 FVH655368:FVM655386 GFD655368:GFI655386 GOZ655368:GPE655386 GYV655368:GZA655386 HIR655368:HIW655386 HSN655368:HSS655386 ICJ655368:ICO655386 IMF655368:IMK655386 IWB655368:IWG655386 JFX655368:JGC655386 JPT655368:JPY655386 JZP655368:JZU655386 KJL655368:KJQ655386 KTH655368:KTM655386 LDD655368:LDI655386 LMZ655368:LNE655386 LWV655368:LXA655386 MGR655368:MGW655386 MQN655368:MQS655386 NAJ655368:NAO655386 NKF655368:NKK655386 NUB655368:NUG655386 ODX655368:OEC655386 ONT655368:ONY655386 OXP655368:OXU655386 PHL655368:PHQ655386 PRH655368:PRM655386 QBD655368:QBI655386 QKZ655368:QLE655386 QUV655368:QVA655386 RER655368:REW655386 RON655368:ROS655386 RYJ655368:RYO655386 SIF655368:SIK655386 SSB655368:SSG655386 TBX655368:TCC655386 TLT655368:TLY655386 TVP655368:TVU655386 UFL655368:UFQ655386 UPH655368:UPM655386 UZD655368:UZI655386 VIZ655368:VJE655386 VSV655368:VTA655386 WCR655368:WCW655386 WMN655368:WMS655386 WWJ655368:WWO655386 AB720904:AG720922 JX720904:KC720922 TT720904:TY720922 ADP720904:ADU720922 ANL720904:ANQ720922 AXH720904:AXM720922 BHD720904:BHI720922 BQZ720904:BRE720922 CAV720904:CBA720922 CKR720904:CKW720922 CUN720904:CUS720922 DEJ720904:DEO720922 DOF720904:DOK720922 DYB720904:DYG720922 EHX720904:EIC720922 ERT720904:ERY720922 FBP720904:FBU720922 FLL720904:FLQ720922 FVH720904:FVM720922 GFD720904:GFI720922 GOZ720904:GPE720922 GYV720904:GZA720922 HIR720904:HIW720922 HSN720904:HSS720922 ICJ720904:ICO720922 IMF720904:IMK720922 IWB720904:IWG720922 JFX720904:JGC720922 JPT720904:JPY720922 JZP720904:JZU720922 KJL720904:KJQ720922 KTH720904:KTM720922 LDD720904:LDI720922 LMZ720904:LNE720922 LWV720904:LXA720922 MGR720904:MGW720922 MQN720904:MQS720922 NAJ720904:NAO720922 NKF720904:NKK720922 NUB720904:NUG720922 ODX720904:OEC720922 ONT720904:ONY720922 OXP720904:OXU720922 PHL720904:PHQ720922 PRH720904:PRM720922 QBD720904:QBI720922 QKZ720904:QLE720922 QUV720904:QVA720922 RER720904:REW720922 RON720904:ROS720922 RYJ720904:RYO720922 SIF720904:SIK720922 SSB720904:SSG720922 TBX720904:TCC720922 TLT720904:TLY720922 TVP720904:TVU720922 UFL720904:UFQ720922 UPH720904:UPM720922 UZD720904:UZI720922 VIZ720904:VJE720922 VSV720904:VTA720922 WCR720904:WCW720922 WMN720904:WMS720922 WWJ720904:WWO720922 AB786440:AG786458 JX786440:KC786458 TT786440:TY786458 ADP786440:ADU786458 ANL786440:ANQ786458 AXH786440:AXM786458 BHD786440:BHI786458 BQZ786440:BRE786458 CAV786440:CBA786458 CKR786440:CKW786458 CUN786440:CUS786458 DEJ786440:DEO786458 DOF786440:DOK786458 DYB786440:DYG786458 EHX786440:EIC786458 ERT786440:ERY786458 FBP786440:FBU786458 FLL786440:FLQ786458 FVH786440:FVM786458 GFD786440:GFI786458 GOZ786440:GPE786458 GYV786440:GZA786458 HIR786440:HIW786458 HSN786440:HSS786458 ICJ786440:ICO786458 IMF786440:IMK786458 IWB786440:IWG786458 JFX786440:JGC786458 JPT786440:JPY786458 JZP786440:JZU786458 KJL786440:KJQ786458 KTH786440:KTM786458 LDD786440:LDI786458 LMZ786440:LNE786458 LWV786440:LXA786458 MGR786440:MGW786458 MQN786440:MQS786458 NAJ786440:NAO786458 NKF786440:NKK786458 NUB786440:NUG786458 ODX786440:OEC786458 ONT786440:ONY786458 OXP786440:OXU786458 PHL786440:PHQ786458 PRH786440:PRM786458 QBD786440:QBI786458 QKZ786440:QLE786458 QUV786440:QVA786458 RER786440:REW786458 RON786440:ROS786458 RYJ786440:RYO786458 SIF786440:SIK786458 SSB786440:SSG786458 TBX786440:TCC786458 TLT786440:TLY786458 TVP786440:TVU786458 UFL786440:UFQ786458 UPH786440:UPM786458 UZD786440:UZI786458 VIZ786440:VJE786458 VSV786440:VTA786458 WCR786440:WCW786458 WMN786440:WMS786458 WWJ786440:WWO786458 AB851976:AG851994 JX851976:KC851994 TT851976:TY851994 ADP851976:ADU851994 ANL851976:ANQ851994 AXH851976:AXM851994 BHD851976:BHI851994 BQZ851976:BRE851994 CAV851976:CBA851994 CKR851976:CKW851994 CUN851976:CUS851994 DEJ851976:DEO851994 DOF851976:DOK851994 DYB851976:DYG851994 EHX851976:EIC851994 ERT851976:ERY851994 FBP851976:FBU851994 FLL851976:FLQ851994 FVH851976:FVM851994 GFD851976:GFI851994 GOZ851976:GPE851994 GYV851976:GZA851994 HIR851976:HIW851994 HSN851976:HSS851994 ICJ851976:ICO851994 IMF851976:IMK851994 IWB851976:IWG851994 JFX851976:JGC851994 JPT851976:JPY851994 JZP851976:JZU851994 KJL851976:KJQ851994 KTH851976:KTM851994 LDD851976:LDI851994 LMZ851976:LNE851994 LWV851976:LXA851994 MGR851976:MGW851994 MQN851976:MQS851994 NAJ851976:NAO851994 NKF851976:NKK851994 NUB851976:NUG851994 ODX851976:OEC851994 ONT851976:ONY851994 OXP851976:OXU851994 PHL851976:PHQ851994 PRH851976:PRM851994 QBD851976:QBI851994 QKZ851976:QLE851994 QUV851976:QVA851994 RER851976:REW851994 RON851976:ROS851994 RYJ851976:RYO851994 SIF851976:SIK851994 SSB851976:SSG851994 TBX851976:TCC851994 TLT851976:TLY851994 TVP851976:TVU851994 UFL851976:UFQ851994 UPH851976:UPM851994 UZD851976:UZI851994 VIZ851976:VJE851994 VSV851976:VTA851994 WCR851976:WCW851994 WMN851976:WMS851994 WWJ851976:WWO851994 AB917512:AG917530 JX917512:KC917530 TT917512:TY917530 ADP917512:ADU917530 ANL917512:ANQ917530 AXH917512:AXM917530 BHD917512:BHI917530 BQZ917512:BRE917530 CAV917512:CBA917530 CKR917512:CKW917530 CUN917512:CUS917530 DEJ917512:DEO917530 DOF917512:DOK917530 DYB917512:DYG917530 EHX917512:EIC917530 ERT917512:ERY917530 FBP917512:FBU917530 FLL917512:FLQ917530 FVH917512:FVM917530 GFD917512:GFI917530 GOZ917512:GPE917530 GYV917512:GZA917530 HIR917512:HIW917530 HSN917512:HSS917530 ICJ917512:ICO917530 IMF917512:IMK917530 IWB917512:IWG917530 JFX917512:JGC917530 JPT917512:JPY917530 JZP917512:JZU917530 KJL917512:KJQ917530 KTH917512:KTM917530 LDD917512:LDI917530 LMZ917512:LNE917530 LWV917512:LXA917530 MGR917512:MGW917530 MQN917512:MQS917530 NAJ917512:NAO917530 NKF917512:NKK917530 NUB917512:NUG917530 ODX917512:OEC917530 ONT917512:ONY917530 OXP917512:OXU917530 PHL917512:PHQ917530 PRH917512:PRM917530 QBD917512:QBI917530 QKZ917512:QLE917530 QUV917512:QVA917530 RER917512:REW917530 RON917512:ROS917530 RYJ917512:RYO917530 SIF917512:SIK917530 SSB917512:SSG917530 TBX917512:TCC917530 TLT917512:TLY917530 TVP917512:TVU917530 UFL917512:UFQ917530 UPH917512:UPM917530 UZD917512:UZI917530 VIZ917512:VJE917530 VSV917512:VTA917530 WCR917512:WCW917530 WMN917512:WMS917530 WWJ917512:WWO917530 AB983048:AG983066 JX983048:KC983066 TT983048:TY983066 ADP983048:ADU983066 ANL983048:ANQ983066 AXH983048:AXM983066 BHD983048:BHI983066 BQZ983048:BRE983066 CAV983048:CBA983066 CKR983048:CKW983066 CUN983048:CUS983066 DEJ983048:DEO983066 DOF983048:DOK983066 DYB983048:DYG983066 EHX983048:EIC983066 ERT983048:ERY983066 FBP983048:FBU983066 FLL983048:FLQ983066 FVH983048:FVM983066 GFD983048:GFI983066 GOZ983048:GPE983066 GYV983048:GZA983066 HIR983048:HIW983066 HSN983048:HSS983066 ICJ983048:ICO983066 IMF983048:IMK983066 IWB983048:IWG983066 JFX983048:JGC983066 JPT983048:JPY983066 JZP983048:JZU983066 KJL983048:KJQ983066 KTH983048:KTM983066 LDD983048:LDI983066 LMZ983048:LNE983066 LWV983048:LXA983066 MGR983048:MGW983066 MQN983048:MQS983066 NAJ983048:NAO983066 NKF983048:NKK983066 NUB983048:NUG983066 ODX983048:OEC983066 ONT983048:ONY983066 OXP983048:OXU983066 PHL983048:PHQ983066 PRH983048:PRM983066 QBD983048:QBI983066 QKZ983048:QLE983066 QUV983048:QVA983066 RER983048:REW983066 RON983048:ROS983066 RYJ983048:RYO983066 SIF983048:SIK983066 SSB983048:SSG983066 TBX983048:TCC983066 TLT983048:TLY983066 TVP983048:TVU983066 UFL983048:UFQ983066 UPH983048:UPM983066 UZD983048:UZI983066 VIZ983048:VJE983066 VSV983048:VTA983066 WCR983048:WCW983066 WMN983048:WMS983066 WWJ983048:WWO983066 K8 KF8:KH26 UB8:UD26 ADX8:ADZ26 ANT8:ANV26 AXP8:AXR26 BHL8:BHN26 BRH8:BRJ26 CBD8:CBF26 CKZ8:CLB26 CUV8:CUX26 DER8:DET26 DON8:DOP26 DYJ8:DYL26 EIF8:EIH26 ESB8:ESD26 FBX8:FBZ26 FLT8:FLV26 FVP8:FVR26 GFL8:GFN26 GPH8:GPJ26 GZD8:GZF26 HIZ8:HJB26 HSV8:HSX26 ICR8:ICT26 IMN8:IMP26 IWJ8:IWL26 JGF8:JGH26 JQB8:JQD26 JZX8:JZZ26 KJT8:KJV26 KTP8:KTR26 LDL8:LDN26 LNH8:LNJ26 LXD8:LXF26 MGZ8:MHB26 MQV8:MQX26 NAR8:NAT26 NKN8:NKP26 NUJ8:NUL26 OEF8:OEH26 OOB8:OOD26 OXX8:OXZ26 PHT8:PHV26 PRP8:PRR26 QBL8:QBN26 QLH8:QLJ26 QVD8:QVF26 REZ8:RFB26 ROV8:ROX26 RYR8:RYT26 SIN8:SIP26 SSJ8:SSL26 TCF8:TCH26 TMB8:TMD26 TVX8:TVZ26 UFT8:UFV26 UPP8:UPR26 UZL8:UZN26 VJH8:VJJ26 VTD8:VTF26 WCZ8:WDB26 WMV8:WMX26 WWR8:WWT26 AJ65544:AL65562 KF65544:KH65562 UB65544:UD65562 ADX65544:ADZ65562 ANT65544:ANV65562 AXP65544:AXR65562 BHL65544:BHN65562 BRH65544:BRJ65562 CBD65544:CBF65562 CKZ65544:CLB65562 CUV65544:CUX65562 DER65544:DET65562 DON65544:DOP65562 DYJ65544:DYL65562 EIF65544:EIH65562 ESB65544:ESD65562 FBX65544:FBZ65562 FLT65544:FLV65562 FVP65544:FVR65562 GFL65544:GFN65562 GPH65544:GPJ65562 GZD65544:GZF65562 HIZ65544:HJB65562 HSV65544:HSX65562 ICR65544:ICT65562 IMN65544:IMP65562 IWJ65544:IWL65562 JGF65544:JGH65562 JQB65544:JQD65562 JZX65544:JZZ65562 KJT65544:KJV65562 KTP65544:KTR65562 LDL65544:LDN65562 LNH65544:LNJ65562 LXD65544:LXF65562 MGZ65544:MHB65562 MQV65544:MQX65562 NAR65544:NAT65562 NKN65544:NKP65562 NUJ65544:NUL65562 OEF65544:OEH65562 OOB65544:OOD65562 OXX65544:OXZ65562 PHT65544:PHV65562 PRP65544:PRR65562 QBL65544:QBN65562 QLH65544:QLJ65562 QVD65544:QVF65562 REZ65544:RFB65562 ROV65544:ROX65562 RYR65544:RYT65562 SIN65544:SIP65562 SSJ65544:SSL65562 TCF65544:TCH65562 TMB65544:TMD65562 TVX65544:TVZ65562 UFT65544:UFV65562 UPP65544:UPR65562 UZL65544:UZN65562 VJH65544:VJJ65562 VTD65544:VTF65562 WCZ65544:WDB65562 WMV65544:WMX65562 WWR65544:WWT65562 AJ131080:AL131098 KF131080:KH131098 UB131080:UD131098 ADX131080:ADZ131098 ANT131080:ANV131098 AXP131080:AXR131098 BHL131080:BHN131098 BRH131080:BRJ131098 CBD131080:CBF131098 CKZ131080:CLB131098 CUV131080:CUX131098 DER131080:DET131098 DON131080:DOP131098 DYJ131080:DYL131098 EIF131080:EIH131098 ESB131080:ESD131098 FBX131080:FBZ131098 FLT131080:FLV131098 FVP131080:FVR131098 GFL131080:GFN131098 GPH131080:GPJ131098 GZD131080:GZF131098 HIZ131080:HJB131098 HSV131080:HSX131098 ICR131080:ICT131098 IMN131080:IMP131098 IWJ131080:IWL131098 JGF131080:JGH131098 JQB131080:JQD131098 JZX131080:JZZ131098 KJT131080:KJV131098 KTP131080:KTR131098 LDL131080:LDN131098 LNH131080:LNJ131098 LXD131080:LXF131098 MGZ131080:MHB131098 MQV131080:MQX131098 NAR131080:NAT131098 NKN131080:NKP131098 NUJ131080:NUL131098 OEF131080:OEH131098 OOB131080:OOD131098 OXX131080:OXZ131098 PHT131080:PHV131098 PRP131080:PRR131098 QBL131080:QBN131098 QLH131080:QLJ131098 QVD131080:QVF131098 REZ131080:RFB131098 ROV131080:ROX131098 RYR131080:RYT131098 SIN131080:SIP131098 SSJ131080:SSL131098 TCF131080:TCH131098 TMB131080:TMD131098 TVX131080:TVZ131098 UFT131080:UFV131098 UPP131080:UPR131098 UZL131080:UZN131098 VJH131080:VJJ131098 VTD131080:VTF131098 WCZ131080:WDB131098 WMV131080:WMX131098 WWR131080:WWT131098 AJ196616:AL196634 KF196616:KH196634 UB196616:UD196634 ADX196616:ADZ196634 ANT196616:ANV196634 AXP196616:AXR196634 BHL196616:BHN196634 BRH196616:BRJ196634 CBD196616:CBF196634 CKZ196616:CLB196634 CUV196616:CUX196634 DER196616:DET196634 DON196616:DOP196634 DYJ196616:DYL196634 EIF196616:EIH196634 ESB196616:ESD196634 FBX196616:FBZ196634 FLT196616:FLV196634 FVP196616:FVR196634 GFL196616:GFN196634 GPH196616:GPJ196634 GZD196616:GZF196634 HIZ196616:HJB196634 HSV196616:HSX196634 ICR196616:ICT196634 IMN196616:IMP196634 IWJ196616:IWL196634 JGF196616:JGH196634 JQB196616:JQD196634 JZX196616:JZZ196634 KJT196616:KJV196634 KTP196616:KTR196634 LDL196616:LDN196634 LNH196616:LNJ196634 LXD196616:LXF196634 MGZ196616:MHB196634 MQV196616:MQX196634 NAR196616:NAT196634 NKN196616:NKP196634 NUJ196616:NUL196634 OEF196616:OEH196634 OOB196616:OOD196634 OXX196616:OXZ196634 PHT196616:PHV196634 PRP196616:PRR196634 QBL196616:QBN196634 QLH196616:QLJ196634 QVD196616:QVF196634 REZ196616:RFB196634 ROV196616:ROX196634 RYR196616:RYT196634 SIN196616:SIP196634 SSJ196616:SSL196634 TCF196616:TCH196634 TMB196616:TMD196634 TVX196616:TVZ196634 UFT196616:UFV196634 UPP196616:UPR196634 UZL196616:UZN196634 VJH196616:VJJ196634 VTD196616:VTF196634 WCZ196616:WDB196634 WMV196616:WMX196634 WWR196616:WWT196634 AJ262152:AL262170 KF262152:KH262170 UB262152:UD262170 ADX262152:ADZ262170 ANT262152:ANV262170 AXP262152:AXR262170 BHL262152:BHN262170 BRH262152:BRJ262170 CBD262152:CBF262170 CKZ262152:CLB262170 CUV262152:CUX262170 DER262152:DET262170 DON262152:DOP262170 DYJ262152:DYL262170 EIF262152:EIH262170 ESB262152:ESD262170 FBX262152:FBZ262170 FLT262152:FLV262170 FVP262152:FVR262170 GFL262152:GFN262170 GPH262152:GPJ262170 GZD262152:GZF262170 HIZ262152:HJB262170 HSV262152:HSX262170 ICR262152:ICT262170 IMN262152:IMP262170 IWJ262152:IWL262170 JGF262152:JGH262170 JQB262152:JQD262170 JZX262152:JZZ262170 KJT262152:KJV262170 KTP262152:KTR262170 LDL262152:LDN262170 LNH262152:LNJ262170 LXD262152:LXF262170 MGZ262152:MHB262170 MQV262152:MQX262170 NAR262152:NAT262170 NKN262152:NKP262170 NUJ262152:NUL262170 OEF262152:OEH262170 OOB262152:OOD262170 OXX262152:OXZ262170 PHT262152:PHV262170 PRP262152:PRR262170 QBL262152:QBN262170 QLH262152:QLJ262170 QVD262152:QVF262170 REZ262152:RFB262170 ROV262152:ROX262170 RYR262152:RYT262170 SIN262152:SIP262170 SSJ262152:SSL262170 TCF262152:TCH262170 TMB262152:TMD262170 TVX262152:TVZ262170 UFT262152:UFV262170 UPP262152:UPR262170 UZL262152:UZN262170 VJH262152:VJJ262170 VTD262152:VTF262170 WCZ262152:WDB262170 WMV262152:WMX262170 WWR262152:WWT262170 AJ327688:AL327706 KF327688:KH327706 UB327688:UD327706 ADX327688:ADZ327706 ANT327688:ANV327706 AXP327688:AXR327706 BHL327688:BHN327706 BRH327688:BRJ327706 CBD327688:CBF327706 CKZ327688:CLB327706 CUV327688:CUX327706 DER327688:DET327706 DON327688:DOP327706 DYJ327688:DYL327706 EIF327688:EIH327706 ESB327688:ESD327706 FBX327688:FBZ327706 FLT327688:FLV327706 FVP327688:FVR327706 GFL327688:GFN327706 GPH327688:GPJ327706 GZD327688:GZF327706 HIZ327688:HJB327706 HSV327688:HSX327706 ICR327688:ICT327706 IMN327688:IMP327706 IWJ327688:IWL327706 JGF327688:JGH327706 JQB327688:JQD327706 JZX327688:JZZ327706 KJT327688:KJV327706 KTP327688:KTR327706 LDL327688:LDN327706 LNH327688:LNJ327706 LXD327688:LXF327706 MGZ327688:MHB327706 MQV327688:MQX327706 NAR327688:NAT327706 NKN327688:NKP327706 NUJ327688:NUL327706 OEF327688:OEH327706 OOB327688:OOD327706 OXX327688:OXZ327706 PHT327688:PHV327706 PRP327688:PRR327706 QBL327688:QBN327706 QLH327688:QLJ327706 QVD327688:QVF327706 REZ327688:RFB327706 ROV327688:ROX327706 RYR327688:RYT327706 SIN327688:SIP327706 SSJ327688:SSL327706 TCF327688:TCH327706 TMB327688:TMD327706 TVX327688:TVZ327706 UFT327688:UFV327706 UPP327688:UPR327706 UZL327688:UZN327706 VJH327688:VJJ327706 VTD327688:VTF327706 WCZ327688:WDB327706 WMV327688:WMX327706 WWR327688:WWT327706 AJ393224:AL393242 KF393224:KH393242 UB393224:UD393242 ADX393224:ADZ393242 ANT393224:ANV393242 AXP393224:AXR393242 BHL393224:BHN393242 BRH393224:BRJ393242 CBD393224:CBF393242 CKZ393224:CLB393242 CUV393224:CUX393242 DER393224:DET393242 DON393224:DOP393242 DYJ393224:DYL393242 EIF393224:EIH393242 ESB393224:ESD393242 FBX393224:FBZ393242 FLT393224:FLV393242 FVP393224:FVR393242 GFL393224:GFN393242 GPH393224:GPJ393242 GZD393224:GZF393242 HIZ393224:HJB393242 HSV393224:HSX393242 ICR393224:ICT393242 IMN393224:IMP393242 IWJ393224:IWL393242 JGF393224:JGH393242 JQB393224:JQD393242 JZX393224:JZZ393242 KJT393224:KJV393242 KTP393224:KTR393242 LDL393224:LDN393242 LNH393224:LNJ393242 LXD393224:LXF393242 MGZ393224:MHB393242 MQV393224:MQX393242 NAR393224:NAT393242 NKN393224:NKP393242 NUJ393224:NUL393242 OEF393224:OEH393242 OOB393224:OOD393242 OXX393224:OXZ393242 PHT393224:PHV393242 PRP393224:PRR393242 QBL393224:QBN393242 QLH393224:QLJ393242 QVD393224:QVF393242 REZ393224:RFB393242 ROV393224:ROX393242 RYR393224:RYT393242 SIN393224:SIP393242 SSJ393224:SSL393242 TCF393224:TCH393242 TMB393224:TMD393242 TVX393224:TVZ393242 UFT393224:UFV393242 UPP393224:UPR393242 UZL393224:UZN393242 VJH393224:VJJ393242 VTD393224:VTF393242 WCZ393224:WDB393242 WMV393224:WMX393242 WWR393224:WWT393242 AJ458760:AL458778 KF458760:KH458778 UB458760:UD458778 ADX458760:ADZ458778 ANT458760:ANV458778 AXP458760:AXR458778 BHL458760:BHN458778 BRH458760:BRJ458778 CBD458760:CBF458778 CKZ458760:CLB458778 CUV458760:CUX458778 DER458760:DET458778 DON458760:DOP458778 DYJ458760:DYL458778 EIF458760:EIH458778 ESB458760:ESD458778 FBX458760:FBZ458778 FLT458760:FLV458778 FVP458760:FVR458778 GFL458760:GFN458778 GPH458760:GPJ458778 GZD458760:GZF458778 HIZ458760:HJB458778 HSV458760:HSX458778 ICR458760:ICT458778 IMN458760:IMP458778 IWJ458760:IWL458778 JGF458760:JGH458778 JQB458760:JQD458778 JZX458760:JZZ458778 KJT458760:KJV458778 KTP458760:KTR458778 LDL458760:LDN458778 LNH458760:LNJ458778 LXD458760:LXF458778 MGZ458760:MHB458778 MQV458760:MQX458778 NAR458760:NAT458778 NKN458760:NKP458778 NUJ458760:NUL458778 OEF458760:OEH458778 OOB458760:OOD458778 OXX458760:OXZ458778 PHT458760:PHV458778 PRP458760:PRR458778 QBL458760:QBN458778 QLH458760:QLJ458778 QVD458760:QVF458778 REZ458760:RFB458778 ROV458760:ROX458778 RYR458760:RYT458778 SIN458760:SIP458778 SSJ458760:SSL458778 TCF458760:TCH458778 TMB458760:TMD458778 TVX458760:TVZ458778 UFT458760:UFV458778 UPP458760:UPR458778 UZL458760:UZN458778 VJH458760:VJJ458778 VTD458760:VTF458778 WCZ458760:WDB458778 WMV458760:WMX458778 WWR458760:WWT458778 AJ524296:AL524314 KF524296:KH524314 UB524296:UD524314 ADX524296:ADZ524314 ANT524296:ANV524314 AXP524296:AXR524314 BHL524296:BHN524314 BRH524296:BRJ524314 CBD524296:CBF524314 CKZ524296:CLB524314 CUV524296:CUX524314 DER524296:DET524314 DON524296:DOP524314 DYJ524296:DYL524314 EIF524296:EIH524314 ESB524296:ESD524314 FBX524296:FBZ524314 FLT524296:FLV524314 FVP524296:FVR524314 GFL524296:GFN524314 GPH524296:GPJ524314 GZD524296:GZF524314 HIZ524296:HJB524314 HSV524296:HSX524314 ICR524296:ICT524314 IMN524296:IMP524314 IWJ524296:IWL524314 JGF524296:JGH524314 JQB524296:JQD524314 JZX524296:JZZ524314 KJT524296:KJV524314 KTP524296:KTR524314 LDL524296:LDN524314 LNH524296:LNJ524314 LXD524296:LXF524314 MGZ524296:MHB524314 MQV524296:MQX524314 NAR524296:NAT524314 NKN524296:NKP524314 NUJ524296:NUL524314 OEF524296:OEH524314 OOB524296:OOD524314 OXX524296:OXZ524314 PHT524296:PHV524314 PRP524296:PRR524314 QBL524296:QBN524314 QLH524296:QLJ524314 QVD524296:QVF524314 REZ524296:RFB524314 ROV524296:ROX524314 RYR524296:RYT524314 SIN524296:SIP524314 SSJ524296:SSL524314 TCF524296:TCH524314 TMB524296:TMD524314 TVX524296:TVZ524314 UFT524296:UFV524314 UPP524296:UPR524314 UZL524296:UZN524314 VJH524296:VJJ524314 VTD524296:VTF524314 WCZ524296:WDB524314 WMV524296:WMX524314 WWR524296:WWT524314 AJ589832:AL589850 KF589832:KH589850 UB589832:UD589850 ADX589832:ADZ589850 ANT589832:ANV589850 AXP589832:AXR589850 BHL589832:BHN589850 BRH589832:BRJ589850 CBD589832:CBF589850 CKZ589832:CLB589850 CUV589832:CUX589850 DER589832:DET589850 DON589832:DOP589850 DYJ589832:DYL589850 EIF589832:EIH589850 ESB589832:ESD589850 FBX589832:FBZ589850 FLT589832:FLV589850 FVP589832:FVR589850 GFL589832:GFN589850 GPH589832:GPJ589850 GZD589832:GZF589850 HIZ589832:HJB589850 HSV589832:HSX589850 ICR589832:ICT589850 IMN589832:IMP589850 IWJ589832:IWL589850 JGF589832:JGH589850 JQB589832:JQD589850 JZX589832:JZZ589850 KJT589832:KJV589850 KTP589832:KTR589850 LDL589832:LDN589850 LNH589832:LNJ589850 LXD589832:LXF589850 MGZ589832:MHB589850 MQV589832:MQX589850 NAR589832:NAT589850 NKN589832:NKP589850 NUJ589832:NUL589850 OEF589832:OEH589850 OOB589832:OOD589850 OXX589832:OXZ589850 PHT589832:PHV589850 PRP589832:PRR589850 QBL589832:QBN589850 QLH589832:QLJ589850 QVD589832:QVF589850 REZ589832:RFB589850 ROV589832:ROX589850 RYR589832:RYT589850 SIN589832:SIP589850 SSJ589832:SSL589850 TCF589832:TCH589850 TMB589832:TMD589850 TVX589832:TVZ589850 UFT589832:UFV589850 UPP589832:UPR589850 UZL589832:UZN589850 VJH589832:VJJ589850 VTD589832:VTF589850 WCZ589832:WDB589850 WMV589832:WMX589850 WWR589832:WWT589850 AJ655368:AL655386 KF655368:KH655386 UB655368:UD655386 ADX655368:ADZ655386 ANT655368:ANV655386 AXP655368:AXR655386 BHL655368:BHN655386 BRH655368:BRJ655386 CBD655368:CBF655386 CKZ655368:CLB655386 CUV655368:CUX655386 DER655368:DET655386 DON655368:DOP655386 DYJ655368:DYL655386 EIF655368:EIH655386 ESB655368:ESD655386 FBX655368:FBZ655386 FLT655368:FLV655386 FVP655368:FVR655386 GFL655368:GFN655386 GPH655368:GPJ655386 GZD655368:GZF655386 HIZ655368:HJB655386 HSV655368:HSX655386 ICR655368:ICT655386 IMN655368:IMP655386 IWJ655368:IWL655386 JGF655368:JGH655386 JQB655368:JQD655386 JZX655368:JZZ655386 KJT655368:KJV655386 KTP655368:KTR655386 LDL655368:LDN655386 LNH655368:LNJ655386 LXD655368:LXF655386 MGZ655368:MHB655386 MQV655368:MQX655386 NAR655368:NAT655386 NKN655368:NKP655386 NUJ655368:NUL655386 OEF655368:OEH655386 OOB655368:OOD655386 OXX655368:OXZ655386 PHT655368:PHV655386 PRP655368:PRR655386 QBL655368:QBN655386 QLH655368:QLJ655386 QVD655368:QVF655386 REZ655368:RFB655386 ROV655368:ROX655386 RYR655368:RYT655386 SIN655368:SIP655386 SSJ655368:SSL655386 TCF655368:TCH655386 TMB655368:TMD655386 TVX655368:TVZ655386 UFT655368:UFV655386 UPP655368:UPR655386 UZL655368:UZN655386 VJH655368:VJJ655386 VTD655368:VTF655386 WCZ655368:WDB655386 WMV655368:WMX655386 WWR655368:WWT655386 AJ720904:AL720922 KF720904:KH720922 UB720904:UD720922 ADX720904:ADZ720922 ANT720904:ANV720922 AXP720904:AXR720922 BHL720904:BHN720922 BRH720904:BRJ720922 CBD720904:CBF720922 CKZ720904:CLB720922 CUV720904:CUX720922 DER720904:DET720922 DON720904:DOP720922 DYJ720904:DYL720922 EIF720904:EIH720922 ESB720904:ESD720922 FBX720904:FBZ720922 FLT720904:FLV720922 FVP720904:FVR720922 GFL720904:GFN720922 GPH720904:GPJ720922 GZD720904:GZF720922 HIZ720904:HJB720922 HSV720904:HSX720922 ICR720904:ICT720922 IMN720904:IMP720922 IWJ720904:IWL720922 JGF720904:JGH720922 JQB720904:JQD720922 JZX720904:JZZ720922 KJT720904:KJV720922 KTP720904:KTR720922 LDL720904:LDN720922 LNH720904:LNJ720922 LXD720904:LXF720922 MGZ720904:MHB720922 MQV720904:MQX720922 NAR720904:NAT720922 NKN720904:NKP720922 NUJ720904:NUL720922 OEF720904:OEH720922 OOB720904:OOD720922 OXX720904:OXZ720922 PHT720904:PHV720922 PRP720904:PRR720922 QBL720904:QBN720922 QLH720904:QLJ720922 QVD720904:QVF720922 REZ720904:RFB720922 ROV720904:ROX720922 RYR720904:RYT720922 SIN720904:SIP720922 SSJ720904:SSL720922 TCF720904:TCH720922 TMB720904:TMD720922 TVX720904:TVZ720922 UFT720904:UFV720922 UPP720904:UPR720922 UZL720904:UZN720922 VJH720904:VJJ720922 VTD720904:VTF720922 WCZ720904:WDB720922 WMV720904:WMX720922 WWR720904:WWT720922 AJ786440:AL786458 KF786440:KH786458 UB786440:UD786458 ADX786440:ADZ786458 ANT786440:ANV786458 AXP786440:AXR786458 BHL786440:BHN786458 BRH786440:BRJ786458 CBD786440:CBF786458 CKZ786440:CLB786458 CUV786440:CUX786458 DER786440:DET786458 DON786440:DOP786458 DYJ786440:DYL786458 EIF786440:EIH786458 ESB786440:ESD786458 FBX786440:FBZ786458 FLT786440:FLV786458 FVP786440:FVR786458 GFL786440:GFN786458 GPH786440:GPJ786458 GZD786440:GZF786458 HIZ786440:HJB786458 HSV786440:HSX786458 ICR786440:ICT786458 IMN786440:IMP786458 IWJ786440:IWL786458 JGF786440:JGH786458 JQB786440:JQD786458 JZX786440:JZZ786458 KJT786440:KJV786458 KTP786440:KTR786458 LDL786440:LDN786458 LNH786440:LNJ786458 LXD786440:LXF786458 MGZ786440:MHB786458 MQV786440:MQX786458 NAR786440:NAT786458 NKN786440:NKP786458 NUJ786440:NUL786458 OEF786440:OEH786458 OOB786440:OOD786458 OXX786440:OXZ786458 PHT786440:PHV786458 PRP786440:PRR786458 QBL786440:QBN786458 QLH786440:QLJ786458 QVD786440:QVF786458 REZ786440:RFB786458 ROV786440:ROX786458 RYR786440:RYT786458 SIN786440:SIP786458 SSJ786440:SSL786458 TCF786440:TCH786458 TMB786440:TMD786458 TVX786440:TVZ786458 UFT786440:UFV786458 UPP786440:UPR786458 UZL786440:UZN786458 VJH786440:VJJ786458 VTD786440:VTF786458 WCZ786440:WDB786458 WMV786440:WMX786458 WWR786440:WWT786458 AJ851976:AL851994 KF851976:KH851994 UB851976:UD851994 ADX851976:ADZ851994 ANT851976:ANV851994 AXP851976:AXR851994 BHL851976:BHN851994 BRH851976:BRJ851994 CBD851976:CBF851994 CKZ851976:CLB851994 CUV851976:CUX851994 DER851976:DET851994 DON851976:DOP851994 DYJ851976:DYL851994 EIF851976:EIH851994 ESB851976:ESD851994 FBX851976:FBZ851994 FLT851976:FLV851994 FVP851976:FVR851994 GFL851976:GFN851994 GPH851976:GPJ851994 GZD851976:GZF851994 HIZ851976:HJB851994 HSV851976:HSX851994 ICR851976:ICT851994 IMN851976:IMP851994 IWJ851976:IWL851994 JGF851976:JGH851994 JQB851976:JQD851994 JZX851976:JZZ851994 KJT851976:KJV851994 KTP851976:KTR851994 LDL851976:LDN851994 LNH851976:LNJ851994 LXD851976:LXF851994 MGZ851976:MHB851994 MQV851976:MQX851994 NAR851976:NAT851994 NKN851976:NKP851994 NUJ851976:NUL851994 OEF851976:OEH851994 OOB851976:OOD851994 OXX851976:OXZ851994 PHT851976:PHV851994 PRP851976:PRR851994 QBL851976:QBN851994 QLH851976:QLJ851994 QVD851976:QVF851994 REZ851976:RFB851994 ROV851976:ROX851994 RYR851976:RYT851994 SIN851976:SIP851994 SSJ851976:SSL851994 TCF851976:TCH851994 TMB851976:TMD851994 TVX851976:TVZ851994 UFT851976:UFV851994 UPP851976:UPR851994 UZL851976:UZN851994 VJH851976:VJJ851994 VTD851976:VTF851994 WCZ851976:WDB851994 WMV851976:WMX851994 WWR851976:WWT851994 AJ917512:AL917530 KF917512:KH917530 UB917512:UD917530 ADX917512:ADZ917530 ANT917512:ANV917530 AXP917512:AXR917530 BHL917512:BHN917530 BRH917512:BRJ917530 CBD917512:CBF917530 CKZ917512:CLB917530 CUV917512:CUX917530 DER917512:DET917530 DON917512:DOP917530 DYJ917512:DYL917530 EIF917512:EIH917530 ESB917512:ESD917530 FBX917512:FBZ917530 FLT917512:FLV917530 FVP917512:FVR917530 GFL917512:GFN917530 GPH917512:GPJ917530 GZD917512:GZF917530 HIZ917512:HJB917530 HSV917512:HSX917530 ICR917512:ICT917530 IMN917512:IMP917530 IWJ917512:IWL917530 JGF917512:JGH917530 JQB917512:JQD917530 JZX917512:JZZ917530 KJT917512:KJV917530 KTP917512:KTR917530 LDL917512:LDN917530 LNH917512:LNJ917530 LXD917512:LXF917530 MGZ917512:MHB917530 MQV917512:MQX917530 NAR917512:NAT917530 NKN917512:NKP917530 NUJ917512:NUL917530 OEF917512:OEH917530 OOB917512:OOD917530 OXX917512:OXZ917530 PHT917512:PHV917530 PRP917512:PRR917530 QBL917512:QBN917530 QLH917512:QLJ917530 QVD917512:QVF917530 REZ917512:RFB917530 ROV917512:ROX917530 RYR917512:RYT917530 SIN917512:SIP917530 SSJ917512:SSL917530 TCF917512:TCH917530 TMB917512:TMD917530 TVX917512:TVZ917530 UFT917512:UFV917530 UPP917512:UPR917530 UZL917512:UZN917530 VJH917512:VJJ917530 VTD917512:VTF917530 WCZ917512:WDB917530 WMV917512:WMX917530 WWR917512:WWT917530 AJ983048:AL983066 KF983048:KH983066 UB983048:UD983066 ADX983048:ADZ983066 ANT983048:ANV983066 AXP983048:AXR983066 BHL983048:BHN983066 BRH983048:BRJ983066 CBD983048:CBF983066 CKZ983048:CLB983066 CUV983048:CUX983066 DER983048:DET983066 DON983048:DOP983066 DYJ983048:DYL983066 EIF983048:EIH983066 ESB983048:ESD983066 FBX983048:FBZ983066 FLT983048:FLV983066 FVP983048:FVR983066 GFL983048:GFN983066 GPH983048:GPJ983066 GZD983048:GZF983066 HIZ983048:HJB983066 HSV983048:HSX983066 ICR983048:ICT983066 IMN983048:IMP983066 IWJ983048:IWL983066 JGF983048:JGH983066 JQB983048:JQD983066 JZX983048:JZZ983066 KJT983048:KJV983066 KTP983048:KTR983066 LDL983048:LDN983066 LNH983048:LNJ983066 LXD983048:LXF983066 MGZ983048:MHB983066 MQV983048:MQX983066 NAR983048:NAT983066 NKN983048:NKP983066 NUJ983048:NUL983066 OEF983048:OEH983066 OOB983048:OOD983066 OXX983048:OXZ983066 PHT983048:PHV983066 PRP983048:PRR983066 QBL983048:QBN983066 QLH983048:QLJ983066 QVD983048:QVF983066 REZ983048:RFB983066 ROV983048:ROX983066 RYR983048:RYT983066 SIN983048:SIP983066 SSJ983048:SSL983066 TCF983048:TCH983066 TMB983048:TMD983066 TVX983048:TVZ983066 UFT983048:UFV983066 UPP983048:UPR983066 UZL983048:UZN983066 VJH983048:VJJ983066 VTD983048:VTF983066 WCZ983048:WDB983066 WMV983048:WMX983066 WWR983048:WWT983066 AH8 KD8 TZ8 ADV8 ANR8 AXN8 BHJ8 BRF8 CBB8 CKX8 CUT8 DEP8 DOL8 DYH8 EID8 ERZ8 FBV8 FLR8 FVN8 GFJ8 GPF8 GZB8 HIX8 HST8 ICP8 IML8 IWH8 JGD8 JPZ8 JZV8 KJR8 KTN8 LDJ8 LNF8 LXB8 MGX8 MQT8 NAP8 NKL8 NUH8 OED8 ONZ8 OXV8 PHR8 PRN8 QBJ8 QLF8 QVB8 REX8 ROT8 RYP8 SIL8 SSH8 TCD8 TLZ8 TVV8 UFR8 UPN8 UZJ8 VJF8 VTB8 WCX8 WMT8 WWP8 AH65544 KD65544 TZ65544 ADV65544 ANR65544 AXN65544 BHJ65544 BRF65544 CBB65544 CKX65544 CUT65544 DEP65544 DOL65544 DYH65544 EID65544 ERZ65544 FBV65544 FLR65544 FVN65544 GFJ65544 GPF65544 GZB65544 HIX65544 HST65544 ICP65544 IML65544 IWH65544 JGD65544 JPZ65544 JZV65544 KJR65544 KTN65544 LDJ65544 LNF65544 LXB65544 MGX65544 MQT65544 NAP65544 NKL65544 NUH65544 OED65544 ONZ65544 OXV65544 PHR65544 PRN65544 QBJ65544 QLF65544 QVB65544 REX65544 ROT65544 RYP65544 SIL65544 SSH65544 TCD65544 TLZ65544 TVV65544 UFR65544 UPN65544 UZJ65544 VJF65544 VTB65544 WCX65544 WMT65544 WWP65544 AH131080 KD131080 TZ131080 ADV131080 ANR131080 AXN131080 BHJ131080 BRF131080 CBB131080 CKX131080 CUT131080 DEP131080 DOL131080 DYH131080 EID131080 ERZ131080 FBV131080 FLR131080 FVN131080 GFJ131080 GPF131080 GZB131080 HIX131080 HST131080 ICP131080 IML131080 IWH131080 JGD131080 JPZ131080 JZV131080 KJR131080 KTN131080 LDJ131080 LNF131080 LXB131080 MGX131080 MQT131080 NAP131080 NKL131080 NUH131080 OED131080 ONZ131080 OXV131080 PHR131080 PRN131080 QBJ131080 QLF131080 QVB131080 REX131080 ROT131080 RYP131080 SIL131080 SSH131080 TCD131080 TLZ131080 TVV131080 UFR131080 UPN131080 UZJ131080 VJF131080 VTB131080 WCX131080 WMT131080 WWP131080 AH196616 KD196616 TZ196616 ADV196616 ANR196616 AXN196616 BHJ196616 BRF196616 CBB196616 CKX196616 CUT196616 DEP196616 DOL196616 DYH196616 EID196616 ERZ196616 FBV196616 FLR196616 FVN196616 GFJ196616 GPF196616 GZB196616 HIX196616 HST196616 ICP196616 IML196616 IWH196616 JGD196616 JPZ196616 JZV196616 KJR196616 KTN196616 LDJ196616 LNF196616 LXB196616 MGX196616 MQT196616 NAP196616 NKL196616 NUH196616 OED196616 ONZ196616 OXV196616 PHR196616 PRN196616 QBJ196616 QLF196616 QVB196616 REX196616 ROT196616 RYP196616 SIL196616 SSH196616 TCD196616 TLZ196616 TVV196616 UFR196616 UPN196616 UZJ196616 VJF196616 VTB196616 WCX196616 WMT196616 WWP196616 AH262152 KD262152 TZ262152 ADV262152 ANR262152 AXN262152 BHJ262152 BRF262152 CBB262152 CKX262152 CUT262152 DEP262152 DOL262152 DYH262152 EID262152 ERZ262152 FBV262152 FLR262152 FVN262152 GFJ262152 GPF262152 GZB262152 HIX262152 HST262152 ICP262152 IML262152 IWH262152 JGD262152 JPZ262152 JZV262152 KJR262152 KTN262152 LDJ262152 LNF262152 LXB262152 MGX262152 MQT262152 NAP262152 NKL262152 NUH262152 OED262152 ONZ262152 OXV262152 PHR262152 PRN262152 QBJ262152 QLF262152 QVB262152 REX262152 ROT262152 RYP262152 SIL262152 SSH262152 TCD262152 TLZ262152 TVV262152 UFR262152 UPN262152 UZJ262152 VJF262152 VTB262152 WCX262152 WMT262152 WWP262152 AH327688 KD327688 TZ327688 ADV327688 ANR327688 AXN327688 BHJ327688 BRF327688 CBB327688 CKX327688 CUT327688 DEP327688 DOL327688 DYH327688 EID327688 ERZ327688 FBV327688 FLR327688 FVN327688 GFJ327688 GPF327688 GZB327688 HIX327688 HST327688 ICP327688 IML327688 IWH327688 JGD327688 JPZ327688 JZV327688 KJR327688 KTN327688 LDJ327688 LNF327688 LXB327688 MGX327688 MQT327688 NAP327688 NKL327688 NUH327688 OED327688 ONZ327688 OXV327688 PHR327688 PRN327688 QBJ327688 QLF327688 QVB327688 REX327688 ROT327688 RYP327688 SIL327688 SSH327688 TCD327688 TLZ327688 TVV327688 UFR327688 UPN327688 UZJ327688 VJF327688 VTB327688 WCX327688 WMT327688 WWP327688 AH393224 KD393224 TZ393224 ADV393224 ANR393224 AXN393224 BHJ393224 BRF393224 CBB393224 CKX393224 CUT393224 DEP393224 DOL393224 DYH393224 EID393224 ERZ393224 FBV393224 FLR393224 FVN393224 GFJ393224 GPF393224 GZB393224 HIX393224 HST393224 ICP393224 IML393224 IWH393224 JGD393224 JPZ393224 JZV393224 KJR393224 KTN393224 LDJ393224 LNF393224 LXB393224 MGX393224 MQT393224 NAP393224 NKL393224 NUH393224 OED393224 ONZ393224 OXV393224 PHR393224 PRN393224 QBJ393224 QLF393224 QVB393224 REX393224 ROT393224 RYP393224 SIL393224 SSH393224 TCD393224 TLZ393224 TVV393224 UFR393224 UPN393224 UZJ393224 VJF393224 VTB393224 WCX393224 WMT393224 WWP393224 AH458760 KD458760 TZ458760 ADV458760 ANR458760 AXN458760 BHJ458760 BRF458760 CBB458760 CKX458760 CUT458760 DEP458760 DOL458760 DYH458760 EID458760 ERZ458760 FBV458760 FLR458760 FVN458760 GFJ458760 GPF458760 GZB458760 HIX458760 HST458760 ICP458760 IML458760 IWH458760 JGD458760 JPZ458760 JZV458760 KJR458760 KTN458760 LDJ458760 LNF458760 LXB458760 MGX458760 MQT458760 NAP458760 NKL458760 NUH458760 OED458760 ONZ458760 OXV458760 PHR458760 PRN458760 QBJ458760 QLF458760 QVB458760 REX458760 ROT458760 RYP458760 SIL458760 SSH458760 TCD458760 TLZ458760 TVV458760 UFR458760 UPN458760 UZJ458760 VJF458760 VTB458760 WCX458760 WMT458760 WWP458760 AH524296 KD524296 TZ524296 ADV524296 ANR524296 AXN524296 BHJ524296 BRF524296 CBB524296 CKX524296 CUT524296 DEP524296 DOL524296 DYH524296 EID524296 ERZ524296 FBV524296 FLR524296 FVN524296 GFJ524296 GPF524296 GZB524296 HIX524296 HST524296 ICP524296 IML524296 IWH524296 JGD524296 JPZ524296 JZV524296 KJR524296 KTN524296 LDJ524296 LNF524296 LXB524296 MGX524296 MQT524296 NAP524296 NKL524296 NUH524296 OED524296 ONZ524296 OXV524296 PHR524296 PRN524296 QBJ524296 QLF524296 QVB524296 REX524296 ROT524296 RYP524296 SIL524296 SSH524296 TCD524296 TLZ524296 TVV524296 UFR524296 UPN524296 UZJ524296 VJF524296 VTB524296 WCX524296 WMT524296 WWP524296 AH589832 KD589832 TZ589832 ADV589832 ANR589832 AXN589832 BHJ589832 BRF589832 CBB589832 CKX589832 CUT589832 DEP589832 DOL589832 DYH589832 EID589832 ERZ589832 FBV589832 FLR589832 FVN589832 GFJ589832 GPF589832 GZB589832 HIX589832 HST589832 ICP589832 IML589832 IWH589832 JGD589832 JPZ589832 JZV589832 KJR589832 KTN589832 LDJ589832 LNF589832 LXB589832 MGX589832 MQT589832 NAP589832 NKL589832 NUH589832 OED589832 ONZ589832 OXV589832 PHR589832 PRN589832 QBJ589832 QLF589832 QVB589832 REX589832 ROT589832 RYP589832 SIL589832 SSH589832 TCD589832 TLZ589832 TVV589832 UFR589832 UPN589832 UZJ589832 VJF589832 VTB589832 WCX589832 WMT589832 WWP589832 AH655368 KD655368 TZ655368 ADV655368 ANR655368 AXN655368 BHJ655368 BRF655368 CBB655368 CKX655368 CUT655368 DEP655368 DOL655368 DYH655368 EID655368 ERZ655368 FBV655368 FLR655368 FVN655368 GFJ655368 GPF655368 GZB655368 HIX655368 HST655368 ICP655368 IML655368 IWH655368 JGD655368 JPZ655368 JZV655368 KJR655368 KTN655368 LDJ655368 LNF655368 LXB655368 MGX655368 MQT655368 NAP655368 NKL655368 NUH655368 OED655368 ONZ655368 OXV655368 PHR655368 PRN655368 QBJ655368 QLF655368 QVB655368 REX655368 ROT655368 RYP655368 SIL655368 SSH655368 TCD655368 TLZ655368 TVV655368 UFR655368 UPN655368 UZJ655368 VJF655368 VTB655368 WCX655368 WMT655368 WWP655368 AH720904 KD720904 TZ720904 ADV720904 ANR720904 AXN720904 BHJ720904 BRF720904 CBB720904 CKX720904 CUT720904 DEP720904 DOL720904 DYH720904 EID720904 ERZ720904 FBV720904 FLR720904 FVN720904 GFJ720904 GPF720904 GZB720904 HIX720904 HST720904 ICP720904 IML720904 IWH720904 JGD720904 JPZ720904 JZV720904 KJR720904 KTN720904 LDJ720904 LNF720904 LXB720904 MGX720904 MQT720904 NAP720904 NKL720904 NUH720904 OED720904 ONZ720904 OXV720904 PHR720904 PRN720904 QBJ720904 QLF720904 QVB720904 REX720904 ROT720904 RYP720904 SIL720904 SSH720904 TCD720904 TLZ720904 TVV720904 UFR720904 UPN720904 UZJ720904 VJF720904 VTB720904 WCX720904 WMT720904 WWP720904 AH786440 KD786440 TZ786440 ADV786440 ANR786440 AXN786440 BHJ786440 BRF786440 CBB786440 CKX786440 CUT786440 DEP786440 DOL786440 DYH786440 EID786440 ERZ786440 FBV786440 FLR786440 FVN786440 GFJ786440 GPF786440 GZB786440 HIX786440 HST786440 ICP786440 IML786440 IWH786440 JGD786440 JPZ786440 JZV786440 KJR786440 KTN786440 LDJ786440 LNF786440 LXB786440 MGX786440 MQT786440 NAP786440 NKL786440 NUH786440 OED786440 ONZ786440 OXV786440 PHR786440 PRN786440 QBJ786440 QLF786440 QVB786440 REX786440 ROT786440 RYP786440 SIL786440 SSH786440 TCD786440 TLZ786440 TVV786440 UFR786440 UPN786440 UZJ786440 VJF786440 VTB786440 WCX786440 WMT786440 WWP786440 AH851976 KD851976 TZ851976 ADV851976 ANR851976 AXN851976 BHJ851976 BRF851976 CBB851976 CKX851976 CUT851976 DEP851976 DOL851976 DYH851976 EID851976 ERZ851976 FBV851976 FLR851976 FVN851976 GFJ851976 GPF851976 GZB851976 HIX851976 HST851976 ICP851976 IML851976 IWH851976 JGD851976 JPZ851976 JZV851976 KJR851976 KTN851976 LDJ851976 LNF851976 LXB851976 MGX851976 MQT851976 NAP851976 NKL851976 NUH851976 OED851976 ONZ851976 OXV851976 PHR851976 PRN851976 QBJ851976 QLF851976 QVB851976 REX851976 ROT851976 RYP851976 SIL851976 SSH851976 TCD851976 TLZ851976 TVV851976 UFR851976 UPN851976 UZJ851976 VJF851976 VTB851976 WCX851976 WMT851976 WWP851976 AH917512 KD917512 TZ917512 ADV917512 ANR917512 AXN917512 BHJ917512 BRF917512 CBB917512 CKX917512 CUT917512 DEP917512 DOL917512 DYH917512 EID917512 ERZ917512 FBV917512 FLR917512 FVN917512 GFJ917512 GPF917512 GZB917512 HIX917512 HST917512 ICP917512 IML917512 IWH917512 JGD917512 JPZ917512 JZV917512 KJR917512 KTN917512 LDJ917512 LNF917512 LXB917512 MGX917512 MQT917512 NAP917512 NKL917512 NUH917512 OED917512 ONZ917512 OXV917512 PHR917512 PRN917512 QBJ917512 QLF917512 QVB917512 REX917512 ROT917512 RYP917512 SIL917512 SSH917512 TCD917512 TLZ917512 TVV917512 UFR917512 UPN917512 UZJ917512 VJF917512 VTB917512 WCX917512 WMT917512 WWP917512 AH983048 KD983048 TZ983048 ADV983048 ANR983048 AXN983048 BHJ983048 BRF983048 CBB983048 CKX983048 CUT983048 DEP983048 DOL983048 DYH983048 EID983048 ERZ983048 FBV983048 FLR983048 FVN983048 GFJ983048 GPF983048 GZB983048 HIX983048 HST983048 ICP983048 IML983048 IWH983048 JGD983048 JPZ983048 JZV983048 KJR983048 KTN983048 LDJ983048 LNF983048 LXB983048 MGX983048 MQT983048 NAP983048 NKL983048 NUH983048 OED983048 ONZ983048 OXV983048 PHR983048 PRN983048 QBJ983048 QLF983048 QVB983048 REX983048 ROT983048 RYP983048 SIL983048 SSH983048 TCD983048 TLZ983048 TVV983048 UFR983048 UPN983048 UZJ983048 VJF983048 VTB983048 WCX983048 WMT983048 WWP983048 AI23 KE23 UA23 ADW23 ANS23 AXO23 BHK23 BRG23 CBC23 CKY23 CUU23 DEQ23 DOM23 DYI23 EIE23 ESA23 FBW23 FLS23 FVO23 GFK23 GPG23 GZC23 HIY23 HSU23 ICQ23 IMM23 IWI23 JGE23 JQA23 JZW23 KJS23 KTO23 LDK23 LNG23 LXC23 MGY23 MQU23 NAQ23 NKM23 NUI23 OEE23 OOA23 OXW23 PHS23 PRO23 QBK23 QLG23 QVC23 REY23 ROU23 RYQ23 SIM23 SSI23 TCE23 TMA23 TVW23 UFS23 UPO23 UZK23 VJG23 VTC23 WCY23 WMU23 WWQ23 AI65559 KE65559 UA65559 ADW65559 ANS65559 AXO65559 BHK65559 BRG65559 CBC65559 CKY65559 CUU65559 DEQ65559 DOM65559 DYI65559 EIE65559 ESA65559 FBW65559 FLS65559 FVO65559 GFK65559 GPG65559 GZC65559 HIY65559 HSU65559 ICQ65559 IMM65559 IWI65559 JGE65559 JQA65559 JZW65559 KJS65559 KTO65559 LDK65559 LNG65559 LXC65559 MGY65559 MQU65559 NAQ65559 NKM65559 NUI65559 OEE65559 OOA65559 OXW65559 PHS65559 PRO65559 QBK65559 QLG65559 QVC65559 REY65559 ROU65559 RYQ65559 SIM65559 SSI65559 TCE65559 TMA65559 TVW65559 UFS65559 UPO65559 UZK65559 VJG65559 VTC65559 WCY65559 WMU65559 WWQ65559 AI131095 KE131095 UA131095 ADW131095 ANS131095 AXO131095 BHK131095 BRG131095 CBC131095 CKY131095 CUU131095 DEQ131095 DOM131095 DYI131095 EIE131095 ESA131095 FBW131095 FLS131095 FVO131095 GFK131095 GPG131095 GZC131095 HIY131095 HSU131095 ICQ131095 IMM131095 IWI131095 JGE131095 JQA131095 JZW131095 KJS131095 KTO131095 LDK131095 LNG131095 LXC131095 MGY131095 MQU131095 NAQ131095 NKM131095 NUI131095 OEE131095 OOA131095 OXW131095 PHS131095 PRO131095 QBK131095 QLG131095 QVC131095 REY131095 ROU131095 RYQ131095 SIM131095 SSI131095 TCE131095 TMA131095 TVW131095 UFS131095 UPO131095 UZK131095 VJG131095 VTC131095 WCY131095 WMU131095 WWQ131095 AI196631 KE196631 UA196631 ADW196631 ANS196631 AXO196631 BHK196631 BRG196631 CBC196631 CKY196631 CUU196631 DEQ196631 DOM196631 DYI196631 EIE196631 ESA196631 FBW196631 FLS196631 FVO196631 GFK196631 GPG196631 GZC196631 HIY196631 HSU196631 ICQ196631 IMM196631 IWI196631 JGE196631 JQA196631 JZW196631 KJS196631 KTO196631 LDK196631 LNG196631 LXC196631 MGY196631 MQU196631 NAQ196631 NKM196631 NUI196631 OEE196631 OOA196631 OXW196631 PHS196631 PRO196631 QBK196631 QLG196631 QVC196631 REY196631 ROU196631 RYQ196631 SIM196631 SSI196631 TCE196631 TMA196631 TVW196631 UFS196631 UPO196631 UZK196631 VJG196631 VTC196631 WCY196631 WMU196631 WWQ196631 AI262167 KE262167 UA262167 ADW262167 ANS262167 AXO262167 BHK262167 BRG262167 CBC262167 CKY262167 CUU262167 DEQ262167 DOM262167 DYI262167 EIE262167 ESA262167 FBW262167 FLS262167 FVO262167 GFK262167 GPG262167 GZC262167 HIY262167 HSU262167 ICQ262167 IMM262167 IWI262167 JGE262167 JQA262167 JZW262167 KJS262167 KTO262167 LDK262167 LNG262167 LXC262167 MGY262167 MQU262167 NAQ262167 NKM262167 NUI262167 OEE262167 OOA262167 OXW262167 PHS262167 PRO262167 QBK262167 QLG262167 QVC262167 REY262167 ROU262167 RYQ262167 SIM262167 SSI262167 TCE262167 TMA262167 TVW262167 UFS262167 UPO262167 UZK262167 VJG262167 VTC262167 WCY262167 WMU262167 WWQ262167 AI327703 KE327703 UA327703 ADW327703 ANS327703 AXO327703 BHK327703 BRG327703 CBC327703 CKY327703 CUU327703 DEQ327703 DOM327703 DYI327703 EIE327703 ESA327703 FBW327703 FLS327703 FVO327703 GFK327703 GPG327703 GZC327703 HIY327703 HSU327703 ICQ327703 IMM327703 IWI327703 JGE327703 JQA327703 JZW327703 KJS327703 KTO327703 LDK327703 LNG327703 LXC327703 MGY327703 MQU327703 NAQ327703 NKM327703 NUI327703 OEE327703 OOA327703 OXW327703 PHS327703 PRO327703 QBK327703 QLG327703 QVC327703 REY327703 ROU327703 RYQ327703 SIM327703 SSI327703 TCE327703 TMA327703 TVW327703 UFS327703 UPO327703 UZK327703 VJG327703 VTC327703 WCY327703 WMU327703 WWQ327703 AI393239 KE393239 UA393239 ADW393239 ANS393239 AXO393239 BHK393239 BRG393239 CBC393239 CKY393239 CUU393239 DEQ393239 DOM393239 DYI393239 EIE393239 ESA393239 FBW393239 FLS393239 FVO393239 GFK393239 GPG393239 GZC393239 HIY393239 HSU393239 ICQ393239 IMM393239 IWI393239 JGE393239 JQA393239 JZW393239 KJS393239 KTO393239 LDK393239 LNG393239 LXC393239 MGY393239 MQU393239 NAQ393239 NKM393239 NUI393239 OEE393239 OOA393239 OXW393239 PHS393239 PRO393239 QBK393239 QLG393239 QVC393239 REY393239 ROU393239 RYQ393239 SIM393239 SSI393239 TCE393239 TMA393239 TVW393239 UFS393239 UPO393239 UZK393239 VJG393239 VTC393239 WCY393239 WMU393239 WWQ393239 AI458775 KE458775 UA458775 ADW458775 ANS458775 AXO458775 BHK458775 BRG458775 CBC458775 CKY458775 CUU458775 DEQ458775 DOM458775 DYI458775 EIE458775 ESA458775 FBW458775 FLS458775 FVO458775 GFK458775 GPG458775 GZC458775 HIY458775 HSU458775 ICQ458775 IMM458775 IWI458775 JGE458775 JQA458775 JZW458775 KJS458775 KTO458775 LDK458775 LNG458775 LXC458775 MGY458775 MQU458775 NAQ458775 NKM458775 NUI458775 OEE458775 OOA458775 OXW458775 PHS458775 PRO458775 QBK458775 QLG458775 QVC458775 REY458775 ROU458775 RYQ458775 SIM458775 SSI458775 TCE458775 TMA458775 TVW458775 UFS458775 UPO458775 UZK458775 VJG458775 VTC458775 WCY458775 WMU458775 WWQ458775 AI524311 KE524311 UA524311 ADW524311 ANS524311 AXO524311 BHK524311 BRG524311 CBC524311 CKY524311 CUU524311 DEQ524311 DOM524311 DYI524311 EIE524311 ESA524311 FBW524311 FLS524311 FVO524311 GFK524311 GPG524311 GZC524311 HIY524311 HSU524311 ICQ524311 IMM524311 IWI524311 JGE524311 JQA524311 JZW524311 KJS524311 KTO524311 LDK524311 LNG524311 LXC524311 MGY524311 MQU524311 NAQ524311 NKM524311 NUI524311 OEE524311 OOA524311 OXW524311 PHS524311 PRO524311 QBK524311 QLG524311 QVC524311 REY524311 ROU524311 RYQ524311 SIM524311 SSI524311 TCE524311 TMA524311 TVW524311 UFS524311 UPO524311 UZK524311 VJG524311 VTC524311 WCY524311 WMU524311 WWQ524311 AI589847 KE589847 UA589847 ADW589847 ANS589847 AXO589847 BHK589847 BRG589847 CBC589847 CKY589847 CUU589847 DEQ589847 DOM589847 DYI589847 EIE589847 ESA589847 FBW589847 FLS589847 FVO589847 GFK589847 GPG589847 GZC589847 HIY589847 HSU589847 ICQ589847 IMM589847 IWI589847 JGE589847 JQA589847 JZW589847 KJS589847 KTO589847 LDK589847 LNG589847 LXC589847 MGY589847 MQU589847 NAQ589847 NKM589847 NUI589847 OEE589847 OOA589847 OXW589847 PHS589847 PRO589847 QBK589847 QLG589847 QVC589847 REY589847 ROU589847 RYQ589847 SIM589847 SSI589847 TCE589847 TMA589847 TVW589847 UFS589847 UPO589847 UZK589847 VJG589847 VTC589847 WCY589847 WMU589847 WWQ589847 AI655383 KE655383 UA655383 ADW655383 ANS655383 AXO655383 BHK655383 BRG655383 CBC655383 CKY655383 CUU655383 DEQ655383 DOM655383 DYI655383 EIE655383 ESA655383 FBW655383 FLS655383 FVO655383 GFK655383 GPG655383 GZC655383 HIY655383 HSU655383 ICQ655383 IMM655383 IWI655383 JGE655383 JQA655383 JZW655383 KJS655383 KTO655383 LDK655383 LNG655383 LXC655383 MGY655383 MQU655383 NAQ655383 NKM655383 NUI655383 OEE655383 OOA655383 OXW655383 PHS655383 PRO655383 QBK655383 QLG655383 QVC655383 REY655383 ROU655383 RYQ655383 SIM655383 SSI655383 TCE655383 TMA655383 TVW655383 UFS655383 UPO655383 UZK655383 VJG655383 VTC655383 WCY655383 WMU655383 WWQ655383 AI720919 KE720919 UA720919 ADW720919 ANS720919 AXO720919 BHK720919 BRG720919 CBC720919 CKY720919 CUU720919 DEQ720919 DOM720919 DYI720919 EIE720919 ESA720919 FBW720919 FLS720919 FVO720919 GFK720919 GPG720919 GZC720919 HIY720919 HSU720919 ICQ720919 IMM720919 IWI720919 JGE720919 JQA720919 JZW720919 KJS720919 KTO720919 LDK720919 LNG720919 LXC720919 MGY720919 MQU720919 NAQ720919 NKM720919 NUI720919 OEE720919 OOA720919 OXW720919 PHS720919 PRO720919 QBK720919 QLG720919 QVC720919 REY720919 ROU720919 RYQ720919 SIM720919 SSI720919 TCE720919 TMA720919 TVW720919 UFS720919 UPO720919 UZK720919 VJG720919 VTC720919 WCY720919 WMU720919 WWQ720919 AI786455 KE786455 UA786455 ADW786455 ANS786455 AXO786455 BHK786455 BRG786455 CBC786455 CKY786455 CUU786455 DEQ786455 DOM786455 DYI786455 EIE786455 ESA786455 FBW786455 FLS786455 FVO786455 GFK786455 GPG786455 GZC786455 HIY786455 HSU786455 ICQ786455 IMM786455 IWI786455 JGE786455 JQA786455 JZW786455 KJS786455 KTO786455 LDK786455 LNG786455 LXC786455 MGY786455 MQU786455 NAQ786455 NKM786455 NUI786455 OEE786455 OOA786455 OXW786455 PHS786455 PRO786455 QBK786455 QLG786455 QVC786455 REY786455 ROU786455 RYQ786455 SIM786455 SSI786455 TCE786455 TMA786455 TVW786455 UFS786455 UPO786455 UZK786455 VJG786455 VTC786455 WCY786455 WMU786455 WWQ786455 AI851991 KE851991 UA851991 ADW851991 ANS851991 AXO851991 BHK851991 BRG851991 CBC851991 CKY851991 CUU851991 DEQ851991 DOM851991 DYI851991 EIE851991 ESA851991 FBW851991 FLS851991 FVO851991 GFK851991 GPG851991 GZC851991 HIY851991 HSU851991 ICQ851991 IMM851991 IWI851991 JGE851991 JQA851991 JZW851991 KJS851991 KTO851991 LDK851991 LNG851991 LXC851991 MGY851991 MQU851991 NAQ851991 NKM851991 NUI851991 OEE851991 OOA851991 OXW851991 PHS851991 PRO851991 QBK851991 QLG851991 QVC851991 REY851991 ROU851991 RYQ851991 SIM851991 SSI851991 TCE851991 TMA851991 TVW851991 UFS851991 UPO851991 UZK851991 VJG851991 VTC851991 WCY851991 WMU851991 WWQ851991 AI917527 KE917527 UA917527 ADW917527 ANS917527 AXO917527 BHK917527 BRG917527 CBC917527 CKY917527 CUU917527 DEQ917527 DOM917527 DYI917527 EIE917527 ESA917527 FBW917527 FLS917527 FVO917527 GFK917527 GPG917527 GZC917527 HIY917527 HSU917527 ICQ917527 IMM917527 IWI917527 JGE917527 JQA917527 JZW917527 KJS917527 KTO917527 LDK917527 LNG917527 LXC917527 MGY917527 MQU917527 NAQ917527 NKM917527 NUI917527 OEE917527 OOA917527 OXW917527 PHS917527 PRO917527 QBK917527 QLG917527 QVC917527 REY917527 ROU917527 RYQ917527 SIM917527 SSI917527 TCE917527 TMA917527 TVW917527 UFS917527 UPO917527 UZK917527 VJG917527 VTC917527 WCY917527 WMU917527 WWQ917527 AI983063 KE983063 UA983063 ADW983063 ANS983063 AXO983063 BHK983063 BRG983063 CBC983063 CKY983063 CUU983063 DEQ983063 DOM983063 DYI983063 EIE983063 ESA983063 FBW983063 FLS983063 FVO983063 GFK983063 GPG983063 GZC983063 HIY983063 HSU983063 ICQ983063 IMM983063 IWI983063 JGE983063 JQA983063 JZW983063 KJS983063 KTO983063 LDK983063 LNG983063 LXC983063 MGY983063 MQU983063 NAQ983063 NKM983063 NUI983063 OEE983063 OOA983063 OXW983063 PHS983063 PRO983063 QBK983063 QLG983063 QVC983063 REY983063 ROU983063 RYQ983063 SIM983063 SSI983063 TCE983063 TMA983063 TVW983063 UFS983063 UPO983063 UZK983063 VJG983063 VTC983063 WCY983063 WMU983063 WWQ983063 AA23:AB23 JW23 TS23 ADO23 ANK23 AXG23 BHC23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WWI23 AA65559 JW65559 TS65559 ADO65559 ANK65559 AXG65559 BHC65559 BQY65559 CAU65559 CKQ65559 CUM65559 DEI65559 DOE65559 DYA65559 EHW65559 ERS65559 FBO65559 FLK65559 FVG65559 GFC65559 GOY65559 GYU65559 HIQ65559 HSM65559 ICI65559 IME65559 IWA65559 JFW65559 JPS65559 JZO65559 KJK65559 KTG65559 LDC65559 LMY65559 LWU65559 MGQ65559 MQM65559 NAI65559 NKE65559 NUA65559 ODW65559 ONS65559 OXO65559 PHK65559 PRG65559 QBC65559 QKY65559 QUU65559 REQ65559 ROM65559 RYI65559 SIE65559 SSA65559 TBW65559 TLS65559 TVO65559 UFK65559 UPG65559 UZC65559 VIY65559 VSU65559 WCQ65559 WMM65559 WWI65559 AA131095 JW131095 TS131095 ADO131095 ANK131095 AXG131095 BHC131095 BQY131095 CAU131095 CKQ131095 CUM131095 DEI131095 DOE131095 DYA131095 EHW131095 ERS131095 FBO131095 FLK131095 FVG131095 GFC131095 GOY131095 GYU131095 HIQ131095 HSM131095 ICI131095 IME131095 IWA131095 JFW131095 JPS131095 JZO131095 KJK131095 KTG131095 LDC131095 LMY131095 LWU131095 MGQ131095 MQM131095 NAI131095 NKE131095 NUA131095 ODW131095 ONS131095 OXO131095 PHK131095 PRG131095 QBC131095 QKY131095 QUU131095 REQ131095 ROM131095 RYI131095 SIE131095 SSA131095 TBW131095 TLS131095 TVO131095 UFK131095 UPG131095 UZC131095 VIY131095 VSU131095 WCQ131095 WMM131095 WWI131095 AA196631 JW196631 TS196631 ADO196631 ANK196631 AXG196631 BHC196631 BQY196631 CAU196631 CKQ196631 CUM196631 DEI196631 DOE196631 DYA196631 EHW196631 ERS196631 FBO196631 FLK196631 FVG196631 GFC196631 GOY196631 GYU196631 HIQ196631 HSM196631 ICI196631 IME196631 IWA196631 JFW196631 JPS196631 JZO196631 KJK196631 KTG196631 LDC196631 LMY196631 LWU196631 MGQ196631 MQM196631 NAI196631 NKE196631 NUA196631 ODW196631 ONS196631 OXO196631 PHK196631 PRG196631 QBC196631 QKY196631 QUU196631 REQ196631 ROM196631 RYI196631 SIE196631 SSA196631 TBW196631 TLS196631 TVO196631 UFK196631 UPG196631 UZC196631 VIY196631 VSU196631 WCQ196631 WMM196631 WWI196631 AA262167 JW262167 TS262167 ADO262167 ANK262167 AXG262167 BHC262167 BQY262167 CAU262167 CKQ262167 CUM262167 DEI262167 DOE262167 DYA262167 EHW262167 ERS262167 FBO262167 FLK262167 FVG262167 GFC262167 GOY262167 GYU262167 HIQ262167 HSM262167 ICI262167 IME262167 IWA262167 JFW262167 JPS262167 JZO262167 KJK262167 KTG262167 LDC262167 LMY262167 LWU262167 MGQ262167 MQM262167 NAI262167 NKE262167 NUA262167 ODW262167 ONS262167 OXO262167 PHK262167 PRG262167 QBC262167 QKY262167 QUU262167 REQ262167 ROM262167 RYI262167 SIE262167 SSA262167 TBW262167 TLS262167 TVO262167 UFK262167 UPG262167 UZC262167 VIY262167 VSU262167 WCQ262167 WMM262167 WWI262167 AA327703 JW327703 TS327703 ADO327703 ANK327703 AXG327703 BHC327703 BQY327703 CAU327703 CKQ327703 CUM327703 DEI327703 DOE327703 DYA327703 EHW327703 ERS327703 FBO327703 FLK327703 FVG327703 GFC327703 GOY327703 GYU327703 HIQ327703 HSM327703 ICI327703 IME327703 IWA327703 JFW327703 JPS327703 JZO327703 KJK327703 KTG327703 LDC327703 LMY327703 LWU327703 MGQ327703 MQM327703 NAI327703 NKE327703 NUA327703 ODW327703 ONS327703 OXO327703 PHK327703 PRG327703 QBC327703 QKY327703 QUU327703 REQ327703 ROM327703 RYI327703 SIE327703 SSA327703 TBW327703 TLS327703 TVO327703 UFK327703 UPG327703 UZC327703 VIY327703 VSU327703 WCQ327703 WMM327703 WWI327703 AA393239 JW393239 TS393239 ADO393239 ANK393239 AXG393239 BHC393239 BQY393239 CAU393239 CKQ393239 CUM393239 DEI393239 DOE393239 DYA393239 EHW393239 ERS393239 FBO393239 FLK393239 FVG393239 GFC393239 GOY393239 GYU393239 HIQ393239 HSM393239 ICI393239 IME393239 IWA393239 JFW393239 JPS393239 JZO393239 KJK393239 KTG393239 LDC393239 LMY393239 LWU393239 MGQ393239 MQM393239 NAI393239 NKE393239 NUA393239 ODW393239 ONS393239 OXO393239 PHK393239 PRG393239 QBC393239 QKY393239 QUU393239 REQ393239 ROM393239 RYI393239 SIE393239 SSA393239 TBW393239 TLS393239 TVO393239 UFK393239 UPG393239 UZC393239 VIY393239 VSU393239 WCQ393239 WMM393239 WWI393239 AA458775 JW458775 TS458775 ADO458775 ANK458775 AXG458775 BHC458775 BQY458775 CAU458775 CKQ458775 CUM458775 DEI458775 DOE458775 DYA458775 EHW458775 ERS458775 FBO458775 FLK458775 FVG458775 GFC458775 GOY458775 GYU458775 HIQ458775 HSM458775 ICI458775 IME458775 IWA458775 JFW458775 JPS458775 JZO458775 KJK458775 KTG458775 LDC458775 LMY458775 LWU458775 MGQ458775 MQM458775 NAI458775 NKE458775 NUA458775 ODW458775 ONS458775 OXO458775 PHK458775 PRG458775 QBC458775 QKY458775 QUU458775 REQ458775 ROM458775 RYI458775 SIE458775 SSA458775 TBW458775 TLS458775 TVO458775 UFK458775 UPG458775 UZC458775 VIY458775 VSU458775 WCQ458775 WMM458775 WWI458775 AA524311 JW524311 TS524311 ADO524311 ANK524311 AXG524311 BHC524311 BQY524311 CAU524311 CKQ524311 CUM524311 DEI524311 DOE524311 DYA524311 EHW524311 ERS524311 FBO524311 FLK524311 FVG524311 GFC524311 GOY524311 GYU524311 HIQ524311 HSM524311 ICI524311 IME524311 IWA524311 JFW524311 JPS524311 JZO524311 KJK524311 KTG524311 LDC524311 LMY524311 LWU524311 MGQ524311 MQM524311 NAI524311 NKE524311 NUA524311 ODW524311 ONS524311 OXO524311 PHK524311 PRG524311 QBC524311 QKY524311 QUU524311 REQ524311 ROM524311 RYI524311 SIE524311 SSA524311 TBW524311 TLS524311 TVO524311 UFK524311 UPG524311 UZC524311 VIY524311 VSU524311 WCQ524311 WMM524311 WWI524311 AA589847 JW589847 TS589847 ADO589847 ANK589847 AXG589847 BHC589847 BQY589847 CAU589847 CKQ589847 CUM589847 DEI589847 DOE589847 DYA589847 EHW589847 ERS589847 FBO589847 FLK589847 FVG589847 GFC589847 GOY589847 GYU589847 HIQ589847 HSM589847 ICI589847 IME589847 IWA589847 JFW589847 JPS589847 JZO589847 KJK589847 KTG589847 LDC589847 LMY589847 LWU589847 MGQ589847 MQM589847 NAI589847 NKE589847 NUA589847 ODW589847 ONS589847 OXO589847 PHK589847 PRG589847 QBC589847 QKY589847 QUU589847 REQ589847 ROM589847 RYI589847 SIE589847 SSA589847 TBW589847 TLS589847 TVO589847 UFK589847 UPG589847 UZC589847 VIY589847 VSU589847 WCQ589847 WMM589847 WWI589847 AA655383 JW655383 TS655383 ADO655383 ANK655383 AXG655383 BHC655383 BQY655383 CAU655383 CKQ655383 CUM655383 DEI655383 DOE655383 DYA655383 EHW655383 ERS655383 FBO655383 FLK655383 FVG655383 GFC655383 GOY655383 GYU655383 HIQ655383 HSM655383 ICI655383 IME655383 IWA655383 JFW655383 JPS655383 JZO655383 KJK655383 KTG655383 LDC655383 LMY655383 LWU655383 MGQ655383 MQM655383 NAI655383 NKE655383 NUA655383 ODW655383 ONS655383 OXO655383 PHK655383 PRG655383 QBC655383 QKY655383 QUU655383 REQ655383 ROM655383 RYI655383 SIE655383 SSA655383 TBW655383 TLS655383 TVO655383 UFK655383 UPG655383 UZC655383 VIY655383 VSU655383 WCQ655383 WMM655383 WWI655383 AA720919 JW720919 TS720919 ADO720919 ANK720919 AXG720919 BHC720919 BQY720919 CAU720919 CKQ720919 CUM720919 DEI720919 DOE720919 DYA720919 EHW720919 ERS720919 FBO720919 FLK720919 FVG720919 GFC720919 GOY720919 GYU720919 HIQ720919 HSM720919 ICI720919 IME720919 IWA720919 JFW720919 JPS720919 JZO720919 KJK720919 KTG720919 LDC720919 LMY720919 LWU720919 MGQ720919 MQM720919 NAI720919 NKE720919 NUA720919 ODW720919 ONS720919 OXO720919 PHK720919 PRG720919 QBC720919 QKY720919 QUU720919 REQ720919 ROM720919 RYI720919 SIE720919 SSA720919 TBW720919 TLS720919 TVO720919 UFK720919 UPG720919 UZC720919 VIY720919 VSU720919 WCQ720919 WMM720919 WWI720919 AA786455 JW786455 TS786455 ADO786455 ANK786455 AXG786455 BHC786455 BQY786455 CAU786455 CKQ786455 CUM786455 DEI786455 DOE786455 DYA786455 EHW786455 ERS786455 FBO786455 FLK786455 FVG786455 GFC786455 GOY786455 GYU786455 HIQ786455 HSM786455 ICI786455 IME786455 IWA786455 JFW786455 JPS786455 JZO786455 KJK786455 KTG786455 LDC786455 LMY786455 LWU786455 MGQ786455 MQM786455 NAI786455 NKE786455 NUA786455 ODW786455 ONS786455 OXO786455 PHK786455 PRG786455 QBC786455 QKY786455 QUU786455 REQ786455 ROM786455 RYI786455 SIE786455 SSA786455 TBW786455 TLS786455 TVO786455 UFK786455 UPG786455 UZC786455 VIY786455 VSU786455 WCQ786455 WMM786455 WWI786455 AA851991 JW851991 TS851991 ADO851991 ANK851991 AXG851991 BHC851991 BQY851991 CAU851991 CKQ851991 CUM851991 DEI851991 DOE851991 DYA851991 EHW851991 ERS851991 FBO851991 FLK851991 FVG851991 GFC851991 GOY851991 GYU851991 HIQ851991 HSM851991 ICI851991 IME851991 IWA851991 JFW851991 JPS851991 JZO851991 KJK851991 KTG851991 LDC851991 LMY851991 LWU851991 MGQ851991 MQM851991 NAI851991 NKE851991 NUA851991 ODW851991 ONS851991 OXO851991 PHK851991 PRG851991 QBC851991 QKY851991 QUU851991 REQ851991 ROM851991 RYI851991 SIE851991 SSA851991 TBW851991 TLS851991 TVO851991 UFK851991 UPG851991 UZC851991 VIY851991 VSU851991 WCQ851991 WMM851991 WWI851991 AA917527 JW917527 TS917527 ADO917527 ANK917527 AXG917527 BHC917527 BQY917527 CAU917527 CKQ917527 CUM917527 DEI917527 DOE917527 DYA917527 EHW917527 ERS917527 FBO917527 FLK917527 FVG917527 GFC917527 GOY917527 GYU917527 HIQ917527 HSM917527 ICI917527 IME917527 IWA917527 JFW917527 JPS917527 JZO917527 KJK917527 KTG917527 LDC917527 LMY917527 LWU917527 MGQ917527 MQM917527 NAI917527 NKE917527 NUA917527 ODW917527 ONS917527 OXO917527 PHK917527 PRG917527 QBC917527 QKY917527 QUU917527 REQ917527 ROM917527 RYI917527 SIE917527 SSA917527 TBW917527 TLS917527 TVO917527 UFK917527 UPG917527 UZC917527 VIY917527 VSU917527 WCQ917527 WMM917527 WWI917527 AA983063 JW983063 TS983063 ADO983063 ANK983063 AXG983063 BHC983063 BQY983063 CAU983063 CKQ983063 CUM983063 DEI983063 DOE983063 DYA983063 EHW983063 ERS983063 FBO983063 FLK983063 FVG983063 GFC983063 GOY983063 GYU983063 HIQ983063 HSM983063 ICI983063 IME983063 IWA983063 JFW983063 JPS983063 JZO983063 KJK983063 KTG983063 LDC983063 LMY983063 LWU983063 MGQ983063 MQM983063 NAI983063 NKE983063 NUA983063 ODW983063 ONS983063 OXO983063 PHK983063 PRG983063 QBC983063 QKY983063 QUU983063 REQ983063 ROM983063 RYI983063 SIE983063 SSA983063 TBW983063 TLS983063 TVO983063 UFK983063 UPG983063 UZC983063 VIY983063 VSU983063 WCQ983063 WMM983063 WWI983063 AA25:AB25 JW25 TS25 ADO25 ANK25 AXG25 BHC25 BQY25 CAU25 CKQ25 CUM25 DEI25 DOE25 DYA25 EHW25 ERS25 FBO25 FLK25 FVG25 GFC25 GOY25 GYU25 HIQ25 HSM25 ICI25 IME25 IWA25 JFW25 JPS25 JZO25 KJK25 KTG25 LDC25 LMY25 LWU25 MGQ25 MQM25 NAI25 NKE25 NUA25 ODW25 ONS25 OXO25 PHK25 PRG25 QBC25 QKY25 QUU25 REQ25 ROM25 RYI25 SIE25 SSA25 TBW25 TLS25 TVO25 UFK25 UPG25 UZC25 VIY25 VSU25 WCQ25 WMM25 WWI25 AA65561 JW65561 TS65561 ADO65561 ANK65561 AXG65561 BHC65561 BQY65561 CAU65561 CKQ65561 CUM65561 DEI65561 DOE65561 DYA65561 EHW65561 ERS65561 FBO65561 FLK65561 FVG65561 GFC65561 GOY65561 GYU65561 HIQ65561 HSM65561 ICI65561 IME65561 IWA65561 JFW65561 JPS65561 JZO65561 KJK65561 KTG65561 LDC65561 LMY65561 LWU65561 MGQ65561 MQM65561 NAI65561 NKE65561 NUA65561 ODW65561 ONS65561 OXO65561 PHK65561 PRG65561 QBC65561 QKY65561 QUU65561 REQ65561 ROM65561 RYI65561 SIE65561 SSA65561 TBW65561 TLS65561 TVO65561 UFK65561 UPG65561 UZC65561 VIY65561 VSU65561 WCQ65561 WMM65561 WWI65561 AA131097 JW131097 TS131097 ADO131097 ANK131097 AXG131097 BHC131097 BQY131097 CAU131097 CKQ131097 CUM131097 DEI131097 DOE131097 DYA131097 EHW131097 ERS131097 FBO131097 FLK131097 FVG131097 GFC131097 GOY131097 GYU131097 HIQ131097 HSM131097 ICI131097 IME131097 IWA131097 JFW131097 JPS131097 JZO131097 KJK131097 KTG131097 LDC131097 LMY131097 LWU131097 MGQ131097 MQM131097 NAI131097 NKE131097 NUA131097 ODW131097 ONS131097 OXO131097 PHK131097 PRG131097 QBC131097 QKY131097 QUU131097 REQ131097 ROM131097 RYI131097 SIE131097 SSA131097 TBW131097 TLS131097 TVO131097 UFK131097 UPG131097 UZC131097 VIY131097 VSU131097 WCQ131097 WMM131097 WWI131097 AA196633 JW196633 TS196633 ADO196633 ANK196633 AXG196633 BHC196633 BQY196633 CAU196633 CKQ196633 CUM196633 DEI196633 DOE196633 DYA196633 EHW196633 ERS196633 FBO196633 FLK196633 FVG196633 GFC196633 GOY196633 GYU196633 HIQ196633 HSM196633 ICI196633 IME196633 IWA196633 JFW196633 JPS196633 JZO196633 KJK196633 KTG196633 LDC196633 LMY196633 LWU196633 MGQ196633 MQM196633 NAI196633 NKE196633 NUA196633 ODW196633 ONS196633 OXO196633 PHK196633 PRG196633 QBC196633 QKY196633 QUU196633 REQ196633 ROM196633 RYI196633 SIE196633 SSA196633 TBW196633 TLS196633 TVO196633 UFK196633 UPG196633 UZC196633 VIY196633 VSU196633 WCQ196633 WMM196633 WWI196633 AA262169 JW262169 TS262169 ADO262169 ANK262169 AXG262169 BHC262169 BQY262169 CAU262169 CKQ262169 CUM262169 DEI262169 DOE262169 DYA262169 EHW262169 ERS262169 FBO262169 FLK262169 FVG262169 GFC262169 GOY262169 GYU262169 HIQ262169 HSM262169 ICI262169 IME262169 IWA262169 JFW262169 JPS262169 JZO262169 KJK262169 KTG262169 LDC262169 LMY262169 LWU262169 MGQ262169 MQM262169 NAI262169 NKE262169 NUA262169 ODW262169 ONS262169 OXO262169 PHK262169 PRG262169 QBC262169 QKY262169 QUU262169 REQ262169 ROM262169 RYI262169 SIE262169 SSA262169 TBW262169 TLS262169 TVO262169 UFK262169 UPG262169 UZC262169 VIY262169 VSU262169 WCQ262169 WMM262169 WWI262169 AA327705 JW327705 TS327705 ADO327705 ANK327705 AXG327705 BHC327705 BQY327705 CAU327705 CKQ327705 CUM327705 DEI327705 DOE327705 DYA327705 EHW327705 ERS327705 FBO327705 FLK327705 FVG327705 GFC327705 GOY327705 GYU327705 HIQ327705 HSM327705 ICI327705 IME327705 IWA327705 JFW327705 JPS327705 JZO327705 KJK327705 KTG327705 LDC327705 LMY327705 LWU327705 MGQ327705 MQM327705 NAI327705 NKE327705 NUA327705 ODW327705 ONS327705 OXO327705 PHK327705 PRG327705 QBC327705 QKY327705 QUU327705 REQ327705 ROM327705 RYI327705 SIE327705 SSA327705 TBW327705 TLS327705 TVO327705 UFK327705 UPG327705 UZC327705 VIY327705 VSU327705 WCQ327705 WMM327705 WWI327705 AA393241 JW393241 TS393241 ADO393241 ANK393241 AXG393241 BHC393241 BQY393241 CAU393241 CKQ393241 CUM393241 DEI393241 DOE393241 DYA393241 EHW393241 ERS393241 FBO393241 FLK393241 FVG393241 GFC393241 GOY393241 GYU393241 HIQ393241 HSM393241 ICI393241 IME393241 IWA393241 JFW393241 JPS393241 JZO393241 KJK393241 KTG393241 LDC393241 LMY393241 LWU393241 MGQ393241 MQM393241 NAI393241 NKE393241 NUA393241 ODW393241 ONS393241 OXO393241 PHK393241 PRG393241 QBC393241 QKY393241 QUU393241 REQ393241 ROM393241 RYI393241 SIE393241 SSA393241 TBW393241 TLS393241 TVO393241 UFK393241 UPG393241 UZC393241 VIY393241 VSU393241 WCQ393241 WMM393241 WWI393241 AA458777 JW458777 TS458777 ADO458777 ANK458777 AXG458777 BHC458777 BQY458777 CAU458777 CKQ458777 CUM458777 DEI458777 DOE458777 DYA458777 EHW458777 ERS458777 FBO458777 FLK458777 FVG458777 GFC458777 GOY458777 GYU458777 HIQ458777 HSM458777 ICI458777 IME458777 IWA458777 JFW458777 JPS458777 JZO458777 KJK458777 KTG458777 LDC458777 LMY458777 LWU458777 MGQ458777 MQM458777 NAI458777 NKE458777 NUA458777 ODW458777 ONS458777 OXO458777 PHK458777 PRG458777 QBC458777 QKY458777 QUU458777 REQ458777 ROM458777 RYI458777 SIE458777 SSA458777 TBW458777 TLS458777 TVO458777 UFK458777 UPG458777 UZC458777 VIY458777 VSU458777 WCQ458777 WMM458777 WWI458777 AA524313 JW524313 TS524313 ADO524313 ANK524313 AXG524313 BHC524313 BQY524313 CAU524313 CKQ524313 CUM524313 DEI524313 DOE524313 DYA524313 EHW524313 ERS524313 FBO524313 FLK524313 FVG524313 GFC524313 GOY524313 GYU524313 HIQ524313 HSM524313 ICI524313 IME524313 IWA524313 JFW524313 JPS524313 JZO524313 KJK524313 KTG524313 LDC524313 LMY524313 LWU524313 MGQ524313 MQM524313 NAI524313 NKE524313 NUA524313 ODW524313 ONS524313 OXO524313 PHK524313 PRG524313 QBC524313 QKY524313 QUU524313 REQ524313 ROM524313 RYI524313 SIE524313 SSA524313 TBW524313 TLS524313 TVO524313 UFK524313 UPG524313 UZC524313 VIY524313 VSU524313 WCQ524313 WMM524313 WWI524313 AA589849 JW589849 TS589849 ADO589849 ANK589849 AXG589849 BHC589849 BQY589849 CAU589849 CKQ589849 CUM589849 DEI589849 DOE589849 DYA589849 EHW589849 ERS589849 FBO589849 FLK589849 FVG589849 GFC589849 GOY589849 GYU589849 HIQ589849 HSM589849 ICI589849 IME589849 IWA589849 JFW589849 JPS589849 JZO589849 KJK589849 KTG589849 LDC589849 LMY589849 LWU589849 MGQ589849 MQM589849 NAI589849 NKE589849 NUA589849 ODW589849 ONS589849 OXO589849 PHK589849 PRG589849 QBC589849 QKY589849 QUU589849 REQ589849 ROM589849 RYI589849 SIE589849 SSA589849 TBW589849 TLS589849 TVO589849 UFK589849 UPG589849 UZC589849 VIY589849 VSU589849 WCQ589849 WMM589849 WWI589849 AA655385 JW655385 TS655385 ADO655385 ANK655385 AXG655385 BHC655385 BQY655385 CAU655385 CKQ655385 CUM655385 DEI655385 DOE655385 DYA655385 EHW655385 ERS655385 FBO655385 FLK655385 FVG655385 GFC655385 GOY655385 GYU655385 HIQ655385 HSM655385 ICI655385 IME655385 IWA655385 JFW655385 JPS655385 JZO655385 KJK655385 KTG655385 LDC655385 LMY655385 LWU655385 MGQ655385 MQM655385 NAI655385 NKE655385 NUA655385 ODW655385 ONS655385 OXO655385 PHK655385 PRG655385 QBC655385 QKY655385 QUU655385 REQ655385 ROM655385 RYI655385 SIE655385 SSA655385 TBW655385 TLS655385 TVO655385 UFK655385 UPG655385 UZC655385 VIY655385 VSU655385 WCQ655385 WMM655385 WWI655385 AA720921 JW720921 TS720921 ADO720921 ANK720921 AXG720921 BHC720921 BQY720921 CAU720921 CKQ720921 CUM720921 DEI720921 DOE720921 DYA720921 EHW720921 ERS720921 FBO720921 FLK720921 FVG720921 GFC720921 GOY720921 GYU720921 HIQ720921 HSM720921 ICI720921 IME720921 IWA720921 JFW720921 JPS720921 JZO720921 KJK720921 KTG720921 LDC720921 LMY720921 LWU720921 MGQ720921 MQM720921 NAI720921 NKE720921 NUA720921 ODW720921 ONS720921 OXO720921 PHK720921 PRG720921 QBC720921 QKY720921 QUU720921 REQ720921 ROM720921 RYI720921 SIE720921 SSA720921 TBW720921 TLS720921 TVO720921 UFK720921 UPG720921 UZC720921 VIY720921 VSU720921 WCQ720921 WMM720921 WWI720921 AA786457 JW786457 TS786457 ADO786457 ANK786457 AXG786457 BHC786457 BQY786457 CAU786457 CKQ786457 CUM786457 DEI786457 DOE786457 DYA786457 EHW786457 ERS786457 FBO786457 FLK786457 FVG786457 GFC786457 GOY786457 GYU786457 HIQ786457 HSM786457 ICI786457 IME786457 IWA786457 JFW786457 JPS786457 JZO786457 KJK786457 KTG786457 LDC786457 LMY786457 LWU786457 MGQ786457 MQM786457 NAI786457 NKE786457 NUA786457 ODW786457 ONS786457 OXO786457 PHK786457 PRG786457 QBC786457 QKY786457 QUU786457 REQ786457 ROM786457 RYI786457 SIE786457 SSA786457 TBW786457 TLS786457 TVO786457 UFK786457 UPG786457 UZC786457 VIY786457 VSU786457 WCQ786457 WMM786457 WWI786457 AA851993 JW851993 TS851993 ADO851993 ANK851993 AXG851993 BHC851993 BQY851993 CAU851993 CKQ851993 CUM851993 DEI851993 DOE851993 DYA851993 EHW851993 ERS851993 FBO851993 FLK851993 FVG851993 GFC851993 GOY851993 GYU851993 HIQ851993 HSM851993 ICI851993 IME851993 IWA851993 JFW851993 JPS851993 JZO851993 KJK851993 KTG851993 LDC851993 LMY851993 LWU851993 MGQ851993 MQM851993 NAI851993 NKE851993 NUA851993 ODW851993 ONS851993 OXO851993 PHK851993 PRG851993 QBC851993 QKY851993 QUU851993 REQ851993 ROM851993 RYI851993 SIE851993 SSA851993 TBW851993 TLS851993 TVO851993 UFK851993 UPG851993 UZC851993 VIY851993 VSU851993 WCQ851993 WMM851993 WWI851993 AA917529 JW917529 TS917529 ADO917529 ANK917529 AXG917529 BHC917529 BQY917529 CAU917529 CKQ917529 CUM917529 DEI917529 DOE917529 DYA917529 EHW917529 ERS917529 FBO917529 FLK917529 FVG917529 GFC917529 GOY917529 GYU917529 HIQ917529 HSM917529 ICI917529 IME917529 IWA917529 JFW917529 JPS917529 JZO917529 KJK917529 KTG917529 LDC917529 LMY917529 LWU917529 MGQ917529 MQM917529 NAI917529 NKE917529 NUA917529 ODW917529 ONS917529 OXO917529 PHK917529 PRG917529 QBC917529 QKY917529 QUU917529 REQ917529 ROM917529 RYI917529 SIE917529 SSA917529 TBW917529 TLS917529 TVO917529 UFK917529 UPG917529 UZC917529 VIY917529 VSU917529 WCQ917529 WMM917529 WWI917529 AA983065 JW983065 TS983065 ADO983065 ANK983065 AXG983065 BHC983065 BQY983065 CAU983065 CKQ983065 CUM983065 DEI983065 DOE983065 DYA983065 EHW983065 ERS983065 FBO983065 FLK983065 FVG983065 GFC983065 GOY983065 GYU983065 HIQ983065 HSM983065 ICI983065 IME983065 IWA983065 JFW983065 JPS983065 JZO983065 KJK983065 KTG983065 LDC983065 LMY983065 LWU983065 MGQ983065 MQM983065 NAI983065 NKE983065 NUA983065 ODW983065 ONS983065 OXO983065 PHK983065 PRG983065 QBC983065 QKY983065 QUU983065 REQ983065 ROM983065 RYI983065 SIE983065 SSA983065 TBW983065 TLS983065 TVO983065 UFK983065 UPG983065 UZC983065 VIY983065 VSU983065 WCQ983065 WMM983065 WWI983065 AA21:AB21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AI21 KE21 UA21 ADW21 ANS21 AXO21 BHK21 BRG21 CBC21 CKY21 CUU21 DEQ21 DOM21 DYI21 EIE21 ESA21 FBW21 FLS21 FVO21 GFK21 GPG21 GZC21 HIY21 HSU21 ICQ21 IMM21 IWI21 JGE21 JQA21 JZW21 KJS21 KTO21 LDK21 LNG21 LXC21 MGY21 MQU21 NAQ21 NKM21 NUI21 OEE21 OOA21 OXW21 PHS21 PRO21 QBK21 QLG21 QVC21 REY21 ROU21 RYQ21 SIM21 SSI21 TCE21 TMA21 TVW21 UFS21 UPO21 UZK21 VJG21 VTC21 WCY21 WMU21 WWQ21 AI65557 KE65557 UA65557 ADW65557 ANS65557 AXO65557 BHK65557 BRG65557 CBC65557 CKY65557 CUU65557 DEQ65557 DOM65557 DYI65557 EIE65557 ESA65557 FBW65557 FLS65557 FVO65557 GFK65557 GPG65557 GZC65557 HIY65557 HSU65557 ICQ65557 IMM65557 IWI65557 JGE65557 JQA65557 JZW65557 KJS65557 KTO65557 LDK65557 LNG65557 LXC65557 MGY65557 MQU65557 NAQ65557 NKM65557 NUI65557 OEE65557 OOA65557 OXW65557 PHS65557 PRO65557 QBK65557 QLG65557 QVC65557 REY65557 ROU65557 RYQ65557 SIM65557 SSI65557 TCE65557 TMA65557 TVW65557 UFS65557 UPO65557 UZK65557 VJG65557 VTC65557 WCY65557 WMU65557 WWQ65557 AI131093 KE131093 UA131093 ADW131093 ANS131093 AXO131093 BHK131093 BRG131093 CBC131093 CKY131093 CUU131093 DEQ131093 DOM131093 DYI131093 EIE131093 ESA131093 FBW131093 FLS131093 FVO131093 GFK131093 GPG131093 GZC131093 HIY131093 HSU131093 ICQ131093 IMM131093 IWI131093 JGE131093 JQA131093 JZW131093 KJS131093 KTO131093 LDK131093 LNG131093 LXC131093 MGY131093 MQU131093 NAQ131093 NKM131093 NUI131093 OEE131093 OOA131093 OXW131093 PHS131093 PRO131093 QBK131093 QLG131093 QVC131093 REY131093 ROU131093 RYQ131093 SIM131093 SSI131093 TCE131093 TMA131093 TVW131093 UFS131093 UPO131093 UZK131093 VJG131093 VTC131093 WCY131093 WMU131093 WWQ131093 AI196629 KE196629 UA196629 ADW196629 ANS196629 AXO196629 BHK196629 BRG196629 CBC196629 CKY196629 CUU196629 DEQ196629 DOM196629 DYI196629 EIE196629 ESA196629 FBW196629 FLS196629 FVO196629 GFK196629 GPG196629 GZC196629 HIY196629 HSU196629 ICQ196629 IMM196629 IWI196629 JGE196629 JQA196629 JZW196629 KJS196629 KTO196629 LDK196629 LNG196629 LXC196629 MGY196629 MQU196629 NAQ196629 NKM196629 NUI196629 OEE196629 OOA196629 OXW196629 PHS196629 PRO196629 QBK196629 QLG196629 QVC196629 REY196629 ROU196629 RYQ196629 SIM196629 SSI196629 TCE196629 TMA196629 TVW196629 UFS196629 UPO196629 UZK196629 VJG196629 VTC196629 WCY196629 WMU196629 WWQ196629 AI262165 KE262165 UA262165 ADW262165 ANS262165 AXO262165 BHK262165 BRG262165 CBC262165 CKY262165 CUU262165 DEQ262165 DOM262165 DYI262165 EIE262165 ESA262165 FBW262165 FLS262165 FVO262165 GFK262165 GPG262165 GZC262165 HIY262165 HSU262165 ICQ262165 IMM262165 IWI262165 JGE262165 JQA262165 JZW262165 KJS262165 KTO262165 LDK262165 LNG262165 LXC262165 MGY262165 MQU262165 NAQ262165 NKM262165 NUI262165 OEE262165 OOA262165 OXW262165 PHS262165 PRO262165 QBK262165 QLG262165 QVC262165 REY262165 ROU262165 RYQ262165 SIM262165 SSI262165 TCE262165 TMA262165 TVW262165 UFS262165 UPO262165 UZK262165 VJG262165 VTC262165 WCY262165 WMU262165 WWQ262165 AI327701 KE327701 UA327701 ADW327701 ANS327701 AXO327701 BHK327701 BRG327701 CBC327701 CKY327701 CUU327701 DEQ327701 DOM327701 DYI327701 EIE327701 ESA327701 FBW327701 FLS327701 FVO327701 GFK327701 GPG327701 GZC327701 HIY327701 HSU327701 ICQ327701 IMM327701 IWI327701 JGE327701 JQA327701 JZW327701 KJS327701 KTO327701 LDK327701 LNG327701 LXC327701 MGY327701 MQU327701 NAQ327701 NKM327701 NUI327701 OEE327701 OOA327701 OXW327701 PHS327701 PRO327701 QBK327701 QLG327701 QVC327701 REY327701 ROU327701 RYQ327701 SIM327701 SSI327701 TCE327701 TMA327701 TVW327701 UFS327701 UPO327701 UZK327701 VJG327701 VTC327701 WCY327701 WMU327701 WWQ327701 AI393237 KE393237 UA393237 ADW393237 ANS393237 AXO393237 BHK393237 BRG393237 CBC393237 CKY393237 CUU393237 DEQ393237 DOM393237 DYI393237 EIE393237 ESA393237 FBW393237 FLS393237 FVO393237 GFK393237 GPG393237 GZC393237 HIY393237 HSU393237 ICQ393237 IMM393237 IWI393237 JGE393237 JQA393237 JZW393237 KJS393237 KTO393237 LDK393237 LNG393237 LXC393237 MGY393237 MQU393237 NAQ393237 NKM393237 NUI393237 OEE393237 OOA393237 OXW393237 PHS393237 PRO393237 QBK393237 QLG393237 QVC393237 REY393237 ROU393237 RYQ393237 SIM393237 SSI393237 TCE393237 TMA393237 TVW393237 UFS393237 UPO393237 UZK393237 VJG393237 VTC393237 WCY393237 WMU393237 WWQ393237 AI458773 KE458773 UA458773 ADW458773 ANS458773 AXO458773 BHK458773 BRG458773 CBC458773 CKY458773 CUU458773 DEQ458773 DOM458773 DYI458773 EIE458773 ESA458773 FBW458773 FLS458773 FVO458773 GFK458773 GPG458773 GZC458773 HIY458773 HSU458773 ICQ458773 IMM458773 IWI458773 JGE458773 JQA458773 JZW458773 KJS458773 KTO458773 LDK458773 LNG458773 LXC458773 MGY458773 MQU458773 NAQ458773 NKM458773 NUI458773 OEE458773 OOA458773 OXW458773 PHS458773 PRO458773 QBK458773 QLG458773 QVC458773 REY458773 ROU458773 RYQ458773 SIM458773 SSI458773 TCE458773 TMA458773 TVW458773 UFS458773 UPO458773 UZK458773 VJG458773 VTC458773 WCY458773 WMU458773 WWQ458773 AI524309 KE524309 UA524309 ADW524309 ANS524309 AXO524309 BHK524309 BRG524309 CBC524309 CKY524309 CUU524309 DEQ524309 DOM524309 DYI524309 EIE524309 ESA524309 FBW524309 FLS524309 FVO524309 GFK524309 GPG524309 GZC524309 HIY524309 HSU524309 ICQ524309 IMM524309 IWI524309 JGE524309 JQA524309 JZW524309 KJS524309 KTO524309 LDK524309 LNG524309 LXC524309 MGY524309 MQU524309 NAQ524309 NKM524309 NUI524309 OEE524309 OOA524309 OXW524309 PHS524309 PRO524309 QBK524309 QLG524309 QVC524309 REY524309 ROU524309 RYQ524309 SIM524309 SSI524309 TCE524309 TMA524309 TVW524309 UFS524309 UPO524309 UZK524309 VJG524309 VTC524309 WCY524309 WMU524309 WWQ524309 AI589845 KE589845 UA589845 ADW589845 ANS589845 AXO589845 BHK589845 BRG589845 CBC589845 CKY589845 CUU589845 DEQ589845 DOM589845 DYI589845 EIE589845 ESA589845 FBW589845 FLS589845 FVO589845 GFK589845 GPG589845 GZC589845 HIY589845 HSU589845 ICQ589845 IMM589845 IWI589845 JGE589845 JQA589845 JZW589845 KJS589845 KTO589845 LDK589845 LNG589845 LXC589845 MGY589845 MQU589845 NAQ589845 NKM589845 NUI589845 OEE589845 OOA589845 OXW589845 PHS589845 PRO589845 QBK589845 QLG589845 QVC589845 REY589845 ROU589845 RYQ589845 SIM589845 SSI589845 TCE589845 TMA589845 TVW589845 UFS589845 UPO589845 UZK589845 VJG589845 VTC589845 WCY589845 WMU589845 WWQ589845 AI655381 KE655381 UA655381 ADW655381 ANS655381 AXO655381 BHK655381 BRG655381 CBC655381 CKY655381 CUU655381 DEQ655381 DOM655381 DYI655381 EIE655381 ESA655381 FBW655381 FLS655381 FVO655381 GFK655381 GPG655381 GZC655381 HIY655381 HSU655381 ICQ655381 IMM655381 IWI655381 JGE655381 JQA655381 JZW655381 KJS655381 KTO655381 LDK655381 LNG655381 LXC655381 MGY655381 MQU655381 NAQ655381 NKM655381 NUI655381 OEE655381 OOA655381 OXW655381 PHS655381 PRO655381 QBK655381 QLG655381 QVC655381 REY655381 ROU655381 RYQ655381 SIM655381 SSI655381 TCE655381 TMA655381 TVW655381 UFS655381 UPO655381 UZK655381 VJG655381 VTC655381 WCY655381 WMU655381 WWQ655381 AI720917 KE720917 UA720917 ADW720917 ANS720917 AXO720917 BHK720917 BRG720917 CBC720917 CKY720917 CUU720917 DEQ720917 DOM720917 DYI720917 EIE720917 ESA720917 FBW720917 FLS720917 FVO720917 GFK720917 GPG720917 GZC720917 HIY720917 HSU720917 ICQ720917 IMM720917 IWI720917 JGE720917 JQA720917 JZW720917 KJS720917 KTO720917 LDK720917 LNG720917 LXC720917 MGY720917 MQU720917 NAQ720917 NKM720917 NUI720917 OEE720917 OOA720917 OXW720917 PHS720917 PRO720917 QBK720917 QLG720917 QVC720917 REY720917 ROU720917 RYQ720917 SIM720917 SSI720917 TCE720917 TMA720917 TVW720917 UFS720917 UPO720917 UZK720917 VJG720917 VTC720917 WCY720917 WMU720917 WWQ720917 AI786453 KE786453 UA786453 ADW786453 ANS786453 AXO786453 BHK786453 BRG786453 CBC786453 CKY786453 CUU786453 DEQ786453 DOM786453 DYI786453 EIE786453 ESA786453 FBW786453 FLS786453 FVO786453 GFK786453 GPG786453 GZC786453 HIY786453 HSU786453 ICQ786453 IMM786453 IWI786453 JGE786453 JQA786453 JZW786453 KJS786453 KTO786453 LDK786453 LNG786453 LXC786453 MGY786453 MQU786453 NAQ786453 NKM786453 NUI786453 OEE786453 OOA786453 OXW786453 PHS786453 PRO786453 QBK786453 QLG786453 QVC786453 REY786453 ROU786453 RYQ786453 SIM786453 SSI786453 TCE786453 TMA786453 TVW786453 UFS786453 UPO786453 UZK786453 VJG786453 VTC786453 WCY786453 WMU786453 WWQ786453 AI851989 KE851989 UA851989 ADW851989 ANS851989 AXO851989 BHK851989 BRG851989 CBC851989 CKY851989 CUU851989 DEQ851989 DOM851989 DYI851989 EIE851989 ESA851989 FBW851989 FLS851989 FVO851989 GFK851989 GPG851989 GZC851989 HIY851989 HSU851989 ICQ851989 IMM851989 IWI851989 JGE851989 JQA851989 JZW851989 KJS851989 KTO851989 LDK851989 LNG851989 LXC851989 MGY851989 MQU851989 NAQ851989 NKM851989 NUI851989 OEE851989 OOA851989 OXW851989 PHS851989 PRO851989 QBK851989 QLG851989 QVC851989 REY851989 ROU851989 RYQ851989 SIM851989 SSI851989 TCE851989 TMA851989 TVW851989 UFS851989 UPO851989 UZK851989 VJG851989 VTC851989 WCY851989 WMU851989 WWQ851989 AI917525 KE917525 UA917525 ADW917525 ANS917525 AXO917525 BHK917525 BRG917525 CBC917525 CKY917525 CUU917525 DEQ917525 DOM917525 DYI917525 EIE917525 ESA917525 FBW917525 FLS917525 FVO917525 GFK917525 GPG917525 GZC917525 HIY917525 HSU917525 ICQ917525 IMM917525 IWI917525 JGE917525 JQA917525 JZW917525 KJS917525 KTO917525 LDK917525 LNG917525 LXC917525 MGY917525 MQU917525 NAQ917525 NKM917525 NUI917525 OEE917525 OOA917525 OXW917525 PHS917525 PRO917525 QBK917525 QLG917525 QVC917525 REY917525 ROU917525 RYQ917525 SIM917525 SSI917525 TCE917525 TMA917525 TVW917525 UFS917525 UPO917525 UZK917525 VJG917525 VTC917525 WCY917525 WMU917525 WWQ917525 AI983061 KE983061 UA983061 ADW983061 ANS983061 AXO983061 BHK983061 BRG983061 CBC983061 CKY983061 CUU983061 DEQ983061 DOM983061 DYI983061 EIE983061 ESA983061 FBW983061 FLS983061 FVO983061 GFK983061 GPG983061 GZC983061 HIY983061 HSU983061 ICQ983061 IMM983061 IWI983061 JGE983061 JQA983061 JZW983061 KJS983061 KTO983061 LDK983061 LNG983061 LXC983061 MGY983061 MQU983061 NAQ983061 NKM983061 NUI983061 OEE983061 OOA983061 OXW983061 PHS983061 PRO983061 QBK983061 QLG983061 QVC983061 REY983061 ROU983061 RYQ983061 SIM983061 SSI983061 TCE983061 TMA983061 TVW983061 UFS983061 UPO983061 UZK983061 VJG983061 VTC983061 WCY983061 WMU983061 WWQ983061 AI19 KE19 UA19 ADW19 ANS19 AXO19 BHK19 BRG19 CBC19 CKY19 CUU19 DEQ19 DOM19 DYI19 EIE19 ESA19 FBW19 FLS19 FVO19 GFK19 GPG19 GZC19 HIY19 HSU19 ICQ19 IMM19 IWI19 JGE19 JQA19 JZW19 KJS19 KTO19 LDK19 LNG19 LXC19 MGY19 MQU19 NAQ19 NKM19 NUI19 OEE19 OOA19 OXW19 PHS19 PRO19 QBK19 QLG19 QVC19 REY19 ROU19 RYQ19 SIM19 SSI19 TCE19 TMA19 TVW19 UFS19 UPO19 UZK19 VJG19 VTC19 WCY19 WMU19 WWQ19 AI65555 KE65555 UA65555 ADW65555 ANS65555 AXO65555 BHK65555 BRG65555 CBC65555 CKY65555 CUU65555 DEQ65555 DOM65555 DYI65555 EIE65555 ESA65555 FBW65555 FLS65555 FVO65555 GFK65555 GPG65555 GZC65555 HIY65555 HSU65555 ICQ65555 IMM65555 IWI65555 JGE65555 JQA65555 JZW65555 KJS65555 KTO65555 LDK65555 LNG65555 LXC65555 MGY65555 MQU65555 NAQ65555 NKM65555 NUI65555 OEE65555 OOA65555 OXW65555 PHS65555 PRO65555 QBK65555 QLG65555 QVC65555 REY65555 ROU65555 RYQ65555 SIM65555 SSI65555 TCE65555 TMA65555 TVW65555 UFS65555 UPO65555 UZK65555 VJG65555 VTC65555 WCY65555 WMU65555 WWQ65555 AI131091 KE131091 UA131091 ADW131091 ANS131091 AXO131091 BHK131091 BRG131091 CBC131091 CKY131091 CUU131091 DEQ131091 DOM131091 DYI131091 EIE131091 ESA131091 FBW131091 FLS131091 FVO131091 GFK131091 GPG131091 GZC131091 HIY131091 HSU131091 ICQ131091 IMM131091 IWI131091 JGE131091 JQA131091 JZW131091 KJS131091 KTO131091 LDK131091 LNG131091 LXC131091 MGY131091 MQU131091 NAQ131091 NKM131091 NUI131091 OEE131091 OOA131091 OXW131091 PHS131091 PRO131091 QBK131091 QLG131091 QVC131091 REY131091 ROU131091 RYQ131091 SIM131091 SSI131091 TCE131091 TMA131091 TVW131091 UFS131091 UPO131091 UZK131091 VJG131091 VTC131091 WCY131091 WMU131091 WWQ131091 AI196627 KE196627 UA196627 ADW196627 ANS196627 AXO196627 BHK196627 BRG196627 CBC196627 CKY196627 CUU196627 DEQ196627 DOM196627 DYI196627 EIE196627 ESA196627 FBW196627 FLS196627 FVO196627 GFK196627 GPG196627 GZC196627 HIY196627 HSU196627 ICQ196627 IMM196627 IWI196627 JGE196627 JQA196627 JZW196627 KJS196627 KTO196627 LDK196627 LNG196627 LXC196627 MGY196627 MQU196627 NAQ196627 NKM196627 NUI196627 OEE196627 OOA196627 OXW196627 PHS196627 PRO196627 QBK196627 QLG196627 QVC196627 REY196627 ROU196627 RYQ196627 SIM196627 SSI196627 TCE196627 TMA196627 TVW196627 UFS196627 UPO196627 UZK196627 VJG196627 VTC196627 WCY196627 WMU196627 WWQ196627 AI262163 KE262163 UA262163 ADW262163 ANS262163 AXO262163 BHK262163 BRG262163 CBC262163 CKY262163 CUU262163 DEQ262163 DOM262163 DYI262163 EIE262163 ESA262163 FBW262163 FLS262163 FVO262163 GFK262163 GPG262163 GZC262163 HIY262163 HSU262163 ICQ262163 IMM262163 IWI262163 JGE262163 JQA262163 JZW262163 KJS262163 KTO262163 LDK262163 LNG262163 LXC262163 MGY262163 MQU262163 NAQ262163 NKM262163 NUI262163 OEE262163 OOA262163 OXW262163 PHS262163 PRO262163 QBK262163 QLG262163 QVC262163 REY262163 ROU262163 RYQ262163 SIM262163 SSI262163 TCE262163 TMA262163 TVW262163 UFS262163 UPO262163 UZK262163 VJG262163 VTC262163 WCY262163 WMU262163 WWQ262163 AI327699 KE327699 UA327699 ADW327699 ANS327699 AXO327699 BHK327699 BRG327699 CBC327699 CKY327699 CUU327699 DEQ327699 DOM327699 DYI327699 EIE327699 ESA327699 FBW327699 FLS327699 FVO327699 GFK327699 GPG327699 GZC327699 HIY327699 HSU327699 ICQ327699 IMM327699 IWI327699 JGE327699 JQA327699 JZW327699 KJS327699 KTO327699 LDK327699 LNG327699 LXC327699 MGY327699 MQU327699 NAQ327699 NKM327699 NUI327699 OEE327699 OOA327699 OXW327699 PHS327699 PRO327699 QBK327699 QLG327699 QVC327699 REY327699 ROU327699 RYQ327699 SIM327699 SSI327699 TCE327699 TMA327699 TVW327699 UFS327699 UPO327699 UZK327699 VJG327699 VTC327699 WCY327699 WMU327699 WWQ327699 AI393235 KE393235 UA393235 ADW393235 ANS393235 AXO393235 BHK393235 BRG393235 CBC393235 CKY393235 CUU393235 DEQ393235 DOM393235 DYI393235 EIE393235 ESA393235 FBW393235 FLS393235 FVO393235 GFK393235 GPG393235 GZC393235 HIY393235 HSU393235 ICQ393235 IMM393235 IWI393235 JGE393235 JQA393235 JZW393235 KJS393235 KTO393235 LDK393235 LNG393235 LXC393235 MGY393235 MQU393235 NAQ393235 NKM393235 NUI393235 OEE393235 OOA393235 OXW393235 PHS393235 PRO393235 QBK393235 QLG393235 QVC393235 REY393235 ROU393235 RYQ393235 SIM393235 SSI393235 TCE393235 TMA393235 TVW393235 UFS393235 UPO393235 UZK393235 VJG393235 VTC393235 WCY393235 WMU393235 WWQ393235 AI458771 KE458771 UA458771 ADW458771 ANS458771 AXO458771 BHK458771 BRG458771 CBC458771 CKY458771 CUU458771 DEQ458771 DOM458771 DYI458771 EIE458771 ESA458771 FBW458771 FLS458771 FVO458771 GFK458771 GPG458771 GZC458771 HIY458771 HSU458771 ICQ458771 IMM458771 IWI458771 JGE458771 JQA458771 JZW458771 KJS458771 KTO458771 LDK458771 LNG458771 LXC458771 MGY458771 MQU458771 NAQ458771 NKM458771 NUI458771 OEE458771 OOA458771 OXW458771 PHS458771 PRO458771 QBK458771 QLG458771 QVC458771 REY458771 ROU458771 RYQ458771 SIM458771 SSI458771 TCE458771 TMA458771 TVW458771 UFS458771 UPO458771 UZK458771 VJG458771 VTC458771 WCY458771 WMU458771 WWQ458771 AI524307 KE524307 UA524307 ADW524307 ANS524307 AXO524307 BHK524307 BRG524307 CBC524307 CKY524307 CUU524307 DEQ524307 DOM524307 DYI524307 EIE524307 ESA524307 FBW524307 FLS524307 FVO524307 GFK524307 GPG524307 GZC524307 HIY524307 HSU524307 ICQ524307 IMM524307 IWI524307 JGE524307 JQA524307 JZW524307 KJS524307 KTO524307 LDK524307 LNG524307 LXC524307 MGY524307 MQU524307 NAQ524307 NKM524307 NUI524307 OEE524307 OOA524307 OXW524307 PHS524307 PRO524307 QBK524307 QLG524307 QVC524307 REY524307 ROU524307 RYQ524307 SIM524307 SSI524307 TCE524307 TMA524307 TVW524307 UFS524307 UPO524307 UZK524307 VJG524307 VTC524307 WCY524307 WMU524307 WWQ524307 AI589843 KE589843 UA589843 ADW589843 ANS589843 AXO589843 BHK589843 BRG589843 CBC589843 CKY589843 CUU589843 DEQ589843 DOM589843 DYI589843 EIE589843 ESA589843 FBW589843 FLS589843 FVO589843 GFK589843 GPG589843 GZC589843 HIY589843 HSU589843 ICQ589843 IMM589843 IWI589843 JGE589843 JQA589843 JZW589843 KJS589843 KTO589843 LDK589843 LNG589843 LXC589843 MGY589843 MQU589843 NAQ589843 NKM589843 NUI589843 OEE589843 OOA589843 OXW589843 PHS589843 PRO589843 QBK589843 QLG589843 QVC589843 REY589843 ROU589843 RYQ589843 SIM589843 SSI589843 TCE589843 TMA589843 TVW589843 UFS589843 UPO589843 UZK589843 VJG589843 VTC589843 WCY589843 WMU589843 WWQ589843 AI655379 KE655379 UA655379 ADW655379 ANS655379 AXO655379 BHK655379 BRG655379 CBC655379 CKY655379 CUU655379 DEQ655379 DOM655379 DYI655379 EIE655379 ESA655379 FBW655379 FLS655379 FVO655379 GFK655379 GPG655379 GZC655379 HIY655379 HSU655379 ICQ655379 IMM655379 IWI655379 JGE655379 JQA655379 JZW655379 KJS655379 KTO655379 LDK655379 LNG655379 LXC655379 MGY655379 MQU655379 NAQ655379 NKM655379 NUI655379 OEE655379 OOA655379 OXW655379 PHS655379 PRO655379 QBK655379 QLG655379 QVC655379 REY655379 ROU655379 RYQ655379 SIM655379 SSI655379 TCE655379 TMA655379 TVW655379 UFS655379 UPO655379 UZK655379 VJG655379 VTC655379 WCY655379 WMU655379 WWQ655379 AI720915 KE720915 UA720915 ADW720915 ANS720915 AXO720915 BHK720915 BRG720915 CBC720915 CKY720915 CUU720915 DEQ720915 DOM720915 DYI720915 EIE720915 ESA720915 FBW720915 FLS720915 FVO720915 GFK720915 GPG720915 GZC720915 HIY720915 HSU720915 ICQ720915 IMM720915 IWI720915 JGE720915 JQA720915 JZW720915 KJS720915 KTO720915 LDK720915 LNG720915 LXC720915 MGY720915 MQU720915 NAQ720915 NKM720915 NUI720915 OEE720915 OOA720915 OXW720915 PHS720915 PRO720915 QBK720915 QLG720915 QVC720915 REY720915 ROU720915 RYQ720915 SIM720915 SSI720915 TCE720915 TMA720915 TVW720915 UFS720915 UPO720915 UZK720915 VJG720915 VTC720915 WCY720915 WMU720915 WWQ720915 AI786451 KE786451 UA786451 ADW786451 ANS786451 AXO786451 BHK786451 BRG786451 CBC786451 CKY786451 CUU786451 DEQ786451 DOM786451 DYI786451 EIE786451 ESA786451 FBW786451 FLS786451 FVO786451 GFK786451 GPG786451 GZC786451 HIY786451 HSU786451 ICQ786451 IMM786451 IWI786451 JGE786451 JQA786451 JZW786451 KJS786451 KTO786451 LDK786451 LNG786451 LXC786451 MGY786451 MQU786451 NAQ786451 NKM786451 NUI786451 OEE786451 OOA786451 OXW786451 PHS786451 PRO786451 QBK786451 QLG786451 QVC786451 REY786451 ROU786451 RYQ786451 SIM786451 SSI786451 TCE786451 TMA786451 TVW786451 UFS786451 UPO786451 UZK786451 VJG786451 VTC786451 WCY786451 WMU786451 WWQ786451 AI851987 KE851987 UA851987 ADW851987 ANS851987 AXO851987 BHK851987 BRG851987 CBC851987 CKY851987 CUU851987 DEQ851987 DOM851987 DYI851987 EIE851987 ESA851987 FBW851987 FLS851987 FVO851987 GFK851987 GPG851987 GZC851987 HIY851987 HSU851987 ICQ851987 IMM851987 IWI851987 JGE851987 JQA851987 JZW851987 KJS851987 KTO851987 LDK851987 LNG851987 LXC851987 MGY851987 MQU851987 NAQ851987 NKM851987 NUI851987 OEE851987 OOA851987 OXW851987 PHS851987 PRO851987 QBK851987 QLG851987 QVC851987 REY851987 ROU851987 RYQ851987 SIM851987 SSI851987 TCE851987 TMA851987 TVW851987 UFS851987 UPO851987 UZK851987 VJG851987 VTC851987 WCY851987 WMU851987 WWQ851987 AI917523 KE917523 UA917523 ADW917523 ANS917523 AXO917523 BHK917523 BRG917523 CBC917523 CKY917523 CUU917523 DEQ917523 DOM917523 DYI917523 EIE917523 ESA917523 FBW917523 FLS917523 FVO917523 GFK917523 GPG917523 GZC917523 HIY917523 HSU917523 ICQ917523 IMM917523 IWI917523 JGE917523 JQA917523 JZW917523 KJS917523 KTO917523 LDK917523 LNG917523 LXC917523 MGY917523 MQU917523 NAQ917523 NKM917523 NUI917523 OEE917523 OOA917523 OXW917523 PHS917523 PRO917523 QBK917523 QLG917523 QVC917523 REY917523 ROU917523 RYQ917523 SIM917523 SSI917523 TCE917523 TMA917523 TVW917523 UFS917523 UPO917523 UZK917523 VJG917523 VTC917523 WCY917523 WMU917523 WWQ917523 AI983059 KE983059 UA983059 ADW983059 ANS983059 AXO983059 BHK983059 BRG983059 CBC983059 CKY983059 CUU983059 DEQ983059 DOM983059 DYI983059 EIE983059 ESA983059 FBW983059 FLS983059 FVO983059 GFK983059 GPG983059 GZC983059 HIY983059 HSU983059 ICQ983059 IMM983059 IWI983059 JGE983059 JQA983059 JZW983059 KJS983059 KTO983059 LDK983059 LNG983059 LXC983059 MGY983059 MQU983059 NAQ983059 NKM983059 NUI983059 OEE983059 OOA983059 OXW983059 PHS983059 PRO983059 QBK983059 QLG983059 QVC983059 REY983059 ROU983059 RYQ983059 SIM983059 SSI983059 TCE983059 TMA983059 TVW983059 UFS983059 UPO983059 UZK983059 VJG983059 VTC983059 WCY983059 WMU983059 WWQ983059 AA19:AB19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AI25 KE25 UA25 ADW25 ANS25 AXO25 BHK25 BRG25 CBC25 CKY25 CUU25 DEQ25 DOM25 DYI25 EIE25 ESA25 FBW25 FLS25 FVO25 GFK25 GPG25 GZC25 HIY25 HSU25 ICQ25 IMM25 IWI25 JGE25 JQA25 JZW25 KJS25 KTO25 LDK25 LNG25 LXC25 MGY25 MQU25 NAQ25 NKM25 NUI25 OEE25 OOA25 OXW25 PHS25 PRO25 QBK25 QLG25 QVC25 REY25 ROU25 RYQ25 SIM25 SSI25 TCE25 TMA25 TVW25 UFS25 UPO25 UZK25 VJG25 VTC25 WCY25 WMU25 WWQ25 AI65561 KE65561 UA65561 ADW65561 ANS65561 AXO65561 BHK65561 BRG65561 CBC65561 CKY65561 CUU65561 DEQ65561 DOM65561 DYI65561 EIE65561 ESA65561 FBW65561 FLS65561 FVO65561 GFK65561 GPG65561 GZC65561 HIY65561 HSU65561 ICQ65561 IMM65561 IWI65561 JGE65561 JQA65561 JZW65561 KJS65561 KTO65561 LDK65561 LNG65561 LXC65561 MGY65561 MQU65561 NAQ65561 NKM65561 NUI65561 OEE65561 OOA65561 OXW65561 PHS65561 PRO65561 QBK65561 QLG65561 QVC65561 REY65561 ROU65561 RYQ65561 SIM65561 SSI65561 TCE65561 TMA65561 TVW65561 UFS65561 UPO65561 UZK65561 VJG65561 VTC65561 WCY65561 WMU65561 WWQ65561 AI131097 KE131097 UA131097 ADW131097 ANS131097 AXO131097 BHK131097 BRG131097 CBC131097 CKY131097 CUU131097 DEQ131097 DOM131097 DYI131097 EIE131097 ESA131097 FBW131097 FLS131097 FVO131097 GFK131097 GPG131097 GZC131097 HIY131097 HSU131097 ICQ131097 IMM131097 IWI131097 JGE131097 JQA131097 JZW131097 KJS131097 KTO131097 LDK131097 LNG131097 LXC131097 MGY131097 MQU131097 NAQ131097 NKM131097 NUI131097 OEE131097 OOA131097 OXW131097 PHS131097 PRO131097 QBK131097 QLG131097 QVC131097 REY131097 ROU131097 RYQ131097 SIM131097 SSI131097 TCE131097 TMA131097 TVW131097 UFS131097 UPO131097 UZK131097 VJG131097 VTC131097 WCY131097 WMU131097 WWQ131097 AI196633 KE196633 UA196633 ADW196633 ANS196633 AXO196633 BHK196633 BRG196633 CBC196633 CKY196633 CUU196633 DEQ196633 DOM196633 DYI196633 EIE196633 ESA196633 FBW196633 FLS196633 FVO196633 GFK196633 GPG196633 GZC196633 HIY196633 HSU196633 ICQ196633 IMM196633 IWI196633 JGE196633 JQA196633 JZW196633 KJS196633 KTO196633 LDK196633 LNG196633 LXC196633 MGY196633 MQU196633 NAQ196633 NKM196633 NUI196633 OEE196633 OOA196633 OXW196633 PHS196633 PRO196633 QBK196633 QLG196633 QVC196633 REY196633 ROU196633 RYQ196633 SIM196633 SSI196633 TCE196633 TMA196633 TVW196633 UFS196633 UPO196633 UZK196633 VJG196633 VTC196633 WCY196633 WMU196633 WWQ196633 AI262169 KE262169 UA262169 ADW262169 ANS262169 AXO262169 BHK262169 BRG262169 CBC262169 CKY262169 CUU262169 DEQ262169 DOM262169 DYI262169 EIE262169 ESA262169 FBW262169 FLS262169 FVO262169 GFK262169 GPG262169 GZC262169 HIY262169 HSU262169 ICQ262169 IMM262169 IWI262169 JGE262169 JQA262169 JZW262169 KJS262169 KTO262169 LDK262169 LNG262169 LXC262169 MGY262169 MQU262169 NAQ262169 NKM262169 NUI262169 OEE262169 OOA262169 OXW262169 PHS262169 PRO262169 QBK262169 QLG262169 QVC262169 REY262169 ROU262169 RYQ262169 SIM262169 SSI262169 TCE262169 TMA262169 TVW262169 UFS262169 UPO262169 UZK262169 VJG262169 VTC262169 WCY262169 WMU262169 WWQ262169 AI327705 KE327705 UA327705 ADW327705 ANS327705 AXO327705 BHK327705 BRG327705 CBC327705 CKY327705 CUU327705 DEQ327705 DOM327705 DYI327705 EIE327705 ESA327705 FBW327705 FLS327705 FVO327705 GFK327705 GPG327705 GZC327705 HIY327705 HSU327705 ICQ327705 IMM327705 IWI327705 JGE327705 JQA327705 JZW327705 KJS327705 KTO327705 LDK327705 LNG327705 LXC327705 MGY327705 MQU327705 NAQ327705 NKM327705 NUI327705 OEE327705 OOA327705 OXW327705 PHS327705 PRO327705 QBK327705 QLG327705 QVC327705 REY327705 ROU327705 RYQ327705 SIM327705 SSI327705 TCE327705 TMA327705 TVW327705 UFS327705 UPO327705 UZK327705 VJG327705 VTC327705 WCY327705 WMU327705 WWQ327705 AI393241 KE393241 UA393241 ADW393241 ANS393241 AXO393241 BHK393241 BRG393241 CBC393241 CKY393241 CUU393241 DEQ393241 DOM393241 DYI393241 EIE393241 ESA393241 FBW393241 FLS393241 FVO393241 GFK393241 GPG393241 GZC393241 HIY393241 HSU393241 ICQ393241 IMM393241 IWI393241 JGE393241 JQA393241 JZW393241 KJS393241 KTO393241 LDK393241 LNG393241 LXC393241 MGY393241 MQU393241 NAQ393241 NKM393241 NUI393241 OEE393241 OOA393241 OXW393241 PHS393241 PRO393241 QBK393241 QLG393241 QVC393241 REY393241 ROU393241 RYQ393241 SIM393241 SSI393241 TCE393241 TMA393241 TVW393241 UFS393241 UPO393241 UZK393241 VJG393241 VTC393241 WCY393241 WMU393241 WWQ393241 AI458777 KE458777 UA458777 ADW458777 ANS458777 AXO458777 BHK458777 BRG458777 CBC458777 CKY458777 CUU458777 DEQ458777 DOM458777 DYI458777 EIE458777 ESA458777 FBW458777 FLS458777 FVO458777 GFK458777 GPG458777 GZC458777 HIY458777 HSU458777 ICQ458777 IMM458777 IWI458777 JGE458777 JQA458777 JZW458777 KJS458777 KTO458777 LDK458777 LNG458777 LXC458777 MGY458777 MQU458777 NAQ458777 NKM458777 NUI458777 OEE458777 OOA458777 OXW458777 PHS458777 PRO458777 QBK458777 QLG458777 QVC458777 REY458777 ROU458777 RYQ458777 SIM458777 SSI458777 TCE458777 TMA458777 TVW458777 UFS458777 UPO458777 UZK458777 VJG458777 VTC458777 WCY458777 WMU458777 WWQ458777 AI524313 KE524313 UA524313 ADW524313 ANS524313 AXO524313 BHK524313 BRG524313 CBC524313 CKY524313 CUU524313 DEQ524313 DOM524313 DYI524313 EIE524313 ESA524313 FBW524313 FLS524313 FVO524313 GFK524313 GPG524313 GZC524313 HIY524313 HSU524313 ICQ524313 IMM524313 IWI524313 JGE524313 JQA524313 JZW524313 KJS524313 KTO524313 LDK524313 LNG524313 LXC524313 MGY524313 MQU524313 NAQ524313 NKM524313 NUI524313 OEE524313 OOA524313 OXW524313 PHS524313 PRO524313 QBK524313 QLG524313 QVC524313 REY524313 ROU524313 RYQ524313 SIM524313 SSI524313 TCE524313 TMA524313 TVW524313 UFS524313 UPO524313 UZK524313 VJG524313 VTC524313 WCY524313 WMU524313 WWQ524313 AI589849 KE589849 UA589849 ADW589849 ANS589849 AXO589849 BHK589849 BRG589849 CBC589849 CKY589849 CUU589849 DEQ589849 DOM589849 DYI589849 EIE589849 ESA589849 FBW589849 FLS589849 FVO589849 GFK589849 GPG589849 GZC589849 HIY589849 HSU589849 ICQ589849 IMM589849 IWI589849 JGE589849 JQA589849 JZW589849 KJS589849 KTO589849 LDK589849 LNG589849 LXC589849 MGY589849 MQU589849 NAQ589849 NKM589849 NUI589849 OEE589849 OOA589849 OXW589849 PHS589849 PRO589849 QBK589849 QLG589849 QVC589849 REY589849 ROU589849 RYQ589849 SIM589849 SSI589849 TCE589849 TMA589849 TVW589849 UFS589849 UPO589849 UZK589849 VJG589849 VTC589849 WCY589849 WMU589849 WWQ589849 AI655385 KE655385 UA655385 ADW655385 ANS655385 AXO655385 BHK655385 BRG655385 CBC655385 CKY655385 CUU655385 DEQ655385 DOM655385 DYI655385 EIE655385 ESA655385 FBW655385 FLS655385 FVO655385 GFK655385 GPG655385 GZC655385 HIY655385 HSU655385 ICQ655385 IMM655385 IWI655385 JGE655385 JQA655385 JZW655385 KJS655385 KTO655385 LDK655385 LNG655385 LXC655385 MGY655385 MQU655385 NAQ655385 NKM655385 NUI655385 OEE655385 OOA655385 OXW655385 PHS655385 PRO655385 QBK655385 QLG655385 QVC655385 REY655385 ROU655385 RYQ655385 SIM655385 SSI655385 TCE655385 TMA655385 TVW655385 UFS655385 UPO655385 UZK655385 VJG655385 VTC655385 WCY655385 WMU655385 WWQ655385 AI720921 KE720921 UA720921 ADW720921 ANS720921 AXO720921 BHK720921 BRG720921 CBC720921 CKY720921 CUU720921 DEQ720921 DOM720921 DYI720921 EIE720921 ESA720921 FBW720921 FLS720921 FVO720921 GFK720921 GPG720921 GZC720921 HIY720921 HSU720921 ICQ720921 IMM720921 IWI720921 JGE720921 JQA720921 JZW720921 KJS720921 KTO720921 LDK720921 LNG720921 LXC720921 MGY720921 MQU720921 NAQ720921 NKM720921 NUI720921 OEE720921 OOA720921 OXW720921 PHS720921 PRO720921 QBK720921 QLG720921 QVC720921 REY720921 ROU720921 RYQ720921 SIM720921 SSI720921 TCE720921 TMA720921 TVW720921 UFS720921 UPO720921 UZK720921 VJG720921 VTC720921 WCY720921 WMU720921 WWQ720921 AI786457 KE786457 UA786457 ADW786457 ANS786457 AXO786457 BHK786457 BRG786457 CBC786457 CKY786457 CUU786457 DEQ786457 DOM786457 DYI786457 EIE786457 ESA786457 FBW786457 FLS786457 FVO786457 GFK786457 GPG786457 GZC786457 HIY786457 HSU786457 ICQ786457 IMM786457 IWI786457 JGE786457 JQA786457 JZW786457 KJS786457 KTO786457 LDK786457 LNG786457 LXC786457 MGY786457 MQU786457 NAQ786457 NKM786457 NUI786457 OEE786457 OOA786457 OXW786457 PHS786457 PRO786457 QBK786457 QLG786457 QVC786457 REY786457 ROU786457 RYQ786457 SIM786457 SSI786457 TCE786457 TMA786457 TVW786457 UFS786457 UPO786457 UZK786457 VJG786457 VTC786457 WCY786457 WMU786457 WWQ786457 AI851993 KE851993 UA851993 ADW851993 ANS851993 AXO851993 BHK851993 BRG851993 CBC851993 CKY851993 CUU851993 DEQ851993 DOM851993 DYI851993 EIE851993 ESA851993 FBW851993 FLS851993 FVO851993 GFK851993 GPG851993 GZC851993 HIY851993 HSU851993 ICQ851993 IMM851993 IWI851993 JGE851993 JQA851993 JZW851993 KJS851993 KTO851993 LDK851993 LNG851993 LXC851993 MGY851993 MQU851993 NAQ851993 NKM851993 NUI851993 OEE851993 OOA851993 OXW851993 PHS851993 PRO851993 QBK851993 QLG851993 QVC851993 REY851993 ROU851993 RYQ851993 SIM851993 SSI851993 TCE851993 TMA851993 TVW851993 UFS851993 UPO851993 UZK851993 VJG851993 VTC851993 WCY851993 WMU851993 WWQ851993 AI917529 KE917529 UA917529 ADW917529 ANS917529 AXO917529 BHK917529 BRG917529 CBC917529 CKY917529 CUU917529 DEQ917529 DOM917529 DYI917529 EIE917529 ESA917529 FBW917529 FLS917529 FVO917529 GFK917529 GPG917529 GZC917529 HIY917529 HSU917529 ICQ917529 IMM917529 IWI917529 JGE917529 JQA917529 JZW917529 KJS917529 KTO917529 LDK917529 LNG917529 LXC917529 MGY917529 MQU917529 NAQ917529 NKM917529 NUI917529 OEE917529 OOA917529 OXW917529 PHS917529 PRO917529 QBK917529 QLG917529 QVC917529 REY917529 ROU917529 RYQ917529 SIM917529 SSI917529 TCE917529 TMA917529 TVW917529 UFS917529 UPO917529 UZK917529 VJG917529 VTC917529 WCY917529 WMU917529 WWQ917529 AI983065 KE983065 UA983065 ADW983065 ANS983065 AXO983065 BHK983065 BRG983065 CBC983065 CKY983065 CUU983065 DEQ983065 DOM983065 DYI983065 EIE983065 ESA983065 FBW983065 FLS983065 FVO983065 GFK983065 GPG983065 GZC983065 HIY983065 HSU983065 ICQ983065 IMM983065 IWI983065 JGE983065 JQA983065 JZW983065 KJS983065 KTO983065 LDK983065 LNG983065 LXC983065 MGY983065 MQU983065 NAQ983065 NKM983065 NUI983065 OEE983065 OOA983065 OXW983065 PHS983065 PRO983065 QBK983065 QLG983065 QVC983065 REY983065 ROU983065 RYQ983065 SIM983065 SSI983065 TCE983065 TMA983065 TVW983065 UFS983065 UPO983065 UZK983065 VJG983065 VTC983065 WCY983065 WMU983065 WWQ983065 AJ10 KI10:KI26 UE10:UE26 AEA10:AEA26 ANW10:ANW26 AXS10:AXS26 BHO10:BHO26 BRK10:BRK26 CBG10:CBG26 CLC10:CLC26 CUY10:CUY26 DEU10:DEU26 DOQ10:DOQ26 DYM10:DYM26 EII10:EII26 ESE10:ESE26 FCA10:FCA26 FLW10:FLW26 FVS10:FVS26 GFO10:GFO26 GPK10:GPK26 GZG10:GZG26 HJC10:HJC26 HSY10:HSY26 ICU10:ICU26 IMQ10:IMQ26 IWM10:IWM26 JGI10:JGI26 JQE10:JQE26 KAA10:KAA26 KJW10:KJW26 KTS10:KTS26 LDO10:LDO26 LNK10:LNK26 LXG10:LXG26 MHC10:MHC26 MQY10:MQY26 NAU10:NAU26 NKQ10:NKQ26 NUM10:NUM26 OEI10:OEI26 OOE10:OOE26 OYA10:OYA26 PHW10:PHW26 PRS10:PRS26 QBO10:QBO26 QLK10:QLK26 QVG10:QVG26 RFC10:RFC26 ROY10:ROY26 RYU10:RYU26 SIQ10:SIQ26 SSM10:SSM26 TCI10:TCI26 TME10:TME26 TWA10:TWA26 UFW10:UFW26 UPS10:UPS26 UZO10:UZO26 VJK10:VJK26 VTG10:VTG26 WDC10:WDC26 WMY10:WMY26 WWU10:WWU26 AM65546:AM65562 KI65546:KI65562 UE65546:UE65562 AEA65546:AEA65562 ANW65546:ANW65562 AXS65546:AXS65562 BHO65546:BHO65562 BRK65546:BRK65562 CBG65546:CBG65562 CLC65546:CLC65562 CUY65546:CUY65562 DEU65546:DEU65562 DOQ65546:DOQ65562 DYM65546:DYM65562 EII65546:EII65562 ESE65546:ESE65562 FCA65546:FCA65562 FLW65546:FLW65562 FVS65546:FVS65562 GFO65546:GFO65562 GPK65546:GPK65562 GZG65546:GZG65562 HJC65546:HJC65562 HSY65546:HSY65562 ICU65546:ICU65562 IMQ65546:IMQ65562 IWM65546:IWM65562 JGI65546:JGI65562 JQE65546:JQE65562 KAA65546:KAA65562 KJW65546:KJW65562 KTS65546:KTS65562 LDO65546:LDO65562 LNK65546:LNK65562 LXG65546:LXG65562 MHC65546:MHC65562 MQY65546:MQY65562 NAU65546:NAU65562 NKQ65546:NKQ65562 NUM65546:NUM65562 OEI65546:OEI65562 OOE65546:OOE65562 OYA65546:OYA65562 PHW65546:PHW65562 PRS65546:PRS65562 QBO65546:QBO65562 QLK65546:QLK65562 QVG65546:QVG65562 RFC65546:RFC65562 ROY65546:ROY65562 RYU65546:RYU65562 SIQ65546:SIQ65562 SSM65546:SSM65562 TCI65546:TCI65562 TME65546:TME65562 TWA65546:TWA65562 UFW65546:UFW65562 UPS65546:UPS65562 UZO65546:UZO65562 VJK65546:VJK65562 VTG65546:VTG65562 WDC65546:WDC65562 WMY65546:WMY65562 WWU65546:WWU65562 AM131082:AM131098 KI131082:KI131098 UE131082:UE131098 AEA131082:AEA131098 ANW131082:ANW131098 AXS131082:AXS131098 BHO131082:BHO131098 BRK131082:BRK131098 CBG131082:CBG131098 CLC131082:CLC131098 CUY131082:CUY131098 DEU131082:DEU131098 DOQ131082:DOQ131098 DYM131082:DYM131098 EII131082:EII131098 ESE131082:ESE131098 FCA131082:FCA131098 FLW131082:FLW131098 FVS131082:FVS131098 GFO131082:GFO131098 GPK131082:GPK131098 GZG131082:GZG131098 HJC131082:HJC131098 HSY131082:HSY131098 ICU131082:ICU131098 IMQ131082:IMQ131098 IWM131082:IWM131098 JGI131082:JGI131098 JQE131082:JQE131098 KAA131082:KAA131098 KJW131082:KJW131098 KTS131082:KTS131098 LDO131082:LDO131098 LNK131082:LNK131098 LXG131082:LXG131098 MHC131082:MHC131098 MQY131082:MQY131098 NAU131082:NAU131098 NKQ131082:NKQ131098 NUM131082:NUM131098 OEI131082:OEI131098 OOE131082:OOE131098 OYA131082:OYA131098 PHW131082:PHW131098 PRS131082:PRS131098 QBO131082:QBO131098 QLK131082:QLK131098 QVG131082:QVG131098 RFC131082:RFC131098 ROY131082:ROY131098 RYU131082:RYU131098 SIQ131082:SIQ131098 SSM131082:SSM131098 TCI131082:TCI131098 TME131082:TME131098 TWA131082:TWA131098 UFW131082:UFW131098 UPS131082:UPS131098 UZO131082:UZO131098 VJK131082:VJK131098 VTG131082:VTG131098 WDC131082:WDC131098 WMY131082:WMY131098 WWU131082:WWU131098 AM196618:AM196634 KI196618:KI196634 UE196618:UE196634 AEA196618:AEA196634 ANW196618:ANW196634 AXS196618:AXS196634 BHO196618:BHO196634 BRK196618:BRK196634 CBG196618:CBG196634 CLC196618:CLC196634 CUY196618:CUY196634 DEU196618:DEU196634 DOQ196618:DOQ196634 DYM196618:DYM196634 EII196618:EII196634 ESE196618:ESE196634 FCA196618:FCA196634 FLW196618:FLW196634 FVS196618:FVS196634 GFO196618:GFO196634 GPK196618:GPK196634 GZG196618:GZG196634 HJC196618:HJC196634 HSY196618:HSY196634 ICU196618:ICU196634 IMQ196618:IMQ196634 IWM196618:IWM196634 JGI196618:JGI196634 JQE196618:JQE196634 KAA196618:KAA196634 KJW196618:KJW196634 KTS196618:KTS196634 LDO196618:LDO196634 LNK196618:LNK196634 LXG196618:LXG196634 MHC196618:MHC196634 MQY196618:MQY196634 NAU196618:NAU196634 NKQ196618:NKQ196634 NUM196618:NUM196634 OEI196618:OEI196634 OOE196618:OOE196634 OYA196618:OYA196634 PHW196618:PHW196634 PRS196618:PRS196634 QBO196618:QBO196634 QLK196618:QLK196634 QVG196618:QVG196634 RFC196618:RFC196634 ROY196618:ROY196634 RYU196618:RYU196634 SIQ196618:SIQ196634 SSM196618:SSM196634 TCI196618:TCI196634 TME196618:TME196634 TWA196618:TWA196634 UFW196618:UFW196634 UPS196618:UPS196634 UZO196618:UZO196634 VJK196618:VJK196634 VTG196618:VTG196634 WDC196618:WDC196634 WMY196618:WMY196634 WWU196618:WWU196634 AM262154:AM262170 KI262154:KI262170 UE262154:UE262170 AEA262154:AEA262170 ANW262154:ANW262170 AXS262154:AXS262170 BHO262154:BHO262170 BRK262154:BRK262170 CBG262154:CBG262170 CLC262154:CLC262170 CUY262154:CUY262170 DEU262154:DEU262170 DOQ262154:DOQ262170 DYM262154:DYM262170 EII262154:EII262170 ESE262154:ESE262170 FCA262154:FCA262170 FLW262154:FLW262170 FVS262154:FVS262170 GFO262154:GFO262170 GPK262154:GPK262170 GZG262154:GZG262170 HJC262154:HJC262170 HSY262154:HSY262170 ICU262154:ICU262170 IMQ262154:IMQ262170 IWM262154:IWM262170 JGI262154:JGI262170 JQE262154:JQE262170 KAA262154:KAA262170 KJW262154:KJW262170 KTS262154:KTS262170 LDO262154:LDO262170 LNK262154:LNK262170 LXG262154:LXG262170 MHC262154:MHC262170 MQY262154:MQY262170 NAU262154:NAU262170 NKQ262154:NKQ262170 NUM262154:NUM262170 OEI262154:OEI262170 OOE262154:OOE262170 OYA262154:OYA262170 PHW262154:PHW262170 PRS262154:PRS262170 QBO262154:QBO262170 QLK262154:QLK262170 QVG262154:QVG262170 RFC262154:RFC262170 ROY262154:ROY262170 RYU262154:RYU262170 SIQ262154:SIQ262170 SSM262154:SSM262170 TCI262154:TCI262170 TME262154:TME262170 TWA262154:TWA262170 UFW262154:UFW262170 UPS262154:UPS262170 UZO262154:UZO262170 VJK262154:VJK262170 VTG262154:VTG262170 WDC262154:WDC262170 WMY262154:WMY262170 WWU262154:WWU262170 AM327690:AM327706 KI327690:KI327706 UE327690:UE327706 AEA327690:AEA327706 ANW327690:ANW327706 AXS327690:AXS327706 BHO327690:BHO327706 BRK327690:BRK327706 CBG327690:CBG327706 CLC327690:CLC327706 CUY327690:CUY327706 DEU327690:DEU327706 DOQ327690:DOQ327706 DYM327690:DYM327706 EII327690:EII327706 ESE327690:ESE327706 FCA327690:FCA327706 FLW327690:FLW327706 FVS327690:FVS327706 GFO327690:GFO327706 GPK327690:GPK327706 GZG327690:GZG327706 HJC327690:HJC327706 HSY327690:HSY327706 ICU327690:ICU327706 IMQ327690:IMQ327706 IWM327690:IWM327706 JGI327690:JGI327706 JQE327690:JQE327706 KAA327690:KAA327706 KJW327690:KJW327706 KTS327690:KTS327706 LDO327690:LDO327706 LNK327690:LNK327706 LXG327690:LXG327706 MHC327690:MHC327706 MQY327690:MQY327706 NAU327690:NAU327706 NKQ327690:NKQ327706 NUM327690:NUM327706 OEI327690:OEI327706 OOE327690:OOE327706 OYA327690:OYA327706 PHW327690:PHW327706 PRS327690:PRS327706 QBO327690:QBO327706 QLK327690:QLK327706 QVG327690:QVG327706 RFC327690:RFC327706 ROY327690:ROY327706 RYU327690:RYU327706 SIQ327690:SIQ327706 SSM327690:SSM327706 TCI327690:TCI327706 TME327690:TME327706 TWA327690:TWA327706 UFW327690:UFW327706 UPS327690:UPS327706 UZO327690:UZO327706 VJK327690:VJK327706 VTG327690:VTG327706 WDC327690:WDC327706 WMY327690:WMY327706 WWU327690:WWU327706 AM393226:AM393242 KI393226:KI393242 UE393226:UE393242 AEA393226:AEA393242 ANW393226:ANW393242 AXS393226:AXS393242 BHO393226:BHO393242 BRK393226:BRK393242 CBG393226:CBG393242 CLC393226:CLC393242 CUY393226:CUY393242 DEU393226:DEU393242 DOQ393226:DOQ393242 DYM393226:DYM393242 EII393226:EII393242 ESE393226:ESE393242 FCA393226:FCA393242 FLW393226:FLW393242 FVS393226:FVS393242 GFO393226:GFO393242 GPK393226:GPK393242 GZG393226:GZG393242 HJC393226:HJC393242 HSY393226:HSY393242 ICU393226:ICU393242 IMQ393226:IMQ393242 IWM393226:IWM393242 JGI393226:JGI393242 JQE393226:JQE393242 KAA393226:KAA393242 KJW393226:KJW393242 KTS393226:KTS393242 LDO393226:LDO393242 LNK393226:LNK393242 LXG393226:LXG393242 MHC393226:MHC393242 MQY393226:MQY393242 NAU393226:NAU393242 NKQ393226:NKQ393242 NUM393226:NUM393242 OEI393226:OEI393242 OOE393226:OOE393242 OYA393226:OYA393242 PHW393226:PHW393242 PRS393226:PRS393242 QBO393226:QBO393242 QLK393226:QLK393242 QVG393226:QVG393242 RFC393226:RFC393242 ROY393226:ROY393242 RYU393226:RYU393242 SIQ393226:SIQ393242 SSM393226:SSM393242 TCI393226:TCI393242 TME393226:TME393242 TWA393226:TWA393242 UFW393226:UFW393242 UPS393226:UPS393242 UZO393226:UZO393242 VJK393226:VJK393242 VTG393226:VTG393242 WDC393226:WDC393242 WMY393226:WMY393242 WWU393226:WWU393242 AM458762:AM458778 KI458762:KI458778 UE458762:UE458778 AEA458762:AEA458778 ANW458762:ANW458778 AXS458762:AXS458778 BHO458762:BHO458778 BRK458762:BRK458778 CBG458762:CBG458778 CLC458762:CLC458778 CUY458762:CUY458778 DEU458762:DEU458778 DOQ458762:DOQ458778 DYM458762:DYM458778 EII458762:EII458778 ESE458762:ESE458778 FCA458762:FCA458778 FLW458762:FLW458778 FVS458762:FVS458778 GFO458762:GFO458778 GPK458762:GPK458778 GZG458762:GZG458778 HJC458762:HJC458778 HSY458762:HSY458778 ICU458762:ICU458778 IMQ458762:IMQ458778 IWM458762:IWM458778 JGI458762:JGI458778 JQE458762:JQE458778 KAA458762:KAA458778 KJW458762:KJW458778 KTS458762:KTS458778 LDO458762:LDO458778 LNK458762:LNK458778 LXG458762:LXG458778 MHC458762:MHC458778 MQY458762:MQY458778 NAU458762:NAU458778 NKQ458762:NKQ458778 NUM458762:NUM458778 OEI458762:OEI458778 OOE458762:OOE458778 OYA458762:OYA458778 PHW458762:PHW458778 PRS458762:PRS458778 QBO458762:QBO458778 QLK458762:QLK458778 QVG458762:QVG458778 RFC458762:RFC458778 ROY458762:ROY458778 RYU458762:RYU458778 SIQ458762:SIQ458778 SSM458762:SSM458778 TCI458762:TCI458778 TME458762:TME458778 TWA458762:TWA458778 UFW458762:UFW458778 UPS458762:UPS458778 UZO458762:UZO458778 VJK458762:VJK458778 VTG458762:VTG458778 WDC458762:WDC458778 WMY458762:WMY458778 WWU458762:WWU458778 AM524298:AM524314 KI524298:KI524314 UE524298:UE524314 AEA524298:AEA524314 ANW524298:ANW524314 AXS524298:AXS524314 BHO524298:BHO524314 BRK524298:BRK524314 CBG524298:CBG524314 CLC524298:CLC524314 CUY524298:CUY524314 DEU524298:DEU524314 DOQ524298:DOQ524314 DYM524298:DYM524314 EII524298:EII524314 ESE524298:ESE524314 FCA524298:FCA524314 FLW524298:FLW524314 FVS524298:FVS524314 GFO524298:GFO524314 GPK524298:GPK524314 GZG524298:GZG524314 HJC524298:HJC524314 HSY524298:HSY524314 ICU524298:ICU524314 IMQ524298:IMQ524314 IWM524298:IWM524314 JGI524298:JGI524314 JQE524298:JQE524314 KAA524298:KAA524314 KJW524298:KJW524314 KTS524298:KTS524314 LDO524298:LDO524314 LNK524298:LNK524314 LXG524298:LXG524314 MHC524298:MHC524314 MQY524298:MQY524314 NAU524298:NAU524314 NKQ524298:NKQ524314 NUM524298:NUM524314 OEI524298:OEI524314 OOE524298:OOE524314 OYA524298:OYA524314 PHW524298:PHW524314 PRS524298:PRS524314 QBO524298:QBO524314 QLK524298:QLK524314 QVG524298:QVG524314 RFC524298:RFC524314 ROY524298:ROY524314 RYU524298:RYU524314 SIQ524298:SIQ524314 SSM524298:SSM524314 TCI524298:TCI524314 TME524298:TME524314 TWA524298:TWA524314 UFW524298:UFW524314 UPS524298:UPS524314 UZO524298:UZO524314 VJK524298:VJK524314 VTG524298:VTG524314 WDC524298:WDC524314 WMY524298:WMY524314 WWU524298:WWU524314 AM589834:AM589850 KI589834:KI589850 UE589834:UE589850 AEA589834:AEA589850 ANW589834:ANW589850 AXS589834:AXS589850 BHO589834:BHO589850 BRK589834:BRK589850 CBG589834:CBG589850 CLC589834:CLC589850 CUY589834:CUY589850 DEU589834:DEU589850 DOQ589834:DOQ589850 DYM589834:DYM589850 EII589834:EII589850 ESE589834:ESE589850 FCA589834:FCA589850 FLW589834:FLW589850 FVS589834:FVS589850 GFO589834:GFO589850 GPK589834:GPK589850 GZG589834:GZG589850 HJC589834:HJC589850 HSY589834:HSY589850 ICU589834:ICU589850 IMQ589834:IMQ589850 IWM589834:IWM589850 JGI589834:JGI589850 JQE589834:JQE589850 KAA589834:KAA589850 KJW589834:KJW589850 KTS589834:KTS589850 LDO589834:LDO589850 LNK589834:LNK589850 LXG589834:LXG589850 MHC589834:MHC589850 MQY589834:MQY589850 NAU589834:NAU589850 NKQ589834:NKQ589850 NUM589834:NUM589850 OEI589834:OEI589850 OOE589834:OOE589850 OYA589834:OYA589850 PHW589834:PHW589850 PRS589834:PRS589850 QBO589834:QBO589850 QLK589834:QLK589850 QVG589834:QVG589850 RFC589834:RFC589850 ROY589834:ROY589850 RYU589834:RYU589850 SIQ589834:SIQ589850 SSM589834:SSM589850 TCI589834:TCI589850 TME589834:TME589850 TWA589834:TWA589850 UFW589834:UFW589850 UPS589834:UPS589850 UZO589834:UZO589850 VJK589834:VJK589850 VTG589834:VTG589850 WDC589834:WDC589850 WMY589834:WMY589850 WWU589834:WWU589850 AM655370:AM655386 KI655370:KI655386 UE655370:UE655386 AEA655370:AEA655386 ANW655370:ANW655386 AXS655370:AXS655386 BHO655370:BHO655386 BRK655370:BRK655386 CBG655370:CBG655386 CLC655370:CLC655386 CUY655370:CUY655386 DEU655370:DEU655386 DOQ655370:DOQ655386 DYM655370:DYM655386 EII655370:EII655386 ESE655370:ESE655386 FCA655370:FCA655386 FLW655370:FLW655386 FVS655370:FVS655386 GFO655370:GFO655386 GPK655370:GPK655386 GZG655370:GZG655386 HJC655370:HJC655386 HSY655370:HSY655386 ICU655370:ICU655386 IMQ655370:IMQ655386 IWM655370:IWM655386 JGI655370:JGI655386 JQE655370:JQE655386 KAA655370:KAA655386 KJW655370:KJW655386 KTS655370:KTS655386 LDO655370:LDO655386 LNK655370:LNK655386 LXG655370:LXG655386 MHC655370:MHC655386 MQY655370:MQY655386 NAU655370:NAU655386 NKQ655370:NKQ655386 NUM655370:NUM655386 OEI655370:OEI655386 OOE655370:OOE655386 OYA655370:OYA655386 PHW655370:PHW655386 PRS655370:PRS655386 QBO655370:QBO655386 QLK655370:QLK655386 QVG655370:QVG655386 RFC655370:RFC655386 ROY655370:ROY655386 RYU655370:RYU655386 SIQ655370:SIQ655386 SSM655370:SSM655386 TCI655370:TCI655386 TME655370:TME655386 TWA655370:TWA655386 UFW655370:UFW655386 UPS655370:UPS655386 UZO655370:UZO655386 VJK655370:VJK655386 VTG655370:VTG655386 WDC655370:WDC655386 WMY655370:WMY655386 WWU655370:WWU655386 AM720906:AM720922 KI720906:KI720922 UE720906:UE720922 AEA720906:AEA720922 ANW720906:ANW720922 AXS720906:AXS720922 BHO720906:BHO720922 BRK720906:BRK720922 CBG720906:CBG720922 CLC720906:CLC720922 CUY720906:CUY720922 DEU720906:DEU720922 DOQ720906:DOQ720922 DYM720906:DYM720922 EII720906:EII720922 ESE720906:ESE720922 FCA720906:FCA720922 FLW720906:FLW720922 FVS720906:FVS720922 GFO720906:GFO720922 GPK720906:GPK720922 GZG720906:GZG720922 HJC720906:HJC720922 HSY720906:HSY720922 ICU720906:ICU720922 IMQ720906:IMQ720922 IWM720906:IWM720922 JGI720906:JGI720922 JQE720906:JQE720922 KAA720906:KAA720922 KJW720906:KJW720922 KTS720906:KTS720922 LDO720906:LDO720922 LNK720906:LNK720922 LXG720906:LXG720922 MHC720906:MHC720922 MQY720906:MQY720922 NAU720906:NAU720922 NKQ720906:NKQ720922 NUM720906:NUM720922 OEI720906:OEI720922 OOE720906:OOE720922 OYA720906:OYA720922 PHW720906:PHW720922 PRS720906:PRS720922 QBO720906:QBO720922 QLK720906:QLK720922 QVG720906:QVG720922 RFC720906:RFC720922 ROY720906:ROY720922 RYU720906:RYU720922 SIQ720906:SIQ720922 SSM720906:SSM720922 TCI720906:TCI720922 TME720906:TME720922 TWA720906:TWA720922 UFW720906:UFW720922 UPS720906:UPS720922 UZO720906:UZO720922 VJK720906:VJK720922 VTG720906:VTG720922 WDC720906:WDC720922 WMY720906:WMY720922 WWU720906:WWU720922 AM786442:AM786458 KI786442:KI786458 UE786442:UE786458 AEA786442:AEA786458 ANW786442:ANW786458 AXS786442:AXS786458 BHO786442:BHO786458 BRK786442:BRK786458 CBG786442:CBG786458 CLC786442:CLC786458 CUY786442:CUY786458 DEU786442:DEU786458 DOQ786442:DOQ786458 DYM786442:DYM786458 EII786442:EII786458 ESE786442:ESE786458 FCA786442:FCA786458 FLW786442:FLW786458 FVS786442:FVS786458 GFO786442:GFO786458 GPK786442:GPK786458 GZG786442:GZG786458 HJC786442:HJC786458 HSY786442:HSY786458 ICU786442:ICU786458 IMQ786442:IMQ786458 IWM786442:IWM786458 JGI786442:JGI786458 JQE786442:JQE786458 KAA786442:KAA786458 KJW786442:KJW786458 KTS786442:KTS786458 LDO786442:LDO786458 LNK786442:LNK786458 LXG786442:LXG786458 MHC786442:MHC786458 MQY786442:MQY786458 NAU786442:NAU786458 NKQ786442:NKQ786458 NUM786442:NUM786458 OEI786442:OEI786458 OOE786442:OOE786458 OYA786442:OYA786458 PHW786442:PHW786458 PRS786442:PRS786458 QBO786442:QBO786458 QLK786442:QLK786458 QVG786442:QVG786458 RFC786442:RFC786458 ROY786442:ROY786458 RYU786442:RYU786458 SIQ786442:SIQ786458 SSM786442:SSM786458 TCI786442:TCI786458 TME786442:TME786458 TWA786442:TWA786458 UFW786442:UFW786458 UPS786442:UPS786458 UZO786442:UZO786458 VJK786442:VJK786458 VTG786442:VTG786458 WDC786442:WDC786458 WMY786442:WMY786458 WWU786442:WWU786458 AM851978:AM851994 KI851978:KI851994 UE851978:UE851994 AEA851978:AEA851994 ANW851978:ANW851994 AXS851978:AXS851994 BHO851978:BHO851994 BRK851978:BRK851994 CBG851978:CBG851994 CLC851978:CLC851994 CUY851978:CUY851994 DEU851978:DEU851994 DOQ851978:DOQ851994 DYM851978:DYM851994 EII851978:EII851994 ESE851978:ESE851994 FCA851978:FCA851994 FLW851978:FLW851994 FVS851978:FVS851994 GFO851978:GFO851994 GPK851978:GPK851994 GZG851978:GZG851994 HJC851978:HJC851994 HSY851978:HSY851994 ICU851978:ICU851994 IMQ851978:IMQ851994 IWM851978:IWM851994 JGI851978:JGI851994 JQE851978:JQE851994 KAA851978:KAA851994 KJW851978:KJW851994 KTS851978:KTS851994 LDO851978:LDO851994 LNK851978:LNK851994 LXG851978:LXG851994 MHC851978:MHC851994 MQY851978:MQY851994 NAU851978:NAU851994 NKQ851978:NKQ851994 NUM851978:NUM851994 OEI851978:OEI851994 OOE851978:OOE851994 OYA851978:OYA851994 PHW851978:PHW851994 PRS851978:PRS851994 QBO851978:QBO851994 QLK851978:QLK851994 QVG851978:QVG851994 RFC851978:RFC851994 ROY851978:ROY851994 RYU851978:RYU851994 SIQ851978:SIQ851994 SSM851978:SSM851994 TCI851978:TCI851994 TME851978:TME851994 TWA851978:TWA851994 UFW851978:UFW851994 UPS851978:UPS851994 UZO851978:UZO851994 VJK851978:VJK851994 VTG851978:VTG851994 WDC851978:WDC851994 WMY851978:WMY851994 WWU851978:WWU851994 AM917514:AM917530 KI917514:KI917530 UE917514:UE917530 AEA917514:AEA917530 ANW917514:ANW917530 AXS917514:AXS917530 BHO917514:BHO917530 BRK917514:BRK917530 CBG917514:CBG917530 CLC917514:CLC917530 CUY917514:CUY917530 DEU917514:DEU917530 DOQ917514:DOQ917530 DYM917514:DYM917530 EII917514:EII917530 ESE917514:ESE917530 FCA917514:FCA917530 FLW917514:FLW917530 FVS917514:FVS917530 GFO917514:GFO917530 GPK917514:GPK917530 GZG917514:GZG917530 HJC917514:HJC917530 HSY917514:HSY917530 ICU917514:ICU917530 IMQ917514:IMQ917530 IWM917514:IWM917530 JGI917514:JGI917530 JQE917514:JQE917530 KAA917514:KAA917530 KJW917514:KJW917530 KTS917514:KTS917530 LDO917514:LDO917530 LNK917514:LNK917530 LXG917514:LXG917530 MHC917514:MHC917530 MQY917514:MQY917530 NAU917514:NAU917530 NKQ917514:NKQ917530 NUM917514:NUM917530 OEI917514:OEI917530 OOE917514:OOE917530 OYA917514:OYA917530 PHW917514:PHW917530 PRS917514:PRS917530 QBO917514:QBO917530 QLK917514:QLK917530 QVG917514:QVG917530 RFC917514:RFC917530 ROY917514:ROY917530 RYU917514:RYU917530 SIQ917514:SIQ917530 SSM917514:SSM917530 TCI917514:TCI917530 TME917514:TME917530 TWA917514:TWA917530 UFW917514:UFW917530 UPS917514:UPS917530 UZO917514:UZO917530 VJK917514:VJK917530 VTG917514:VTG917530 WDC917514:WDC917530 WMY917514:WMY917530 WWU917514:WWU917530 AM983050:AM983066 KI983050:KI983066 UE983050:UE983066 AEA983050:AEA983066 ANW983050:ANW983066 AXS983050:AXS983066 BHO983050:BHO983066 BRK983050:BRK983066 CBG983050:CBG983066 CLC983050:CLC983066 CUY983050:CUY983066 DEU983050:DEU983066 DOQ983050:DOQ983066 DYM983050:DYM983066 EII983050:EII983066 ESE983050:ESE983066 FCA983050:FCA983066 FLW983050:FLW983066 FVS983050:FVS983066 GFO983050:GFO983066 GPK983050:GPK983066 GZG983050:GZG983066 HJC983050:HJC983066 HSY983050:HSY983066 ICU983050:ICU983066 IMQ983050:IMQ983066 IWM983050:IWM983066 JGI983050:JGI983066 JQE983050:JQE983066 KAA983050:KAA983066 KJW983050:KJW983066 KTS983050:KTS983066 LDO983050:LDO983066 LNK983050:LNK983066 LXG983050:LXG983066 MHC983050:MHC983066 MQY983050:MQY983066 NAU983050:NAU983066 NKQ983050:NKQ983066 NUM983050:NUM983066 OEI983050:OEI983066 OOE983050:OOE983066 OYA983050:OYA983066 PHW983050:PHW983066 PRS983050:PRS983066 QBO983050:QBO983066 QLK983050:QLK983066 QVG983050:QVG983066 RFC983050:RFC983066 ROY983050:ROY983066 RYU983050:RYU983066 SIQ983050:SIQ983066 SSM983050:SSM983066 TCI983050:TCI983066 TME983050:TME983066 TWA983050:TWA983066 UFW983050:UFW983066 UPS983050:UPS983066 UZO983050:UZO983066 VJK983050:VJK983066 VTG983050:VTG983066 WDC983050:WDC983066 WMY983050:WMY983066 WWU983050:WWU983066 AI17 KE17 UA17 ADW17 ANS17 AXO17 BHK17 BRG17 CBC17 CKY17 CUU17 DEQ17 DOM17 DYI17 EIE17 ESA17 FBW17 FLS17 FVO17 GFK17 GPG17 GZC17 HIY17 HSU17 ICQ17 IMM17 IWI17 JGE17 JQA17 JZW17 KJS17 KTO17 LDK17 LNG17 LXC17 MGY17 MQU17 NAQ17 NKM17 NUI17 OEE17 OOA17 OXW17 PHS17 PRO17 QBK17 QLG17 QVC17 REY17 ROU17 RYQ17 SIM17 SSI17 TCE17 TMA17 TVW17 UFS17 UPO17 UZK17 VJG17 VTC17 WCY17 WMU17 WWQ17 AI65553 KE65553 UA65553 ADW65553 ANS65553 AXO65553 BHK65553 BRG65553 CBC65553 CKY65553 CUU65553 DEQ65553 DOM65553 DYI65553 EIE65553 ESA65553 FBW65553 FLS65553 FVO65553 GFK65553 GPG65553 GZC65553 HIY65553 HSU65553 ICQ65553 IMM65553 IWI65553 JGE65553 JQA65553 JZW65553 KJS65553 KTO65553 LDK65553 LNG65553 LXC65553 MGY65553 MQU65553 NAQ65553 NKM65553 NUI65553 OEE65553 OOA65553 OXW65553 PHS65553 PRO65553 QBK65553 QLG65553 QVC65553 REY65553 ROU65553 RYQ65553 SIM65553 SSI65553 TCE65553 TMA65553 TVW65553 UFS65553 UPO65553 UZK65553 VJG65553 VTC65553 WCY65553 WMU65553 WWQ65553 AI131089 KE131089 UA131089 ADW131089 ANS131089 AXO131089 BHK131089 BRG131089 CBC131089 CKY131089 CUU131089 DEQ131089 DOM131089 DYI131089 EIE131089 ESA131089 FBW131089 FLS131089 FVO131089 GFK131089 GPG131089 GZC131089 HIY131089 HSU131089 ICQ131089 IMM131089 IWI131089 JGE131089 JQA131089 JZW131089 KJS131089 KTO131089 LDK131089 LNG131089 LXC131089 MGY131089 MQU131089 NAQ131089 NKM131089 NUI131089 OEE131089 OOA131089 OXW131089 PHS131089 PRO131089 QBK131089 QLG131089 QVC131089 REY131089 ROU131089 RYQ131089 SIM131089 SSI131089 TCE131089 TMA131089 TVW131089 UFS131089 UPO131089 UZK131089 VJG131089 VTC131089 WCY131089 WMU131089 WWQ131089 AI196625 KE196625 UA196625 ADW196625 ANS196625 AXO196625 BHK196625 BRG196625 CBC196625 CKY196625 CUU196625 DEQ196625 DOM196625 DYI196625 EIE196625 ESA196625 FBW196625 FLS196625 FVO196625 GFK196625 GPG196625 GZC196625 HIY196625 HSU196625 ICQ196625 IMM196625 IWI196625 JGE196625 JQA196625 JZW196625 KJS196625 KTO196625 LDK196625 LNG196625 LXC196625 MGY196625 MQU196625 NAQ196625 NKM196625 NUI196625 OEE196625 OOA196625 OXW196625 PHS196625 PRO196625 QBK196625 QLG196625 QVC196625 REY196625 ROU196625 RYQ196625 SIM196625 SSI196625 TCE196625 TMA196625 TVW196625 UFS196625 UPO196625 UZK196625 VJG196625 VTC196625 WCY196625 WMU196625 WWQ196625 AI262161 KE262161 UA262161 ADW262161 ANS262161 AXO262161 BHK262161 BRG262161 CBC262161 CKY262161 CUU262161 DEQ262161 DOM262161 DYI262161 EIE262161 ESA262161 FBW262161 FLS262161 FVO262161 GFK262161 GPG262161 GZC262161 HIY262161 HSU262161 ICQ262161 IMM262161 IWI262161 JGE262161 JQA262161 JZW262161 KJS262161 KTO262161 LDK262161 LNG262161 LXC262161 MGY262161 MQU262161 NAQ262161 NKM262161 NUI262161 OEE262161 OOA262161 OXW262161 PHS262161 PRO262161 QBK262161 QLG262161 QVC262161 REY262161 ROU262161 RYQ262161 SIM262161 SSI262161 TCE262161 TMA262161 TVW262161 UFS262161 UPO262161 UZK262161 VJG262161 VTC262161 WCY262161 WMU262161 WWQ262161 AI327697 KE327697 UA327697 ADW327697 ANS327697 AXO327697 BHK327697 BRG327697 CBC327697 CKY327697 CUU327697 DEQ327697 DOM327697 DYI327697 EIE327697 ESA327697 FBW327697 FLS327697 FVO327697 GFK327697 GPG327697 GZC327697 HIY327697 HSU327697 ICQ327697 IMM327697 IWI327697 JGE327697 JQA327697 JZW327697 KJS327697 KTO327697 LDK327697 LNG327697 LXC327697 MGY327697 MQU327697 NAQ327697 NKM327697 NUI327697 OEE327697 OOA327697 OXW327697 PHS327697 PRO327697 QBK327697 QLG327697 QVC327697 REY327697 ROU327697 RYQ327697 SIM327697 SSI327697 TCE327697 TMA327697 TVW327697 UFS327697 UPO327697 UZK327697 VJG327697 VTC327697 WCY327697 WMU327697 WWQ327697 AI393233 KE393233 UA393233 ADW393233 ANS393233 AXO393233 BHK393233 BRG393233 CBC393233 CKY393233 CUU393233 DEQ393233 DOM393233 DYI393233 EIE393233 ESA393233 FBW393233 FLS393233 FVO393233 GFK393233 GPG393233 GZC393233 HIY393233 HSU393233 ICQ393233 IMM393233 IWI393233 JGE393233 JQA393233 JZW393233 KJS393233 KTO393233 LDK393233 LNG393233 LXC393233 MGY393233 MQU393233 NAQ393233 NKM393233 NUI393233 OEE393233 OOA393233 OXW393233 PHS393233 PRO393233 QBK393233 QLG393233 QVC393233 REY393233 ROU393233 RYQ393233 SIM393233 SSI393233 TCE393233 TMA393233 TVW393233 UFS393233 UPO393233 UZK393233 VJG393233 VTC393233 WCY393233 WMU393233 WWQ393233 AI458769 KE458769 UA458769 ADW458769 ANS458769 AXO458769 BHK458769 BRG458769 CBC458769 CKY458769 CUU458769 DEQ458769 DOM458769 DYI458769 EIE458769 ESA458769 FBW458769 FLS458769 FVO458769 GFK458769 GPG458769 GZC458769 HIY458769 HSU458769 ICQ458769 IMM458769 IWI458769 JGE458769 JQA458769 JZW458769 KJS458769 KTO458769 LDK458769 LNG458769 LXC458769 MGY458769 MQU458769 NAQ458769 NKM458769 NUI458769 OEE458769 OOA458769 OXW458769 PHS458769 PRO458769 QBK458769 QLG458769 QVC458769 REY458769 ROU458769 RYQ458769 SIM458769 SSI458769 TCE458769 TMA458769 TVW458769 UFS458769 UPO458769 UZK458769 VJG458769 VTC458769 WCY458769 WMU458769 WWQ458769 AI524305 KE524305 UA524305 ADW524305 ANS524305 AXO524305 BHK524305 BRG524305 CBC524305 CKY524305 CUU524305 DEQ524305 DOM524305 DYI524305 EIE524305 ESA524305 FBW524305 FLS524305 FVO524305 GFK524305 GPG524305 GZC524305 HIY524305 HSU524305 ICQ524305 IMM524305 IWI524305 JGE524305 JQA524305 JZW524305 KJS524305 KTO524305 LDK524305 LNG524305 LXC524305 MGY524305 MQU524305 NAQ524305 NKM524305 NUI524305 OEE524305 OOA524305 OXW524305 PHS524305 PRO524305 QBK524305 QLG524305 QVC524305 REY524305 ROU524305 RYQ524305 SIM524305 SSI524305 TCE524305 TMA524305 TVW524305 UFS524305 UPO524305 UZK524305 VJG524305 VTC524305 WCY524305 WMU524305 WWQ524305 AI589841 KE589841 UA589841 ADW589841 ANS589841 AXO589841 BHK589841 BRG589841 CBC589841 CKY589841 CUU589841 DEQ589841 DOM589841 DYI589841 EIE589841 ESA589841 FBW589841 FLS589841 FVO589841 GFK589841 GPG589841 GZC589841 HIY589841 HSU589841 ICQ589841 IMM589841 IWI589841 JGE589841 JQA589841 JZW589841 KJS589841 KTO589841 LDK589841 LNG589841 LXC589841 MGY589841 MQU589841 NAQ589841 NKM589841 NUI589841 OEE589841 OOA589841 OXW589841 PHS589841 PRO589841 QBK589841 QLG589841 QVC589841 REY589841 ROU589841 RYQ589841 SIM589841 SSI589841 TCE589841 TMA589841 TVW589841 UFS589841 UPO589841 UZK589841 VJG589841 VTC589841 WCY589841 WMU589841 WWQ589841 AI655377 KE655377 UA655377 ADW655377 ANS655377 AXO655377 BHK655377 BRG655377 CBC655377 CKY655377 CUU655377 DEQ655377 DOM655377 DYI655377 EIE655377 ESA655377 FBW655377 FLS655377 FVO655377 GFK655377 GPG655377 GZC655377 HIY655377 HSU655377 ICQ655377 IMM655377 IWI655377 JGE655377 JQA655377 JZW655377 KJS655377 KTO655377 LDK655377 LNG655377 LXC655377 MGY655377 MQU655377 NAQ655377 NKM655377 NUI655377 OEE655377 OOA655377 OXW655377 PHS655377 PRO655377 QBK655377 QLG655377 QVC655377 REY655377 ROU655377 RYQ655377 SIM655377 SSI655377 TCE655377 TMA655377 TVW655377 UFS655377 UPO655377 UZK655377 VJG655377 VTC655377 WCY655377 WMU655377 WWQ655377 AI720913 KE720913 UA720913 ADW720913 ANS720913 AXO720913 BHK720913 BRG720913 CBC720913 CKY720913 CUU720913 DEQ720913 DOM720913 DYI720913 EIE720913 ESA720913 FBW720913 FLS720913 FVO720913 GFK720913 GPG720913 GZC720913 HIY720913 HSU720913 ICQ720913 IMM720913 IWI720913 JGE720913 JQA720913 JZW720913 KJS720913 KTO720913 LDK720913 LNG720913 LXC720913 MGY720913 MQU720913 NAQ720913 NKM720913 NUI720913 OEE720913 OOA720913 OXW720913 PHS720913 PRO720913 QBK720913 QLG720913 QVC720913 REY720913 ROU720913 RYQ720913 SIM720913 SSI720913 TCE720913 TMA720913 TVW720913 UFS720913 UPO720913 UZK720913 VJG720913 VTC720913 WCY720913 WMU720913 WWQ720913 AI786449 KE786449 UA786449 ADW786449 ANS786449 AXO786449 BHK786449 BRG786449 CBC786449 CKY786449 CUU786449 DEQ786449 DOM786449 DYI786449 EIE786449 ESA786449 FBW786449 FLS786449 FVO786449 GFK786449 GPG786449 GZC786449 HIY786449 HSU786449 ICQ786449 IMM786449 IWI786449 JGE786449 JQA786449 JZW786449 KJS786449 KTO786449 LDK786449 LNG786449 LXC786449 MGY786449 MQU786449 NAQ786449 NKM786449 NUI786449 OEE786449 OOA786449 OXW786449 PHS786449 PRO786449 QBK786449 QLG786449 QVC786449 REY786449 ROU786449 RYQ786449 SIM786449 SSI786449 TCE786449 TMA786449 TVW786449 UFS786449 UPO786449 UZK786449 VJG786449 VTC786449 WCY786449 WMU786449 WWQ786449 AI851985 KE851985 UA851985 ADW851985 ANS851985 AXO851985 BHK851985 BRG851985 CBC851985 CKY851985 CUU851985 DEQ851985 DOM851985 DYI851985 EIE851985 ESA851985 FBW851985 FLS851985 FVO851985 GFK851985 GPG851985 GZC851985 HIY851985 HSU851985 ICQ851985 IMM851985 IWI851985 JGE851985 JQA851985 JZW851985 KJS851985 KTO851985 LDK851985 LNG851985 LXC851985 MGY851985 MQU851985 NAQ851985 NKM851985 NUI851985 OEE851985 OOA851985 OXW851985 PHS851985 PRO851985 QBK851985 QLG851985 QVC851985 REY851985 ROU851985 RYQ851985 SIM851985 SSI851985 TCE851985 TMA851985 TVW851985 UFS851985 UPO851985 UZK851985 VJG851985 VTC851985 WCY851985 WMU851985 WWQ851985 AI917521 KE917521 UA917521 ADW917521 ANS917521 AXO917521 BHK917521 BRG917521 CBC917521 CKY917521 CUU917521 DEQ917521 DOM917521 DYI917521 EIE917521 ESA917521 FBW917521 FLS917521 FVO917521 GFK917521 GPG917521 GZC917521 HIY917521 HSU917521 ICQ917521 IMM917521 IWI917521 JGE917521 JQA917521 JZW917521 KJS917521 KTO917521 LDK917521 LNG917521 LXC917521 MGY917521 MQU917521 NAQ917521 NKM917521 NUI917521 OEE917521 OOA917521 OXW917521 PHS917521 PRO917521 QBK917521 QLG917521 QVC917521 REY917521 ROU917521 RYQ917521 SIM917521 SSI917521 TCE917521 TMA917521 TVW917521 UFS917521 UPO917521 UZK917521 VJG917521 VTC917521 WCY917521 WMU917521 WWQ917521 AI983057 KE983057 UA983057 ADW983057 ANS983057 AXO983057 BHK983057 BRG983057 CBC983057 CKY983057 CUU983057 DEQ983057 DOM983057 DYI983057 EIE983057 ESA983057 FBW983057 FLS983057 FVO983057 GFK983057 GPG983057 GZC983057 HIY983057 HSU983057 ICQ983057 IMM983057 IWI983057 JGE983057 JQA983057 JZW983057 KJS983057 KTO983057 LDK983057 LNG983057 LXC983057 MGY983057 MQU983057 NAQ983057 NKM983057 NUI983057 OEE983057 OOA983057 OXW983057 PHS983057 PRO983057 QBK983057 QLG983057 QVC983057 REY983057 ROU983057 RYQ983057 SIM983057 SSI983057 TCE983057 TMA983057 TVW983057 UFS983057 UPO983057 UZK983057 VJG983057 VTC983057 WCY983057 WMU983057 WWQ983057 AI15 KE15 UA15 ADW15 ANS15 AXO15 BHK15 BRG15 CBC15 CKY15 CUU15 DEQ15 DOM15 DYI15 EIE15 ESA15 FBW15 FLS15 FVO15 GFK15 GPG15 GZC15 HIY15 HSU15 ICQ15 IMM15 IWI15 JGE15 JQA15 JZW15 KJS15 KTO15 LDK15 LNG15 LXC15 MGY15 MQU15 NAQ15 NKM15 NUI15 OEE15 OOA15 OXW15 PHS15 PRO15 QBK15 QLG15 QVC15 REY15 ROU15 RYQ15 SIM15 SSI15 TCE15 TMA15 TVW15 UFS15 UPO15 UZK15 VJG15 VTC15 WCY15 WMU15 WWQ15 AI65551 KE65551 UA65551 ADW65551 ANS65551 AXO65551 BHK65551 BRG65551 CBC65551 CKY65551 CUU65551 DEQ65551 DOM65551 DYI65551 EIE65551 ESA65551 FBW65551 FLS65551 FVO65551 GFK65551 GPG65551 GZC65551 HIY65551 HSU65551 ICQ65551 IMM65551 IWI65551 JGE65551 JQA65551 JZW65551 KJS65551 KTO65551 LDK65551 LNG65551 LXC65551 MGY65551 MQU65551 NAQ65551 NKM65551 NUI65551 OEE65551 OOA65551 OXW65551 PHS65551 PRO65551 QBK65551 QLG65551 QVC65551 REY65551 ROU65551 RYQ65551 SIM65551 SSI65551 TCE65551 TMA65551 TVW65551 UFS65551 UPO65551 UZK65551 VJG65551 VTC65551 WCY65551 WMU65551 WWQ65551 AI131087 KE131087 UA131087 ADW131087 ANS131087 AXO131087 BHK131087 BRG131087 CBC131087 CKY131087 CUU131087 DEQ131087 DOM131087 DYI131087 EIE131087 ESA131087 FBW131087 FLS131087 FVO131087 GFK131087 GPG131087 GZC131087 HIY131087 HSU131087 ICQ131087 IMM131087 IWI131087 JGE131087 JQA131087 JZW131087 KJS131087 KTO131087 LDK131087 LNG131087 LXC131087 MGY131087 MQU131087 NAQ131087 NKM131087 NUI131087 OEE131087 OOA131087 OXW131087 PHS131087 PRO131087 QBK131087 QLG131087 QVC131087 REY131087 ROU131087 RYQ131087 SIM131087 SSI131087 TCE131087 TMA131087 TVW131087 UFS131087 UPO131087 UZK131087 VJG131087 VTC131087 WCY131087 WMU131087 WWQ131087 AI196623 KE196623 UA196623 ADW196623 ANS196623 AXO196623 BHK196623 BRG196623 CBC196623 CKY196623 CUU196623 DEQ196623 DOM196623 DYI196623 EIE196623 ESA196623 FBW196623 FLS196623 FVO196623 GFK196623 GPG196623 GZC196623 HIY196623 HSU196623 ICQ196623 IMM196623 IWI196623 JGE196623 JQA196623 JZW196623 KJS196623 KTO196623 LDK196623 LNG196623 LXC196623 MGY196623 MQU196623 NAQ196623 NKM196623 NUI196623 OEE196623 OOA196623 OXW196623 PHS196623 PRO196623 QBK196623 QLG196623 QVC196623 REY196623 ROU196623 RYQ196623 SIM196623 SSI196623 TCE196623 TMA196623 TVW196623 UFS196623 UPO196623 UZK196623 VJG196623 VTC196623 WCY196623 WMU196623 WWQ196623 AI262159 KE262159 UA262159 ADW262159 ANS262159 AXO262159 BHK262159 BRG262159 CBC262159 CKY262159 CUU262159 DEQ262159 DOM262159 DYI262159 EIE262159 ESA262159 FBW262159 FLS262159 FVO262159 GFK262159 GPG262159 GZC262159 HIY262159 HSU262159 ICQ262159 IMM262159 IWI262159 JGE262159 JQA262159 JZW262159 KJS262159 KTO262159 LDK262159 LNG262159 LXC262159 MGY262159 MQU262159 NAQ262159 NKM262159 NUI262159 OEE262159 OOA262159 OXW262159 PHS262159 PRO262159 QBK262159 QLG262159 QVC262159 REY262159 ROU262159 RYQ262159 SIM262159 SSI262159 TCE262159 TMA262159 TVW262159 UFS262159 UPO262159 UZK262159 VJG262159 VTC262159 WCY262159 WMU262159 WWQ262159 AI327695 KE327695 UA327695 ADW327695 ANS327695 AXO327695 BHK327695 BRG327695 CBC327695 CKY327695 CUU327695 DEQ327695 DOM327695 DYI327695 EIE327695 ESA327695 FBW327695 FLS327695 FVO327695 GFK327695 GPG327695 GZC327695 HIY327695 HSU327695 ICQ327695 IMM327695 IWI327695 JGE327695 JQA327695 JZW327695 KJS327695 KTO327695 LDK327695 LNG327695 LXC327695 MGY327695 MQU327695 NAQ327695 NKM327695 NUI327695 OEE327695 OOA327695 OXW327695 PHS327695 PRO327695 QBK327695 QLG327695 QVC327695 REY327695 ROU327695 RYQ327695 SIM327695 SSI327695 TCE327695 TMA327695 TVW327695 UFS327695 UPO327695 UZK327695 VJG327695 VTC327695 WCY327695 WMU327695 WWQ327695 AI393231 KE393231 UA393231 ADW393231 ANS393231 AXO393231 BHK393231 BRG393231 CBC393231 CKY393231 CUU393231 DEQ393231 DOM393231 DYI393231 EIE393231 ESA393231 FBW393231 FLS393231 FVO393231 GFK393231 GPG393231 GZC393231 HIY393231 HSU393231 ICQ393231 IMM393231 IWI393231 JGE393231 JQA393231 JZW393231 KJS393231 KTO393231 LDK393231 LNG393231 LXC393231 MGY393231 MQU393231 NAQ393231 NKM393231 NUI393231 OEE393231 OOA393231 OXW393231 PHS393231 PRO393231 QBK393231 QLG393231 QVC393231 REY393231 ROU393231 RYQ393231 SIM393231 SSI393231 TCE393231 TMA393231 TVW393231 UFS393231 UPO393231 UZK393231 VJG393231 VTC393231 WCY393231 WMU393231 WWQ393231 AI458767 KE458767 UA458767 ADW458767 ANS458767 AXO458767 BHK458767 BRG458767 CBC458767 CKY458767 CUU458767 DEQ458767 DOM458767 DYI458767 EIE458767 ESA458767 FBW458767 FLS458767 FVO458767 GFK458767 GPG458767 GZC458767 HIY458767 HSU458767 ICQ458767 IMM458767 IWI458767 JGE458767 JQA458767 JZW458767 KJS458767 KTO458767 LDK458767 LNG458767 LXC458767 MGY458767 MQU458767 NAQ458767 NKM458767 NUI458767 OEE458767 OOA458767 OXW458767 PHS458767 PRO458767 QBK458767 QLG458767 QVC458767 REY458767 ROU458767 RYQ458767 SIM458767 SSI458767 TCE458767 TMA458767 TVW458767 UFS458767 UPO458767 UZK458767 VJG458767 VTC458767 WCY458767 WMU458767 WWQ458767 AI524303 KE524303 UA524303 ADW524303 ANS524303 AXO524303 BHK524303 BRG524303 CBC524303 CKY524303 CUU524303 DEQ524303 DOM524303 DYI524303 EIE524303 ESA524303 FBW524303 FLS524303 FVO524303 GFK524303 GPG524303 GZC524303 HIY524303 HSU524303 ICQ524303 IMM524303 IWI524303 JGE524303 JQA524303 JZW524303 KJS524303 KTO524303 LDK524303 LNG524303 LXC524303 MGY524303 MQU524303 NAQ524303 NKM524303 NUI524303 OEE524303 OOA524303 OXW524303 PHS524303 PRO524303 QBK524303 QLG524303 QVC524303 REY524303 ROU524303 RYQ524303 SIM524303 SSI524303 TCE524303 TMA524303 TVW524303 UFS524303 UPO524303 UZK524303 VJG524303 VTC524303 WCY524303 WMU524303 WWQ524303 AI589839 KE589839 UA589839 ADW589839 ANS589839 AXO589839 BHK589839 BRG589839 CBC589839 CKY589839 CUU589839 DEQ589839 DOM589839 DYI589839 EIE589839 ESA589839 FBW589839 FLS589839 FVO589839 GFK589839 GPG589839 GZC589839 HIY589839 HSU589839 ICQ589839 IMM589839 IWI589839 JGE589839 JQA589839 JZW589839 KJS589839 KTO589839 LDK589839 LNG589839 LXC589839 MGY589839 MQU589839 NAQ589839 NKM589839 NUI589839 OEE589839 OOA589839 OXW589839 PHS589839 PRO589839 QBK589839 QLG589839 QVC589839 REY589839 ROU589839 RYQ589839 SIM589839 SSI589839 TCE589839 TMA589839 TVW589839 UFS589839 UPO589839 UZK589839 VJG589839 VTC589839 WCY589839 WMU589839 WWQ589839 AI655375 KE655375 UA655375 ADW655375 ANS655375 AXO655375 BHK655375 BRG655375 CBC655375 CKY655375 CUU655375 DEQ655375 DOM655375 DYI655375 EIE655375 ESA655375 FBW655375 FLS655375 FVO655375 GFK655375 GPG655375 GZC655375 HIY655375 HSU655375 ICQ655375 IMM655375 IWI655375 JGE655375 JQA655375 JZW655375 KJS655375 KTO655375 LDK655375 LNG655375 LXC655375 MGY655375 MQU655375 NAQ655375 NKM655375 NUI655375 OEE655375 OOA655375 OXW655375 PHS655375 PRO655375 QBK655375 QLG655375 QVC655375 REY655375 ROU655375 RYQ655375 SIM655375 SSI655375 TCE655375 TMA655375 TVW655375 UFS655375 UPO655375 UZK655375 VJG655375 VTC655375 WCY655375 WMU655375 WWQ655375 AI720911 KE720911 UA720911 ADW720911 ANS720911 AXO720911 BHK720911 BRG720911 CBC720911 CKY720911 CUU720911 DEQ720911 DOM720911 DYI720911 EIE720911 ESA720911 FBW720911 FLS720911 FVO720911 GFK720911 GPG720911 GZC720911 HIY720911 HSU720911 ICQ720911 IMM720911 IWI720911 JGE720911 JQA720911 JZW720911 KJS720911 KTO720911 LDK720911 LNG720911 LXC720911 MGY720911 MQU720911 NAQ720911 NKM720911 NUI720911 OEE720911 OOA720911 OXW720911 PHS720911 PRO720911 QBK720911 QLG720911 QVC720911 REY720911 ROU720911 RYQ720911 SIM720911 SSI720911 TCE720911 TMA720911 TVW720911 UFS720911 UPO720911 UZK720911 VJG720911 VTC720911 WCY720911 WMU720911 WWQ720911 AI786447 KE786447 UA786447 ADW786447 ANS786447 AXO786447 BHK786447 BRG786447 CBC786447 CKY786447 CUU786447 DEQ786447 DOM786447 DYI786447 EIE786447 ESA786447 FBW786447 FLS786447 FVO786447 GFK786447 GPG786447 GZC786447 HIY786447 HSU786447 ICQ786447 IMM786447 IWI786447 JGE786447 JQA786447 JZW786447 KJS786447 KTO786447 LDK786447 LNG786447 LXC786447 MGY786447 MQU786447 NAQ786447 NKM786447 NUI786447 OEE786447 OOA786447 OXW786447 PHS786447 PRO786447 QBK786447 QLG786447 QVC786447 REY786447 ROU786447 RYQ786447 SIM786447 SSI786447 TCE786447 TMA786447 TVW786447 UFS786447 UPO786447 UZK786447 VJG786447 VTC786447 WCY786447 WMU786447 WWQ786447 AI851983 KE851983 UA851983 ADW851983 ANS851983 AXO851983 BHK851983 BRG851983 CBC851983 CKY851983 CUU851983 DEQ851983 DOM851983 DYI851983 EIE851983 ESA851983 FBW851983 FLS851983 FVO851983 GFK851983 GPG851983 GZC851983 HIY851983 HSU851983 ICQ851983 IMM851983 IWI851983 JGE851983 JQA851983 JZW851983 KJS851983 KTO851983 LDK851983 LNG851983 LXC851983 MGY851983 MQU851983 NAQ851983 NKM851983 NUI851983 OEE851983 OOA851983 OXW851983 PHS851983 PRO851983 QBK851983 QLG851983 QVC851983 REY851983 ROU851983 RYQ851983 SIM851983 SSI851983 TCE851983 TMA851983 TVW851983 UFS851983 UPO851983 UZK851983 VJG851983 VTC851983 WCY851983 WMU851983 WWQ851983 AI917519 KE917519 UA917519 ADW917519 ANS917519 AXO917519 BHK917519 BRG917519 CBC917519 CKY917519 CUU917519 DEQ917519 DOM917519 DYI917519 EIE917519 ESA917519 FBW917519 FLS917519 FVO917519 GFK917519 GPG917519 GZC917519 HIY917519 HSU917519 ICQ917519 IMM917519 IWI917519 JGE917519 JQA917519 JZW917519 KJS917519 KTO917519 LDK917519 LNG917519 LXC917519 MGY917519 MQU917519 NAQ917519 NKM917519 NUI917519 OEE917519 OOA917519 OXW917519 PHS917519 PRO917519 QBK917519 QLG917519 QVC917519 REY917519 ROU917519 RYQ917519 SIM917519 SSI917519 TCE917519 TMA917519 TVW917519 UFS917519 UPO917519 UZK917519 VJG917519 VTC917519 WCY917519 WMU917519 WWQ917519 AI983055 KE983055 UA983055 ADW983055 ANS983055 AXO983055 BHK983055 BRG983055 CBC983055 CKY983055 CUU983055 DEQ983055 DOM983055 DYI983055 EIE983055 ESA983055 FBW983055 FLS983055 FVO983055 GFK983055 GPG983055 GZC983055 HIY983055 HSU983055 ICQ983055 IMM983055 IWI983055 JGE983055 JQA983055 JZW983055 KJS983055 KTO983055 LDK983055 LNG983055 LXC983055 MGY983055 MQU983055 NAQ983055 NKM983055 NUI983055 OEE983055 OOA983055 OXW983055 PHS983055 PRO983055 QBK983055 QLG983055 QVC983055 REY983055 ROU983055 RYQ983055 SIM983055 SSI983055 TCE983055 TMA983055 TVW983055 UFS983055 UPO983055 UZK983055 VJG983055 VTC983055 WCY983055 WMU983055 WWQ983055 AA15:AB15 JW15 TS15 ADO15 ANK15 AXG15 BHC15 BQY15 CAU15 CKQ15 CUM15 DEI15 DOE15 DYA15 EHW15 ERS15 FBO15 FLK15 FVG15 GFC15 GOY15 GYU15 HIQ15 HSM15 ICI15 IME15 IWA15 JFW15 JPS15 JZO15 KJK15 KTG15 LDC15 LMY15 LWU15 MGQ15 MQM15 NAI15 NKE15 NUA15 ODW15 ONS15 OXO15 PHK15 PRG15 QBC15 QKY15 QUU15 REQ15 ROM15 RYI15 SIE15 SSA15 TBW15 TLS15 TVO15 UFK15 UPG15 UZC15 VIY15 VSU15 WCQ15 WMM15 WWI15 AA65551 JW65551 TS65551 ADO65551 ANK65551 AXG65551 BHC65551 BQY65551 CAU65551 CKQ65551 CUM65551 DEI65551 DOE65551 DYA65551 EHW65551 ERS65551 FBO65551 FLK65551 FVG65551 GFC65551 GOY65551 GYU65551 HIQ65551 HSM65551 ICI65551 IME65551 IWA65551 JFW65551 JPS65551 JZO65551 KJK65551 KTG65551 LDC65551 LMY65551 LWU65551 MGQ65551 MQM65551 NAI65551 NKE65551 NUA65551 ODW65551 ONS65551 OXO65551 PHK65551 PRG65551 QBC65551 QKY65551 QUU65551 REQ65551 ROM65551 RYI65551 SIE65551 SSA65551 TBW65551 TLS65551 TVO65551 UFK65551 UPG65551 UZC65551 VIY65551 VSU65551 WCQ65551 WMM65551 WWI65551 AA131087 JW131087 TS131087 ADO131087 ANK131087 AXG131087 BHC131087 BQY131087 CAU131087 CKQ131087 CUM131087 DEI131087 DOE131087 DYA131087 EHW131087 ERS131087 FBO131087 FLK131087 FVG131087 GFC131087 GOY131087 GYU131087 HIQ131087 HSM131087 ICI131087 IME131087 IWA131087 JFW131087 JPS131087 JZO131087 KJK131087 KTG131087 LDC131087 LMY131087 LWU131087 MGQ131087 MQM131087 NAI131087 NKE131087 NUA131087 ODW131087 ONS131087 OXO131087 PHK131087 PRG131087 QBC131087 QKY131087 QUU131087 REQ131087 ROM131087 RYI131087 SIE131087 SSA131087 TBW131087 TLS131087 TVO131087 UFK131087 UPG131087 UZC131087 VIY131087 VSU131087 WCQ131087 WMM131087 WWI131087 AA196623 JW196623 TS196623 ADO196623 ANK196623 AXG196623 BHC196623 BQY196623 CAU196623 CKQ196623 CUM196623 DEI196623 DOE196623 DYA196623 EHW196623 ERS196623 FBO196623 FLK196623 FVG196623 GFC196623 GOY196623 GYU196623 HIQ196623 HSM196623 ICI196623 IME196623 IWA196623 JFW196623 JPS196623 JZO196623 KJK196623 KTG196623 LDC196623 LMY196623 LWU196623 MGQ196623 MQM196623 NAI196623 NKE196623 NUA196623 ODW196623 ONS196623 OXO196623 PHK196623 PRG196623 QBC196623 QKY196623 QUU196623 REQ196623 ROM196623 RYI196623 SIE196623 SSA196623 TBW196623 TLS196623 TVO196623 UFK196623 UPG196623 UZC196623 VIY196623 VSU196623 WCQ196623 WMM196623 WWI196623 AA262159 JW262159 TS262159 ADO262159 ANK262159 AXG262159 BHC262159 BQY262159 CAU262159 CKQ262159 CUM262159 DEI262159 DOE262159 DYA262159 EHW262159 ERS262159 FBO262159 FLK262159 FVG262159 GFC262159 GOY262159 GYU262159 HIQ262159 HSM262159 ICI262159 IME262159 IWA262159 JFW262159 JPS262159 JZO262159 KJK262159 KTG262159 LDC262159 LMY262159 LWU262159 MGQ262159 MQM262159 NAI262159 NKE262159 NUA262159 ODW262159 ONS262159 OXO262159 PHK262159 PRG262159 QBC262159 QKY262159 QUU262159 REQ262159 ROM262159 RYI262159 SIE262159 SSA262159 TBW262159 TLS262159 TVO262159 UFK262159 UPG262159 UZC262159 VIY262159 VSU262159 WCQ262159 WMM262159 WWI262159 AA327695 JW327695 TS327695 ADO327695 ANK327695 AXG327695 BHC327695 BQY327695 CAU327695 CKQ327695 CUM327695 DEI327695 DOE327695 DYA327695 EHW327695 ERS327695 FBO327695 FLK327695 FVG327695 GFC327695 GOY327695 GYU327695 HIQ327695 HSM327695 ICI327695 IME327695 IWA327695 JFW327695 JPS327695 JZO327695 KJK327695 KTG327695 LDC327695 LMY327695 LWU327695 MGQ327695 MQM327695 NAI327695 NKE327695 NUA327695 ODW327695 ONS327695 OXO327695 PHK327695 PRG327695 QBC327695 QKY327695 QUU327695 REQ327695 ROM327695 RYI327695 SIE327695 SSA327695 TBW327695 TLS327695 TVO327695 UFK327695 UPG327695 UZC327695 VIY327695 VSU327695 WCQ327695 WMM327695 WWI327695 AA393231 JW393231 TS393231 ADO393231 ANK393231 AXG393231 BHC393231 BQY393231 CAU393231 CKQ393231 CUM393231 DEI393231 DOE393231 DYA393231 EHW393231 ERS393231 FBO393231 FLK393231 FVG393231 GFC393231 GOY393231 GYU393231 HIQ393231 HSM393231 ICI393231 IME393231 IWA393231 JFW393231 JPS393231 JZO393231 KJK393231 KTG393231 LDC393231 LMY393231 LWU393231 MGQ393231 MQM393231 NAI393231 NKE393231 NUA393231 ODW393231 ONS393231 OXO393231 PHK393231 PRG393231 QBC393231 QKY393231 QUU393231 REQ393231 ROM393231 RYI393231 SIE393231 SSA393231 TBW393231 TLS393231 TVO393231 UFK393231 UPG393231 UZC393231 VIY393231 VSU393231 WCQ393231 WMM393231 WWI393231 AA458767 JW458767 TS458767 ADO458767 ANK458767 AXG458767 BHC458767 BQY458767 CAU458767 CKQ458767 CUM458767 DEI458767 DOE458767 DYA458767 EHW458767 ERS458767 FBO458767 FLK458767 FVG458767 GFC458767 GOY458767 GYU458767 HIQ458767 HSM458767 ICI458767 IME458767 IWA458767 JFW458767 JPS458767 JZO458767 KJK458767 KTG458767 LDC458767 LMY458767 LWU458767 MGQ458767 MQM458767 NAI458767 NKE458767 NUA458767 ODW458767 ONS458767 OXO458767 PHK458767 PRG458767 QBC458767 QKY458767 QUU458767 REQ458767 ROM458767 RYI458767 SIE458767 SSA458767 TBW458767 TLS458767 TVO458767 UFK458767 UPG458767 UZC458767 VIY458767 VSU458767 WCQ458767 WMM458767 WWI458767 AA524303 JW524303 TS524303 ADO524303 ANK524303 AXG524303 BHC524303 BQY524303 CAU524303 CKQ524303 CUM524303 DEI524303 DOE524303 DYA524303 EHW524303 ERS524303 FBO524303 FLK524303 FVG524303 GFC524303 GOY524303 GYU524303 HIQ524303 HSM524303 ICI524303 IME524303 IWA524303 JFW524303 JPS524303 JZO524303 KJK524303 KTG524303 LDC524303 LMY524303 LWU524303 MGQ524303 MQM524303 NAI524303 NKE524303 NUA524303 ODW524303 ONS524303 OXO524303 PHK524303 PRG524303 QBC524303 QKY524303 QUU524303 REQ524303 ROM524303 RYI524303 SIE524303 SSA524303 TBW524303 TLS524303 TVO524303 UFK524303 UPG524303 UZC524303 VIY524303 VSU524303 WCQ524303 WMM524303 WWI524303 AA589839 JW589839 TS589839 ADO589839 ANK589839 AXG589839 BHC589839 BQY589839 CAU589839 CKQ589839 CUM589839 DEI589839 DOE589839 DYA589839 EHW589839 ERS589839 FBO589839 FLK589839 FVG589839 GFC589839 GOY589839 GYU589839 HIQ589839 HSM589839 ICI589839 IME589839 IWA589839 JFW589839 JPS589839 JZO589839 KJK589839 KTG589839 LDC589839 LMY589839 LWU589839 MGQ589839 MQM589839 NAI589839 NKE589839 NUA589839 ODW589839 ONS589839 OXO589839 PHK589839 PRG589839 QBC589839 QKY589839 QUU589839 REQ589839 ROM589839 RYI589839 SIE589839 SSA589839 TBW589839 TLS589839 TVO589839 UFK589839 UPG589839 UZC589839 VIY589839 VSU589839 WCQ589839 WMM589839 WWI589839 AA655375 JW655375 TS655375 ADO655375 ANK655375 AXG655375 BHC655375 BQY655375 CAU655375 CKQ655375 CUM655375 DEI655375 DOE655375 DYA655375 EHW655375 ERS655375 FBO655375 FLK655375 FVG655375 GFC655375 GOY655375 GYU655375 HIQ655375 HSM655375 ICI655375 IME655375 IWA655375 JFW655375 JPS655375 JZO655375 KJK655375 KTG655375 LDC655375 LMY655375 LWU655375 MGQ655375 MQM655375 NAI655375 NKE655375 NUA655375 ODW655375 ONS655375 OXO655375 PHK655375 PRG655375 QBC655375 QKY655375 QUU655375 REQ655375 ROM655375 RYI655375 SIE655375 SSA655375 TBW655375 TLS655375 TVO655375 UFK655375 UPG655375 UZC655375 VIY655375 VSU655375 WCQ655375 WMM655375 WWI655375 AA720911 JW720911 TS720911 ADO720911 ANK720911 AXG720911 BHC720911 BQY720911 CAU720911 CKQ720911 CUM720911 DEI720911 DOE720911 DYA720911 EHW720911 ERS720911 FBO720911 FLK720911 FVG720911 GFC720911 GOY720911 GYU720911 HIQ720911 HSM720911 ICI720911 IME720911 IWA720911 JFW720911 JPS720911 JZO720911 KJK720911 KTG720911 LDC720911 LMY720911 LWU720911 MGQ720911 MQM720911 NAI720911 NKE720911 NUA720911 ODW720911 ONS720911 OXO720911 PHK720911 PRG720911 QBC720911 QKY720911 QUU720911 REQ720911 ROM720911 RYI720911 SIE720911 SSA720911 TBW720911 TLS720911 TVO720911 UFK720911 UPG720911 UZC720911 VIY720911 VSU720911 WCQ720911 WMM720911 WWI720911 AA786447 JW786447 TS786447 ADO786447 ANK786447 AXG786447 BHC786447 BQY786447 CAU786447 CKQ786447 CUM786447 DEI786447 DOE786447 DYA786447 EHW786447 ERS786447 FBO786447 FLK786447 FVG786447 GFC786447 GOY786447 GYU786447 HIQ786447 HSM786447 ICI786447 IME786447 IWA786447 JFW786447 JPS786447 JZO786447 KJK786447 KTG786447 LDC786447 LMY786447 LWU786447 MGQ786447 MQM786447 NAI786447 NKE786447 NUA786447 ODW786447 ONS786447 OXO786447 PHK786447 PRG786447 QBC786447 QKY786447 QUU786447 REQ786447 ROM786447 RYI786447 SIE786447 SSA786447 TBW786447 TLS786447 TVO786447 UFK786447 UPG786447 UZC786447 VIY786447 VSU786447 WCQ786447 WMM786447 WWI786447 AA851983 JW851983 TS851983 ADO851983 ANK851983 AXG851983 BHC851983 BQY851983 CAU851983 CKQ851983 CUM851983 DEI851983 DOE851983 DYA851983 EHW851983 ERS851983 FBO851983 FLK851983 FVG851983 GFC851983 GOY851983 GYU851983 HIQ851983 HSM851983 ICI851983 IME851983 IWA851983 JFW851983 JPS851983 JZO851983 KJK851983 KTG851983 LDC851983 LMY851983 LWU851983 MGQ851983 MQM851983 NAI851983 NKE851983 NUA851983 ODW851983 ONS851983 OXO851983 PHK851983 PRG851983 QBC851983 QKY851983 QUU851983 REQ851983 ROM851983 RYI851983 SIE851983 SSA851983 TBW851983 TLS851983 TVO851983 UFK851983 UPG851983 UZC851983 VIY851983 VSU851983 WCQ851983 WMM851983 WWI851983 AA917519 JW917519 TS917519 ADO917519 ANK917519 AXG917519 BHC917519 BQY917519 CAU917519 CKQ917519 CUM917519 DEI917519 DOE917519 DYA917519 EHW917519 ERS917519 FBO917519 FLK917519 FVG917519 GFC917519 GOY917519 GYU917519 HIQ917519 HSM917519 ICI917519 IME917519 IWA917519 JFW917519 JPS917519 JZO917519 KJK917519 KTG917519 LDC917519 LMY917519 LWU917519 MGQ917519 MQM917519 NAI917519 NKE917519 NUA917519 ODW917519 ONS917519 OXO917519 PHK917519 PRG917519 QBC917519 QKY917519 QUU917519 REQ917519 ROM917519 RYI917519 SIE917519 SSA917519 TBW917519 TLS917519 TVO917519 UFK917519 UPG917519 UZC917519 VIY917519 VSU917519 WCQ917519 WMM917519 WWI917519 AA983055 JW983055 TS983055 ADO983055 ANK983055 AXG983055 BHC983055 BQY983055 CAU983055 CKQ983055 CUM983055 DEI983055 DOE983055 DYA983055 EHW983055 ERS983055 FBO983055 FLK983055 FVG983055 GFC983055 GOY983055 GYU983055 HIQ983055 HSM983055 ICI983055 IME983055 IWA983055 JFW983055 JPS983055 JZO983055 KJK983055 KTG983055 LDC983055 LMY983055 LWU983055 MGQ983055 MQM983055 NAI983055 NKE983055 NUA983055 ODW983055 ONS983055 OXO983055 PHK983055 PRG983055 QBC983055 QKY983055 QUU983055 REQ983055 ROM983055 RYI983055 SIE983055 SSA983055 TBW983055 TLS983055 TVO983055 UFK983055 UPG983055 UZC983055 VIY983055 VSU983055 WCQ983055 WMM983055 WWI983055 AA17:AB17 JW17 TS17 ADO17 ANK17 AXG17 BHC17 BQY17 CAU17 CKQ17 CUM17 DEI17 DOE17 DYA17 EHW17 ERS17 FBO17 FLK17 FVG17 GFC17 GOY17 GYU17 HIQ17 HSM17 ICI17 IME17 IWA17 JFW17 JPS17 JZO17 KJK17 KTG17 LDC17 LMY17 LWU17 MGQ17 MQM17 NAI17 NKE17 NUA17 ODW17 ONS17 OXO17 PHK17 PRG17 QBC17 QKY17 QUU17 REQ17 ROM17 RYI17 SIE17 SSA17 TBW17 TLS17 TVO17 UFK17 UPG17 UZC17 VIY17 VSU17 WCQ17 WMM17 WWI17 AA65553 JW65553 TS65553 ADO65553 ANK65553 AXG65553 BHC65553 BQY65553 CAU65553 CKQ65553 CUM65553 DEI65553 DOE65553 DYA65553 EHW65553 ERS65553 FBO65553 FLK65553 FVG65553 GFC65553 GOY65553 GYU65553 HIQ65553 HSM65553 ICI65553 IME65553 IWA65553 JFW65553 JPS65553 JZO65553 KJK65553 KTG65553 LDC65553 LMY65553 LWU65553 MGQ65553 MQM65553 NAI65553 NKE65553 NUA65553 ODW65553 ONS65553 OXO65553 PHK65553 PRG65553 QBC65553 QKY65553 QUU65553 REQ65553 ROM65553 RYI65553 SIE65553 SSA65553 TBW65553 TLS65553 TVO65553 UFK65553 UPG65553 UZC65553 VIY65553 VSU65553 WCQ65553 WMM65553 WWI65553 AA131089 JW131089 TS131089 ADO131089 ANK131089 AXG131089 BHC131089 BQY131089 CAU131089 CKQ131089 CUM131089 DEI131089 DOE131089 DYA131089 EHW131089 ERS131089 FBO131089 FLK131089 FVG131089 GFC131089 GOY131089 GYU131089 HIQ131089 HSM131089 ICI131089 IME131089 IWA131089 JFW131089 JPS131089 JZO131089 KJK131089 KTG131089 LDC131089 LMY131089 LWU131089 MGQ131089 MQM131089 NAI131089 NKE131089 NUA131089 ODW131089 ONS131089 OXO131089 PHK131089 PRG131089 QBC131089 QKY131089 QUU131089 REQ131089 ROM131089 RYI131089 SIE131089 SSA131089 TBW131089 TLS131089 TVO131089 UFK131089 UPG131089 UZC131089 VIY131089 VSU131089 WCQ131089 WMM131089 WWI131089 AA196625 JW196625 TS196625 ADO196625 ANK196625 AXG196625 BHC196625 BQY196625 CAU196625 CKQ196625 CUM196625 DEI196625 DOE196625 DYA196625 EHW196625 ERS196625 FBO196625 FLK196625 FVG196625 GFC196625 GOY196625 GYU196625 HIQ196625 HSM196625 ICI196625 IME196625 IWA196625 JFW196625 JPS196625 JZO196625 KJK196625 KTG196625 LDC196625 LMY196625 LWU196625 MGQ196625 MQM196625 NAI196625 NKE196625 NUA196625 ODW196625 ONS196625 OXO196625 PHK196625 PRG196625 QBC196625 QKY196625 QUU196625 REQ196625 ROM196625 RYI196625 SIE196625 SSA196625 TBW196625 TLS196625 TVO196625 UFK196625 UPG196625 UZC196625 VIY196625 VSU196625 WCQ196625 WMM196625 WWI196625 AA262161 JW262161 TS262161 ADO262161 ANK262161 AXG262161 BHC262161 BQY262161 CAU262161 CKQ262161 CUM262161 DEI262161 DOE262161 DYA262161 EHW262161 ERS262161 FBO262161 FLK262161 FVG262161 GFC262161 GOY262161 GYU262161 HIQ262161 HSM262161 ICI262161 IME262161 IWA262161 JFW262161 JPS262161 JZO262161 KJK262161 KTG262161 LDC262161 LMY262161 LWU262161 MGQ262161 MQM262161 NAI262161 NKE262161 NUA262161 ODW262161 ONS262161 OXO262161 PHK262161 PRG262161 QBC262161 QKY262161 QUU262161 REQ262161 ROM262161 RYI262161 SIE262161 SSA262161 TBW262161 TLS262161 TVO262161 UFK262161 UPG262161 UZC262161 VIY262161 VSU262161 WCQ262161 WMM262161 WWI262161 AA327697 JW327697 TS327697 ADO327697 ANK327697 AXG327697 BHC327697 BQY327697 CAU327697 CKQ327697 CUM327697 DEI327697 DOE327697 DYA327697 EHW327697 ERS327697 FBO327697 FLK327697 FVG327697 GFC327697 GOY327697 GYU327697 HIQ327697 HSM327697 ICI327697 IME327697 IWA327697 JFW327697 JPS327697 JZO327697 KJK327697 KTG327697 LDC327697 LMY327697 LWU327697 MGQ327697 MQM327697 NAI327697 NKE327697 NUA327697 ODW327697 ONS327697 OXO327697 PHK327697 PRG327697 QBC327697 QKY327697 QUU327697 REQ327697 ROM327697 RYI327697 SIE327697 SSA327697 TBW327697 TLS327697 TVO327697 UFK327697 UPG327697 UZC327697 VIY327697 VSU327697 WCQ327697 WMM327697 WWI327697 AA393233 JW393233 TS393233 ADO393233 ANK393233 AXG393233 BHC393233 BQY393233 CAU393233 CKQ393233 CUM393233 DEI393233 DOE393233 DYA393233 EHW393233 ERS393233 FBO393233 FLK393233 FVG393233 GFC393233 GOY393233 GYU393233 HIQ393233 HSM393233 ICI393233 IME393233 IWA393233 JFW393233 JPS393233 JZO393233 KJK393233 KTG393233 LDC393233 LMY393233 LWU393233 MGQ393233 MQM393233 NAI393233 NKE393233 NUA393233 ODW393233 ONS393233 OXO393233 PHK393233 PRG393233 QBC393233 QKY393233 QUU393233 REQ393233 ROM393233 RYI393233 SIE393233 SSA393233 TBW393233 TLS393233 TVO393233 UFK393233 UPG393233 UZC393233 VIY393233 VSU393233 WCQ393233 WMM393233 WWI393233 AA458769 JW458769 TS458769 ADO458769 ANK458769 AXG458769 BHC458769 BQY458769 CAU458769 CKQ458769 CUM458769 DEI458769 DOE458769 DYA458769 EHW458769 ERS458769 FBO458769 FLK458769 FVG458769 GFC458769 GOY458769 GYU458769 HIQ458769 HSM458769 ICI458769 IME458769 IWA458769 JFW458769 JPS458769 JZO458769 KJK458769 KTG458769 LDC458769 LMY458769 LWU458769 MGQ458769 MQM458769 NAI458769 NKE458769 NUA458769 ODW458769 ONS458769 OXO458769 PHK458769 PRG458769 QBC458769 QKY458769 QUU458769 REQ458769 ROM458769 RYI458769 SIE458769 SSA458769 TBW458769 TLS458769 TVO458769 UFK458769 UPG458769 UZC458769 VIY458769 VSU458769 WCQ458769 WMM458769 WWI458769 AA524305 JW524305 TS524305 ADO524305 ANK524305 AXG524305 BHC524305 BQY524305 CAU524305 CKQ524305 CUM524305 DEI524305 DOE524305 DYA524305 EHW524305 ERS524305 FBO524305 FLK524305 FVG524305 GFC524305 GOY524305 GYU524305 HIQ524305 HSM524305 ICI524305 IME524305 IWA524305 JFW524305 JPS524305 JZO524305 KJK524305 KTG524305 LDC524305 LMY524305 LWU524305 MGQ524305 MQM524305 NAI524305 NKE524305 NUA524305 ODW524305 ONS524305 OXO524305 PHK524305 PRG524305 QBC524305 QKY524305 QUU524305 REQ524305 ROM524305 RYI524305 SIE524305 SSA524305 TBW524305 TLS524305 TVO524305 UFK524305 UPG524305 UZC524305 VIY524305 VSU524305 WCQ524305 WMM524305 WWI524305 AA589841 JW589841 TS589841 ADO589841 ANK589841 AXG589841 BHC589841 BQY589841 CAU589841 CKQ589841 CUM589841 DEI589841 DOE589841 DYA589841 EHW589841 ERS589841 FBO589841 FLK589841 FVG589841 GFC589841 GOY589841 GYU589841 HIQ589841 HSM589841 ICI589841 IME589841 IWA589841 JFW589841 JPS589841 JZO589841 KJK589841 KTG589841 LDC589841 LMY589841 LWU589841 MGQ589841 MQM589841 NAI589841 NKE589841 NUA589841 ODW589841 ONS589841 OXO589841 PHK589841 PRG589841 QBC589841 QKY589841 QUU589841 REQ589841 ROM589841 RYI589841 SIE589841 SSA589841 TBW589841 TLS589841 TVO589841 UFK589841 UPG589841 UZC589841 VIY589841 VSU589841 WCQ589841 WMM589841 WWI589841 AA655377 JW655377 TS655377 ADO655377 ANK655377 AXG655377 BHC655377 BQY655377 CAU655377 CKQ655377 CUM655377 DEI655377 DOE655377 DYA655377 EHW655377 ERS655377 FBO655377 FLK655377 FVG655377 GFC655377 GOY655377 GYU655377 HIQ655377 HSM655377 ICI655377 IME655377 IWA655377 JFW655377 JPS655377 JZO655377 KJK655377 KTG655377 LDC655377 LMY655377 LWU655377 MGQ655377 MQM655377 NAI655377 NKE655377 NUA655377 ODW655377 ONS655377 OXO655377 PHK655377 PRG655377 QBC655377 QKY655377 QUU655377 REQ655377 ROM655377 RYI655377 SIE655377 SSA655377 TBW655377 TLS655377 TVO655377 UFK655377 UPG655377 UZC655377 VIY655377 VSU655377 WCQ655377 WMM655377 WWI655377 AA720913 JW720913 TS720913 ADO720913 ANK720913 AXG720913 BHC720913 BQY720913 CAU720913 CKQ720913 CUM720913 DEI720913 DOE720913 DYA720913 EHW720913 ERS720913 FBO720913 FLK720913 FVG720913 GFC720913 GOY720913 GYU720913 HIQ720913 HSM720913 ICI720913 IME720913 IWA720913 JFW720913 JPS720913 JZO720913 KJK720913 KTG720913 LDC720913 LMY720913 LWU720913 MGQ720913 MQM720913 NAI720913 NKE720913 NUA720913 ODW720913 ONS720913 OXO720913 PHK720913 PRG720913 QBC720913 QKY720913 QUU720913 REQ720913 ROM720913 RYI720913 SIE720913 SSA720913 TBW720913 TLS720913 TVO720913 UFK720913 UPG720913 UZC720913 VIY720913 VSU720913 WCQ720913 WMM720913 WWI720913 AA786449 JW786449 TS786449 ADO786449 ANK786449 AXG786449 BHC786449 BQY786449 CAU786449 CKQ786449 CUM786449 DEI786449 DOE786449 DYA786449 EHW786449 ERS786449 FBO786449 FLK786449 FVG786449 GFC786449 GOY786449 GYU786449 HIQ786449 HSM786449 ICI786449 IME786449 IWA786449 JFW786449 JPS786449 JZO786449 KJK786449 KTG786449 LDC786449 LMY786449 LWU786449 MGQ786449 MQM786449 NAI786449 NKE786449 NUA786449 ODW786449 ONS786449 OXO786449 PHK786449 PRG786449 QBC786449 QKY786449 QUU786449 REQ786449 ROM786449 RYI786449 SIE786449 SSA786449 TBW786449 TLS786449 TVO786449 UFK786449 UPG786449 UZC786449 VIY786449 VSU786449 WCQ786449 WMM786449 WWI786449 AA851985 JW851985 TS851985 ADO851985 ANK851985 AXG851985 BHC851985 BQY851985 CAU851985 CKQ851985 CUM851985 DEI851985 DOE851985 DYA851985 EHW851985 ERS851985 FBO851985 FLK851985 FVG851985 GFC851985 GOY851985 GYU851985 HIQ851985 HSM851985 ICI851985 IME851985 IWA851985 JFW851985 JPS851985 JZO851985 KJK851985 KTG851985 LDC851985 LMY851985 LWU851985 MGQ851985 MQM851985 NAI851985 NKE851985 NUA851985 ODW851985 ONS851985 OXO851985 PHK851985 PRG851985 QBC851985 QKY851985 QUU851985 REQ851985 ROM851985 RYI851985 SIE851985 SSA851985 TBW851985 TLS851985 TVO851985 UFK851985 UPG851985 UZC851985 VIY851985 VSU851985 WCQ851985 WMM851985 WWI851985 AA917521 JW917521 TS917521 ADO917521 ANK917521 AXG917521 BHC917521 BQY917521 CAU917521 CKQ917521 CUM917521 DEI917521 DOE917521 DYA917521 EHW917521 ERS917521 FBO917521 FLK917521 FVG917521 GFC917521 GOY917521 GYU917521 HIQ917521 HSM917521 ICI917521 IME917521 IWA917521 JFW917521 JPS917521 JZO917521 KJK917521 KTG917521 LDC917521 LMY917521 LWU917521 MGQ917521 MQM917521 NAI917521 NKE917521 NUA917521 ODW917521 ONS917521 OXO917521 PHK917521 PRG917521 QBC917521 QKY917521 QUU917521 REQ917521 ROM917521 RYI917521 SIE917521 SSA917521 TBW917521 TLS917521 TVO917521 UFK917521 UPG917521 UZC917521 VIY917521 VSU917521 WCQ917521 WMM917521 WWI917521 AA983057 JW983057 TS983057 ADO983057 ANK983057 AXG983057 BHC983057 BQY983057 CAU983057 CKQ983057 CUM983057 DEI983057 DOE983057 DYA983057 EHW983057 ERS983057 FBO983057 FLK983057 FVG983057 GFC983057 GOY983057 GYU983057 HIQ983057 HSM983057 ICI983057 IME983057 IWA983057 JFW983057 JPS983057 JZO983057 KJK983057 KTG983057 LDC983057 LMY983057 LWU983057 MGQ983057 MQM983057 NAI983057 NKE983057 NUA983057 ODW983057 ONS983057 OXO983057 PHK983057 PRG983057 QBC983057 QKY983057 QUU983057 REQ983057 ROM983057 RYI983057 SIE983057 SSA983057 TBW983057 TLS983057 TVO983057 UFK983057 UPG983057 UZC983057 VIY983057 VSU983057 WCQ983057 WMM983057 WWI983057 AH10:AH26 KD10:KD26 TZ10:TZ26 ADV10:ADV26 ANR10:ANR26 AXN10:AXN26 BHJ10:BHJ26 BRF10:BRF26 CBB10:CBB26 CKX10:CKX26 CUT10:CUT26 DEP10:DEP26 DOL10:DOL26 DYH10:DYH26 EID10:EID26 ERZ10:ERZ26 FBV10:FBV26 FLR10:FLR26 FVN10:FVN26 GFJ10:GFJ26 GPF10:GPF26 GZB10:GZB26 HIX10:HIX26 HST10:HST26 ICP10:ICP26 IML10:IML26 IWH10:IWH26 JGD10:JGD26 JPZ10:JPZ26 JZV10:JZV26 KJR10:KJR26 KTN10:KTN26 LDJ10:LDJ26 LNF10:LNF26 LXB10:LXB26 MGX10:MGX26 MQT10:MQT26 NAP10:NAP26 NKL10:NKL26 NUH10:NUH26 OED10:OED26 ONZ10:ONZ26 OXV10:OXV26 PHR10:PHR26 PRN10:PRN26 QBJ10:QBJ26 QLF10:QLF26 QVB10:QVB26 REX10:REX26 ROT10:ROT26 RYP10:RYP26 SIL10:SIL26 SSH10:SSH26 TCD10:TCD26 TLZ10:TLZ26 TVV10:TVV26 UFR10:UFR26 UPN10:UPN26 UZJ10:UZJ26 VJF10:VJF26 VTB10:VTB26 WCX10:WCX26 WMT10:WMT26 WWP10:WWP26 AH65546:AH65562 KD65546:KD65562 TZ65546:TZ65562 ADV65546:ADV65562 ANR65546:ANR65562 AXN65546:AXN65562 BHJ65546:BHJ65562 BRF65546:BRF65562 CBB65546:CBB65562 CKX65546:CKX65562 CUT65546:CUT65562 DEP65546:DEP65562 DOL65546:DOL65562 DYH65546:DYH65562 EID65546:EID65562 ERZ65546:ERZ65562 FBV65546:FBV65562 FLR65546:FLR65562 FVN65546:FVN65562 GFJ65546:GFJ65562 GPF65546:GPF65562 GZB65546:GZB65562 HIX65546:HIX65562 HST65546:HST65562 ICP65546:ICP65562 IML65546:IML65562 IWH65546:IWH65562 JGD65546:JGD65562 JPZ65546:JPZ65562 JZV65546:JZV65562 KJR65546:KJR65562 KTN65546:KTN65562 LDJ65546:LDJ65562 LNF65546:LNF65562 LXB65546:LXB65562 MGX65546:MGX65562 MQT65546:MQT65562 NAP65546:NAP65562 NKL65546:NKL65562 NUH65546:NUH65562 OED65546:OED65562 ONZ65546:ONZ65562 OXV65546:OXV65562 PHR65546:PHR65562 PRN65546:PRN65562 QBJ65546:QBJ65562 QLF65546:QLF65562 QVB65546:QVB65562 REX65546:REX65562 ROT65546:ROT65562 RYP65546:RYP65562 SIL65546:SIL65562 SSH65546:SSH65562 TCD65546:TCD65562 TLZ65546:TLZ65562 TVV65546:TVV65562 UFR65546:UFR65562 UPN65546:UPN65562 UZJ65546:UZJ65562 VJF65546:VJF65562 VTB65546:VTB65562 WCX65546:WCX65562 WMT65546:WMT65562 WWP65546:WWP65562 AH131082:AH131098 KD131082:KD131098 TZ131082:TZ131098 ADV131082:ADV131098 ANR131082:ANR131098 AXN131082:AXN131098 BHJ131082:BHJ131098 BRF131082:BRF131098 CBB131082:CBB131098 CKX131082:CKX131098 CUT131082:CUT131098 DEP131082:DEP131098 DOL131082:DOL131098 DYH131082:DYH131098 EID131082:EID131098 ERZ131082:ERZ131098 FBV131082:FBV131098 FLR131082:FLR131098 FVN131082:FVN131098 GFJ131082:GFJ131098 GPF131082:GPF131098 GZB131082:GZB131098 HIX131082:HIX131098 HST131082:HST131098 ICP131082:ICP131098 IML131082:IML131098 IWH131082:IWH131098 JGD131082:JGD131098 JPZ131082:JPZ131098 JZV131082:JZV131098 KJR131082:KJR131098 KTN131082:KTN131098 LDJ131082:LDJ131098 LNF131082:LNF131098 LXB131082:LXB131098 MGX131082:MGX131098 MQT131082:MQT131098 NAP131082:NAP131098 NKL131082:NKL131098 NUH131082:NUH131098 OED131082:OED131098 ONZ131082:ONZ131098 OXV131082:OXV131098 PHR131082:PHR131098 PRN131082:PRN131098 QBJ131082:QBJ131098 QLF131082:QLF131098 QVB131082:QVB131098 REX131082:REX131098 ROT131082:ROT131098 RYP131082:RYP131098 SIL131082:SIL131098 SSH131082:SSH131098 TCD131082:TCD131098 TLZ131082:TLZ131098 TVV131082:TVV131098 UFR131082:UFR131098 UPN131082:UPN131098 UZJ131082:UZJ131098 VJF131082:VJF131098 VTB131082:VTB131098 WCX131082:WCX131098 WMT131082:WMT131098 WWP131082:WWP131098 AH196618:AH196634 KD196618:KD196634 TZ196618:TZ196634 ADV196618:ADV196634 ANR196618:ANR196634 AXN196618:AXN196634 BHJ196618:BHJ196634 BRF196618:BRF196634 CBB196618:CBB196634 CKX196618:CKX196634 CUT196618:CUT196634 DEP196618:DEP196634 DOL196618:DOL196634 DYH196618:DYH196634 EID196618:EID196634 ERZ196618:ERZ196634 FBV196618:FBV196634 FLR196618:FLR196634 FVN196618:FVN196634 GFJ196618:GFJ196634 GPF196618:GPF196634 GZB196618:GZB196634 HIX196618:HIX196634 HST196618:HST196634 ICP196618:ICP196634 IML196618:IML196634 IWH196618:IWH196634 JGD196618:JGD196634 JPZ196618:JPZ196634 JZV196618:JZV196634 KJR196618:KJR196634 KTN196618:KTN196634 LDJ196618:LDJ196634 LNF196618:LNF196634 LXB196618:LXB196634 MGX196618:MGX196634 MQT196618:MQT196634 NAP196618:NAP196634 NKL196618:NKL196634 NUH196618:NUH196634 OED196618:OED196634 ONZ196618:ONZ196634 OXV196618:OXV196634 PHR196618:PHR196634 PRN196618:PRN196634 QBJ196618:QBJ196634 QLF196618:QLF196634 QVB196618:QVB196634 REX196618:REX196634 ROT196618:ROT196634 RYP196618:RYP196634 SIL196618:SIL196634 SSH196618:SSH196634 TCD196618:TCD196634 TLZ196618:TLZ196634 TVV196618:TVV196634 UFR196618:UFR196634 UPN196618:UPN196634 UZJ196618:UZJ196634 VJF196618:VJF196634 VTB196618:VTB196634 WCX196618:WCX196634 WMT196618:WMT196634 WWP196618:WWP196634 AH262154:AH262170 KD262154:KD262170 TZ262154:TZ262170 ADV262154:ADV262170 ANR262154:ANR262170 AXN262154:AXN262170 BHJ262154:BHJ262170 BRF262154:BRF262170 CBB262154:CBB262170 CKX262154:CKX262170 CUT262154:CUT262170 DEP262154:DEP262170 DOL262154:DOL262170 DYH262154:DYH262170 EID262154:EID262170 ERZ262154:ERZ262170 FBV262154:FBV262170 FLR262154:FLR262170 FVN262154:FVN262170 GFJ262154:GFJ262170 GPF262154:GPF262170 GZB262154:GZB262170 HIX262154:HIX262170 HST262154:HST262170 ICP262154:ICP262170 IML262154:IML262170 IWH262154:IWH262170 JGD262154:JGD262170 JPZ262154:JPZ262170 JZV262154:JZV262170 KJR262154:KJR262170 KTN262154:KTN262170 LDJ262154:LDJ262170 LNF262154:LNF262170 LXB262154:LXB262170 MGX262154:MGX262170 MQT262154:MQT262170 NAP262154:NAP262170 NKL262154:NKL262170 NUH262154:NUH262170 OED262154:OED262170 ONZ262154:ONZ262170 OXV262154:OXV262170 PHR262154:PHR262170 PRN262154:PRN262170 QBJ262154:QBJ262170 QLF262154:QLF262170 QVB262154:QVB262170 REX262154:REX262170 ROT262154:ROT262170 RYP262154:RYP262170 SIL262154:SIL262170 SSH262154:SSH262170 TCD262154:TCD262170 TLZ262154:TLZ262170 TVV262154:TVV262170 UFR262154:UFR262170 UPN262154:UPN262170 UZJ262154:UZJ262170 VJF262154:VJF262170 VTB262154:VTB262170 WCX262154:WCX262170 WMT262154:WMT262170 WWP262154:WWP262170 AH327690:AH327706 KD327690:KD327706 TZ327690:TZ327706 ADV327690:ADV327706 ANR327690:ANR327706 AXN327690:AXN327706 BHJ327690:BHJ327706 BRF327690:BRF327706 CBB327690:CBB327706 CKX327690:CKX327706 CUT327690:CUT327706 DEP327690:DEP327706 DOL327690:DOL327706 DYH327690:DYH327706 EID327690:EID327706 ERZ327690:ERZ327706 FBV327690:FBV327706 FLR327690:FLR327706 FVN327690:FVN327706 GFJ327690:GFJ327706 GPF327690:GPF327706 GZB327690:GZB327706 HIX327690:HIX327706 HST327690:HST327706 ICP327690:ICP327706 IML327690:IML327706 IWH327690:IWH327706 JGD327690:JGD327706 JPZ327690:JPZ327706 JZV327690:JZV327706 KJR327690:KJR327706 KTN327690:KTN327706 LDJ327690:LDJ327706 LNF327690:LNF327706 LXB327690:LXB327706 MGX327690:MGX327706 MQT327690:MQT327706 NAP327690:NAP327706 NKL327690:NKL327706 NUH327690:NUH327706 OED327690:OED327706 ONZ327690:ONZ327706 OXV327690:OXV327706 PHR327690:PHR327706 PRN327690:PRN327706 QBJ327690:QBJ327706 QLF327690:QLF327706 QVB327690:QVB327706 REX327690:REX327706 ROT327690:ROT327706 RYP327690:RYP327706 SIL327690:SIL327706 SSH327690:SSH327706 TCD327690:TCD327706 TLZ327690:TLZ327706 TVV327690:TVV327706 UFR327690:UFR327706 UPN327690:UPN327706 UZJ327690:UZJ327706 VJF327690:VJF327706 VTB327690:VTB327706 WCX327690:WCX327706 WMT327690:WMT327706 WWP327690:WWP327706 AH393226:AH393242 KD393226:KD393242 TZ393226:TZ393242 ADV393226:ADV393242 ANR393226:ANR393242 AXN393226:AXN393242 BHJ393226:BHJ393242 BRF393226:BRF393242 CBB393226:CBB393242 CKX393226:CKX393242 CUT393226:CUT393242 DEP393226:DEP393242 DOL393226:DOL393242 DYH393226:DYH393242 EID393226:EID393242 ERZ393226:ERZ393242 FBV393226:FBV393242 FLR393226:FLR393242 FVN393226:FVN393242 GFJ393226:GFJ393242 GPF393226:GPF393242 GZB393226:GZB393242 HIX393226:HIX393242 HST393226:HST393242 ICP393226:ICP393242 IML393226:IML393242 IWH393226:IWH393242 JGD393226:JGD393242 JPZ393226:JPZ393242 JZV393226:JZV393242 KJR393226:KJR393242 KTN393226:KTN393242 LDJ393226:LDJ393242 LNF393226:LNF393242 LXB393226:LXB393242 MGX393226:MGX393242 MQT393226:MQT393242 NAP393226:NAP393242 NKL393226:NKL393242 NUH393226:NUH393242 OED393226:OED393242 ONZ393226:ONZ393242 OXV393226:OXV393242 PHR393226:PHR393242 PRN393226:PRN393242 QBJ393226:QBJ393242 QLF393226:QLF393242 QVB393226:QVB393242 REX393226:REX393242 ROT393226:ROT393242 RYP393226:RYP393242 SIL393226:SIL393242 SSH393226:SSH393242 TCD393226:TCD393242 TLZ393226:TLZ393242 TVV393226:TVV393242 UFR393226:UFR393242 UPN393226:UPN393242 UZJ393226:UZJ393242 VJF393226:VJF393242 VTB393226:VTB393242 WCX393226:WCX393242 WMT393226:WMT393242 WWP393226:WWP393242 AH458762:AH458778 KD458762:KD458778 TZ458762:TZ458778 ADV458762:ADV458778 ANR458762:ANR458778 AXN458762:AXN458778 BHJ458762:BHJ458778 BRF458762:BRF458778 CBB458762:CBB458778 CKX458762:CKX458778 CUT458762:CUT458778 DEP458762:DEP458778 DOL458762:DOL458778 DYH458762:DYH458778 EID458762:EID458778 ERZ458762:ERZ458778 FBV458762:FBV458778 FLR458762:FLR458778 FVN458762:FVN458778 GFJ458762:GFJ458778 GPF458762:GPF458778 GZB458762:GZB458778 HIX458762:HIX458778 HST458762:HST458778 ICP458762:ICP458778 IML458762:IML458778 IWH458762:IWH458778 JGD458762:JGD458778 JPZ458762:JPZ458778 JZV458762:JZV458778 KJR458762:KJR458778 KTN458762:KTN458778 LDJ458762:LDJ458778 LNF458762:LNF458778 LXB458762:LXB458778 MGX458762:MGX458778 MQT458762:MQT458778 NAP458762:NAP458778 NKL458762:NKL458778 NUH458762:NUH458778 OED458762:OED458778 ONZ458762:ONZ458778 OXV458762:OXV458778 PHR458762:PHR458778 PRN458762:PRN458778 QBJ458762:QBJ458778 QLF458762:QLF458778 QVB458762:QVB458778 REX458762:REX458778 ROT458762:ROT458778 RYP458762:RYP458778 SIL458762:SIL458778 SSH458762:SSH458778 TCD458762:TCD458778 TLZ458762:TLZ458778 TVV458762:TVV458778 UFR458762:UFR458778 UPN458762:UPN458778 UZJ458762:UZJ458778 VJF458762:VJF458778 VTB458762:VTB458778 WCX458762:WCX458778 WMT458762:WMT458778 WWP458762:WWP458778 AH524298:AH524314 KD524298:KD524314 TZ524298:TZ524314 ADV524298:ADV524314 ANR524298:ANR524314 AXN524298:AXN524314 BHJ524298:BHJ524314 BRF524298:BRF524314 CBB524298:CBB524314 CKX524298:CKX524314 CUT524298:CUT524314 DEP524298:DEP524314 DOL524298:DOL524314 DYH524298:DYH524314 EID524298:EID524314 ERZ524298:ERZ524314 FBV524298:FBV524314 FLR524298:FLR524314 FVN524298:FVN524314 GFJ524298:GFJ524314 GPF524298:GPF524314 GZB524298:GZB524314 HIX524298:HIX524314 HST524298:HST524314 ICP524298:ICP524314 IML524298:IML524314 IWH524298:IWH524314 JGD524298:JGD524314 JPZ524298:JPZ524314 JZV524298:JZV524314 KJR524298:KJR524314 KTN524298:KTN524314 LDJ524298:LDJ524314 LNF524298:LNF524314 LXB524298:LXB524314 MGX524298:MGX524314 MQT524298:MQT524314 NAP524298:NAP524314 NKL524298:NKL524314 NUH524298:NUH524314 OED524298:OED524314 ONZ524298:ONZ524314 OXV524298:OXV524314 PHR524298:PHR524314 PRN524298:PRN524314 QBJ524298:QBJ524314 QLF524298:QLF524314 QVB524298:QVB524314 REX524298:REX524314 ROT524298:ROT524314 RYP524298:RYP524314 SIL524298:SIL524314 SSH524298:SSH524314 TCD524298:TCD524314 TLZ524298:TLZ524314 TVV524298:TVV524314 UFR524298:UFR524314 UPN524298:UPN524314 UZJ524298:UZJ524314 VJF524298:VJF524314 VTB524298:VTB524314 WCX524298:WCX524314 WMT524298:WMT524314 WWP524298:WWP524314 AH589834:AH589850 KD589834:KD589850 TZ589834:TZ589850 ADV589834:ADV589850 ANR589834:ANR589850 AXN589834:AXN589850 BHJ589834:BHJ589850 BRF589834:BRF589850 CBB589834:CBB589850 CKX589834:CKX589850 CUT589834:CUT589850 DEP589834:DEP589850 DOL589834:DOL589850 DYH589834:DYH589850 EID589834:EID589850 ERZ589834:ERZ589850 FBV589834:FBV589850 FLR589834:FLR589850 FVN589834:FVN589850 GFJ589834:GFJ589850 GPF589834:GPF589850 GZB589834:GZB589850 HIX589834:HIX589850 HST589834:HST589850 ICP589834:ICP589850 IML589834:IML589850 IWH589834:IWH589850 JGD589834:JGD589850 JPZ589834:JPZ589850 JZV589834:JZV589850 KJR589834:KJR589850 KTN589834:KTN589850 LDJ589834:LDJ589850 LNF589834:LNF589850 LXB589834:LXB589850 MGX589834:MGX589850 MQT589834:MQT589850 NAP589834:NAP589850 NKL589834:NKL589850 NUH589834:NUH589850 OED589834:OED589850 ONZ589834:ONZ589850 OXV589834:OXV589850 PHR589834:PHR589850 PRN589834:PRN589850 QBJ589834:QBJ589850 QLF589834:QLF589850 QVB589834:QVB589850 REX589834:REX589850 ROT589834:ROT589850 RYP589834:RYP589850 SIL589834:SIL589850 SSH589834:SSH589850 TCD589834:TCD589850 TLZ589834:TLZ589850 TVV589834:TVV589850 UFR589834:UFR589850 UPN589834:UPN589850 UZJ589834:UZJ589850 VJF589834:VJF589850 VTB589834:VTB589850 WCX589834:WCX589850 WMT589834:WMT589850 WWP589834:WWP589850 AH655370:AH655386 KD655370:KD655386 TZ655370:TZ655386 ADV655370:ADV655386 ANR655370:ANR655386 AXN655370:AXN655386 BHJ655370:BHJ655386 BRF655370:BRF655386 CBB655370:CBB655386 CKX655370:CKX655386 CUT655370:CUT655386 DEP655370:DEP655386 DOL655370:DOL655386 DYH655370:DYH655386 EID655370:EID655386 ERZ655370:ERZ655386 FBV655370:FBV655386 FLR655370:FLR655386 FVN655370:FVN655386 GFJ655370:GFJ655386 GPF655370:GPF655386 GZB655370:GZB655386 HIX655370:HIX655386 HST655370:HST655386 ICP655370:ICP655386 IML655370:IML655386 IWH655370:IWH655386 JGD655370:JGD655386 JPZ655370:JPZ655386 JZV655370:JZV655386 KJR655370:KJR655386 KTN655370:KTN655386 LDJ655370:LDJ655386 LNF655370:LNF655386 LXB655370:LXB655386 MGX655370:MGX655386 MQT655370:MQT655386 NAP655370:NAP655386 NKL655370:NKL655386 NUH655370:NUH655386 OED655370:OED655386 ONZ655370:ONZ655386 OXV655370:OXV655386 PHR655370:PHR655386 PRN655370:PRN655386 QBJ655370:QBJ655386 QLF655370:QLF655386 QVB655370:QVB655386 REX655370:REX655386 ROT655370:ROT655386 RYP655370:RYP655386 SIL655370:SIL655386 SSH655370:SSH655386 TCD655370:TCD655386 TLZ655370:TLZ655386 TVV655370:TVV655386 UFR655370:UFR655386 UPN655370:UPN655386 UZJ655370:UZJ655386 VJF655370:VJF655386 VTB655370:VTB655386 WCX655370:WCX655386 WMT655370:WMT655386 WWP655370:WWP655386 AH720906:AH720922 KD720906:KD720922 TZ720906:TZ720922 ADV720906:ADV720922 ANR720906:ANR720922 AXN720906:AXN720922 BHJ720906:BHJ720922 BRF720906:BRF720922 CBB720906:CBB720922 CKX720906:CKX720922 CUT720906:CUT720922 DEP720906:DEP720922 DOL720906:DOL720922 DYH720906:DYH720922 EID720906:EID720922 ERZ720906:ERZ720922 FBV720906:FBV720922 FLR720906:FLR720922 FVN720906:FVN720922 GFJ720906:GFJ720922 GPF720906:GPF720922 GZB720906:GZB720922 HIX720906:HIX720922 HST720906:HST720922 ICP720906:ICP720922 IML720906:IML720922 IWH720906:IWH720922 JGD720906:JGD720922 JPZ720906:JPZ720922 JZV720906:JZV720922 KJR720906:KJR720922 KTN720906:KTN720922 LDJ720906:LDJ720922 LNF720906:LNF720922 LXB720906:LXB720922 MGX720906:MGX720922 MQT720906:MQT720922 NAP720906:NAP720922 NKL720906:NKL720922 NUH720906:NUH720922 OED720906:OED720922 ONZ720906:ONZ720922 OXV720906:OXV720922 PHR720906:PHR720922 PRN720906:PRN720922 QBJ720906:QBJ720922 QLF720906:QLF720922 QVB720906:QVB720922 REX720906:REX720922 ROT720906:ROT720922 RYP720906:RYP720922 SIL720906:SIL720922 SSH720906:SSH720922 TCD720906:TCD720922 TLZ720906:TLZ720922 TVV720906:TVV720922 UFR720906:UFR720922 UPN720906:UPN720922 UZJ720906:UZJ720922 VJF720906:VJF720922 VTB720906:VTB720922 WCX720906:WCX720922 WMT720906:WMT720922 WWP720906:WWP720922 AH786442:AH786458 KD786442:KD786458 TZ786442:TZ786458 ADV786442:ADV786458 ANR786442:ANR786458 AXN786442:AXN786458 BHJ786442:BHJ786458 BRF786442:BRF786458 CBB786442:CBB786458 CKX786442:CKX786458 CUT786442:CUT786458 DEP786442:DEP786458 DOL786442:DOL786458 DYH786442:DYH786458 EID786442:EID786458 ERZ786442:ERZ786458 FBV786442:FBV786458 FLR786442:FLR786458 FVN786442:FVN786458 GFJ786442:GFJ786458 GPF786442:GPF786458 GZB786442:GZB786458 HIX786442:HIX786458 HST786442:HST786458 ICP786442:ICP786458 IML786442:IML786458 IWH786442:IWH786458 JGD786442:JGD786458 JPZ786442:JPZ786458 JZV786442:JZV786458 KJR786442:KJR786458 KTN786442:KTN786458 LDJ786442:LDJ786458 LNF786442:LNF786458 LXB786442:LXB786458 MGX786442:MGX786458 MQT786442:MQT786458 NAP786442:NAP786458 NKL786442:NKL786458 NUH786442:NUH786458 OED786442:OED786458 ONZ786442:ONZ786458 OXV786442:OXV786458 PHR786442:PHR786458 PRN786442:PRN786458 QBJ786442:QBJ786458 QLF786442:QLF786458 QVB786442:QVB786458 REX786442:REX786458 ROT786442:ROT786458 RYP786442:RYP786458 SIL786442:SIL786458 SSH786442:SSH786458 TCD786442:TCD786458 TLZ786442:TLZ786458 TVV786442:TVV786458 UFR786442:UFR786458 UPN786442:UPN786458 UZJ786442:UZJ786458 VJF786442:VJF786458 VTB786442:VTB786458 WCX786442:WCX786458 WMT786442:WMT786458 WWP786442:WWP786458 AH851978:AH851994 KD851978:KD851994 TZ851978:TZ851994 ADV851978:ADV851994 ANR851978:ANR851994 AXN851978:AXN851994 BHJ851978:BHJ851994 BRF851978:BRF851994 CBB851978:CBB851994 CKX851978:CKX851994 CUT851978:CUT851994 DEP851978:DEP851994 DOL851978:DOL851994 DYH851978:DYH851994 EID851978:EID851994 ERZ851978:ERZ851994 FBV851978:FBV851994 FLR851978:FLR851994 FVN851978:FVN851994 GFJ851978:GFJ851994 GPF851978:GPF851994 GZB851978:GZB851994 HIX851978:HIX851994 HST851978:HST851994 ICP851978:ICP851994 IML851978:IML851994 IWH851978:IWH851994 JGD851978:JGD851994 JPZ851978:JPZ851994 JZV851978:JZV851994 KJR851978:KJR851994 KTN851978:KTN851994 LDJ851978:LDJ851994 LNF851978:LNF851994 LXB851978:LXB851994 MGX851978:MGX851994 MQT851978:MQT851994 NAP851978:NAP851994 NKL851978:NKL851994 NUH851978:NUH851994 OED851978:OED851994 ONZ851978:ONZ851994 OXV851978:OXV851994 PHR851978:PHR851994 PRN851978:PRN851994 QBJ851978:QBJ851994 QLF851978:QLF851994 QVB851978:QVB851994 REX851978:REX851994 ROT851978:ROT851994 RYP851978:RYP851994 SIL851978:SIL851994 SSH851978:SSH851994 TCD851978:TCD851994 TLZ851978:TLZ851994 TVV851978:TVV851994 UFR851978:UFR851994 UPN851978:UPN851994 UZJ851978:UZJ851994 VJF851978:VJF851994 VTB851978:VTB851994 WCX851978:WCX851994 WMT851978:WMT851994 WWP851978:WWP851994 AH917514:AH917530 KD917514:KD917530 TZ917514:TZ917530 ADV917514:ADV917530 ANR917514:ANR917530 AXN917514:AXN917530 BHJ917514:BHJ917530 BRF917514:BRF917530 CBB917514:CBB917530 CKX917514:CKX917530 CUT917514:CUT917530 DEP917514:DEP917530 DOL917514:DOL917530 DYH917514:DYH917530 EID917514:EID917530 ERZ917514:ERZ917530 FBV917514:FBV917530 FLR917514:FLR917530 FVN917514:FVN917530 GFJ917514:GFJ917530 GPF917514:GPF917530 GZB917514:GZB917530 HIX917514:HIX917530 HST917514:HST917530 ICP917514:ICP917530 IML917514:IML917530 IWH917514:IWH917530 JGD917514:JGD917530 JPZ917514:JPZ917530 JZV917514:JZV917530 KJR917514:KJR917530 KTN917514:KTN917530 LDJ917514:LDJ917530 LNF917514:LNF917530 LXB917514:LXB917530 MGX917514:MGX917530 MQT917514:MQT917530 NAP917514:NAP917530 NKL917514:NKL917530 NUH917514:NUH917530 OED917514:OED917530 ONZ917514:ONZ917530 OXV917514:OXV917530 PHR917514:PHR917530 PRN917514:PRN917530 QBJ917514:QBJ917530 QLF917514:QLF917530 QVB917514:QVB917530 REX917514:REX917530 ROT917514:ROT917530 RYP917514:RYP917530 SIL917514:SIL917530 SSH917514:SSH917530 TCD917514:TCD917530 TLZ917514:TLZ917530 TVV917514:TVV917530 UFR917514:UFR917530 UPN917514:UPN917530 UZJ917514:UZJ917530 VJF917514:VJF917530 VTB917514:VTB917530 WCX917514:WCX917530 WMT917514:WMT917530 WWP917514:WWP917530 AH983050:AH983066 KD983050:KD983066 TZ983050:TZ983066 ADV983050:ADV983066 ANR983050:ANR983066 AXN983050:AXN983066 BHJ983050:BHJ983066 BRF983050:BRF983066 CBB983050:CBB983066 CKX983050:CKX983066 CUT983050:CUT983066 DEP983050:DEP983066 DOL983050:DOL983066 DYH983050:DYH983066 EID983050:EID983066 ERZ983050:ERZ983066 FBV983050:FBV983066 FLR983050:FLR983066 FVN983050:FVN983066 GFJ983050:GFJ983066 GPF983050:GPF983066 GZB983050:GZB983066 HIX983050:HIX983066 HST983050:HST983066 ICP983050:ICP983066 IML983050:IML983066 IWH983050:IWH983066 JGD983050:JGD983066 JPZ983050:JPZ983066 JZV983050:JZV983066 KJR983050:KJR983066 KTN983050:KTN983066 LDJ983050:LDJ983066 LNF983050:LNF983066 LXB983050:LXB983066 MGX983050:MGX983066 MQT983050:MQT983066 NAP983050:NAP983066 NKL983050:NKL983066 NUH983050:NUH983066 OED983050:OED983066 ONZ983050:ONZ983066 OXV983050:OXV983066 PHR983050:PHR983066 PRN983050:PRN983066 QBJ983050:QBJ983066 QLF983050:QLF983066 QVB983050:QVB983066 REX983050:REX983066 ROT983050:ROT983066 RYP983050:RYP983066 SIL983050:SIL983066 SSH983050:SSH983066 TCD983050:TCD983066 TLZ983050:TLZ983066 TVV983050:TVV983066 UFR983050:UFR983066 UPN983050:UPN983066 UZJ983050:UZJ983066 VJF983050:VJF983066 VTB983050:VTB983066 WCX983050:WCX983066 WMT983050:WMT983066 WWP983050:WWP983066 AA13:AB13 JW13 TS13 ADO13 ANK13 AXG13 BHC13 BQY13 CAU13 CKQ13 CUM13 DEI13 DOE13 DYA13 EHW13 ERS13 FBO13 FLK13 FVG13 GFC13 GOY13 GYU13 HIQ13 HSM13 ICI13 IME13 IWA13 JFW13 JPS13 JZO13 KJK13 KTG13 LDC13 LMY13 LWU13 MGQ13 MQM13 NAI13 NKE13 NUA13 ODW13 ONS13 OXO13 PHK13 PRG13 QBC13 QKY13 QUU13 REQ13 ROM13 RYI13 SIE13 SSA13 TBW13 TLS13 TVO13 UFK13 UPG13 UZC13 VIY13 VSU13 WCQ13 WMM13 WWI13 AA65549 JW65549 TS65549 ADO65549 ANK65549 AXG65549 BHC65549 BQY65549 CAU65549 CKQ65549 CUM65549 DEI65549 DOE65549 DYA65549 EHW65549 ERS65549 FBO65549 FLK65549 FVG65549 GFC65549 GOY65549 GYU65549 HIQ65549 HSM65549 ICI65549 IME65549 IWA65549 JFW65549 JPS65549 JZO65549 KJK65549 KTG65549 LDC65549 LMY65549 LWU65549 MGQ65549 MQM65549 NAI65549 NKE65549 NUA65549 ODW65549 ONS65549 OXO65549 PHK65549 PRG65549 QBC65549 QKY65549 QUU65549 REQ65549 ROM65549 RYI65549 SIE65549 SSA65549 TBW65549 TLS65549 TVO65549 UFK65549 UPG65549 UZC65549 VIY65549 VSU65549 WCQ65549 WMM65549 WWI65549 AA131085 JW131085 TS131085 ADO131085 ANK131085 AXG131085 BHC131085 BQY131085 CAU131085 CKQ131085 CUM131085 DEI131085 DOE131085 DYA131085 EHW131085 ERS131085 FBO131085 FLK131085 FVG131085 GFC131085 GOY131085 GYU131085 HIQ131085 HSM131085 ICI131085 IME131085 IWA131085 JFW131085 JPS131085 JZO131085 KJK131085 KTG131085 LDC131085 LMY131085 LWU131085 MGQ131085 MQM131085 NAI131085 NKE131085 NUA131085 ODW131085 ONS131085 OXO131085 PHK131085 PRG131085 QBC131085 QKY131085 QUU131085 REQ131085 ROM131085 RYI131085 SIE131085 SSA131085 TBW131085 TLS131085 TVO131085 UFK131085 UPG131085 UZC131085 VIY131085 VSU131085 WCQ131085 WMM131085 WWI131085 AA196621 JW196621 TS196621 ADO196621 ANK196621 AXG196621 BHC196621 BQY196621 CAU196621 CKQ196621 CUM196621 DEI196621 DOE196621 DYA196621 EHW196621 ERS196621 FBO196621 FLK196621 FVG196621 GFC196621 GOY196621 GYU196621 HIQ196621 HSM196621 ICI196621 IME196621 IWA196621 JFW196621 JPS196621 JZO196621 KJK196621 KTG196621 LDC196621 LMY196621 LWU196621 MGQ196621 MQM196621 NAI196621 NKE196621 NUA196621 ODW196621 ONS196621 OXO196621 PHK196621 PRG196621 QBC196621 QKY196621 QUU196621 REQ196621 ROM196621 RYI196621 SIE196621 SSA196621 TBW196621 TLS196621 TVO196621 UFK196621 UPG196621 UZC196621 VIY196621 VSU196621 WCQ196621 WMM196621 WWI196621 AA262157 JW262157 TS262157 ADO262157 ANK262157 AXG262157 BHC262157 BQY262157 CAU262157 CKQ262157 CUM262157 DEI262157 DOE262157 DYA262157 EHW262157 ERS262157 FBO262157 FLK262157 FVG262157 GFC262157 GOY262157 GYU262157 HIQ262157 HSM262157 ICI262157 IME262157 IWA262157 JFW262157 JPS262157 JZO262157 KJK262157 KTG262157 LDC262157 LMY262157 LWU262157 MGQ262157 MQM262157 NAI262157 NKE262157 NUA262157 ODW262157 ONS262157 OXO262157 PHK262157 PRG262157 QBC262157 QKY262157 QUU262157 REQ262157 ROM262157 RYI262157 SIE262157 SSA262157 TBW262157 TLS262157 TVO262157 UFK262157 UPG262157 UZC262157 VIY262157 VSU262157 WCQ262157 WMM262157 WWI262157 AA327693 JW327693 TS327693 ADO327693 ANK327693 AXG327693 BHC327693 BQY327693 CAU327693 CKQ327693 CUM327693 DEI327693 DOE327693 DYA327693 EHW327693 ERS327693 FBO327693 FLK327693 FVG327693 GFC327693 GOY327693 GYU327693 HIQ327693 HSM327693 ICI327693 IME327693 IWA327693 JFW327693 JPS327693 JZO327693 KJK327693 KTG327693 LDC327693 LMY327693 LWU327693 MGQ327693 MQM327693 NAI327693 NKE327693 NUA327693 ODW327693 ONS327693 OXO327693 PHK327693 PRG327693 QBC327693 QKY327693 QUU327693 REQ327693 ROM327693 RYI327693 SIE327693 SSA327693 TBW327693 TLS327693 TVO327693 UFK327693 UPG327693 UZC327693 VIY327693 VSU327693 WCQ327693 WMM327693 WWI327693 AA393229 JW393229 TS393229 ADO393229 ANK393229 AXG393229 BHC393229 BQY393229 CAU393229 CKQ393229 CUM393229 DEI393229 DOE393229 DYA393229 EHW393229 ERS393229 FBO393229 FLK393229 FVG393229 GFC393229 GOY393229 GYU393229 HIQ393229 HSM393229 ICI393229 IME393229 IWA393229 JFW393229 JPS393229 JZO393229 KJK393229 KTG393229 LDC393229 LMY393229 LWU393229 MGQ393229 MQM393229 NAI393229 NKE393229 NUA393229 ODW393229 ONS393229 OXO393229 PHK393229 PRG393229 QBC393229 QKY393229 QUU393229 REQ393229 ROM393229 RYI393229 SIE393229 SSA393229 TBW393229 TLS393229 TVO393229 UFK393229 UPG393229 UZC393229 VIY393229 VSU393229 WCQ393229 WMM393229 WWI393229 AA458765 JW458765 TS458765 ADO458765 ANK458765 AXG458765 BHC458765 BQY458765 CAU458765 CKQ458765 CUM458765 DEI458765 DOE458765 DYA458765 EHW458765 ERS458765 FBO458765 FLK458765 FVG458765 GFC458765 GOY458765 GYU458765 HIQ458765 HSM458765 ICI458765 IME458765 IWA458765 JFW458765 JPS458765 JZO458765 KJK458765 KTG458765 LDC458765 LMY458765 LWU458765 MGQ458765 MQM458765 NAI458765 NKE458765 NUA458765 ODW458765 ONS458765 OXO458765 PHK458765 PRG458765 QBC458765 QKY458765 QUU458765 REQ458765 ROM458765 RYI458765 SIE458765 SSA458765 TBW458765 TLS458765 TVO458765 UFK458765 UPG458765 UZC458765 VIY458765 VSU458765 WCQ458765 WMM458765 WWI458765 AA524301 JW524301 TS524301 ADO524301 ANK524301 AXG524301 BHC524301 BQY524301 CAU524301 CKQ524301 CUM524301 DEI524301 DOE524301 DYA524301 EHW524301 ERS524301 FBO524301 FLK524301 FVG524301 GFC524301 GOY524301 GYU524301 HIQ524301 HSM524301 ICI524301 IME524301 IWA524301 JFW524301 JPS524301 JZO524301 KJK524301 KTG524301 LDC524301 LMY524301 LWU524301 MGQ524301 MQM524301 NAI524301 NKE524301 NUA524301 ODW524301 ONS524301 OXO524301 PHK524301 PRG524301 QBC524301 QKY524301 QUU524301 REQ524301 ROM524301 RYI524301 SIE524301 SSA524301 TBW524301 TLS524301 TVO524301 UFK524301 UPG524301 UZC524301 VIY524301 VSU524301 WCQ524301 WMM524301 WWI524301 AA589837 JW589837 TS589837 ADO589837 ANK589837 AXG589837 BHC589837 BQY589837 CAU589837 CKQ589837 CUM589837 DEI589837 DOE589837 DYA589837 EHW589837 ERS589837 FBO589837 FLK589837 FVG589837 GFC589837 GOY589837 GYU589837 HIQ589837 HSM589837 ICI589837 IME589837 IWA589837 JFW589837 JPS589837 JZO589837 KJK589837 KTG589837 LDC589837 LMY589837 LWU589837 MGQ589837 MQM589837 NAI589837 NKE589837 NUA589837 ODW589837 ONS589837 OXO589837 PHK589837 PRG589837 QBC589837 QKY589837 QUU589837 REQ589837 ROM589837 RYI589837 SIE589837 SSA589837 TBW589837 TLS589837 TVO589837 UFK589837 UPG589837 UZC589837 VIY589837 VSU589837 WCQ589837 WMM589837 WWI589837 AA655373 JW655373 TS655373 ADO655373 ANK655373 AXG655373 BHC655373 BQY655373 CAU655373 CKQ655373 CUM655373 DEI655373 DOE655373 DYA655373 EHW655373 ERS655373 FBO655373 FLK655373 FVG655373 GFC655373 GOY655373 GYU655373 HIQ655373 HSM655373 ICI655373 IME655373 IWA655373 JFW655373 JPS655373 JZO655373 KJK655373 KTG655373 LDC655373 LMY655373 LWU655373 MGQ655373 MQM655373 NAI655373 NKE655373 NUA655373 ODW655373 ONS655373 OXO655373 PHK655373 PRG655373 QBC655373 QKY655373 QUU655373 REQ655373 ROM655373 RYI655373 SIE655373 SSA655373 TBW655373 TLS655373 TVO655373 UFK655373 UPG655373 UZC655373 VIY655373 VSU655373 WCQ655373 WMM655373 WWI655373 AA720909 JW720909 TS720909 ADO720909 ANK720909 AXG720909 BHC720909 BQY720909 CAU720909 CKQ720909 CUM720909 DEI720909 DOE720909 DYA720909 EHW720909 ERS720909 FBO720909 FLK720909 FVG720909 GFC720909 GOY720909 GYU720909 HIQ720909 HSM720909 ICI720909 IME720909 IWA720909 JFW720909 JPS720909 JZO720909 KJK720909 KTG720909 LDC720909 LMY720909 LWU720909 MGQ720909 MQM720909 NAI720909 NKE720909 NUA720909 ODW720909 ONS720909 OXO720909 PHK720909 PRG720909 QBC720909 QKY720909 QUU720909 REQ720909 ROM720909 RYI720909 SIE720909 SSA720909 TBW720909 TLS720909 TVO720909 UFK720909 UPG720909 UZC720909 VIY720909 VSU720909 WCQ720909 WMM720909 WWI720909 AA786445 JW786445 TS786445 ADO786445 ANK786445 AXG786445 BHC786445 BQY786445 CAU786445 CKQ786445 CUM786445 DEI786445 DOE786445 DYA786445 EHW786445 ERS786445 FBO786445 FLK786445 FVG786445 GFC786445 GOY786445 GYU786445 HIQ786445 HSM786445 ICI786445 IME786445 IWA786445 JFW786445 JPS786445 JZO786445 KJK786445 KTG786445 LDC786445 LMY786445 LWU786445 MGQ786445 MQM786445 NAI786445 NKE786445 NUA786445 ODW786445 ONS786445 OXO786445 PHK786445 PRG786445 QBC786445 QKY786445 QUU786445 REQ786445 ROM786445 RYI786445 SIE786445 SSA786445 TBW786445 TLS786445 TVO786445 UFK786445 UPG786445 UZC786445 VIY786445 VSU786445 WCQ786445 WMM786445 WWI786445 AA851981 JW851981 TS851981 ADO851981 ANK851981 AXG851981 BHC851981 BQY851981 CAU851981 CKQ851981 CUM851981 DEI851981 DOE851981 DYA851981 EHW851981 ERS851981 FBO851981 FLK851981 FVG851981 GFC851981 GOY851981 GYU851981 HIQ851981 HSM851981 ICI851981 IME851981 IWA851981 JFW851981 JPS851981 JZO851981 KJK851981 KTG851981 LDC851981 LMY851981 LWU851981 MGQ851981 MQM851981 NAI851981 NKE851981 NUA851981 ODW851981 ONS851981 OXO851981 PHK851981 PRG851981 QBC851981 QKY851981 QUU851981 REQ851981 ROM851981 RYI851981 SIE851981 SSA851981 TBW851981 TLS851981 TVO851981 UFK851981 UPG851981 UZC851981 VIY851981 VSU851981 WCQ851981 WMM851981 WWI851981 AA917517 JW917517 TS917517 ADO917517 ANK917517 AXG917517 BHC917517 BQY917517 CAU917517 CKQ917517 CUM917517 DEI917517 DOE917517 DYA917517 EHW917517 ERS917517 FBO917517 FLK917517 FVG917517 GFC917517 GOY917517 GYU917517 HIQ917517 HSM917517 ICI917517 IME917517 IWA917517 JFW917517 JPS917517 JZO917517 KJK917517 KTG917517 LDC917517 LMY917517 LWU917517 MGQ917517 MQM917517 NAI917517 NKE917517 NUA917517 ODW917517 ONS917517 OXO917517 PHK917517 PRG917517 QBC917517 QKY917517 QUU917517 REQ917517 ROM917517 RYI917517 SIE917517 SSA917517 TBW917517 TLS917517 TVO917517 UFK917517 UPG917517 UZC917517 VIY917517 VSU917517 WCQ917517 WMM917517 WWI917517 AA983053 JW983053 TS983053 ADO983053 ANK983053 AXG983053 BHC983053 BQY983053 CAU983053 CKQ983053 CUM983053 DEI983053 DOE983053 DYA983053 EHW983053 ERS983053 FBO983053 FLK983053 FVG983053 GFC983053 GOY983053 GYU983053 HIQ983053 HSM983053 ICI983053 IME983053 IWA983053 JFW983053 JPS983053 JZO983053 KJK983053 KTG983053 LDC983053 LMY983053 LWU983053 MGQ983053 MQM983053 NAI983053 NKE983053 NUA983053 ODW983053 ONS983053 OXO983053 PHK983053 PRG983053 QBC983053 QKY983053 QUU983053 REQ983053 ROM983053 RYI983053 SIE983053 SSA983053 TBW983053 TLS983053 TVO983053 UFK983053 UPG983053 UZC983053 VIY983053 VSU983053 WCQ983053 WMM983053 WWI983053 AI13 KE13 UA13 ADW13 ANS13 AXO13 BHK13 BRG13 CBC13 CKY13 CUU13 DEQ13 DOM13 DYI13 EIE13 ESA13 FBW13 FLS13 FVO13 GFK13 GPG13 GZC13 HIY13 HSU13 ICQ13 IMM13 IWI13 JGE13 JQA13 JZW13 KJS13 KTO13 LDK13 LNG13 LXC13 MGY13 MQU13 NAQ13 NKM13 NUI13 OEE13 OOA13 OXW13 PHS13 PRO13 QBK13 QLG13 QVC13 REY13 ROU13 RYQ13 SIM13 SSI13 TCE13 TMA13 TVW13 UFS13 UPO13 UZK13 VJG13 VTC13 WCY13 WMU13 WWQ13 AI65549 KE65549 UA65549 ADW65549 ANS65549 AXO65549 BHK65549 BRG65549 CBC65549 CKY65549 CUU65549 DEQ65549 DOM65549 DYI65549 EIE65549 ESA65549 FBW65549 FLS65549 FVO65549 GFK65549 GPG65549 GZC65549 HIY65549 HSU65549 ICQ65549 IMM65549 IWI65549 JGE65549 JQA65549 JZW65549 KJS65549 KTO65549 LDK65549 LNG65549 LXC65549 MGY65549 MQU65549 NAQ65549 NKM65549 NUI65549 OEE65549 OOA65549 OXW65549 PHS65549 PRO65549 QBK65549 QLG65549 QVC65549 REY65549 ROU65549 RYQ65549 SIM65549 SSI65549 TCE65549 TMA65549 TVW65549 UFS65549 UPO65549 UZK65549 VJG65549 VTC65549 WCY65549 WMU65549 WWQ65549 AI131085 KE131085 UA131085 ADW131085 ANS131085 AXO131085 BHK131085 BRG131085 CBC131085 CKY131085 CUU131085 DEQ131085 DOM131085 DYI131085 EIE131085 ESA131085 FBW131085 FLS131085 FVO131085 GFK131085 GPG131085 GZC131085 HIY131085 HSU131085 ICQ131085 IMM131085 IWI131085 JGE131085 JQA131085 JZW131085 KJS131085 KTO131085 LDK131085 LNG131085 LXC131085 MGY131085 MQU131085 NAQ131085 NKM131085 NUI131085 OEE131085 OOA131085 OXW131085 PHS131085 PRO131085 QBK131085 QLG131085 QVC131085 REY131085 ROU131085 RYQ131085 SIM131085 SSI131085 TCE131085 TMA131085 TVW131085 UFS131085 UPO131085 UZK131085 VJG131085 VTC131085 WCY131085 WMU131085 WWQ131085 AI196621 KE196621 UA196621 ADW196621 ANS196621 AXO196621 BHK196621 BRG196621 CBC196621 CKY196621 CUU196621 DEQ196621 DOM196621 DYI196621 EIE196621 ESA196621 FBW196621 FLS196621 FVO196621 GFK196621 GPG196621 GZC196621 HIY196621 HSU196621 ICQ196621 IMM196621 IWI196621 JGE196621 JQA196621 JZW196621 KJS196621 KTO196621 LDK196621 LNG196621 LXC196621 MGY196621 MQU196621 NAQ196621 NKM196621 NUI196621 OEE196621 OOA196621 OXW196621 PHS196621 PRO196621 QBK196621 QLG196621 QVC196621 REY196621 ROU196621 RYQ196621 SIM196621 SSI196621 TCE196621 TMA196621 TVW196621 UFS196621 UPO196621 UZK196621 VJG196621 VTC196621 WCY196621 WMU196621 WWQ196621 AI262157 KE262157 UA262157 ADW262157 ANS262157 AXO262157 BHK262157 BRG262157 CBC262157 CKY262157 CUU262157 DEQ262157 DOM262157 DYI262157 EIE262157 ESA262157 FBW262157 FLS262157 FVO262157 GFK262157 GPG262157 GZC262157 HIY262157 HSU262157 ICQ262157 IMM262157 IWI262157 JGE262157 JQA262157 JZW262157 KJS262157 KTO262157 LDK262157 LNG262157 LXC262157 MGY262157 MQU262157 NAQ262157 NKM262157 NUI262157 OEE262157 OOA262157 OXW262157 PHS262157 PRO262157 QBK262157 QLG262157 QVC262157 REY262157 ROU262157 RYQ262157 SIM262157 SSI262157 TCE262157 TMA262157 TVW262157 UFS262157 UPO262157 UZK262157 VJG262157 VTC262157 WCY262157 WMU262157 WWQ262157 AI327693 KE327693 UA327693 ADW327693 ANS327693 AXO327693 BHK327693 BRG327693 CBC327693 CKY327693 CUU327693 DEQ327693 DOM327693 DYI327693 EIE327693 ESA327693 FBW327693 FLS327693 FVO327693 GFK327693 GPG327693 GZC327693 HIY327693 HSU327693 ICQ327693 IMM327693 IWI327693 JGE327693 JQA327693 JZW327693 KJS327693 KTO327693 LDK327693 LNG327693 LXC327693 MGY327693 MQU327693 NAQ327693 NKM327693 NUI327693 OEE327693 OOA327693 OXW327693 PHS327693 PRO327693 QBK327693 QLG327693 QVC327693 REY327693 ROU327693 RYQ327693 SIM327693 SSI327693 TCE327693 TMA327693 TVW327693 UFS327693 UPO327693 UZK327693 VJG327693 VTC327693 WCY327693 WMU327693 WWQ327693 AI393229 KE393229 UA393229 ADW393229 ANS393229 AXO393229 BHK393229 BRG393229 CBC393229 CKY393229 CUU393229 DEQ393229 DOM393229 DYI393229 EIE393229 ESA393229 FBW393229 FLS393229 FVO393229 GFK393229 GPG393229 GZC393229 HIY393229 HSU393229 ICQ393229 IMM393229 IWI393229 JGE393229 JQA393229 JZW393229 KJS393229 KTO393229 LDK393229 LNG393229 LXC393229 MGY393229 MQU393229 NAQ393229 NKM393229 NUI393229 OEE393229 OOA393229 OXW393229 PHS393229 PRO393229 QBK393229 QLG393229 QVC393229 REY393229 ROU393229 RYQ393229 SIM393229 SSI393229 TCE393229 TMA393229 TVW393229 UFS393229 UPO393229 UZK393229 VJG393229 VTC393229 WCY393229 WMU393229 WWQ393229 AI458765 KE458765 UA458765 ADW458765 ANS458765 AXO458765 BHK458765 BRG458765 CBC458765 CKY458765 CUU458765 DEQ458765 DOM458765 DYI458765 EIE458765 ESA458765 FBW458765 FLS458765 FVO458765 GFK458765 GPG458765 GZC458765 HIY458765 HSU458765 ICQ458765 IMM458765 IWI458765 JGE458765 JQA458765 JZW458765 KJS458765 KTO458765 LDK458765 LNG458765 LXC458765 MGY458765 MQU458765 NAQ458765 NKM458765 NUI458765 OEE458765 OOA458765 OXW458765 PHS458765 PRO458765 QBK458765 QLG458765 QVC458765 REY458765 ROU458765 RYQ458765 SIM458765 SSI458765 TCE458765 TMA458765 TVW458765 UFS458765 UPO458765 UZK458765 VJG458765 VTC458765 WCY458765 WMU458765 WWQ458765 AI524301 KE524301 UA524301 ADW524301 ANS524301 AXO524301 BHK524301 BRG524301 CBC524301 CKY524301 CUU524301 DEQ524301 DOM524301 DYI524301 EIE524301 ESA524301 FBW524301 FLS524301 FVO524301 GFK524301 GPG524301 GZC524301 HIY524301 HSU524301 ICQ524301 IMM524301 IWI524301 JGE524301 JQA524301 JZW524301 KJS524301 KTO524301 LDK524301 LNG524301 LXC524301 MGY524301 MQU524301 NAQ524301 NKM524301 NUI524301 OEE524301 OOA524301 OXW524301 PHS524301 PRO524301 QBK524301 QLG524301 QVC524301 REY524301 ROU524301 RYQ524301 SIM524301 SSI524301 TCE524301 TMA524301 TVW524301 UFS524301 UPO524301 UZK524301 VJG524301 VTC524301 WCY524301 WMU524301 WWQ524301 AI589837 KE589837 UA589837 ADW589837 ANS589837 AXO589837 BHK589837 BRG589837 CBC589837 CKY589837 CUU589837 DEQ589837 DOM589837 DYI589837 EIE589837 ESA589837 FBW589837 FLS589837 FVO589837 GFK589837 GPG589837 GZC589837 HIY589837 HSU589837 ICQ589837 IMM589837 IWI589837 JGE589837 JQA589837 JZW589837 KJS589837 KTO589837 LDK589837 LNG589837 LXC589837 MGY589837 MQU589837 NAQ589837 NKM589837 NUI589837 OEE589837 OOA589837 OXW589837 PHS589837 PRO589837 QBK589837 QLG589837 QVC589837 REY589837 ROU589837 RYQ589837 SIM589837 SSI589837 TCE589837 TMA589837 TVW589837 UFS589837 UPO589837 UZK589837 VJG589837 VTC589837 WCY589837 WMU589837 WWQ589837 AI655373 KE655373 UA655373 ADW655373 ANS655373 AXO655373 BHK655373 BRG655373 CBC655373 CKY655373 CUU655373 DEQ655373 DOM655373 DYI655373 EIE655373 ESA655373 FBW655373 FLS655373 FVO655373 GFK655373 GPG655373 GZC655373 HIY655373 HSU655373 ICQ655373 IMM655373 IWI655373 JGE655373 JQA655373 JZW655373 KJS655373 KTO655373 LDK655373 LNG655373 LXC655373 MGY655373 MQU655373 NAQ655373 NKM655373 NUI655373 OEE655373 OOA655373 OXW655373 PHS655373 PRO655373 QBK655373 QLG655373 QVC655373 REY655373 ROU655373 RYQ655373 SIM655373 SSI655373 TCE655373 TMA655373 TVW655373 UFS655373 UPO655373 UZK655373 VJG655373 VTC655373 WCY655373 WMU655373 WWQ655373 AI720909 KE720909 UA720909 ADW720909 ANS720909 AXO720909 BHK720909 BRG720909 CBC720909 CKY720909 CUU720909 DEQ720909 DOM720909 DYI720909 EIE720909 ESA720909 FBW720909 FLS720909 FVO720909 GFK720909 GPG720909 GZC720909 HIY720909 HSU720909 ICQ720909 IMM720909 IWI720909 JGE720909 JQA720909 JZW720909 KJS720909 KTO720909 LDK720909 LNG720909 LXC720909 MGY720909 MQU720909 NAQ720909 NKM720909 NUI720909 OEE720909 OOA720909 OXW720909 PHS720909 PRO720909 QBK720909 QLG720909 QVC720909 REY720909 ROU720909 RYQ720909 SIM720909 SSI720909 TCE720909 TMA720909 TVW720909 UFS720909 UPO720909 UZK720909 VJG720909 VTC720909 WCY720909 WMU720909 WWQ720909 AI786445 KE786445 UA786445 ADW786445 ANS786445 AXO786445 BHK786445 BRG786445 CBC786445 CKY786445 CUU786445 DEQ786445 DOM786445 DYI786445 EIE786445 ESA786445 FBW786445 FLS786445 FVO786445 GFK786445 GPG786445 GZC786445 HIY786445 HSU786445 ICQ786445 IMM786445 IWI786445 JGE786445 JQA786445 JZW786445 KJS786445 KTO786445 LDK786445 LNG786445 LXC786445 MGY786445 MQU786445 NAQ786445 NKM786445 NUI786445 OEE786445 OOA786445 OXW786445 PHS786445 PRO786445 QBK786445 QLG786445 QVC786445 REY786445 ROU786445 RYQ786445 SIM786445 SSI786445 TCE786445 TMA786445 TVW786445 UFS786445 UPO786445 UZK786445 VJG786445 VTC786445 WCY786445 WMU786445 WWQ786445 AI851981 KE851981 UA851981 ADW851981 ANS851981 AXO851981 BHK851981 BRG851981 CBC851981 CKY851981 CUU851981 DEQ851981 DOM851981 DYI851981 EIE851981 ESA851981 FBW851981 FLS851981 FVO851981 GFK851981 GPG851981 GZC851981 HIY851981 HSU851981 ICQ851981 IMM851981 IWI851981 JGE851981 JQA851981 JZW851981 KJS851981 KTO851981 LDK851981 LNG851981 LXC851981 MGY851981 MQU851981 NAQ851981 NKM851981 NUI851981 OEE851981 OOA851981 OXW851981 PHS851981 PRO851981 QBK851981 QLG851981 QVC851981 REY851981 ROU851981 RYQ851981 SIM851981 SSI851981 TCE851981 TMA851981 TVW851981 UFS851981 UPO851981 UZK851981 VJG851981 VTC851981 WCY851981 WMU851981 WWQ851981 AI917517 KE917517 UA917517 ADW917517 ANS917517 AXO917517 BHK917517 BRG917517 CBC917517 CKY917517 CUU917517 DEQ917517 DOM917517 DYI917517 EIE917517 ESA917517 FBW917517 FLS917517 FVO917517 GFK917517 GPG917517 GZC917517 HIY917517 HSU917517 ICQ917517 IMM917517 IWI917517 JGE917517 JQA917517 JZW917517 KJS917517 KTO917517 LDK917517 LNG917517 LXC917517 MGY917517 MQU917517 NAQ917517 NKM917517 NUI917517 OEE917517 OOA917517 OXW917517 PHS917517 PRO917517 QBK917517 QLG917517 QVC917517 REY917517 ROU917517 RYQ917517 SIM917517 SSI917517 TCE917517 TMA917517 TVW917517 UFS917517 UPO917517 UZK917517 VJG917517 VTC917517 WCY917517 WMU917517 WWQ917517 AI983053 KE983053 UA983053 ADW983053 ANS983053 AXO983053 BHK983053 BRG983053 CBC983053 CKY983053 CUU983053 DEQ983053 DOM983053 DYI983053 EIE983053 ESA983053 FBW983053 FLS983053 FVO983053 GFK983053 GPG983053 GZC983053 HIY983053 HSU983053 ICQ983053 IMM983053 IWI983053 JGE983053 JQA983053 JZW983053 KJS983053 KTO983053 LDK983053 LNG983053 LXC983053 MGY983053 MQU983053 NAQ983053 NKM983053 NUI983053 OEE983053 OOA983053 OXW983053 PHS983053 PRO983053 QBK983053 QLG983053 QVC983053 REY983053 ROU983053 RYQ983053 SIM983053 SSI983053 TCE983053 TMA983053 TVW983053 UFS983053 UPO983053 UZK983053 VJG983053 VTC983053 WCY983053 WMU983053 WWQ983053 AI11 KE11 UA11 ADW11 ANS11 AXO11 BHK11 BRG11 CBC11 CKY11 CUU11 DEQ11 DOM11 DYI11 EIE11 ESA11 FBW11 FLS11 FVO11 GFK11 GPG11 GZC11 HIY11 HSU11 ICQ11 IMM11 IWI11 JGE11 JQA11 JZW11 KJS11 KTO11 LDK11 LNG11 LXC11 MGY11 MQU11 NAQ11 NKM11 NUI11 OEE11 OOA11 OXW11 PHS11 PRO11 QBK11 QLG11 QVC11 REY11 ROU11 RYQ11 SIM11 SSI11 TCE11 TMA11 TVW11 UFS11 UPO11 UZK11 VJG11 VTC11 WCY11 WMU11 WWQ11 AI65547 KE65547 UA65547 ADW65547 ANS65547 AXO65547 BHK65547 BRG65547 CBC65547 CKY65547 CUU65547 DEQ65547 DOM65547 DYI65547 EIE65547 ESA65547 FBW65547 FLS65547 FVO65547 GFK65547 GPG65547 GZC65547 HIY65547 HSU65547 ICQ65547 IMM65547 IWI65547 JGE65547 JQA65547 JZW65547 KJS65547 KTO65547 LDK65547 LNG65547 LXC65547 MGY65547 MQU65547 NAQ65547 NKM65547 NUI65547 OEE65547 OOA65547 OXW65547 PHS65547 PRO65547 QBK65547 QLG65547 QVC65547 REY65547 ROU65547 RYQ65547 SIM65547 SSI65547 TCE65547 TMA65547 TVW65547 UFS65547 UPO65547 UZK65547 VJG65547 VTC65547 WCY65547 WMU65547 WWQ65547 AI131083 KE131083 UA131083 ADW131083 ANS131083 AXO131083 BHK131083 BRG131083 CBC131083 CKY131083 CUU131083 DEQ131083 DOM131083 DYI131083 EIE131083 ESA131083 FBW131083 FLS131083 FVO131083 GFK131083 GPG131083 GZC131083 HIY131083 HSU131083 ICQ131083 IMM131083 IWI131083 JGE131083 JQA131083 JZW131083 KJS131083 KTO131083 LDK131083 LNG131083 LXC131083 MGY131083 MQU131083 NAQ131083 NKM131083 NUI131083 OEE131083 OOA131083 OXW131083 PHS131083 PRO131083 QBK131083 QLG131083 QVC131083 REY131083 ROU131083 RYQ131083 SIM131083 SSI131083 TCE131083 TMA131083 TVW131083 UFS131083 UPO131083 UZK131083 VJG131083 VTC131083 WCY131083 WMU131083 WWQ131083 AI196619 KE196619 UA196619 ADW196619 ANS196619 AXO196619 BHK196619 BRG196619 CBC196619 CKY196619 CUU196619 DEQ196619 DOM196619 DYI196619 EIE196619 ESA196619 FBW196619 FLS196619 FVO196619 GFK196619 GPG196619 GZC196619 HIY196619 HSU196619 ICQ196619 IMM196619 IWI196619 JGE196619 JQA196619 JZW196619 KJS196619 KTO196619 LDK196619 LNG196619 LXC196619 MGY196619 MQU196619 NAQ196619 NKM196619 NUI196619 OEE196619 OOA196619 OXW196619 PHS196619 PRO196619 QBK196619 QLG196619 QVC196619 REY196619 ROU196619 RYQ196619 SIM196619 SSI196619 TCE196619 TMA196619 TVW196619 UFS196619 UPO196619 UZK196619 VJG196619 VTC196619 WCY196619 WMU196619 WWQ196619 AI262155 KE262155 UA262155 ADW262155 ANS262155 AXO262155 BHK262155 BRG262155 CBC262155 CKY262155 CUU262155 DEQ262155 DOM262155 DYI262155 EIE262155 ESA262155 FBW262155 FLS262155 FVO262155 GFK262155 GPG262155 GZC262155 HIY262155 HSU262155 ICQ262155 IMM262155 IWI262155 JGE262155 JQA262155 JZW262155 KJS262155 KTO262155 LDK262155 LNG262155 LXC262155 MGY262155 MQU262155 NAQ262155 NKM262155 NUI262155 OEE262155 OOA262155 OXW262155 PHS262155 PRO262155 QBK262155 QLG262155 QVC262155 REY262155 ROU262155 RYQ262155 SIM262155 SSI262155 TCE262155 TMA262155 TVW262155 UFS262155 UPO262155 UZK262155 VJG262155 VTC262155 WCY262155 WMU262155 WWQ262155 AI327691 KE327691 UA327691 ADW327691 ANS327691 AXO327691 BHK327691 BRG327691 CBC327691 CKY327691 CUU327691 DEQ327691 DOM327691 DYI327691 EIE327691 ESA327691 FBW327691 FLS327691 FVO327691 GFK327691 GPG327691 GZC327691 HIY327691 HSU327691 ICQ327691 IMM327691 IWI327691 JGE327691 JQA327691 JZW327691 KJS327691 KTO327691 LDK327691 LNG327691 LXC327691 MGY327691 MQU327691 NAQ327691 NKM327691 NUI327691 OEE327691 OOA327691 OXW327691 PHS327691 PRO327691 QBK327691 QLG327691 QVC327691 REY327691 ROU327691 RYQ327691 SIM327691 SSI327691 TCE327691 TMA327691 TVW327691 UFS327691 UPO327691 UZK327691 VJG327691 VTC327691 WCY327691 WMU327691 WWQ327691 AI393227 KE393227 UA393227 ADW393227 ANS393227 AXO393227 BHK393227 BRG393227 CBC393227 CKY393227 CUU393227 DEQ393227 DOM393227 DYI393227 EIE393227 ESA393227 FBW393227 FLS393227 FVO393227 GFK393227 GPG393227 GZC393227 HIY393227 HSU393227 ICQ393227 IMM393227 IWI393227 JGE393227 JQA393227 JZW393227 KJS393227 KTO393227 LDK393227 LNG393227 LXC393227 MGY393227 MQU393227 NAQ393227 NKM393227 NUI393227 OEE393227 OOA393227 OXW393227 PHS393227 PRO393227 QBK393227 QLG393227 QVC393227 REY393227 ROU393227 RYQ393227 SIM393227 SSI393227 TCE393227 TMA393227 TVW393227 UFS393227 UPO393227 UZK393227 VJG393227 VTC393227 WCY393227 WMU393227 WWQ393227 AI458763 KE458763 UA458763 ADW458763 ANS458763 AXO458763 BHK458763 BRG458763 CBC458763 CKY458763 CUU458763 DEQ458763 DOM458763 DYI458763 EIE458763 ESA458763 FBW458763 FLS458763 FVO458763 GFK458763 GPG458763 GZC458763 HIY458763 HSU458763 ICQ458763 IMM458763 IWI458763 JGE458763 JQA458763 JZW458763 KJS458763 KTO458763 LDK458763 LNG458763 LXC458763 MGY458763 MQU458763 NAQ458763 NKM458763 NUI458763 OEE458763 OOA458763 OXW458763 PHS458763 PRO458763 QBK458763 QLG458763 QVC458763 REY458763 ROU458763 RYQ458763 SIM458763 SSI458763 TCE458763 TMA458763 TVW458763 UFS458763 UPO458763 UZK458763 VJG458763 VTC458763 WCY458763 WMU458763 WWQ458763 AI524299 KE524299 UA524299 ADW524299 ANS524299 AXO524299 BHK524299 BRG524299 CBC524299 CKY524299 CUU524299 DEQ524299 DOM524299 DYI524299 EIE524299 ESA524299 FBW524299 FLS524299 FVO524299 GFK524299 GPG524299 GZC524299 HIY524299 HSU524299 ICQ524299 IMM524299 IWI524299 JGE524299 JQA524299 JZW524299 KJS524299 KTO524299 LDK524299 LNG524299 LXC524299 MGY524299 MQU524299 NAQ524299 NKM524299 NUI524299 OEE524299 OOA524299 OXW524299 PHS524299 PRO524299 QBK524299 QLG524299 QVC524299 REY524299 ROU524299 RYQ524299 SIM524299 SSI524299 TCE524299 TMA524299 TVW524299 UFS524299 UPO524299 UZK524299 VJG524299 VTC524299 WCY524299 WMU524299 WWQ524299 AI589835 KE589835 UA589835 ADW589835 ANS589835 AXO589835 BHK589835 BRG589835 CBC589835 CKY589835 CUU589835 DEQ589835 DOM589835 DYI589835 EIE589835 ESA589835 FBW589835 FLS589835 FVO589835 GFK589835 GPG589835 GZC589835 HIY589835 HSU589835 ICQ589835 IMM589835 IWI589835 JGE589835 JQA589835 JZW589835 KJS589835 KTO589835 LDK589835 LNG589835 LXC589835 MGY589835 MQU589835 NAQ589835 NKM589835 NUI589835 OEE589835 OOA589835 OXW589835 PHS589835 PRO589835 QBK589835 QLG589835 QVC589835 REY589835 ROU589835 RYQ589835 SIM589835 SSI589835 TCE589835 TMA589835 TVW589835 UFS589835 UPO589835 UZK589835 VJG589835 VTC589835 WCY589835 WMU589835 WWQ589835 AI655371 KE655371 UA655371 ADW655371 ANS655371 AXO655371 BHK655371 BRG655371 CBC655371 CKY655371 CUU655371 DEQ655371 DOM655371 DYI655371 EIE655371 ESA655371 FBW655371 FLS655371 FVO655371 GFK655371 GPG655371 GZC655371 HIY655371 HSU655371 ICQ655371 IMM655371 IWI655371 JGE655371 JQA655371 JZW655371 KJS655371 KTO655371 LDK655371 LNG655371 LXC655371 MGY655371 MQU655371 NAQ655371 NKM655371 NUI655371 OEE655371 OOA655371 OXW655371 PHS655371 PRO655371 QBK655371 QLG655371 QVC655371 REY655371 ROU655371 RYQ655371 SIM655371 SSI655371 TCE655371 TMA655371 TVW655371 UFS655371 UPO655371 UZK655371 VJG655371 VTC655371 WCY655371 WMU655371 WWQ655371 AI720907 KE720907 UA720907 ADW720907 ANS720907 AXO720907 BHK720907 BRG720907 CBC720907 CKY720907 CUU720907 DEQ720907 DOM720907 DYI720907 EIE720907 ESA720907 FBW720907 FLS720907 FVO720907 GFK720907 GPG720907 GZC720907 HIY720907 HSU720907 ICQ720907 IMM720907 IWI720907 JGE720907 JQA720907 JZW720907 KJS720907 KTO720907 LDK720907 LNG720907 LXC720907 MGY720907 MQU720907 NAQ720907 NKM720907 NUI720907 OEE720907 OOA720907 OXW720907 PHS720907 PRO720907 QBK720907 QLG720907 QVC720907 REY720907 ROU720907 RYQ720907 SIM720907 SSI720907 TCE720907 TMA720907 TVW720907 UFS720907 UPO720907 UZK720907 VJG720907 VTC720907 WCY720907 WMU720907 WWQ720907 AI786443 KE786443 UA786443 ADW786443 ANS786443 AXO786443 BHK786443 BRG786443 CBC786443 CKY786443 CUU786443 DEQ786443 DOM786443 DYI786443 EIE786443 ESA786443 FBW786443 FLS786443 FVO786443 GFK786443 GPG786443 GZC786443 HIY786443 HSU786443 ICQ786443 IMM786443 IWI786443 JGE786443 JQA786443 JZW786443 KJS786443 KTO786443 LDK786443 LNG786443 LXC786443 MGY786443 MQU786443 NAQ786443 NKM786443 NUI786443 OEE786443 OOA786443 OXW786443 PHS786443 PRO786443 QBK786443 QLG786443 QVC786443 REY786443 ROU786443 RYQ786443 SIM786443 SSI786443 TCE786443 TMA786443 TVW786443 UFS786443 UPO786443 UZK786443 VJG786443 VTC786443 WCY786443 WMU786443 WWQ786443 AI851979 KE851979 UA851979 ADW851979 ANS851979 AXO851979 BHK851979 BRG851979 CBC851979 CKY851979 CUU851979 DEQ851979 DOM851979 DYI851979 EIE851979 ESA851979 FBW851979 FLS851979 FVO851979 GFK851979 GPG851979 GZC851979 HIY851979 HSU851979 ICQ851979 IMM851979 IWI851979 JGE851979 JQA851979 JZW851979 KJS851979 KTO851979 LDK851979 LNG851979 LXC851979 MGY851979 MQU851979 NAQ851979 NKM851979 NUI851979 OEE851979 OOA851979 OXW851979 PHS851979 PRO851979 QBK851979 QLG851979 QVC851979 REY851979 ROU851979 RYQ851979 SIM851979 SSI851979 TCE851979 TMA851979 TVW851979 UFS851979 UPO851979 UZK851979 VJG851979 VTC851979 WCY851979 WMU851979 WWQ851979 AI917515 KE917515 UA917515 ADW917515 ANS917515 AXO917515 BHK917515 BRG917515 CBC917515 CKY917515 CUU917515 DEQ917515 DOM917515 DYI917515 EIE917515 ESA917515 FBW917515 FLS917515 FVO917515 GFK917515 GPG917515 GZC917515 HIY917515 HSU917515 ICQ917515 IMM917515 IWI917515 JGE917515 JQA917515 JZW917515 KJS917515 KTO917515 LDK917515 LNG917515 LXC917515 MGY917515 MQU917515 NAQ917515 NKM917515 NUI917515 OEE917515 OOA917515 OXW917515 PHS917515 PRO917515 QBK917515 QLG917515 QVC917515 REY917515 ROU917515 RYQ917515 SIM917515 SSI917515 TCE917515 TMA917515 TVW917515 UFS917515 UPO917515 UZK917515 VJG917515 VTC917515 WCY917515 WMU917515 WWQ917515 AI983051 KE983051 UA983051 ADW983051 ANS983051 AXO983051 BHK983051 BRG983051 CBC983051 CKY983051 CUU983051 DEQ983051 DOM983051 DYI983051 EIE983051 ESA983051 FBW983051 FLS983051 FVO983051 GFK983051 GPG983051 GZC983051 HIY983051 HSU983051 ICQ983051 IMM983051 IWI983051 JGE983051 JQA983051 JZW983051 KJS983051 KTO983051 LDK983051 LNG983051 LXC983051 MGY983051 MQU983051 NAQ983051 NKM983051 NUI983051 OEE983051 OOA983051 OXW983051 PHS983051 PRO983051 QBK983051 QLG983051 QVC983051 REY983051 ROU983051 RYQ983051 SIM983051 SSI983051 TCE983051 TMA983051 TVW983051 UFS983051 UPO983051 UZK983051 VJG983051 VTC983051 WCY983051 WMU983051 WWQ983051 AI8 KE8:KE9 UA8:UA9 ADW8:ADW9 ANS8:ANS9 AXO8:AXO9 BHK8:BHK9 BRG8:BRG9 CBC8:CBC9 CKY8:CKY9 CUU8:CUU9 DEQ8:DEQ9 DOM8:DOM9 DYI8:DYI9 EIE8:EIE9 ESA8:ESA9 FBW8:FBW9 FLS8:FLS9 FVO8:FVO9 GFK8:GFK9 GPG8:GPG9 GZC8:GZC9 HIY8:HIY9 HSU8:HSU9 ICQ8:ICQ9 IMM8:IMM9 IWI8:IWI9 JGE8:JGE9 JQA8:JQA9 JZW8:JZW9 KJS8:KJS9 KTO8:KTO9 LDK8:LDK9 LNG8:LNG9 LXC8:LXC9 MGY8:MGY9 MQU8:MQU9 NAQ8:NAQ9 NKM8:NKM9 NUI8:NUI9 OEE8:OEE9 OOA8:OOA9 OXW8:OXW9 PHS8:PHS9 PRO8:PRO9 QBK8:QBK9 QLG8:QLG9 QVC8:QVC9 REY8:REY9 ROU8:ROU9 RYQ8:RYQ9 SIM8:SIM9 SSI8:SSI9 TCE8:TCE9 TMA8:TMA9 TVW8:TVW9 UFS8:UFS9 UPO8:UPO9 UZK8:UZK9 VJG8:VJG9 VTC8:VTC9 WCY8:WCY9 WMU8:WMU9 WWQ8:WWQ9 AI65544:AI65545 KE65544:KE65545 UA65544:UA65545 ADW65544:ADW65545 ANS65544:ANS65545 AXO65544:AXO65545 BHK65544:BHK65545 BRG65544:BRG65545 CBC65544:CBC65545 CKY65544:CKY65545 CUU65544:CUU65545 DEQ65544:DEQ65545 DOM65544:DOM65545 DYI65544:DYI65545 EIE65544:EIE65545 ESA65544:ESA65545 FBW65544:FBW65545 FLS65544:FLS65545 FVO65544:FVO65545 GFK65544:GFK65545 GPG65544:GPG65545 GZC65544:GZC65545 HIY65544:HIY65545 HSU65544:HSU65545 ICQ65544:ICQ65545 IMM65544:IMM65545 IWI65544:IWI65545 JGE65544:JGE65545 JQA65544:JQA65545 JZW65544:JZW65545 KJS65544:KJS65545 KTO65544:KTO65545 LDK65544:LDK65545 LNG65544:LNG65545 LXC65544:LXC65545 MGY65544:MGY65545 MQU65544:MQU65545 NAQ65544:NAQ65545 NKM65544:NKM65545 NUI65544:NUI65545 OEE65544:OEE65545 OOA65544:OOA65545 OXW65544:OXW65545 PHS65544:PHS65545 PRO65544:PRO65545 QBK65544:QBK65545 QLG65544:QLG65545 QVC65544:QVC65545 REY65544:REY65545 ROU65544:ROU65545 RYQ65544:RYQ65545 SIM65544:SIM65545 SSI65544:SSI65545 TCE65544:TCE65545 TMA65544:TMA65545 TVW65544:TVW65545 UFS65544:UFS65545 UPO65544:UPO65545 UZK65544:UZK65545 VJG65544:VJG65545 VTC65544:VTC65545 WCY65544:WCY65545 WMU65544:WMU65545 WWQ65544:WWQ65545 AI131080:AI131081 KE131080:KE131081 UA131080:UA131081 ADW131080:ADW131081 ANS131080:ANS131081 AXO131080:AXO131081 BHK131080:BHK131081 BRG131080:BRG131081 CBC131080:CBC131081 CKY131080:CKY131081 CUU131080:CUU131081 DEQ131080:DEQ131081 DOM131080:DOM131081 DYI131080:DYI131081 EIE131080:EIE131081 ESA131080:ESA131081 FBW131080:FBW131081 FLS131080:FLS131081 FVO131080:FVO131081 GFK131080:GFK131081 GPG131080:GPG131081 GZC131080:GZC131081 HIY131080:HIY131081 HSU131080:HSU131081 ICQ131080:ICQ131081 IMM131080:IMM131081 IWI131080:IWI131081 JGE131080:JGE131081 JQA131080:JQA131081 JZW131080:JZW131081 KJS131080:KJS131081 KTO131080:KTO131081 LDK131080:LDK131081 LNG131080:LNG131081 LXC131080:LXC131081 MGY131080:MGY131081 MQU131080:MQU131081 NAQ131080:NAQ131081 NKM131080:NKM131081 NUI131080:NUI131081 OEE131080:OEE131081 OOA131080:OOA131081 OXW131080:OXW131081 PHS131080:PHS131081 PRO131080:PRO131081 QBK131080:QBK131081 QLG131080:QLG131081 QVC131080:QVC131081 REY131080:REY131081 ROU131080:ROU131081 RYQ131080:RYQ131081 SIM131080:SIM131081 SSI131080:SSI131081 TCE131080:TCE131081 TMA131080:TMA131081 TVW131080:TVW131081 UFS131080:UFS131081 UPO131080:UPO131081 UZK131080:UZK131081 VJG131080:VJG131081 VTC131080:VTC131081 WCY131080:WCY131081 WMU131080:WMU131081 WWQ131080:WWQ131081 AI196616:AI196617 KE196616:KE196617 UA196616:UA196617 ADW196616:ADW196617 ANS196616:ANS196617 AXO196616:AXO196617 BHK196616:BHK196617 BRG196616:BRG196617 CBC196616:CBC196617 CKY196616:CKY196617 CUU196616:CUU196617 DEQ196616:DEQ196617 DOM196616:DOM196617 DYI196616:DYI196617 EIE196616:EIE196617 ESA196616:ESA196617 FBW196616:FBW196617 FLS196616:FLS196617 FVO196616:FVO196617 GFK196616:GFK196617 GPG196616:GPG196617 GZC196616:GZC196617 HIY196616:HIY196617 HSU196616:HSU196617 ICQ196616:ICQ196617 IMM196616:IMM196617 IWI196616:IWI196617 JGE196616:JGE196617 JQA196616:JQA196617 JZW196616:JZW196617 KJS196616:KJS196617 KTO196616:KTO196617 LDK196616:LDK196617 LNG196616:LNG196617 LXC196616:LXC196617 MGY196616:MGY196617 MQU196616:MQU196617 NAQ196616:NAQ196617 NKM196616:NKM196617 NUI196616:NUI196617 OEE196616:OEE196617 OOA196616:OOA196617 OXW196616:OXW196617 PHS196616:PHS196617 PRO196616:PRO196617 QBK196616:QBK196617 QLG196616:QLG196617 QVC196616:QVC196617 REY196616:REY196617 ROU196616:ROU196617 RYQ196616:RYQ196617 SIM196616:SIM196617 SSI196616:SSI196617 TCE196616:TCE196617 TMA196616:TMA196617 TVW196616:TVW196617 UFS196616:UFS196617 UPO196616:UPO196617 UZK196616:UZK196617 VJG196616:VJG196617 VTC196616:VTC196617 WCY196616:WCY196617 WMU196616:WMU196617 WWQ196616:WWQ196617 AI262152:AI262153 KE262152:KE262153 UA262152:UA262153 ADW262152:ADW262153 ANS262152:ANS262153 AXO262152:AXO262153 BHK262152:BHK262153 BRG262152:BRG262153 CBC262152:CBC262153 CKY262152:CKY262153 CUU262152:CUU262153 DEQ262152:DEQ262153 DOM262152:DOM262153 DYI262152:DYI262153 EIE262152:EIE262153 ESA262152:ESA262153 FBW262152:FBW262153 FLS262152:FLS262153 FVO262152:FVO262153 GFK262152:GFK262153 GPG262152:GPG262153 GZC262152:GZC262153 HIY262152:HIY262153 HSU262152:HSU262153 ICQ262152:ICQ262153 IMM262152:IMM262153 IWI262152:IWI262153 JGE262152:JGE262153 JQA262152:JQA262153 JZW262152:JZW262153 KJS262152:KJS262153 KTO262152:KTO262153 LDK262152:LDK262153 LNG262152:LNG262153 LXC262152:LXC262153 MGY262152:MGY262153 MQU262152:MQU262153 NAQ262152:NAQ262153 NKM262152:NKM262153 NUI262152:NUI262153 OEE262152:OEE262153 OOA262152:OOA262153 OXW262152:OXW262153 PHS262152:PHS262153 PRO262152:PRO262153 QBK262152:QBK262153 QLG262152:QLG262153 QVC262152:QVC262153 REY262152:REY262153 ROU262152:ROU262153 RYQ262152:RYQ262153 SIM262152:SIM262153 SSI262152:SSI262153 TCE262152:TCE262153 TMA262152:TMA262153 TVW262152:TVW262153 UFS262152:UFS262153 UPO262152:UPO262153 UZK262152:UZK262153 VJG262152:VJG262153 VTC262152:VTC262153 WCY262152:WCY262153 WMU262152:WMU262153 WWQ262152:WWQ262153 AI327688:AI327689 KE327688:KE327689 UA327688:UA327689 ADW327688:ADW327689 ANS327688:ANS327689 AXO327688:AXO327689 BHK327688:BHK327689 BRG327688:BRG327689 CBC327688:CBC327689 CKY327688:CKY327689 CUU327688:CUU327689 DEQ327688:DEQ327689 DOM327688:DOM327689 DYI327688:DYI327689 EIE327688:EIE327689 ESA327688:ESA327689 FBW327688:FBW327689 FLS327688:FLS327689 FVO327688:FVO327689 GFK327688:GFK327689 GPG327688:GPG327689 GZC327688:GZC327689 HIY327688:HIY327689 HSU327688:HSU327689 ICQ327688:ICQ327689 IMM327688:IMM327689 IWI327688:IWI327689 JGE327688:JGE327689 JQA327688:JQA327689 JZW327688:JZW327689 KJS327688:KJS327689 KTO327688:KTO327689 LDK327688:LDK327689 LNG327688:LNG327689 LXC327688:LXC327689 MGY327688:MGY327689 MQU327688:MQU327689 NAQ327688:NAQ327689 NKM327688:NKM327689 NUI327688:NUI327689 OEE327688:OEE327689 OOA327688:OOA327689 OXW327688:OXW327689 PHS327688:PHS327689 PRO327688:PRO327689 QBK327688:QBK327689 QLG327688:QLG327689 QVC327688:QVC327689 REY327688:REY327689 ROU327688:ROU327689 RYQ327688:RYQ327689 SIM327688:SIM327689 SSI327688:SSI327689 TCE327688:TCE327689 TMA327688:TMA327689 TVW327688:TVW327689 UFS327688:UFS327689 UPO327688:UPO327689 UZK327688:UZK327689 VJG327688:VJG327689 VTC327688:VTC327689 WCY327688:WCY327689 WMU327688:WMU327689 WWQ327688:WWQ327689 AI393224:AI393225 KE393224:KE393225 UA393224:UA393225 ADW393224:ADW393225 ANS393224:ANS393225 AXO393224:AXO393225 BHK393224:BHK393225 BRG393224:BRG393225 CBC393224:CBC393225 CKY393224:CKY393225 CUU393224:CUU393225 DEQ393224:DEQ393225 DOM393224:DOM393225 DYI393224:DYI393225 EIE393224:EIE393225 ESA393224:ESA393225 FBW393224:FBW393225 FLS393224:FLS393225 FVO393224:FVO393225 GFK393224:GFK393225 GPG393224:GPG393225 GZC393224:GZC393225 HIY393224:HIY393225 HSU393224:HSU393225 ICQ393224:ICQ393225 IMM393224:IMM393225 IWI393224:IWI393225 JGE393224:JGE393225 JQA393224:JQA393225 JZW393224:JZW393225 KJS393224:KJS393225 KTO393224:KTO393225 LDK393224:LDK393225 LNG393224:LNG393225 LXC393224:LXC393225 MGY393224:MGY393225 MQU393224:MQU393225 NAQ393224:NAQ393225 NKM393224:NKM393225 NUI393224:NUI393225 OEE393224:OEE393225 OOA393224:OOA393225 OXW393224:OXW393225 PHS393224:PHS393225 PRO393224:PRO393225 QBK393224:QBK393225 QLG393224:QLG393225 QVC393224:QVC393225 REY393224:REY393225 ROU393224:ROU393225 RYQ393224:RYQ393225 SIM393224:SIM393225 SSI393224:SSI393225 TCE393224:TCE393225 TMA393224:TMA393225 TVW393224:TVW393225 UFS393224:UFS393225 UPO393224:UPO393225 UZK393224:UZK393225 VJG393224:VJG393225 VTC393224:VTC393225 WCY393224:WCY393225 WMU393224:WMU393225 WWQ393224:WWQ393225 AI458760:AI458761 KE458760:KE458761 UA458760:UA458761 ADW458760:ADW458761 ANS458760:ANS458761 AXO458760:AXO458761 BHK458760:BHK458761 BRG458760:BRG458761 CBC458760:CBC458761 CKY458760:CKY458761 CUU458760:CUU458761 DEQ458760:DEQ458761 DOM458760:DOM458761 DYI458760:DYI458761 EIE458760:EIE458761 ESA458760:ESA458761 FBW458760:FBW458761 FLS458760:FLS458761 FVO458760:FVO458761 GFK458760:GFK458761 GPG458760:GPG458761 GZC458760:GZC458761 HIY458760:HIY458761 HSU458760:HSU458761 ICQ458760:ICQ458761 IMM458760:IMM458761 IWI458760:IWI458761 JGE458760:JGE458761 JQA458760:JQA458761 JZW458760:JZW458761 KJS458760:KJS458761 KTO458760:KTO458761 LDK458760:LDK458761 LNG458760:LNG458761 LXC458760:LXC458761 MGY458760:MGY458761 MQU458760:MQU458761 NAQ458760:NAQ458761 NKM458760:NKM458761 NUI458760:NUI458761 OEE458760:OEE458761 OOA458760:OOA458761 OXW458760:OXW458761 PHS458760:PHS458761 PRO458760:PRO458761 QBK458760:QBK458761 QLG458760:QLG458761 QVC458760:QVC458761 REY458760:REY458761 ROU458760:ROU458761 RYQ458760:RYQ458761 SIM458760:SIM458761 SSI458760:SSI458761 TCE458760:TCE458761 TMA458760:TMA458761 TVW458760:TVW458761 UFS458760:UFS458761 UPO458760:UPO458761 UZK458760:UZK458761 VJG458760:VJG458761 VTC458760:VTC458761 WCY458760:WCY458761 WMU458760:WMU458761 WWQ458760:WWQ458761 AI524296:AI524297 KE524296:KE524297 UA524296:UA524297 ADW524296:ADW524297 ANS524296:ANS524297 AXO524296:AXO524297 BHK524296:BHK524297 BRG524296:BRG524297 CBC524296:CBC524297 CKY524296:CKY524297 CUU524296:CUU524297 DEQ524296:DEQ524297 DOM524296:DOM524297 DYI524296:DYI524297 EIE524296:EIE524297 ESA524296:ESA524297 FBW524296:FBW524297 FLS524296:FLS524297 FVO524296:FVO524297 GFK524296:GFK524297 GPG524296:GPG524297 GZC524296:GZC524297 HIY524296:HIY524297 HSU524296:HSU524297 ICQ524296:ICQ524297 IMM524296:IMM524297 IWI524296:IWI524297 JGE524296:JGE524297 JQA524296:JQA524297 JZW524296:JZW524297 KJS524296:KJS524297 KTO524296:KTO524297 LDK524296:LDK524297 LNG524296:LNG524297 LXC524296:LXC524297 MGY524296:MGY524297 MQU524296:MQU524297 NAQ524296:NAQ524297 NKM524296:NKM524297 NUI524296:NUI524297 OEE524296:OEE524297 OOA524296:OOA524297 OXW524296:OXW524297 PHS524296:PHS524297 PRO524296:PRO524297 QBK524296:QBK524297 QLG524296:QLG524297 QVC524296:QVC524297 REY524296:REY524297 ROU524296:ROU524297 RYQ524296:RYQ524297 SIM524296:SIM524297 SSI524296:SSI524297 TCE524296:TCE524297 TMA524296:TMA524297 TVW524296:TVW524297 UFS524296:UFS524297 UPO524296:UPO524297 UZK524296:UZK524297 VJG524296:VJG524297 VTC524296:VTC524297 WCY524296:WCY524297 WMU524296:WMU524297 WWQ524296:WWQ524297 AI589832:AI589833 KE589832:KE589833 UA589832:UA589833 ADW589832:ADW589833 ANS589832:ANS589833 AXO589832:AXO589833 BHK589832:BHK589833 BRG589832:BRG589833 CBC589832:CBC589833 CKY589832:CKY589833 CUU589832:CUU589833 DEQ589832:DEQ589833 DOM589832:DOM589833 DYI589832:DYI589833 EIE589832:EIE589833 ESA589832:ESA589833 FBW589832:FBW589833 FLS589832:FLS589833 FVO589832:FVO589833 GFK589832:GFK589833 GPG589832:GPG589833 GZC589832:GZC589833 HIY589832:HIY589833 HSU589832:HSU589833 ICQ589832:ICQ589833 IMM589832:IMM589833 IWI589832:IWI589833 JGE589832:JGE589833 JQA589832:JQA589833 JZW589832:JZW589833 KJS589832:KJS589833 KTO589832:KTO589833 LDK589832:LDK589833 LNG589832:LNG589833 LXC589832:LXC589833 MGY589832:MGY589833 MQU589832:MQU589833 NAQ589832:NAQ589833 NKM589832:NKM589833 NUI589832:NUI589833 OEE589832:OEE589833 OOA589832:OOA589833 OXW589832:OXW589833 PHS589832:PHS589833 PRO589832:PRO589833 QBK589832:QBK589833 QLG589832:QLG589833 QVC589832:QVC589833 REY589832:REY589833 ROU589832:ROU589833 RYQ589832:RYQ589833 SIM589832:SIM589833 SSI589832:SSI589833 TCE589832:TCE589833 TMA589832:TMA589833 TVW589832:TVW589833 UFS589832:UFS589833 UPO589832:UPO589833 UZK589832:UZK589833 VJG589832:VJG589833 VTC589832:VTC589833 WCY589832:WCY589833 WMU589832:WMU589833 WWQ589832:WWQ589833 AI655368:AI655369 KE655368:KE655369 UA655368:UA655369 ADW655368:ADW655369 ANS655368:ANS655369 AXO655368:AXO655369 BHK655368:BHK655369 BRG655368:BRG655369 CBC655368:CBC655369 CKY655368:CKY655369 CUU655368:CUU655369 DEQ655368:DEQ655369 DOM655368:DOM655369 DYI655368:DYI655369 EIE655368:EIE655369 ESA655368:ESA655369 FBW655368:FBW655369 FLS655368:FLS655369 FVO655368:FVO655369 GFK655368:GFK655369 GPG655368:GPG655369 GZC655368:GZC655369 HIY655368:HIY655369 HSU655368:HSU655369 ICQ655368:ICQ655369 IMM655368:IMM655369 IWI655368:IWI655369 JGE655368:JGE655369 JQA655368:JQA655369 JZW655368:JZW655369 KJS655368:KJS655369 KTO655368:KTO655369 LDK655368:LDK655369 LNG655368:LNG655369 LXC655368:LXC655369 MGY655368:MGY655369 MQU655368:MQU655369 NAQ655368:NAQ655369 NKM655368:NKM655369 NUI655368:NUI655369 OEE655368:OEE655369 OOA655368:OOA655369 OXW655368:OXW655369 PHS655368:PHS655369 PRO655368:PRO655369 QBK655368:QBK655369 QLG655368:QLG655369 QVC655368:QVC655369 REY655368:REY655369 ROU655368:ROU655369 RYQ655368:RYQ655369 SIM655368:SIM655369 SSI655368:SSI655369 TCE655368:TCE655369 TMA655368:TMA655369 TVW655368:TVW655369 UFS655368:UFS655369 UPO655368:UPO655369 UZK655368:UZK655369 VJG655368:VJG655369 VTC655368:VTC655369 WCY655368:WCY655369 WMU655368:WMU655369 WWQ655368:WWQ655369 AI720904:AI720905 KE720904:KE720905 UA720904:UA720905 ADW720904:ADW720905 ANS720904:ANS720905 AXO720904:AXO720905 BHK720904:BHK720905 BRG720904:BRG720905 CBC720904:CBC720905 CKY720904:CKY720905 CUU720904:CUU720905 DEQ720904:DEQ720905 DOM720904:DOM720905 DYI720904:DYI720905 EIE720904:EIE720905 ESA720904:ESA720905 FBW720904:FBW720905 FLS720904:FLS720905 FVO720904:FVO720905 GFK720904:GFK720905 GPG720904:GPG720905 GZC720904:GZC720905 HIY720904:HIY720905 HSU720904:HSU720905 ICQ720904:ICQ720905 IMM720904:IMM720905 IWI720904:IWI720905 JGE720904:JGE720905 JQA720904:JQA720905 JZW720904:JZW720905 KJS720904:KJS720905 KTO720904:KTO720905 LDK720904:LDK720905 LNG720904:LNG720905 LXC720904:LXC720905 MGY720904:MGY720905 MQU720904:MQU720905 NAQ720904:NAQ720905 NKM720904:NKM720905 NUI720904:NUI720905 OEE720904:OEE720905 OOA720904:OOA720905 OXW720904:OXW720905 PHS720904:PHS720905 PRO720904:PRO720905 QBK720904:QBK720905 QLG720904:QLG720905 QVC720904:QVC720905 REY720904:REY720905 ROU720904:ROU720905 RYQ720904:RYQ720905 SIM720904:SIM720905 SSI720904:SSI720905 TCE720904:TCE720905 TMA720904:TMA720905 TVW720904:TVW720905 UFS720904:UFS720905 UPO720904:UPO720905 UZK720904:UZK720905 VJG720904:VJG720905 VTC720904:VTC720905 WCY720904:WCY720905 WMU720904:WMU720905 WWQ720904:WWQ720905 AI786440:AI786441 KE786440:KE786441 UA786440:UA786441 ADW786440:ADW786441 ANS786440:ANS786441 AXO786440:AXO786441 BHK786440:BHK786441 BRG786440:BRG786441 CBC786440:CBC786441 CKY786440:CKY786441 CUU786440:CUU786441 DEQ786440:DEQ786441 DOM786440:DOM786441 DYI786440:DYI786441 EIE786440:EIE786441 ESA786440:ESA786441 FBW786440:FBW786441 FLS786440:FLS786441 FVO786440:FVO786441 GFK786440:GFK786441 GPG786440:GPG786441 GZC786440:GZC786441 HIY786440:HIY786441 HSU786440:HSU786441 ICQ786440:ICQ786441 IMM786440:IMM786441 IWI786440:IWI786441 JGE786440:JGE786441 JQA786440:JQA786441 JZW786440:JZW786441 KJS786440:KJS786441 KTO786440:KTO786441 LDK786440:LDK786441 LNG786440:LNG786441 LXC786440:LXC786441 MGY786440:MGY786441 MQU786440:MQU786441 NAQ786440:NAQ786441 NKM786440:NKM786441 NUI786440:NUI786441 OEE786440:OEE786441 OOA786440:OOA786441 OXW786440:OXW786441 PHS786440:PHS786441 PRO786440:PRO786441 QBK786440:QBK786441 QLG786440:QLG786441 QVC786440:QVC786441 REY786440:REY786441 ROU786440:ROU786441 RYQ786440:RYQ786441 SIM786440:SIM786441 SSI786440:SSI786441 TCE786440:TCE786441 TMA786440:TMA786441 TVW786440:TVW786441 UFS786440:UFS786441 UPO786440:UPO786441 UZK786440:UZK786441 VJG786440:VJG786441 VTC786440:VTC786441 WCY786440:WCY786441 WMU786440:WMU786441 WWQ786440:WWQ786441 AI851976:AI851977 KE851976:KE851977 UA851976:UA851977 ADW851976:ADW851977 ANS851976:ANS851977 AXO851976:AXO851977 BHK851976:BHK851977 BRG851976:BRG851977 CBC851976:CBC851977 CKY851976:CKY851977 CUU851976:CUU851977 DEQ851976:DEQ851977 DOM851976:DOM851977 DYI851976:DYI851977 EIE851976:EIE851977 ESA851976:ESA851977 FBW851976:FBW851977 FLS851976:FLS851977 FVO851976:FVO851977 GFK851976:GFK851977 GPG851976:GPG851977 GZC851976:GZC851977 HIY851976:HIY851977 HSU851976:HSU851977 ICQ851976:ICQ851977 IMM851976:IMM851977 IWI851976:IWI851977 JGE851976:JGE851977 JQA851976:JQA851977 JZW851976:JZW851977 KJS851976:KJS851977 KTO851976:KTO851977 LDK851976:LDK851977 LNG851976:LNG851977 LXC851976:LXC851977 MGY851976:MGY851977 MQU851976:MQU851977 NAQ851976:NAQ851977 NKM851976:NKM851977 NUI851976:NUI851977 OEE851976:OEE851977 OOA851976:OOA851977 OXW851976:OXW851977 PHS851976:PHS851977 PRO851976:PRO851977 QBK851976:QBK851977 QLG851976:QLG851977 QVC851976:QVC851977 REY851976:REY851977 ROU851976:ROU851977 RYQ851976:RYQ851977 SIM851976:SIM851977 SSI851976:SSI851977 TCE851976:TCE851977 TMA851976:TMA851977 TVW851976:TVW851977 UFS851976:UFS851977 UPO851976:UPO851977 UZK851976:UZK851977 VJG851976:VJG851977 VTC851976:VTC851977 WCY851976:WCY851977 WMU851976:WMU851977 WWQ851976:WWQ851977 AI917512:AI917513 KE917512:KE917513 UA917512:UA917513 ADW917512:ADW917513 ANS917512:ANS917513 AXO917512:AXO917513 BHK917512:BHK917513 BRG917512:BRG917513 CBC917512:CBC917513 CKY917512:CKY917513 CUU917512:CUU917513 DEQ917512:DEQ917513 DOM917512:DOM917513 DYI917512:DYI917513 EIE917512:EIE917513 ESA917512:ESA917513 FBW917512:FBW917513 FLS917512:FLS917513 FVO917512:FVO917513 GFK917512:GFK917513 GPG917512:GPG917513 GZC917512:GZC917513 HIY917512:HIY917513 HSU917512:HSU917513 ICQ917512:ICQ917513 IMM917512:IMM917513 IWI917512:IWI917513 JGE917512:JGE917513 JQA917512:JQA917513 JZW917512:JZW917513 KJS917512:KJS917513 KTO917512:KTO917513 LDK917512:LDK917513 LNG917512:LNG917513 LXC917512:LXC917513 MGY917512:MGY917513 MQU917512:MQU917513 NAQ917512:NAQ917513 NKM917512:NKM917513 NUI917512:NUI917513 OEE917512:OEE917513 OOA917512:OOA917513 OXW917512:OXW917513 PHS917512:PHS917513 PRO917512:PRO917513 QBK917512:QBK917513 QLG917512:QLG917513 QVC917512:QVC917513 REY917512:REY917513 ROU917512:ROU917513 RYQ917512:RYQ917513 SIM917512:SIM917513 SSI917512:SSI917513 TCE917512:TCE917513 TMA917512:TMA917513 TVW917512:TVW917513 UFS917512:UFS917513 UPO917512:UPO917513 UZK917512:UZK917513 VJG917512:VJG917513 VTC917512:VTC917513 WCY917512:WCY917513 WMU917512:WMU917513 WWQ917512:WWQ917513 AI983048:AI983049 KE983048:KE983049 UA983048:UA983049 ADW983048:ADW983049 ANS983048:ANS983049 AXO983048:AXO983049 BHK983048:BHK983049 BRG983048:BRG983049 CBC983048:CBC983049 CKY983048:CKY983049 CUU983048:CUU983049 DEQ983048:DEQ983049 DOM983048:DOM983049 DYI983048:DYI983049 EIE983048:EIE983049 ESA983048:ESA983049 FBW983048:FBW983049 FLS983048:FLS983049 FVO983048:FVO983049 GFK983048:GFK983049 GPG983048:GPG983049 GZC983048:GZC983049 HIY983048:HIY983049 HSU983048:HSU983049 ICQ983048:ICQ983049 IMM983048:IMM983049 IWI983048:IWI983049 JGE983048:JGE983049 JQA983048:JQA983049 JZW983048:JZW983049 KJS983048:KJS983049 KTO983048:KTO983049 LDK983048:LDK983049 LNG983048:LNG983049 LXC983048:LXC983049 MGY983048:MGY983049 MQU983048:MQU983049 NAQ983048:NAQ983049 NKM983048:NKM983049 NUI983048:NUI983049 OEE983048:OEE983049 OOA983048:OOA983049 OXW983048:OXW983049 PHS983048:PHS983049 PRO983048:PRO983049 QBK983048:QBK983049 QLG983048:QLG983049 QVC983048:QVC983049 REY983048:REY983049 ROU983048:ROU983049 RYQ983048:RYQ983049 SIM983048:SIM983049 SSI983048:SSI983049 TCE983048:TCE983049 TMA983048:TMA983049 TVW983048:TVW983049 UFS983048:UFS983049 UPO983048:UPO983049 UZK983048:UZK983049 VJG983048:VJG983049 VTC983048:VTC983049 WCY983048:WCY983049 WMU983048:WMU983049 WWQ983048:WWQ983049 AA11:AB11 JW11 TS11 ADO11 ANK11 AXG11 BHC11 BQY11 CAU11 CKQ11 CUM11 DEI11 DOE11 DYA11 EHW11 ERS11 FBO11 FLK11 FVG11 GFC11 GOY11 GYU11 HIQ11 HSM11 ICI11 IME11 IWA11 JFW11 JPS11 JZO11 KJK11 KTG11 LDC11 LMY11 LWU11 MGQ11 MQM11 NAI11 NKE11 NUA11 ODW11 ONS11 OXO11 PHK11 PRG11 QBC11 QKY11 QUU11 REQ11 ROM11 RYI11 SIE11 SSA11 TBW11 TLS11 TVO11 UFK11 UPG11 UZC11 VIY11 VSU11 WCQ11 WMM11 WWI11 AA65547 JW65547 TS65547 ADO65547 ANK65547 AXG65547 BHC65547 BQY65547 CAU65547 CKQ65547 CUM65547 DEI65547 DOE65547 DYA65547 EHW65547 ERS65547 FBO65547 FLK65547 FVG65547 GFC65547 GOY65547 GYU65547 HIQ65547 HSM65547 ICI65547 IME65547 IWA65547 JFW65547 JPS65547 JZO65547 KJK65547 KTG65547 LDC65547 LMY65547 LWU65547 MGQ65547 MQM65547 NAI65547 NKE65547 NUA65547 ODW65547 ONS65547 OXO65547 PHK65547 PRG65547 QBC65547 QKY65547 QUU65547 REQ65547 ROM65547 RYI65547 SIE65547 SSA65547 TBW65547 TLS65547 TVO65547 UFK65547 UPG65547 UZC65547 VIY65547 VSU65547 WCQ65547 WMM65547 WWI65547 AA131083 JW131083 TS131083 ADO131083 ANK131083 AXG131083 BHC131083 BQY131083 CAU131083 CKQ131083 CUM131083 DEI131083 DOE131083 DYA131083 EHW131083 ERS131083 FBO131083 FLK131083 FVG131083 GFC131083 GOY131083 GYU131083 HIQ131083 HSM131083 ICI131083 IME131083 IWA131083 JFW131083 JPS131083 JZO131083 KJK131083 KTG131083 LDC131083 LMY131083 LWU131083 MGQ131083 MQM131083 NAI131083 NKE131083 NUA131083 ODW131083 ONS131083 OXO131083 PHK131083 PRG131083 QBC131083 QKY131083 QUU131083 REQ131083 ROM131083 RYI131083 SIE131083 SSA131083 TBW131083 TLS131083 TVO131083 UFK131083 UPG131083 UZC131083 VIY131083 VSU131083 WCQ131083 WMM131083 WWI131083 AA196619 JW196619 TS196619 ADO196619 ANK196619 AXG196619 BHC196619 BQY196619 CAU196619 CKQ196619 CUM196619 DEI196619 DOE196619 DYA196619 EHW196619 ERS196619 FBO196619 FLK196619 FVG196619 GFC196619 GOY196619 GYU196619 HIQ196619 HSM196619 ICI196619 IME196619 IWA196619 JFW196619 JPS196619 JZO196619 KJK196619 KTG196619 LDC196619 LMY196619 LWU196619 MGQ196619 MQM196619 NAI196619 NKE196619 NUA196619 ODW196619 ONS196619 OXO196619 PHK196619 PRG196619 QBC196619 QKY196619 QUU196619 REQ196619 ROM196619 RYI196619 SIE196619 SSA196619 TBW196619 TLS196619 TVO196619 UFK196619 UPG196619 UZC196619 VIY196619 VSU196619 WCQ196619 WMM196619 WWI196619 AA262155 JW262155 TS262155 ADO262155 ANK262155 AXG262155 BHC262155 BQY262155 CAU262155 CKQ262155 CUM262155 DEI262155 DOE262155 DYA262155 EHW262155 ERS262155 FBO262155 FLK262155 FVG262155 GFC262155 GOY262155 GYU262155 HIQ262155 HSM262155 ICI262155 IME262155 IWA262155 JFW262155 JPS262155 JZO262155 KJK262155 KTG262155 LDC262155 LMY262155 LWU262155 MGQ262155 MQM262155 NAI262155 NKE262155 NUA262155 ODW262155 ONS262155 OXO262155 PHK262155 PRG262155 QBC262155 QKY262155 QUU262155 REQ262155 ROM262155 RYI262155 SIE262155 SSA262155 TBW262155 TLS262155 TVO262155 UFK262155 UPG262155 UZC262155 VIY262155 VSU262155 WCQ262155 WMM262155 WWI262155 AA327691 JW327691 TS327691 ADO327691 ANK327691 AXG327691 BHC327691 BQY327691 CAU327691 CKQ327691 CUM327691 DEI327691 DOE327691 DYA327691 EHW327691 ERS327691 FBO327691 FLK327691 FVG327691 GFC327691 GOY327691 GYU327691 HIQ327691 HSM327691 ICI327691 IME327691 IWA327691 JFW327691 JPS327691 JZO327691 KJK327691 KTG327691 LDC327691 LMY327691 LWU327691 MGQ327691 MQM327691 NAI327691 NKE327691 NUA327691 ODW327691 ONS327691 OXO327691 PHK327691 PRG327691 QBC327691 QKY327691 QUU327691 REQ327691 ROM327691 RYI327691 SIE327691 SSA327691 TBW327691 TLS327691 TVO327691 UFK327691 UPG327691 UZC327691 VIY327691 VSU327691 WCQ327691 WMM327691 WWI327691 AA393227 JW393227 TS393227 ADO393227 ANK393227 AXG393227 BHC393227 BQY393227 CAU393227 CKQ393227 CUM393227 DEI393227 DOE393227 DYA393227 EHW393227 ERS393227 FBO393227 FLK393227 FVG393227 GFC393227 GOY393227 GYU393227 HIQ393227 HSM393227 ICI393227 IME393227 IWA393227 JFW393227 JPS393227 JZO393227 KJK393227 KTG393227 LDC393227 LMY393227 LWU393227 MGQ393227 MQM393227 NAI393227 NKE393227 NUA393227 ODW393227 ONS393227 OXO393227 PHK393227 PRG393227 QBC393227 QKY393227 QUU393227 REQ393227 ROM393227 RYI393227 SIE393227 SSA393227 TBW393227 TLS393227 TVO393227 UFK393227 UPG393227 UZC393227 VIY393227 VSU393227 WCQ393227 WMM393227 WWI393227 AA458763 JW458763 TS458763 ADO458763 ANK458763 AXG458763 BHC458763 BQY458763 CAU458763 CKQ458763 CUM458763 DEI458763 DOE458763 DYA458763 EHW458763 ERS458763 FBO458763 FLK458763 FVG458763 GFC458763 GOY458763 GYU458763 HIQ458763 HSM458763 ICI458763 IME458763 IWA458763 JFW458763 JPS458763 JZO458763 KJK458763 KTG458763 LDC458763 LMY458763 LWU458763 MGQ458763 MQM458763 NAI458763 NKE458763 NUA458763 ODW458763 ONS458763 OXO458763 PHK458763 PRG458763 QBC458763 QKY458763 QUU458763 REQ458763 ROM458763 RYI458763 SIE458763 SSA458763 TBW458763 TLS458763 TVO458763 UFK458763 UPG458763 UZC458763 VIY458763 VSU458763 WCQ458763 WMM458763 WWI458763 AA524299 JW524299 TS524299 ADO524299 ANK524299 AXG524299 BHC524299 BQY524299 CAU524299 CKQ524299 CUM524299 DEI524299 DOE524299 DYA524299 EHW524299 ERS524299 FBO524299 FLK524299 FVG524299 GFC524299 GOY524299 GYU524299 HIQ524299 HSM524299 ICI524299 IME524299 IWA524299 JFW524299 JPS524299 JZO524299 KJK524299 KTG524299 LDC524299 LMY524299 LWU524299 MGQ524299 MQM524299 NAI524299 NKE524299 NUA524299 ODW524299 ONS524299 OXO524299 PHK524299 PRG524299 QBC524299 QKY524299 QUU524299 REQ524299 ROM524299 RYI524299 SIE524299 SSA524299 TBW524299 TLS524299 TVO524299 UFK524299 UPG524299 UZC524299 VIY524299 VSU524299 WCQ524299 WMM524299 WWI524299 AA589835 JW589835 TS589835 ADO589835 ANK589835 AXG589835 BHC589835 BQY589835 CAU589835 CKQ589835 CUM589835 DEI589835 DOE589835 DYA589835 EHW589835 ERS589835 FBO589835 FLK589835 FVG589835 GFC589835 GOY589835 GYU589835 HIQ589835 HSM589835 ICI589835 IME589835 IWA589835 JFW589835 JPS589835 JZO589835 KJK589835 KTG589835 LDC589835 LMY589835 LWU589835 MGQ589835 MQM589835 NAI589835 NKE589835 NUA589835 ODW589835 ONS589835 OXO589835 PHK589835 PRG589835 QBC589835 QKY589835 QUU589835 REQ589835 ROM589835 RYI589835 SIE589835 SSA589835 TBW589835 TLS589835 TVO589835 UFK589835 UPG589835 UZC589835 VIY589835 VSU589835 WCQ589835 WMM589835 WWI589835 AA655371 JW655371 TS655371 ADO655371 ANK655371 AXG655371 BHC655371 BQY655371 CAU655371 CKQ655371 CUM655371 DEI655371 DOE655371 DYA655371 EHW655371 ERS655371 FBO655371 FLK655371 FVG655371 GFC655371 GOY655371 GYU655371 HIQ655371 HSM655371 ICI655371 IME655371 IWA655371 JFW655371 JPS655371 JZO655371 KJK655371 KTG655371 LDC655371 LMY655371 LWU655371 MGQ655371 MQM655371 NAI655371 NKE655371 NUA655371 ODW655371 ONS655371 OXO655371 PHK655371 PRG655371 QBC655371 QKY655371 QUU655371 REQ655371 ROM655371 RYI655371 SIE655371 SSA655371 TBW655371 TLS655371 TVO655371 UFK655371 UPG655371 UZC655371 VIY655371 VSU655371 WCQ655371 WMM655371 WWI655371 AA720907 JW720907 TS720907 ADO720907 ANK720907 AXG720907 BHC720907 BQY720907 CAU720907 CKQ720907 CUM720907 DEI720907 DOE720907 DYA720907 EHW720907 ERS720907 FBO720907 FLK720907 FVG720907 GFC720907 GOY720907 GYU720907 HIQ720907 HSM720907 ICI720907 IME720907 IWA720907 JFW720907 JPS720907 JZO720907 KJK720907 KTG720907 LDC720907 LMY720907 LWU720907 MGQ720907 MQM720907 NAI720907 NKE720907 NUA720907 ODW720907 ONS720907 OXO720907 PHK720907 PRG720907 QBC720907 QKY720907 QUU720907 REQ720907 ROM720907 RYI720907 SIE720907 SSA720907 TBW720907 TLS720907 TVO720907 UFK720907 UPG720907 UZC720907 VIY720907 VSU720907 WCQ720907 WMM720907 WWI720907 AA786443 JW786443 TS786443 ADO786443 ANK786443 AXG786443 BHC786443 BQY786443 CAU786443 CKQ786443 CUM786443 DEI786443 DOE786443 DYA786443 EHW786443 ERS786443 FBO786443 FLK786443 FVG786443 GFC786443 GOY786443 GYU786443 HIQ786443 HSM786443 ICI786443 IME786443 IWA786443 JFW786443 JPS786443 JZO786443 KJK786443 KTG786443 LDC786443 LMY786443 LWU786443 MGQ786443 MQM786443 NAI786443 NKE786443 NUA786443 ODW786443 ONS786443 OXO786443 PHK786443 PRG786443 QBC786443 QKY786443 QUU786443 REQ786443 ROM786443 RYI786443 SIE786443 SSA786443 TBW786443 TLS786443 TVO786443 UFK786443 UPG786443 UZC786443 VIY786443 VSU786443 WCQ786443 WMM786443 WWI786443 AA851979 JW851979 TS851979 ADO851979 ANK851979 AXG851979 BHC851979 BQY851979 CAU851979 CKQ851979 CUM851979 DEI851979 DOE851979 DYA851979 EHW851979 ERS851979 FBO851979 FLK851979 FVG851979 GFC851979 GOY851979 GYU851979 HIQ851979 HSM851979 ICI851979 IME851979 IWA851979 JFW851979 JPS851979 JZO851979 KJK851979 KTG851979 LDC851979 LMY851979 LWU851979 MGQ851979 MQM851979 NAI851979 NKE851979 NUA851979 ODW851979 ONS851979 OXO851979 PHK851979 PRG851979 QBC851979 QKY851979 QUU851979 REQ851979 ROM851979 RYI851979 SIE851979 SSA851979 TBW851979 TLS851979 TVO851979 UFK851979 UPG851979 UZC851979 VIY851979 VSU851979 WCQ851979 WMM851979 WWI851979 AA917515 JW917515 TS917515 ADO917515 ANK917515 AXG917515 BHC917515 BQY917515 CAU917515 CKQ917515 CUM917515 DEI917515 DOE917515 DYA917515 EHW917515 ERS917515 FBO917515 FLK917515 FVG917515 GFC917515 GOY917515 GYU917515 HIQ917515 HSM917515 ICI917515 IME917515 IWA917515 JFW917515 JPS917515 JZO917515 KJK917515 KTG917515 LDC917515 LMY917515 LWU917515 MGQ917515 MQM917515 NAI917515 NKE917515 NUA917515 ODW917515 ONS917515 OXO917515 PHK917515 PRG917515 QBC917515 QKY917515 QUU917515 REQ917515 ROM917515 RYI917515 SIE917515 SSA917515 TBW917515 TLS917515 TVO917515 UFK917515 UPG917515 UZC917515 VIY917515 VSU917515 WCQ917515 WMM917515 WWI917515 AA983051 JW983051 TS983051 ADO983051 ANK983051 AXG983051 BHC983051 BQY983051 CAU983051 CKQ983051 CUM983051 DEI983051 DOE983051 DYA983051 EHW983051 ERS983051 FBO983051 FLK983051 FVG983051 GFC983051 GOY983051 GYU983051 HIQ983051 HSM983051 ICI983051 IME983051 IWA983051 JFW983051 JPS983051 JZO983051 KJK983051 KTG983051 LDC983051 LMY983051 LWU983051 MGQ983051 MQM983051 NAI983051 NKE983051 NUA983051 ODW983051 ONS983051 OXO983051 PHK983051 PRG983051 QBC983051 QKY983051 QUU983051 REQ983051 ROM983051 RYI983051 SIE983051 SSA983051 TBW983051 TLS983051 TVO983051 UFK983051 UPG983051 UZC983051 VIY983051 VSU983051 WCQ983051 WMM983051 WWI983051 WWB983065 IZ8:JH26 SV8:TD26 ACR8:ACZ26 AMN8:AMV26 AWJ8:AWR26 BGF8:BGN26 BQB8:BQJ26 BZX8:CAF26 CJT8:CKB26 CTP8:CTX26 DDL8:DDT26 DNH8:DNP26 DXD8:DXL26 EGZ8:EHH26 EQV8:ERD26 FAR8:FAZ26 FKN8:FKV26 FUJ8:FUR26 GEF8:GEN26 GOB8:GOJ26 GXX8:GYF26 HHT8:HIB26 HRP8:HRX26 IBL8:IBT26 ILH8:ILP26 IVD8:IVL26 JEZ8:JFH26 JOV8:JPD26 JYR8:JYZ26 KIN8:KIV26 KSJ8:KSR26 LCF8:LCN26 LMB8:LMJ26 LVX8:LWF26 MFT8:MGB26 MPP8:MPX26 MZL8:MZT26 NJH8:NJP26 NTD8:NTL26 OCZ8:ODH26 OMV8:OND26 OWR8:OWZ26 PGN8:PGV26 PQJ8:PQR26 QAF8:QAN26 QKB8:QKJ26 QTX8:QUF26 RDT8:REB26 RNP8:RNX26 RXL8:RXT26 SHH8:SHP26 SRD8:SRL26 TAZ8:TBH26 TKV8:TLD26 TUR8:TUZ26 UEN8:UEV26 UOJ8:UOR26 UYF8:UYN26 VIB8:VIJ26 VRX8:VSF26 WBT8:WCB26 WLP8:WLX26 WVL8:WVT26 D65544:L65562 IZ65544:JH65562 SV65544:TD65562 ACR65544:ACZ65562 AMN65544:AMV65562 AWJ65544:AWR65562 BGF65544:BGN65562 BQB65544:BQJ65562 BZX65544:CAF65562 CJT65544:CKB65562 CTP65544:CTX65562 DDL65544:DDT65562 DNH65544:DNP65562 DXD65544:DXL65562 EGZ65544:EHH65562 EQV65544:ERD65562 FAR65544:FAZ65562 FKN65544:FKV65562 FUJ65544:FUR65562 GEF65544:GEN65562 GOB65544:GOJ65562 GXX65544:GYF65562 HHT65544:HIB65562 HRP65544:HRX65562 IBL65544:IBT65562 ILH65544:ILP65562 IVD65544:IVL65562 JEZ65544:JFH65562 JOV65544:JPD65562 JYR65544:JYZ65562 KIN65544:KIV65562 KSJ65544:KSR65562 LCF65544:LCN65562 LMB65544:LMJ65562 LVX65544:LWF65562 MFT65544:MGB65562 MPP65544:MPX65562 MZL65544:MZT65562 NJH65544:NJP65562 NTD65544:NTL65562 OCZ65544:ODH65562 OMV65544:OND65562 OWR65544:OWZ65562 PGN65544:PGV65562 PQJ65544:PQR65562 QAF65544:QAN65562 QKB65544:QKJ65562 QTX65544:QUF65562 RDT65544:REB65562 RNP65544:RNX65562 RXL65544:RXT65562 SHH65544:SHP65562 SRD65544:SRL65562 TAZ65544:TBH65562 TKV65544:TLD65562 TUR65544:TUZ65562 UEN65544:UEV65562 UOJ65544:UOR65562 UYF65544:UYN65562 VIB65544:VIJ65562 VRX65544:VSF65562 WBT65544:WCB65562 WLP65544:WLX65562 WVL65544:WVT65562 D131080:L131098 IZ131080:JH131098 SV131080:TD131098 ACR131080:ACZ131098 AMN131080:AMV131098 AWJ131080:AWR131098 BGF131080:BGN131098 BQB131080:BQJ131098 BZX131080:CAF131098 CJT131080:CKB131098 CTP131080:CTX131098 DDL131080:DDT131098 DNH131080:DNP131098 DXD131080:DXL131098 EGZ131080:EHH131098 EQV131080:ERD131098 FAR131080:FAZ131098 FKN131080:FKV131098 FUJ131080:FUR131098 GEF131080:GEN131098 GOB131080:GOJ131098 GXX131080:GYF131098 HHT131080:HIB131098 HRP131080:HRX131098 IBL131080:IBT131098 ILH131080:ILP131098 IVD131080:IVL131098 JEZ131080:JFH131098 JOV131080:JPD131098 JYR131080:JYZ131098 KIN131080:KIV131098 KSJ131080:KSR131098 LCF131080:LCN131098 LMB131080:LMJ131098 LVX131080:LWF131098 MFT131080:MGB131098 MPP131080:MPX131098 MZL131080:MZT131098 NJH131080:NJP131098 NTD131080:NTL131098 OCZ131080:ODH131098 OMV131080:OND131098 OWR131080:OWZ131098 PGN131080:PGV131098 PQJ131080:PQR131098 QAF131080:QAN131098 QKB131080:QKJ131098 QTX131080:QUF131098 RDT131080:REB131098 RNP131080:RNX131098 RXL131080:RXT131098 SHH131080:SHP131098 SRD131080:SRL131098 TAZ131080:TBH131098 TKV131080:TLD131098 TUR131080:TUZ131098 UEN131080:UEV131098 UOJ131080:UOR131098 UYF131080:UYN131098 VIB131080:VIJ131098 VRX131080:VSF131098 WBT131080:WCB131098 WLP131080:WLX131098 WVL131080:WVT131098 D196616:L196634 IZ196616:JH196634 SV196616:TD196634 ACR196616:ACZ196634 AMN196616:AMV196634 AWJ196616:AWR196634 BGF196616:BGN196634 BQB196616:BQJ196634 BZX196616:CAF196634 CJT196616:CKB196634 CTP196616:CTX196634 DDL196616:DDT196634 DNH196616:DNP196634 DXD196616:DXL196634 EGZ196616:EHH196634 EQV196616:ERD196634 FAR196616:FAZ196634 FKN196616:FKV196634 FUJ196616:FUR196634 GEF196616:GEN196634 GOB196616:GOJ196634 GXX196616:GYF196634 HHT196616:HIB196634 HRP196616:HRX196634 IBL196616:IBT196634 ILH196616:ILP196634 IVD196616:IVL196634 JEZ196616:JFH196634 JOV196616:JPD196634 JYR196616:JYZ196634 KIN196616:KIV196634 KSJ196616:KSR196634 LCF196616:LCN196634 LMB196616:LMJ196634 LVX196616:LWF196634 MFT196616:MGB196634 MPP196616:MPX196634 MZL196616:MZT196634 NJH196616:NJP196634 NTD196616:NTL196634 OCZ196616:ODH196634 OMV196616:OND196634 OWR196616:OWZ196634 PGN196616:PGV196634 PQJ196616:PQR196634 QAF196616:QAN196634 QKB196616:QKJ196634 QTX196616:QUF196634 RDT196616:REB196634 RNP196616:RNX196634 RXL196616:RXT196634 SHH196616:SHP196634 SRD196616:SRL196634 TAZ196616:TBH196634 TKV196616:TLD196634 TUR196616:TUZ196634 UEN196616:UEV196634 UOJ196616:UOR196634 UYF196616:UYN196634 VIB196616:VIJ196634 VRX196616:VSF196634 WBT196616:WCB196634 WLP196616:WLX196634 WVL196616:WVT196634 D262152:L262170 IZ262152:JH262170 SV262152:TD262170 ACR262152:ACZ262170 AMN262152:AMV262170 AWJ262152:AWR262170 BGF262152:BGN262170 BQB262152:BQJ262170 BZX262152:CAF262170 CJT262152:CKB262170 CTP262152:CTX262170 DDL262152:DDT262170 DNH262152:DNP262170 DXD262152:DXL262170 EGZ262152:EHH262170 EQV262152:ERD262170 FAR262152:FAZ262170 FKN262152:FKV262170 FUJ262152:FUR262170 GEF262152:GEN262170 GOB262152:GOJ262170 GXX262152:GYF262170 HHT262152:HIB262170 HRP262152:HRX262170 IBL262152:IBT262170 ILH262152:ILP262170 IVD262152:IVL262170 JEZ262152:JFH262170 JOV262152:JPD262170 JYR262152:JYZ262170 KIN262152:KIV262170 KSJ262152:KSR262170 LCF262152:LCN262170 LMB262152:LMJ262170 LVX262152:LWF262170 MFT262152:MGB262170 MPP262152:MPX262170 MZL262152:MZT262170 NJH262152:NJP262170 NTD262152:NTL262170 OCZ262152:ODH262170 OMV262152:OND262170 OWR262152:OWZ262170 PGN262152:PGV262170 PQJ262152:PQR262170 QAF262152:QAN262170 QKB262152:QKJ262170 QTX262152:QUF262170 RDT262152:REB262170 RNP262152:RNX262170 RXL262152:RXT262170 SHH262152:SHP262170 SRD262152:SRL262170 TAZ262152:TBH262170 TKV262152:TLD262170 TUR262152:TUZ262170 UEN262152:UEV262170 UOJ262152:UOR262170 UYF262152:UYN262170 VIB262152:VIJ262170 VRX262152:VSF262170 WBT262152:WCB262170 WLP262152:WLX262170 WVL262152:WVT262170 D327688:L327706 IZ327688:JH327706 SV327688:TD327706 ACR327688:ACZ327706 AMN327688:AMV327706 AWJ327688:AWR327706 BGF327688:BGN327706 BQB327688:BQJ327706 BZX327688:CAF327706 CJT327688:CKB327706 CTP327688:CTX327706 DDL327688:DDT327706 DNH327688:DNP327706 DXD327688:DXL327706 EGZ327688:EHH327706 EQV327688:ERD327706 FAR327688:FAZ327706 FKN327688:FKV327706 FUJ327688:FUR327706 GEF327688:GEN327706 GOB327688:GOJ327706 GXX327688:GYF327706 HHT327688:HIB327706 HRP327688:HRX327706 IBL327688:IBT327706 ILH327688:ILP327706 IVD327688:IVL327706 JEZ327688:JFH327706 JOV327688:JPD327706 JYR327688:JYZ327706 KIN327688:KIV327706 KSJ327688:KSR327706 LCF327688:LCN327706 LMB327688:LMJ327706 LVX327688:LWF327706 MFT327688:MGB327706 MPP327688:MPX327706 MZL327688:MZT327706 NJH327688:NJP327706 NTD327688:NTL327706 OCZ327688:ODH327706 OMV327688:OND327706 OWR327688:OWZ327706 PGN327688:PGV327706 PQJ327688:PQR327706 QAF327688:QAN327706 QKB327688:QKJ327706 QTX327688:QUF327706 RDT327688:REB327706 RNP327688:RNX327706 RXL327688:RXT327706 SHH327688:SHP327706 SRD327688:SRL327706 TAZ327688:TBH327706 TKV327688:TLD327706 TUR327688:TUZ327706 UEN327688:UEV327706 UOJ327688:UOR327706 UYF327688:UYN327706 VIB327688:VIJ327706 VRX327688:VSF327706 WBT327688:WCB327706 WLP327688:WLX327706 WVL327688:WVT327706 D393224:L393242 IZ393224:JH393242 SV393224:TD393242 ACR393224:ACZ393242 AMN393224:AMV393242 AWJ393224:AWR393242 BGF393224:BGN393242 BQB393224:BQJ393242 BZX393224:CAF393242 CJT393224:CKB393242 CTP393224:CTX393242 DDL393224:DDT393242 DNH393224:DNP393242 DXD393224:DXL393242 EGZ393224:EHH393242 EQV393224:ERD393242 FAR393224:FAZ393242 FKN393224:FKV393242 FUJ393224:FUR393242 GEF393224:GEN393242 GOB393224:GOJ393242 GXX393224:GYF393242 HHT393224:HIB393242 HRP393224:HRX393242 IBL393224:IBT393242 ILH393224:ILP393242 IVD393224:IVL393242 JEZ393224:JFH393242 JOV393224:JPD393242 JYR393224:JYZ393242 KIN393224:KIV393242 KSJ393224:KSR393242 LCF393224:LCN393242 LMB393224:LMJ393242 LVX393224:LWF393242 MFT393224:MGB393242 MPP393224:MPX393242 MZL393224:MZT393242 NJH393224:NJP393242 NTD393224:NTL393242 OCZ393224:ODH393242 OMV393224:OND393242 OWR393224:OWZ393242 PGN393224:PGV393242 PQJ393224:PQR393242 QAF393224:QAN393242 QKB393224:QKJ393242 QTX393224:QUF393242 RDT393224:REB393242 RNP393224:RNX393242 RXL393224:RXT393242 SHH393224:SHP393242 SRD393224:SRL393242 TAZ393224:TBH393242 TKV393224:TLD393242 TUR393224:TUZ393242 UEN393224:UEV393242 UOJ393224:UOR393242 UYF393224:UYN393242 VIB393224:VIJ393242 VRX393224:VSF393242 WBT393224:WCB393242 WLP393224:WLX393242 WVL393224:WVT393242 D458760:L458778 IZ458760:JH458778 SV458760:TD458778 ACR458760:ACZ458778 AMN458760:AMV458778 AWJ458760:AWR458778 BGF458760:BGN458778 BQB458760:BQJ458778 BZX458760:CAF458778 CJT458760:CKB458778 CTP458760:CTX458778 DDL458760:DDT458778 DNH458760:DNP458778 DXD458760:DXL458778 EGZ458760:EHH458778 EQV458760:ERD458778 FAR458760:FAZ458778 FKN458760:FKV458778 FUJ458760:FUR458778 GEF458760:GEN458778 GOB458760:GOJ458778 GXX458760:GYF458778 HHT458760:HIB458778 HRP458760:HRX458778 IBL458760:IBT458778 ILH458760:ILP458778 IVD458760:IVL458778 JEZ458760:JFH458778 JOV458760:JPD458778 JYR458760:JYZ458778 KIN458760:KIV458778 KSJ458760:KSR458778 LCF458760:LCN458778 LMB458760:LMJ458778 LVX458760:LWF458778 MFT458760:MGB458778 MPP458760:MPX458778 MZL458760:MZT458778 NJH458760:NJP458778 NTD458760:NTL458778 OCZ458760:ODH458778 OMV458760:OND458778 OWR458760:OWZ458778 PGN458760:PGV458778 PQJ458760:PQR458778 QAF458760:QAN458778 QKB458760:QKJ458778 QTX458760:QUF458778 RDT458760:REB458778 RNP458760:RNX458778 RXL458760:RXT458778 SHH458760:SHP458778 SRD458760:SRL458778 TAZ458760:TBH458778 TKV458760:TLD458778 TUR458760:TUZ458778 UEN458760:UEV458778 UOJ458760:UOR458778 UYF458760:UYN458778 VIB458760:VIJ458778 VRX458760:VSF458778 WBT458760:WCB458778 WLP458760:WLX458778 WVL458760:WVT458778 D524296:L524314 IZ524296:JH524314 SV524296:TD524314 ACR524296:ACZ524314 AMN524296:AMV524314 AWJ524296:AWR524314 BGF524296:BGN524314 BQB524296:BQJ524314 BZX524296:CAF524314 CJT524296:CKB524314 CTP524296:CTX524314 DDL524296:DDT524314 DNH524296:DNP524314 DXD524296:DXL524314 EGZ524296:EHH524314 EQV524296:ERD524314 FAR524296:FAZ524314 FKN524296:FKV524314 FUJ524296:FUR524314 GEF524296:GEN524314 GOB524296:GOJ524314 GXX524296:GYF524314 HHT524296:HIB524314 HRP524296:HRX524314 IBL524296:IBT524314 ILH524296:ILP524314 IVD524296:IVL524314 JEZ524296:JFH524314 JOV524296:JPD524314 JYR524296:JYZ524314 KIN524296:KIV524314 KSJ524296:KSR524314 LCF524296:LCN524314 LMB524296:LMJ524314 LVX524296:LWF524314 MFT524296:MGB524314 MPP524296:MPX524314 MZL524296:MZT524314 NJH524296:NJP524314 NTD524296:NTL524314 OCZ524296:ODH524314 OMV524296:OND524314 OWR524296:OWZ524314 PGN524296:PGV524314 PQJ524296:PQR524314 QAF524296:QAN524314 QKB524296:QKJ524314 QTX524296:QUF524314 RDT524296:REB524314 RNP524296:RNX524314 RXL524296:RXT524314 SHH524296:SHP524314 SRD524296:SRL524314 TAZ524296:TBH524314 TKV524296:TLD524314 TUR524296:TUZ524314 UEN524296:UEV524314 UOJ524296:UOR524314 UYF524296:UYN524314 VIB524296:VIJ524314 VRX524296:VSF524314 WBT524296:WCB524314 WLP524296:WLX524314 WVL524296:WVT524314 D589832:L589850 IZ589832:JH589850 SV589832:TD589850 ACR589832:ACZ589850 AMN589832:AMV589850 AWJ589832:AWR589850 BGF589832:BGN589850 BQB589832:BQJ589850 BZX589832:CAF589850 CJT589832:CKB589850 CTP589832:CTX589850 DDL589832:DDT589850 DNH589832:DNP589850 DXD589832:DXL589850 EGZ589832:EHH589850 EQV589832:ERD589850 FAR589832:FAZ589850 FKN589832:FKV589850 FUJ589832:FUR589850 GEF589832:GEN589850 GOB589832:GOJ589850 GXX589832:GYF589850 HHT589832:HIB589850 HRP589832:HRX589850 IBL589832:IBT589850 ILH589832:ILP589850 IVD589832:IVL589850 JEZ589832:JFH589850 JOV589832:JPD589850 JYR589832:JYZ589850 KIN589832:KIV589850 KSJ589832:KSR589850 LCF589832:LCN589850 LMB589832:LMJ589850 LVX589832:LWF589850 MFT589832:MGB589850 MPP589832:MPX589850 MZL589832:MZT589850 NJH589832:NJP589850 NTD589832:NTL589850 OCZ589832:ODH589850 OMV589832:OND589850 OWR589832:OWZ589850 PGN589832:PGV589850 PQJ589832:PQR589850 QAF589832:QAN589850 QKB589832:QKJ589850 QTX589832:QUF589850 RDT589832:REB589850 RNP589832:RNX589850 RXL589832:RXT589850 SHH589832:SHP589850 SRD589832:SRL589850 TAZ589832:TBH589850 TKV589832:TLD589850 TUR589832:TUZ589850 UEN589832:UEV589850 UOJ589832:UOR589850 UYF589832:UYN589850 VIB589832:VIJ589850 VRX589832:VSF589850 WBT589832:WCB589850 WLP589832:WLX589850 WVL589832:WVT589850 D655368:L655386 IZ655368:JH655386 SV655368:TD655386 ACR655368:ACZ655386 AMN655368:AMV655386 AWJ655368:AWR655386 BGF655368:BGN655386 BQB655368:BQJ655386 BZX655368:CAF655386 CJT655368:CKB655386 CTP655368:CTX655386 DDL655368:DDT655386 DNH655368:DNP655386 DXD655368:DXL655386 EGZ655368:EHH655386 EQV655368:ERD655386 FAR655368:FAZ655386 FKN655368:FKV655386 FUJ655368:FUR655386 GEF655368:GEN655386 GOB655368:GOJ655386 GXX655368:GYF655386 HHT655368:HIB655386 HRP655368:HRX655386 IBL655368:IBT655386 ILH655368:ILP655386 IVD655368:IVL655386 JEZ655368:JFH655386 JOV655368:JPD655386 JYR655368:JYZ655386 KIN655368:KIV655386 KSJ655368:KSR655386 LCF655368:LCN655386 LMB655368:LMJ655386 LVX655368:LWF655386 MFT655368:MGB655386 MPP655368:MPX655386 MZL655368:MZT655386 NJH655368:NJP655386 NTD655368:NTL655386 OCZ655368:ODH655386 OMV655368:OND655386 OWR655368:OWZ655386 PGN655368:PGV655386 PQJ655368:PQR655386 QAF655368:QAN655386 QKB655368:QKJ655386 QTX655368:QUF655386 RDT655368:REB655386 RNP655368:RNX655386 RXL655368:RXT655386 SHH655368:SHP655386 SRD655368:SRL655386 TAZ655368:TBH655386 TKV655368:TLD655386 TUR655368:TUZ655386 UEN655368:UEV655386 UOJ655368:UOR655386 UYF655368:UYN655386 VIB655368:VIJ655386 VRX655368:VSF655386 WBT655368:WCB655386 WLP655368:WLX655386 WVL655368:WVT655386 D720904:L720922 IZ720904:JH720922 SV720904:TD720922 ACR720904:ACZ720922 AMN720904:AMV720922 AWJ720904:AWR720922 BGF720904:BGN720922 BQB720904:BQJ720922 BZX720904:CAF720922 CJT720904:CKB720922 CTP720904:CTX720922 DDL720904:DDT720922 DNH720904:DNP720922 DXD720904:DXL720922 EGZ720904:EHH720922 EQV720904:ERD720922 FAR720904:FAZ720922 FKN720904:FKV720922 FUJ720904:FUR720922 GEF720904:GEN720922 GOB720904:GOJ720922 GXX720904:GYF720922 HHT720904:HIB720922 HRP720904:HRX720922 IBL720904:IBT720922 ILH720904:ILP720922 IVD720904:IVL720922 JEZ720904:JFH720922 JOV720904:JPD720922 JYR720904:JYZ720922 KIN720904:KIV720922 KSJ720904:KSR720922 LCF720904:LCN720922 LMB720904:LMJ720922 LVX720904:LWF720922 MFT720904:MGB720922 MPP720904:MPX720922 MZL720904:MZT720922 NJH720904:NJP720922 NTD720904:NTL720922 OCZ720904:ODH720922 OMV720904:OND720922 OWR720904:OWZ720922 PGN720904:PGV720922 PQJ720904:PQR720922 QAF720904:QAN720922 QKB720904:QKJ720922 QTX720904:QUF720922 RDT720904:REB720922 RNP720904:RNX720922 RXL720904:RXT720922 SHH720904:SHP720922 SRD720904:SRL720922 TAZ720904:TBH720922 TKV720904:TLD720922 TUR720904:TUZ720922 UEN720904:UEV720922 UOJ720904:UOR720922 UYF720904:UYN720922 VIB720904:VIJ720922 VRX720904:VSF720922 WBT720904:WCB720922 WLP720904:WLX720922 WVL720904:WVT720922 D786440:L786458 IZ786440:JH786458 SV786440:TD786458 ACR786440:ACZ786458 AMN786440:AMV786458 AWJ786440:AWR786458 BGF786440:BGN786458 BQB786440:BQJ786458 BZX786440:CAF786458 CJT786440:CKB786458 CTP786440:CTX786458 DDL786440:DDT786458 DNH786440:DNP786458 DXD786440:DXL786458 EGZ786440:EHH786458 EQV786440:ERD786458 FAR786440:FAZ786458 FKN786440:FKV786458 FUJ786440:FUR786458 GEF786440:GEN786458 GOB786440:GOJ786458 GXX786440:GYF786458 HHT786440:HIB786458 HRP786440:HRX786458 IBL786440:IBT786458 ILH786440:ILP786458 IVD786440:IVL786458 JEZ786440:JFH786458 JOV786440:JPD786458 JYR786440:JYZ786458 KIN786440:KIV786458 KSJ786440:KSR786458 LCF786440:LCN786458 LMB786440:LMJ786458 LVX786440:LWF786458 MFT786440:MGB786458 MPP786440:MPX786458 MZL786440:MZT786458 NJH786440:NJP786458 NTD786440:NTL786458 OCZ786440:ODH786458 OMV786440:OND786458 OWR786440:OWZ786458 PGN786440:PGV786458 PQJ786440:PQR786458 QAF786440:QAN786458 QKB786440:QKJ786458 QTX786440:QUF786458 RDT786440:REB786458 RNP786440:RNX786458 RXL786440:RXT786458 SHH786440:SHP786458 SRD786440:SRL786458 TAZ786440:TBH786458 TKV786440:TLD786458 TUR786440:TUZ786458 UEN786440:UEV786458 UOJ786440:UOR786458 UYF786440:UYN786458 VIB786440:VIJ786458 VRX786440:VSF786458 WBT786440:WCB786458 WLP786440:WLX786458 WVL786440:WVT786458 D851976:L851994 IZ851976:JH851994 SV851976:TD851994 ACR851976:ACZ851994 AMN851976:AMV851994 AWJ851976:AWR851994 BGF851976:BGN851994 BQB851976:BQJ851994 BZX851976:CAF851994 CJT851976:CKB851994 CTP851976:CTX851994 DDL851976:DDT851994 DNH851976:DNP851994 DXD851976:DXL851994 EGZ851976:EHH851994 EQV851976:ERD851994 FAR851976:FAZ851994 FKN851976:FKV851994 FUJ851976:FUR851994 GEF851976:GEN851994 GOB851976:GOJ851994 GXX851976:GYF851994 HHT851976:HIB851994 HRP851976:HRX851994 IBL851976:IBT851994 ILH851976:ILP851994 IVD851976:IVL851994 JEZ851976:JFH851994 JOV851976:JPD851994 JYR851976:JYZ851994 KIN851976:KIV851994 KSJ851976:KSR851994 LCF851976:LCN851994 LMB851976:LMJ851994 LVX851976:LWF851994 MFT851976:MGB851994 MPP851976:MPX851994 MZL851976:MZT851994 NJH851976:NJP851994 NTD851976:NTL851994 OCZ851976:ODH851994 OMV851976:OND851994 OWR851976:OWZ851994 PGN851976:PGV851994 PQJ851976:PQR851994 QAF851976:QAN851994 QKB851976:QKJ851994 QTX851976:QUF851994 RDT851976:REB851994 RNP851976:RNX851994 RXL851976:RXT851994 SHH851976:SHP851994 SRD851976:SRL851994 TAZ851976:TBH851994 TKV851976:TLD851994 TUR851976:TUZ851994 UEN851976:UEV851994 UOJ851976:UOR851994 UYF851976:UYN851994 VIB851976:VIJ851994 VRX851976:VSF851994 WBT851976:WCB851994 WLP851976:WLX851994 WVL851976:WVT851994 D917512:L917530 IZ917512:JH917530 SV917512:TD917530 ACR917512:ACZ917530 AMN917512:AMV917530 AWJ917512:AWR917530 BGF917512:BGN917530 BQB917512:BQJ917530 BZX917512:CAF917530 CJT917512:CKB917530 CTP917512:CTX917530 DDL917512:DDT917530 DNH917512:DNP917530 DXD917512:DXL917530 EGZ917512:EHH917530 EQV917512:ERD917530 FAR917512:FAZ917530 FKN917512:FKV917530 FUJ917512:FUR917530 GEF917512:GEN917530 GOB917512:GOJ917530 GXX917512:GYF917530 HHT917512:HIB917530 HRP917512:HRX917530 IBL917512:IBT917530 ILH917512:ILP917530 IVD917512:IVL917530 JEZ917512:JFH917530 JOV917512:JPD917530 JYR917512:JYZ917530 KIN917512:KIV917530 KSJ917512:KSR917530 LCF917512:LCN917530 LMB917512:LMJ917530 LVX917512:LWF917530 MFT917512:MGB917530 MPP917512:MPX917530 MZL917512:MZT917530 NJH917512:NJP917530 NTD917512:NTL917530 OCZ917512:ODH917530 OMV917512:OND917530 OWR917512:OWZ917530 PGN917512:PGV917530 PQJ917512:PQR917530 QAF917512:QAN917530 QKB917512:QKJ917530 QTX917512:QUF917530 RDT917512:REB917530 RNP917512:RNX917530 RXL917512:RXT917530 SHH917512:SHP917530 SRD917512:SRL917530 TAZ917512:TBH917530 TKV917512:TLD917530 TUR917512:TUZ917530 UEN917512:UEV917530 UOJ917512:UOR917530 UYF917512:UYN917530 VIB917512:VIJ917530 VRX917512:VSF917530 WBT917512:WCB917530 WLP917512:WLX917530 WVL917512:WVT917530 D983048:L983066 IZ983048:JH983066 SV983048:TD983066 ACR983048:ACZ983066 AMN983048:AMV983066 AWJ983048:AWR983066 BGF983048:BGN983066 BQB983048:BQJ983066 BZX983048:CAF983066 CJT983048:CKB983066 CTP983048:CTX983066 DDL983048:DDT983066 DNH983048:DNP983066 DXD983048:DXL983066 EGZ983048:EHH983066 EQV983048:ERD983066 FAR983048:FAZ983066 FKN983048:FKV983066 FUJ983048:FUR983066 GEF983048:GEN983066 GOB983048:GOJ983066 GXX983048:GYF983066 HHT983048:HIB983066 HRP983048:HRX983066 IBL983048:IBT983066 ILH983048:ILP983066 IVD983048:IVL983066 JEZ983048:JFH983066 JOV983048:JPD983066 JYR983048:JYZ983066 KIN983048:KIV983066 KSJ983048:KSR983066 LCF983048:LCN983066 LMB983048:LMJ983066 LVX983048:LWF983066 MFT983048:MGB983066 MPP983048:MPX983066 MZL983048:MZT983066 NJH983048:NJP983066 NTD983048:NTL983066 OCZ983048:ODH983066 OMV983048:OND983066 OWR983048:OWZ983066 PGN983048:PGV983066 PQJ983048:PQR983066 QAF983048:QAN983066 QKB983048:QKJ983066 QTX983048:QUF983066 RDT983048:REB983066 RNP983048:RNX983066 RXL983048:RXT983066 SHH983048:SHP983066 SRD983048:SRL983066 TAZ983048:TBH983066 TKV983048:TLD983066 TUR983048:TUZ983066 UEN983048:UEV983066 UOJ983048:UOR983066 UYF983048:UYN983066 VIB983048:VIJ983066 VRX983048:VSF983066 WBT983048:WCB983066 WLP983048:WLX983066 WVL983048:WVT983066 K19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I13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K21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M65549 JI65549 TE65549 ADA65549 AMW65549 AWS65549 BGO65549 BQK65549 CAG65549 CKC65549 CTY65549 DDU65549 DNQ65549 DXM65549 EHI65549 ERE65549 FBA65549 FKW65549 FUS65549 GEO65549 GOK65549 GYG65549 HIC65549 HRY65549 IBU65549 ILQ65549 IVM65549 JFI65549 JPE65549 JZA65549 KIW65549 KSS65549 LCO65549 LMK65549 LWG65549 MGC65549 MPY65549 MZU65549 NJQ65549 NTM65549 ODI65549 ONE65549 OXA65549 PGW65549 PQS65549 QAO65549 QKK65549 QUG65549 REC65549 RNY65549 RXU65549 SHQ65549 SRM65549 TBI65549 TLE65549 TVA65549 UEW65549 UOS65549 UYO65549 VIK65549 VSG65549 WCC65549 WLY65549 WVU65549 M131085 JI131085 TE131085 ADA131085 AMW131085 AWS131085 BGO131085 BQK131085 CAG131085 CKC131085 CTY131085 DDU131085 DNQ131085 DXM131085 EHI131085 ERE131085 FBA131085 FKW131085 FUS131085 GEO131085 GOK131085 GYG131085 HIC131085 HRY131085 IBU131085 ILQ131085 IVM131085 JFI131085 JPE131085 JZA131085 KIW131085 KSS131085 LCO131085 LMK131085 LWG131085 MGC131085 MPY131085 MZU131085 NJQ131085 NTM131085 ODI131085 ONE131085 OXA131085 PGW131085 PQS131085 QAO131085 QKK131085 QUG131085 REC131085 RNY131085 RXU131085 SHQ131085 SRM131085 TBI131085 TLE131085 TVA131085 UEW131085 UOS131085 UYO131085 VIK131085 VSG131085 WCC131085 WLY131085 WVU131085 M196621 JI196621 TE196621 ADA196621 AMW196621 AWS196621 BGO196621 BQK196621 CAG196621 CKC196621 CTY196621 DDU196621 DNQ196621 DXM196621 EHI196621 ERE196621 FBA196621 FKW196621 FUS196621 GEO196621 GOK196621 GYG196621 HIC196621 HRY196621 IBU196621 ILQ196621 IVM196621 JFI196621 JPE196621 JZA196621 KIW196621 KSS196621 LCO196621 LMK196621 LWG196621 MGC196621 MPY196621 MZU196621 NJQ196621 NTM196621 ODI196621 ONE196621 OXA196621 PGW196621 PQS196621 QAO196621 QKK196621 QUG196621 REC196621 RNY196621 RXU196621 SHQ196621 SRM196621 TBI196621 TLE196621 TVA196621 UEW196621 UOS196621 UYO196621 VIK196621 VSG196621 WCC196621 WLY196621 WVU196621 M262157 JI262157 TE262157 ADA262157 AMW262157 AWS262157 BGO262157 BQK262157 CAG262157 CKC262157 CTY262157 DDU262157 DNQ262157 DXM262157 EHI262157 ERE262157 FBA262157 FKW262157 FUS262157 GEO262157 GOK262157 GYG262157 HIC262157 HRY262157 IBU262157 ILQ262157 IVM262157 JFI262157 JPE262157 JZA262157 KIW262157 KSS262157 LCO262157 LMK262157 LWG262157 MGC262157 MPY262157 MZU262157 NJQ262157 NTM262157 ODI262157 ONE262157 OXA262157 PGW262157 PQS262157 QAO262157 QKK262157 QUG262157 REC262157 RNY262157 RXU262157 SHQ262157 SRM262157 TBI262157 TLE262157 TVA262157 UEW262157 UOS262157 UYO262157 VIK262157 VSG262157 WCC262157 WLY262157 WVU262157 M327693 JI327693 TE327693 ADA327693 AMW327693 AWS327693 BGO327693 BQK327693 CAG327693 CKC327693 CTY327693 DDU327693 DNQ327693 DXM327693 EHI327693 ERE327693 FBA327693 FKW327693 FUS327693 GEO327693 GOK327693 GYG327693 HIC327693 HRY327693 IBU327693 ILQ327693 IVM327693 JFI327693 JPE327693 JZA327693 KIW327693 KSS327693 LCO327693 LMK327693 LWG327693 MGC327693 MPY327693 MZU327693 NJQ327693 NTM327693 ODI327693 ONE327693 OXA327693 PGW327693 PQS327693 QAO327693 QKK327693 QUG327693 REC327693 RNY327693 RXU327693 SHQ327693 SRM327693 TBI327693 TLE327693 TVA327693 UEW327693 UOS327693 UYO327693 VIK327693 VSG327693 WCC327693 WLY327693 WVU327693 M393229 JI393229 TE393229 ADA393229 AMW393229 AWS393229 BGO393229 BQK393229 CAG393229 CKC393229 CTY393229 DDU393229 DNQ393229 DXM393229 EHI393229 ERE393229 FBA393229 FKW393229 FUS393229 GEO393229 GOK393229 GYG393229 HIC393229 HRY393229 IBU393229 ILQ393229 IVM393229 JFI393229 JPE393229 JZA393229 KIW393229 KSS393229 LCO393229 LMK393229 LWG393229 MGC393229 MPY393229 MZU393229 NJQ393229 NTM393229 ODI393229 ONE393229 OXA393229 PGW393229 PQS393229 QAO393229 QKK393229 QUG393229 REC393229 RNY393229 RXU393229 SHQ393229 SRM393229 TBI393229 TLE393229 TVA393229 UEW393229 UOS393229 UYO393229 VIK393229 VSG393229 WCC393229 WLY393229 WVU393229 M458765 JI458765 TE458765 ADA458765 AMW458765 AWS458765 BGO458765 BQK458765 CAG458765 CKC458765 CTY458765 DDU458765 DNQ458765 DXM458765 EHI458765 ERE458765 FBA458765 FKW458765 FUS458765 GEO458765 GOK458765 GYG458765 HIC458765 HRY458765 IBU458765 ILQ458765 IVM458765 JFI458765 JPE458765 JZA458765 KIW458765 KSS458765 LCO458765 LMK458765 LWG458765 MGC458765 MPY458765 MZU458765 NJQ458765 NTM458765 ODI458765 ONE458765 OXA458765 PGW458765 PQS458765 QAO458765 QKK458765 QUG458765 REC458765 RNY458765 RXU458765 SHQ458765 SRM458765 TBI458765 TLE458765 TVA458765 UEW458765 UOS458765 UYO458765 VIK458765 VSG458765 WCC458765 WLY458765 WVU458765 M524301 JI524301 TE524301 ADA524301 AMW524301 AWS524301 BGO524301 BQK524301 CAG524301 CKC524301 CTY524301 DDU524301 DNQ524301 DXM524301 EHI524301 ERE524301 FBA524301 FKW524301 FUS524301 GEO524301 GOK524301 GYG524301 HIC524301 HRY524301 IBU524301 ILQ524301 IVM524301 JFI524301 JPE524301 JZA524301 KIW524301 KSS524301 LCO524301 LMK524301 LWG524301 MGC524301 MPY524301 MZU524301 NJQ524301 NTM524301 ODI524301 ONE524301 OXA524301 PGW524301 PQS524301 QAO524301 QKK524301 QUG524301 REC524301 RNY524301 RXU524301 SHQ524301 SRM524301 TBI524301 TLE524301 TVA524301 UEW524301 UOS524301 UYO524301 VIK524301 VSG524301 WCC524301 WLY524301 WVU524301 M589837 JI589837 TE589837 ADA589837 AMW589837 AWS589837 BGO589837 BQK589837 CAG589837 CKC589837 CTY589837 DDU589837 DNQ589837 DXM589837 EHI589837 ERE589837 FBA589837 FKW589837 FUS589837 GEO589837 GOK589837 GYG589837 HIC589837 HRY589837 IBU589837 ILQ589837 IVM589837 JFI589837 JPE589837 JZA589837 KIW589837 KSS589837 LCO589837 LMK589837 LWG589837 MGC589837 MPY589837 MZU589837 NJQ589837 NTM589837 ODI589837 ONE589837 OXA589837 PGW589837 PQS589837 QAO589837 QKK589837 QUG589837 REC589837 RNY589837 RXU589837 SHQ589837 SRM589837 TBI589837 TLE589837 TVA589837 UEW589837 UOS589837 UYO589837 VIK589837 VSG589837 WCC589837 WLY589837 WVU589837 M655373 JI655373 TE655373 ADA655373 AMW655373 AWS655373 BGO655373 BQK655373 CAG655373 CKC655373 CTY655373 DDU655373 DNQ655373 DXM655373 EHI655373 ERE655373 FBA655373 FKW655373 FUS655373 GEO655373 GOK655373 GYG655373 HIC655373 HRY655373 IBU655373 ILQ655373 IVM655373 JFI655373 JPE655373 JZA655373 KIW655373 KSS655373 LCO655373 LMK655373 LWG655373 MGC655373 MPY655373 MZU655373 NJQ655373 NTM655373 ODI655373 ONE655373 OXA655373 PGW655373 PQS655373 QAO655373 QKK655373 QUG655373 REC655373 RNY655373 RXU655373 SHQ655373 SRM655373 TBI655373 TLE655373 TVA655373 UEW655373 UOS655373 UYO655373 VIK655373 VSG655373 WCC655373 WLY655373 WVU655373 M720909 JI720909 TE720909 ADA720909 AMW720909 AWS720909 BGO720909 BQK720909 CAG720909 CKC720909 CTY720909 DDU720909 DNQ720909 DXM720909 EHI720909 ERE720909 FBA720909 FKW720909 FUS720909 GEO720909 GOK720909 GYG720909 HIC720909 HRY720909 IBU720909 ILQ720909 IVM720909 JFI720909 JPE720909 JZA720909 KIW720909 KSS720909 LCO720909 LMK720909 LWG720909 MGC720909 MPY720909 MZU720909 NJQ720909 NTM720909 ODI720909 ONE720909 OXA720909 PGW720909 PQS720909 QAO720909 QKK720909 QUG720909 REC720909 RNY720909 RXU720909 SHQ720909 SRM720909 TBI720909 TLE720909 TVA720909 UEW720909 UOS720909 UYO720909 VIK720909 VSG720909 WCC720909 WLY720909 WVU720909 M786445 JI786445 TE786445 ADA786445 AMW786445 AWS786445 BGO786445 BQK786445 CAG786445 CKC786445 CTY786445 DDU786445 DNQ786445 DXM786445 EHI786445 ERE786445 FBA786445 FKW786445 FUS786445 GEO786445 GOK786445 GYG786445 HIC786445 HRY786445 IBU786445 ILQ786445 IVM786445 JFI786445 JPE786445 JZA786445 KIW786445 KSS786445 LCO786445 LMK786445 LWG786445 MGC786445 MPY786445 MZU786445 NJQ786445 NTM786445 ODI786445 ONE786445 OXA786445 PGW786445 PQS786445 QAO786445 QKK786445 QUG786445 REC786445 RNY786445 RXU786445 SHQ786445 SRM786445 TBI786445 TLE786445 TVA786445 UEW786445 UOS786445 UYO786445 VIK786445 VSG786445 WCC786445 WLY786445 WVU786445 M851981 JI851981 TE851981 ADA851981 AMW851981 AWS851981 BGO851981 BQK851981 CAG851981 CKC851981 CTY851981 DDU851981 DNQ851981 DXM851981 EHI851981 ERE851981 FBA851981 FKW851981 FUS851981 GEO851981 GOK851981 GYG851981 HIC851981 HRY851981 IBU851981 ILQ851981 IVM851981 JFI851981 JPE851981 JZA851981 KIW851981 KSS851981 LCO851981 LMK851981 LWG851981 MGC851981 MPY851981 MZU851981 NJQ851981 NTM851981 ODI851981 ONE851981 OXA851981 PGW851981 PQS851981 QAO851981 QKK851981 QUG851981 REC851981 RNY851981 RXU851981 SHQ851981 SRM851981 TBI851981 TLE851981 TVA851981 UEW851981 UOS851981 UYO851981 VIK851981 VSG851981 WCC851981 WLY851981 WVU851981 M917517 JI917517 TE917517 ADA917517 AMW917517 AWS917517 BGO917517 BQK917517 CAG917517 CKC917517 CTY917517 DDU917517 DNQ917517 DXM917517 EHI917517 ERE917517 FBA917517 FKW917517 FUS917517 GEO917517 GOK917517 GYG917517 HIC917517 HRY917517 IBU917517 ILQ917517 IVM917517 JFI917517 JPE917517 JZA917517 KIW917517 KSS917517 LCO917517 LMK917517 LWG917517 MGC917517 MPY917517 MZU917517 NJQ917517 NTM917517 ODI917517 ONE917517 OXA917517 PGW917517 PQS917517 QAO917517 QKK917517 QUG917517 REC917517 RNY917517 RXU917517 SHQ917517 SRM917517 TBI917517 TLE917517 TVA917517 UEW917517 UOS917517 UYO917517 VIK917517 VSG917517 WCC917517 WLY917517 WVU917517 M983053 JI983053 TE983053 ADA983053 AMW983053 AWS983053 BGO983053 BQK983053 CAG983053 CKC983053 CTY983053 DDU983053 DNQ983053 DXM983053 EHI983053 ERE983053 FBA983053 FKW983053 FUS983053 GEO983053 GOK983053 GYG983053 HIC983053 HRY983053 IBU983053 ILQ983053 IVM983053 JFI983053 JPE983053 JZA983053 KIW983053 KSS983053 LCO983053 LMK983053 LWG983053 MGC983053 MPY983053 MZU983053 NJQ983053 NTM983053 ODI983053 ONE983053 OXA983053 PGW983053 PQS983053 QAO983053 QKK983053 QUG983053 REC983053 RNY983053 RXU983053 SHQ983053 SRM983053 TBI983053 TLE983053 TVA983053 UEW983053 UOS983053 UYO983053 VIK983053 VSG983053 WCC983053 WLY983053 WVU983053 I21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M131087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M196623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M262159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M327695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M393231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M458767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M524303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M589839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M655375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M720911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M786447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M851983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M917519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M983055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WVU983055 G23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M65553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M131089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M196625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M262161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M327697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M393233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M458769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M524305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M589841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M655377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M720913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M786449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M851985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M917521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M983057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G21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G19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M131091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M196627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M262163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M327699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M393235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M458771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M524307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M589843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M655379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M720915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M786451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M851987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M917523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M983059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 I11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M65559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M131095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M196631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M262167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M327703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M393239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M458775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M524311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M589847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M655383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M720919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M786455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M851991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M917527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M983063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G17 JJ8:JO26 TF8:TK26 ADB8:ADG26 AMX8:ANC26 AWT8:AWY26 BGP8:BGU26 BQL8:BQQ26 CAH8:CAM26 CKD8:CKI26 CTZ8:CUE26 DDV8:DEA26 DNR8:DNW26 DXN8:DXS26 EHJ8:EHO26 ERF8:ERK26 FBB8:FBG26 FKX8:FLC26 FUT8:FUY26 GEP8:GEU26 GOL8:GOQ26 GYH8:GYM26 HID8:HII26 HRZ8:HSE26 IBV8:ICA26 ILR8:ILW26 IVN8:IVS26 JFJ8:JFO26 JPF8:JPK26 JZB8:JZG26 KIX8:KJC26 KST8:KSY26 LCP8:LCU26 LML8:LMQ26 LWH8:LWM26 MGD8:MGI26 MPZ8:MQE26 MZV8:NAA26 NJR8:NJW26 NTN8:NTS26 ODJ8:ODO26 ONF8:ONK26 OXB8:OXG26 PGX8:PHC26 PQT8:PQY26 QAP8:QAU26 QKL8:QKQ26 QUH8:QUM26 RED8:REI26 RNZ8:ROE26 RXV8:RYA26 SHR8:SHW26 SRN8:SRS26 TBJ8:TBO26 TLF8:TLK26 TVB8:TVG26 UEX8:UFC26 UOT8:UOY26 UYP8:UYU26 VIL8:VIQ26 VSH8:VSM26 WCD8:WCI26 WLZ8:WME26 WVV8:WWA26 N65544:S65562 JJ65544:JO65562 TF65544:TK65562 ADB65544:ADG65562 AMX65544:ANC65562 AWT65544:AWY65562 BGP65544:BGU65562 BQL65544:BQQ65562 CAH65544:CAM65562 CKD65544:CKI65562 CTZ65544:CUE65562 DDV65544:DEA65562 DNR65544:DNW65562 DXN65544:DXS65562 EHJ65544:EHO65562 ERF65544:ERK65562 FBB65544:FBG65562 FKX65544:FLC65562 FUT65544:FUY65562 GEP65544:GEU65562 GOL65544:GOQ65562 GYH65544:GYM65562 HID65544:HII65562 HRZ65544:HSE65562 IBV65544:ICA65562 ILR65544:ILW65562 IVN65544:IVS65562 JFJ65544:JFO65562 JPF65544:JPK65562 JZB65544:JZG65562 KIX65544:KJC65562 KST65544:KSY65562 LCP65544:LCU65562 LML65544:LMQ65562 LWH65544:LWM65562 MGD65544:MGI65562 MPZ65544:MQE65562 MZV65544:NAA65562 NJR65544:NJW65562 NTN65544:NTS65562 ODJ65544:ODO65562 ONF65544:ONK65562 OXB65544:OXG65562 PGX65544:PHC65562 PQT65544:PQY65562 QAP65544:QAU65562 QKL65544:QKQ65562 QUH65544:QUM65562 RED65544:REI65562 RNZ65544:ROE65562 RXV65544:RYA65562 SHR65544:SHW65562 SRN65544:SRS65562 TBJ65544:TBO65562 TLF65544:TLK65562 TVB65544:TVG65562 UEX65544:UFC65562 UOT65544:UOY65562 UYP65544:UYU65562 VIL65544:VIQ65562 VSH65544:VSM65562 WCD65544:WCI65562 WLZ65544:WME65562 WVV65544:WWA65562 N131080:S131098 JJ131080:JO131098 TF131080:TK131098 ADB131080:ADG131098 AMX131080:ANC131098 AWT131080:AWY131098 BGP131080:BGU131098 BQL131080:BQQ131098 CAH131080:CAM131098 CKD131080:CKI131098 CTZ131080:CUE131098 DDV131080:DEA131098 DNR131080:DNW131098 DXN131080:DXS131098 EHJ131080:EHO131098 ERF131080:ERK131098 FBB131080:FBG131098 FKX131080:FLC131098 FUT131080:FUY131098 GEP131080:GEU131098 GOL131080:GOQ131098 GYH131080:GYM131098 HID131080:HII131098 HRZ131080:HSE131098 IBV131080:ICA131098 ILR131080:ILW131098 IVN131080:IVS131098 JFJ131080:JFO131098 JPF131080:JPK131098 JZB131080:JZG131098 KIX131080:KJC131098 KST131080:KSY131098 LCP131080:LCU131098 LML131080:LMQ131098 LWH131080:LWM131098 MGD131080:MGI131098 MPZ131080:MQE131098 MZV131080:NAA131098 NJR131080:NJW131098 NTN131080:NTS131098 ODJ131080:ODO131098 ONF131080:ONK131098 OXB131080:OXG131098 PGX131080:PHC131098 PQT131080:PQY131098 QAP131080:QAU131098 QKL131080:QKQ131098 QUH131080:QUM131098 RED131080:REI131098 RNZ131080:ROE131098 RXV131080:RYA131098 SHR131080:SHW131098 SRN131080:SRS131098 TBJ131080:TBO131098 TLF131080:TLK131098 TVB131080:TVG131098 UEX131080:UFC131098 UOT131080:UOY131098 UYP131080:UYU131098 VIL131080:VIQ131098 VSH131080:VSM131098 WCD131080:WCI131098 WLZ131080:WME131098 WVV131080:WWA131098 N196616:S196634 JJ196616:JO196634 TF196616:TK196634 ADB196616:ADG196634 AMX196616:ANC196634 AWT196616:AWY196634 BGP196616:BGU196634 BQL196616:BQQ196634 CAH196616:CAM196634 CKD196616:CKI196634 CTZ196616:CUE196634 DDV196616:DEA196634 DNR196616:DNW196634 DXN196616:DXS196634 EHJ196616:EHO196634 ERF196616:ERK196634 FBB196616:FBG196634 FKX196616:FLC196634 FUT196616:FUY196634 GEP196616:GEU196634 GOL196616:GOQ196634 GYH196616:GYM196634 HID196616:HII196634 HRZ196616:HSE196634 IBV196616:ICA196634 ILR196616:ILW196634 IVN196616:IVS196634 JFJ196616:JFO196634 JPF196616:JPK196634 JZB196616:JZG196634 KIX196616:KJC196634 KST196616:KSY196634 LCP196616:LCU196634 LML196616:LMQ196634 LWH196616:LWM196634 MGD196616:MGI196634 MPZ196616:MQE196634 MZV196616:NAA196634 NJR196616:NJW196634 NTN196616:NTS196634 ODJ196616:ODO196634 ONF196616:ONK196634 OXB196616:OXG196634 PGX196616:PHC196634 PQT196616:PQY196634 QAP196616:QAU196634 QKL196616:QKQ196634 QUH196616:QUM196634 RED196616:REI196634 RNZ196616:ROE196634 RXV196616:RYA196634 SHR196616:SHW196634 SRN196616:SRS196634 TBJ196616:TBO196634 TLF196616:TLK196634 TVB196616:TVG196634 UEX196616:UFC196634 UOT196616:UOY196634 UYP196616:UYU196634 VIL196616:VIQ196634 VSH196616:VSM196634 WCD196616:WCI196634 WLZ196616:WME196634 WVV196616:WWA196634 N262152:S262170 JJ262152:JO262170 TF262152:TK262170 ADB262152:ADG262170 AMX262152:ANC262170 AWT262152:AWY262170 BGP262152:BGU262170 BQL262152:BQQ262170 CAH262152:CAM262170 CKD262152:CKI262170 CTZ262152:CUE262170 DDV262152:DEA262170 DNR262152:DNW262170 DXN262152:DXS262170 EHJ262152:EHO262170 ERF262152:ERK262170 FBB262152:FBG262170 FKX262152:FLC262170 FUT262152:FUY262170 GEP262152:GEU262170 GOL262152:GOQ262170 GYH262152:GYM262170 HID262152:HII262170 HRZ262152:HSE262170 IBV262152:ICA262170 ILR262152:ILW262170 IVN262152:IVS262170 JFJ262152:JFO262170 JPF262152:JPK262170 JZB262152:JZG262170 KIX262152:KJC262170 KST262152:KSY262170 LCP262152:LCU262170 LML262152:LMQ262170 LWH262152:LWM262170 MGD262152:MGI262170 MPZ262152:MQE262170 MZV262152:NAA262170 NJR262152:NJW262170 NTN262152:NTS262170 ODJ262152:ODO262170 ONF262152:ONK262170 OXB262152:OXG262170 PGX262152:PHC262170 PQT262152:PQY262170 QAP262152:QAU262170 QKL262152:QKQ262170 QUH262152:QUM262170 RED262152:REI262170 RNZ262152:ROE262170 RXV262152:RYA262170 SHR262152:SHW262170 SRN262152:SRS262170 TBJ262152:TBO262170 TLF262152:TLK262170 TVB262152:TVG262170 UEX262152:UFC262170 UOT262152:UOY262170 UYP262152:UYU262170 VIL262152:VIQ262170 VSH262152:VSM262170 WCD262152:WCI262170 WLZ262152:WME262170 WVV262152:WWA262170 N327688:S327706 JJ327688:JO327706 TF327688:TK327706 ADB327688:ADG327706 AMX327688:ANC327706 AWT327688:AWY327706 BGP327688:BGU327706 BQL327688:BQQ327706 CAH327688:CAM327706 CKD327688:CKI327706 CTZ327688:CUE327706 DDV327688:DEA327706 DNR327688:DNW327706 DXN327688:DXS327706 EHJ327688:EHO327706 ERF327688:ERK327706 FBB327688:FBG327706 FKX327688:FLC327706 FUT327688:FUY327706 GEP327688:GEU327706 GOL327688:GOQ327706 GYH327688:GYM327706 HID327688:HII327706 HRZ327688:HSE327706 IBV327688:ICA327706 ILR327688:ILW327706 IVN327688:IVS327706 JFJ327688:JFO327706 JPF327688:JPK327706 JZB327688:JZG327706 KIX327688:KJC327706 KST327688:KSY327706 LCP327688:LCU327706 LML327688:LMQ327706 LWH327688:LWM327706 MGD327688:MGI327706 MPZ327688:MQE327706 MZV327688:NAA327706 NJR327688:NJW327706 NTN327688:NTS327706 ODJ327688:ODO327706 ONF327688:ONK327706 OXB327688:OXG327706 PGX327688:PHC327706 PQT327688:PQY327706 QAP327688:QAU327706 QKL327688:QKQ327706 QUH327688:QUM327706 RED327688:REI327706 RNZ327688:ROE327706 RXV327688:RYA327706 SHR327688:SHW327706 SRN327688:SRS327706 TBJ327688:TBO327706 TLF327688:TLK327706 TVB327688:TVG327706 UEX327688:UFC327706 UOT327688:UOY327706 UYP327688:UYU327706 VIL327688:VIQ327706 VSH327688:VSM327706 WCD327688:WCI327706 WLZ327688:WME327706 WVV327688:WWA327706 N393224:S393242 JJ393224:JO393242 TF393224:TK393242 ADB393224:ADG393242 AMX393224:ANC393242 AWT393224:AWY393242 BGP393224:BGU393242 BQL393224:BQQ393242 CAH393224:CAM393242 CKD393224:CKI393242 CTZ393224:CUE393242 DDV393224:DEA393242 DNR393224:DNW393242 DXN393224:DXS393242 EHJ393224:EHO393242 ERF393224:ERK393242 FBB393224:FBG393242 FKX393224:FLC393242 FUT393224:FUY393242 GEP393224:GEU393242 GOL393224:GOQ393242 GYH393224:GYM393242 HID393224:HII393242 HRZ393224:HSE393242 IBV393224:ICA393242 ILR393224:ILW393242 IVN393224:IVS393242 JFJ393224:JFO393242 JPF393224:JPK393242 JZB393224:JZG393242 KIX393224:KJC393242 KST393224:KSY393242 LCP393224:LCU393242 LML393224:LMQ393242 LWH393224:LWM393242 MGD393224:MGI393242 MPZ393224:MQE393242 MZV393224:NAA393242 NJR393224:NJW393242 NTN393224:NTS393242 ODJ393224:ODO393242 ONF393224:ONK393242 OXB393224:OXG393242 PGX393224:PHC393242 PQT393224:PQY393242 QAP393224:QAU393242 QKL393224:QKQ393242 QUH393224:QUM393242 RED393224:REI393242 RNZ393224:ROE393242 RXV393224:RYA393242 SHR393224:SHW393242 SRN393224:SRS393242 TBJ393224:TBO393242 TLF393224:TLK393242 TVB393224:TVG393242 UEX393224:UFC393242 UOT393224:UOY393242 UYP393224:UYU393242 VIL393224:VIQ393242 VSH393224:VSM393242 WCD393224:WCI393242 WLZ393224:WME393242 WVV393224:WWA393242 N458760:S458778 JJ458760:JO458778 TF458760:TK458778 ADB458760:ADG458778 AMX458760:ANC458778 AWT458760:AWY458778 BGP458760:BGU458778 BQL458760:BQQ458778 CAH458760:CAM458778 CKD458760:CKI458778 CTZ458760:CUE458778 DDV458760:DEA458778 DNR458760:DNW458778 DXN458760:DXS458778 EHJ458760:EHO458778 ERF458760:ERK458778 FBB458760:FBG458778 FKX458760:FLC458778 FUT458760:FUY458778 GEP458760:GEU458778 GOL458760:GOQ458778 GYH458760:GYM458778 HID458760:HII458778 HRZ458760:HSE458778 IBV458760:ICA458778 ILR458760:ILW458778 IVN458760:IVS458778 JFJ458760:JFO458778 JPF458760:JPK458778 JZB458760:JZG458778 KIX458760:KJC458778 KST458760:KSY458778 LCP458760:LCU458778 LML458760:LMQ458778 LWH458760:LWM458778 MGD458760:MGI458778 MPZ458760:MQE458778 MZV458760:NAA458778 NJR458760:NJW458778 NTN458760:NTS458778 ODJ458760:ODO458778 ONF458760:ONK458778 OXB458760:OXG458778 PGX458760:PHC458778 PQT458760:PQY458778 QAP458760:QAU458778 QKL458760:QKQ458778 QUH458760:QUM458778 RED458760:REI458778 RNZ458760:ROE458778 RXV458760:RYA458778 SHR458760:SHW458778 SRN458760:SRS458778 TBJ458760:TBO458778 TLF458760:TLK458778 TVB458760:TVG458778 UEX458760:UFC458778 UOT458760:UOY458778 UYP458760:UYU458778 VIL458760:VIQ458778 VSH458760:VSM458778 WCD458760:WCI458778 WLZ458760:WME458778 WVV458760:WWA458778 N524296:S524314 JJ524296:JO524314 TF524296:TK524314 ADB524296:ADG524314 AMX524296:ANC524314 AWT524296:AWY524314 BGP524296:BGU524314 BQL524296:BQQ524314 CAH524296:CAM524314 CKD524296:CKI524314 CTZ524296:CUE524314 DDV524296:DEA524314 DNR524296:DNW524314 DXN524296:DXS524314 EHJ524296:EHO524314 ERF524296:ERK524314 FBB524296:FBG524314 FKX524296:FLC524314 FUT524296:FUY524314 GEP524296:GEU524314 GOL524296:GOQ524314 GYH524296:GYM524314 HID524296:HII524314 HRZ524296:HSE524314 IBV524296:ICA524314 ILR524296:ILW524314 IVN524296:IVS524314 JFJ524296:JFO524314 JPF524296:JPK524314 JZB524296:JZG524314 KIX524296:KJC524314 KST524296:KSY524314 LCP524296:LCU524314 LML524296:LMQ524314 LWH524296:LWM524314 MGD524296:MGI524314 MPZ524296:MQE524314 MZV524296:NAA524314 NJR524296:NJW524314 NTN524296:NTS524314 ODJ524296:ODO524314 ONF524296:ONK524314 OXB524296:OXG524314 PGX524296:PHC524314 PQT524296:PQY524314 QAP524296:QAU524314 QKL524296:QKQ524314 QUH524296:QUM524314 RED524296:REI524314 RNZ524296:ROE524314 RXV524296:RYA524314 SHR524296:SHW524314 SRN524296:SRS524314 TBJ524296:TBO524314 TLF524296:TLK524314 TVB524296:TVG524314 UEX524296:UFC524314 UOT524296:UOY524314 UYP524296:UYU524314 VIL524296:VIQ524314 VSH524296:VSM524314 WCD524296:WCI524314 WLZ524296:WME524314 WVV524296:WWA524314 N589832:S589850 JJ589832:JO589850 TF589832:TK589850 ADB589832:ADG589850 AMX589832:ANC589850 AWT589832:AWY589850 BGP589832:BGU589850 BQL589832:BQQ589850 CAH589832:CAM589850 CKD589832:CKI589850 CTZ589832:CUE589850 DDV589832:DEA589850 DNR589832:DNW589850 DXN589832:DXS589850 EHJ589832:EHO589850 ERF589832:ERK589850 FBB589832:FBG589850 FKX589832:FLC589850 FUT589832:FUY589850 GEP589832:GEU589850 GOL589832:GOQ589850 GYH589832:GYM589850 HID589832:HII589850 HRZ589832:HSE589850 IBV589832:ICA589850 ILR589832:ILW589850 IVN589832:IVS589850 JFJ589832:JFO589850 JPF589832:JPK589850 JZB589832:JZG589850 KIX589832:KJC589850 KST589832:KSY589850 LCP589832:LCU589850 LML589832:LMQ589850 LWH589832:LWM589850 MGD589832:MGI589850 MPZ589832:MQE589850 MZV589832:NAA589850 NJR589832:NJW589850 NTN589832:NTS589850 ODJ589832:ODO589850 ONF589832:ONK589850 OXB589832:OXG589850 PGX589832:PHC589850 PQT589832:PQY589850 QAP589832:QAU589850 QKL589832:QKQ589850 QUH589832:QUM589850 RED589832:REI589850 RNZ589832:ROE589850 RXV589832:RYA589850 SHR589832:SHW589850 SRN589832:SRS589850 TBJ589832:TBO589850 TLF589832:TLK589850 TVB589832:TVG589850 UEX589832:UFC589850 UOT589832:UOY589850 UYP589832:UYU589850 VIL589832:VIQ589850 VSH589832:VSM589850 WCD589832:WCI589850 WLZ589832:WME589850 WVV589832:WWA589850 N655368:S655386 JJ655368:JO655386 TF655368:TK655386 ADB655368:ADG655386 AMX655368:ANC655386 AWT655368:AWY655386 BGP655368:BGU655386 BQL655368:BQQ655386 CAH655368:CAM655386 CKD655368:CKI655386 CTZ655368:CUE655386 DDV655368:DEA655386 DNR655368:DNW655386 DXN655368:DXS655386 EHJ655368:EHO655386 ERF655368:ERK655386 FBB655368:FBG655386 FKX655368:FLC655386 FUT655368:FUY655386 GEP655368:GEU655386 GOL655368:GOQ655386 GYH655368:GYM655386 HID655368:HII655386 HRZ655368:HSE655386 IBV655368:ICA655386 ILR655368:ILW655386 IVN655368:IVS655386 JFJ655368:JFO655386 JPF655368:JPK655386 JZB655368:JZG655386 KIX655368:KJC655386 KST655368:KSY655386 LCP655368:LCU655386 LML655368:LMQ655386 LWH655368:LWM655386 MGD655368:MGI655386 MPZ655368:MQE655386 MZV655368:NAA655386 NJR655368:NJW655386 NTN655368:NTS655386 ODJ655368:ODO655386 ONF655368:ONK655386 OXB655368:OXG655386 PGX655368:PHC655386 PQT655368:PQY655386 QAP655368:QAU655386 QKL655368:QKQ655386 QUH655368:QUM655386 RED655368:REI655386 RNZ655368:ROE655386 RXV655368:RYA655386 SHR655368:SHW655386 SRN655368:SRS655386 TBJ655368:TBO655386 TLF655368:TLK655386 TVB655368:TVG655386 UEX655368:UFC655386 UOT655368:UOY655386 UYP655368:UYU655386 VIL655368:VIQ655386 VSH655368:VSM655386 WCD655368:WCI655386 WLZ655368:WME655386 WVV655368:WWA655386 N720904:S720922 JJ720904:JO720922 TF720904:TK720922 ADB720904:ADG720922 AMX720904:ANC720922 AWT720904:AWY720922 BGP720904:BGU720922 BQL720904:BQQ720922 CAH720904:CAM720922 CKD720904:CKI720922 CTZ720904:CUE720922 DDV720904:DEA720922 DNR720904:DNW720922 DXN720904:DXS720922 EHJ720904:EHO720922 ERF720904:ERK720922 FBB720904:FBG720922 FKX720904:FLC720922 FUT720904:FUY720922 GEP720904:GEU720922 GOL720904:GOQ720922 GYH720904:GYM720922 HID720904:HII720922 HRZ720904:HSE720922 IBV720904:ICA720922 ILR720904:ILW720922 IVN720904:IVS720922 JFJ720904:JFO720922 JPF720904:JPK720922 JZB720904:JZG720922 KIX720904:KJC720922 KST720904:KSY720922 LCP720904:LCU720922 LML720904:LMQ720922 LWH720904:LWM720922 MGD720904:MGI720922 MPZ720904:MQE720922 MZV720904:NAA720922 NJR720904:NJW720922 NTN720904:NTS720922 ODJ720904:ODO720922 ONF720904:ONK720922 OXB720904:OXG720922 PGX720904:PHC720922 PQT720904:PQY720922 QAP720904:QAU720922 QKL720904:QKQ720922 QUH720904:QUM720922 RED720904:REI720922 RNZ720904:ROE720922 RXV720904:RYA720922 SHR720904:SHW720922 SRN720904:SRS720922 TBJ720904:TBO720922 TLF720904:TLK720922 TVB720904:TVG720922 UEX720904:UFC720922 UOT720904:UOY720922 UYP720904:UYU720922 VIL720904:VIQ720922 VSH720904:VSM720922 WCD720904:WCI720922 WLZ720904:WME720922 WVV720904:WWA720922 N786440:S786458 JJ786440:JO786458 TF786440:TK786458 ADB786440:ADG786458 AMX786440:ANC786458 AWT786440:AWY786458 BGP786440:BGU786458 BQL786440:BQQ786458 CAH786440:CAM786458 CKD786440:CKI786458 CTZ786440:CUE786458 DDV786440:DEA786458 DNR786440:DNW786458 DXN786440:DXS786458 EHJ786440:EHO786458 ERF786440:ERK786458 FBB786440:FBG786458 FKX786440:FLC786458 FUT786440:FUY786458 GEP786440:GEU786458 GOL786440:GOQ786458 GYH786440:GYM786458 HID786440:HII786458 HRZ786440:HSE786458 IBV786440:ICA786458 ILR786440:ILW786458 IVN786440:IVS786458 JFJ786440:JFO786458 JPF786440:JPK786458 JZB786440:JZG786458 KIX786440:KJC786458 KST786440:KSY786458 LCP786440:LCU786458 LML786440:LMQ786458 LWH786440:LWM786458 MGD786440:MGI786458 MPZ786440:MQE786458 MZV786440:NAA786458 NJR786440:NJW786458 NTN786440:NTS786458 ODJ786440:ODO786458 ONF786440:ONK786458 OXB786440:OXG786458 PGX786440:PHC786458 PQT786440:PQY786458 QAP786440:QAU786458 QKL786440:QKQ786458 QUH786440:QUM786458 RED786440:REI786458 RNZ786440:ROE786458 RXV786440:RYA786458 SHR786440:SHW786458 SRN786440:SRS786458 TBJ786440:TBO786458 TLF786440:TLK786458 TVB786440:TVG786458 UEX786440:UFC786458 UOT786440:UOY786458 UYP786440:UYU786458 VIL786440:VIQ786458 VSH786440:VSM786458 WCD786440:WCI786458 WLZ786440:WME786458 WVV786440:WWA786458 N851976:S851994 JJ851976:JO851994 TF851976:TK851994 ADB851976:ADG851994 AMX851976:ANC851994 AWT851976:AWY851994 BGP851976:BGU851994 BQL851976:BQQ851994 CAH851976:CAM851994 CKD851976:CKI851994 CTZ851976:CUE851994 DDV851976:DEA851994 DNR851976:DNW851994 DXN851976:DXS851994 EHJ851976:EHO851994 ERF851976:ERK851994 FBB851976:FBG851994 FKX851976:FLC851994 FUT851976:FUY851994 GEP851976:GEU851994 GOL851976:GOQ851994 GYH851976:GYM851994 HID851976:HII851994 HRZ851976:HSE851994 IBV851976:ICA851994 ILR851976:ILW851994 IVN851976:IVS851994 JFJ851976:JFO851994 JPF851976:JPK851994 JZB851976:JZG851994 KIX851976:KJC851994 KST851976:KSY851994 LCP851976:LCU851994 LML851976:LMQ851994 LWH851976:LWM851994 MGD851976:MGI851994 MPZ851976:MQE851994 MZV851976:NAA851994 NJR851976:NJW851994 NTN851976:NTS851994 ODJ851976:ODO851994 ONF851976:ONK851994 OXB851976:OXG851994 PGX851976:PHC851994 PQT851976:PQY851994 QAP851976:QAU851994 QKL851976:QKQ851994 QUH851976:QUM851994 RED851976:REI851994 RNZ851976:ROE851994 RXV851976:RYA851994 SHR851976:SHW851994 SRN851976:SRS851994 TBJ851976:TBO851994 TLF851976:TLK851994 TVB851976:TVG851994 UEX851976:UFC851994 UOT851976:UOY851994 UYP851976:UYU851994 VIL851976:VIQ851994 VSH851976:VSM851994 WCD851976:WCI851994 WLZ851976:WME851994 WVV851976:WWA851994 N917512:S917530 JJ917512:JO917530 TF917512:TK917530 ADB917512:ADG917530 AMX917512:ANC917530 AWT917512:AWY917530 BGP917512:BGU917530 BQL917512:BQQ917530 CAH917512:CAM917530 CKD917512:CKI917530 CTZ917512:CUE917530 DDV917512:DEA917530 DNR917512:DNW917530 DXN917512:DXS917530 EHJ917512:EHO917530 ERF917512:ERK917530 FBB917512:FBG917530 FKX917512:FLC917530 FUT917512:FUY917530 GEP917512:GEU917530 GOL917512:GOQ917530 GYH917512:GYM917530 HID917512:HII917530 HRZ917512:HSE917530 IBV917512:ICA917530 ILR917512:ILW917530 IVN917512:IVS917530 JFJ917512:JFO917530 JPF917512:JPK917530 JZB917512:JZG917530 KIX917512:KJC917530 KST917512:KSY917530 LCP917512:LCU917530 LML917512:LMQ917530 LWH917512:LWM917530 MGD917512:MGI917530 MPZ917512:MQE917530 MZV917512:NAA917530 NJR917512:NJW917530 NTN917512:NTS917530 ODJ917512:ODO917530 ONF917512:ONK917530 OXB917512:OXG917530 PGX917512:PHC917530 PQT917512:PQY917530 QAP917512:QAU917530 QKL917512:QKQ917530 QUH917512:QUM917530 RED917512:REI917530 RNZ917512:ROE917530 RXV917512:RYA917530 SHR917512:SHW917530 SRN917512:SRS917530 TBJ917512:TBO917530 TLF917512:TLK917530 TVB917512:TVG917530 UEX917512:UFC917530 UOT917512:UOY917530 UYP917512:UYU917530 VIL917512:VIQ917530 VSH917512:VSM917530 WCD917512:WCI917530 WLZ917512:WME917530 WVV917512:WWA917530 N983048:S983066 JJ983048:JO983066 TF983048:TK983066 ADB983048:ADG983066 AMX983048:ANC983066 AWT983048:AWY983066 BGP983048:BGU983066 BQL983048:BQQ983066 CAH983048:CAM983066 CKD983048:CKI983066 CTZ983048:CUE983066 DDV983048:DEA983066 DNR983048:DNW983066 DXN983048:DXS983066 EHJ983048:EHO983066 ERF983048:ERK983066 FBB983048:FBG983066 FKX983048:FLC983066 FUT983048:FUY983066 GEP983048:GEU983066 GOL983048:GOQ983066 GYH983048:GYM983066 HID983048:HII983066 HRZ983048:HSE983066 IBV983048:ICA983066 ILR983048:ILW983066 IVN983048:IVS983066 JFJ983048:JFO983066 JPF983048:JPK983066 JZB983048:JZG983066 KIX983048:KJC983066 KST983048:KSY983066 LCP983048:LCU983066 LML983048:LMQ983066 LWH983048:LWM983066 MGD983048:MGI983066 MPZ983048:MQE983066 MZV983048:NAA983066 NJR983048:NJW983066 NTN983048:NTS983066 ODJ983048:ODO983066 ONF983048:ONK983066 OXB983048:OXG983066 PGX983048:PHC983066 PQT983048:PQY983066 QAP983048:QAU983066 QKL983048:QKQ983066 QUH983048:QUM983066 RED983048:REI983066 RNZ983048:ROE983066 RXV983048:RYA983066 SHR983048:SHW983066 SRN983048:SRS983066 TBJ983048:TBO983066 TLF983048:TLK983066 TVB983048:TVG983066 UEX983048:UFC983066 UOT983048:UOY983066 UYP983048:UYU983066 VIL983048:VIQ983066 VSH983048:VSM983066 WCD983048:WCI983066 WLZ983048:WME983066 WVV983048:WWA983066 P25 JQ8:JV26 TM8:TR26 ADI8:ADN26 ANE8:ANJ26 AXA8:AXF26 BGW8:BHB26 BQS8:BQX26 CAO8:CAT26 CKK8:CKP26 CUG8:CUL26 DEC8:DEH26 DNY8:DOD26 DXU8:DXZ26 EHQ8:EHV26 ERM8:ERR26 FBI8:FBN26 FLE8:FLJ26 FVA8:FVF26 GEW8:GFB26 GOS8:GOX26 GYO8:GYT26 HIK8:HIP26 HSG8:HSL26 ICC8:ICH26 ILY8:IMD26 IVU8:IVZ26 JFQ8:JFV26 JPM8:JPR26 JZI8:JZN26 KJE8:KJJ26 KTA8:KTF26 LCW8:LDB26 LMS8:LMX26 LWO8:LWT26 MGK8:MGP26 MQG8:MQL26 NAC8:NAH26 NJY8:NKD26 NTU8:NTZ26 ODQ8:ODV26 ONM8:ONR26 OXI8:OXN26 PHE8:PHJ26 PRA8:PRF26 QAW8:QBB26 QKS8:QKX26 QUO8:QUT26 REK8:REP26 ROG8:ROL26 RYC8:RYH26 SHY8:SID26 SRU8:SRZ26 TBQ8:TBV26 TLM8:TLR26 TVI8:TVN26 UFE8:UFJ26 UPA8:UPF26 UYW8:UZB26 VIS8:VIX26 VSO8:VST26 WCK8:WCP26 WMG8:WML26 WWC8:WWH26 U65544:Z65562 JQ65544:JV65562 TM65544:TR65562 ADI65544:ADN65562 ANE65544:ANJ65562 AXA65544:AXF65562 BGW65544:BHB65562 BQS65544:BQX65562 CAO65544:CAT65562 CKK65544:CKP65562 CUG65544:CUL65562 DEC65544:DEH65562 DNY65544:DOD65562 DXU65544:DXZ65562 EHQ65544:EHV65562 ERM65544:ERR65562 FBI65544:FBN65562 FLE65544:FLJ65562 FVA65544:FVF65562 GEW65544:GFB65562 GOS65544:GOX65562 GYO65544:GYT65562 HIK65544:HIP65562 HSG65544:HSL65562 ICC65544:ICH65562 ILY65544:IMD65562 IVU65544:IVZ65562 JFQ65544:JFV65562 JPM65544:JPR65562 JZI65544:JZN65562 KJE65544:KJJ65562 KTA65544:KTF65562 LCW65544:LDB65562 LMS65544:LMX65562 LWO65544:LWT65562 MGK65544:MGP65562 MQG65544:MQL65562 NAC65544:NAH65562 NJY65544:NKD65562 NTU65544:NTZ65562 ODQ65544:ODV65562 ONM65544:ONR65562 OXI65544:OXN65562 PHE65544:PHJ65562 PRA65544:PRF65562 QAW65544:QBB65562 QKS65544:QKX65562 QUO65544:QUT65562 REK65544:REP65562 ROG65544:ROL65562 RYC65544:RYH65562 SHY65544:SID65562 SRU65544:SRZ65562 TBQ65544:TBV65562 TLM65544:TLR65562 TVI65544:TVN65562 UFE65544:UFJ65562 UPA65544:UPF65562 UYW65544:UZB65562 VIS65544:VIX65562 VSO65544:VST65562 WCK65544:WCP65562 WMG65544:WML65562 WWC65544:WWH65562 U131080:Z131098 JQ131080:JV131098 TM131080:TR131098 ADI131080:ADN131098 ANE131080:ANJ131098 AXA131080:AXF131098 BGW131080:BHB131098 BQS131080:BQX131098 CAO131080:CAT131098 CKK131080:CKP131098 CUG131080:CUL131098 DEC131080:DEH131098 DNY131080:DOD131098 DXU131080:DXZ131098 EHQ131080:EHV131098 ERM131080:ERR131098 FBI131080:FBN131098 FLE131080:FLJ131098 FVA131080:FVF131098 GEW131080:GFB131098 GOS131080:GOX131098 GYO131080:GYT131098 HIK131080:HIP131098 HSG131080:HSL131098 ICC131080:ICH131098 ILY131080:IMD131098 IVU131080:IVZ131098 JFQ131080:JFV131098 JPM131080:JPR131098 JZI131080:JZN131098 KJE131080:KJJ131098 KTA131080:KTF131098 LCW131080:LDB131098 LMS131080:LMX131098 LWO131080:LWT131098 MGK131080:MGP131098 MQG131080:MQL131098 NAC131080:NAH131098 NJY131080:NKD131098 NTU131080:NTZ131098 ODQ131080:ODV131098 ONM131080:ONR131098 OXI131080:OXN131098 PHE131080:PHJ131098 PRA131080:PRF131098 QAW131080:QBB131098 QKS131080:QKX131098 QUO131080:QUT131098 REK131080:REP131098 ROG131080:ROL131098 RYC131080:RYH131098 SHY131080:SID131098 SRU131080:SRZ131098 TBQ131080:TBV131098 TLM131080:TLR131098 TVI131080:TVN131098 UFE131080:UFJ131098 UPA131080:UPF131098 UYW131080:UZB131098 VIS131080:VIX131098 VSO131080:VST131098 WCK131080:WCP131098 WMG131080:WML131098 WWC131080:WWH131098 U196616:Z196634 JQ196616:JV196634 TM196616:TR196634 ADI196616:ADN196634 ANE196616:ANJ196634 AXA196616:AXF196634 BGW196616:BHB196634 BQS196616:BQX196634 CAO196616:CAT196634 CKK196616:CKP196634 CUG196616:CUL196634 DEC196616:DEH196634 DNY196616:DOD196634 DXU196616:DXZ196634 EHQ196616:EHV196634 ERM196616:ERR196634 FBI196616:FBN196634 FLE196616:FLJ196634 FVA196616:FVF196634 GEW196616:GFB196634 GOS196616:GOX196634 GYO196616:GYT196634 HIK196616:HIP196634 HSG196616:HSL196634 ICC196616:ICH196634 ILY196616:IMD196634 IVU196616:IVZ196634 JFQ196616:JFV196634 JPM196616:JPR196634 JZI196616:JZN196634 KJE196616:KJJ196634 KTA196616:KTF196634 LCW196616:LDB196634 LMS196616:LMX196634 LWO196616:LWT196634 MGK196616:MGP196634 MQG196616:MQL196634 NAC196616:NAH196634 NJY196616:NKD196634 NTU196616:NTZ196634 ODQ196616:ODV196634 ONM196616:ONR196634 OXI196616:OXN196634 PHE196616:PHJ196634 PRA196616:PRF196634 QAW196616:QBB196634 QKS196616:QKX196634 QUO196616:QUT196634 REK196616:REP196634 ROG196616:ROL196634 RYC196616:RYH196634 SHY196616:SID196634 SRU196616:SRZ196634 TBQ196616:TBV196634 TLM196616:TLR196634 TVI196616:TVN196634 UFE196616:UFJ196634 UPA196616:UPF196634 UYW196616:UZB196634 VIS196616:VIX196634 VSO196616:VST196634 WCK196616:WCP196634 WMG196616:WML196634 WWC196616:WWH196634 U262152:Z262170 JQ262152:JV262170 TM262152:TR262170 ADI262152:ADN262170 ANE262152:ANJ262170 AXA262152:AXF262170 BGW262152:BHB262170 BQS262152:BQX262170 CAO262152:CAT262170 CKK262152:CKP262170 CUG262152:CUL262170 DEC262152:DEH262170 DNY262152:DOD262170 DXU262152:DXZ262170 EHQ262152:EHV262170 ERM262152:ERR262170 FBI262152:FBN262170 FLE262152:FLJ262170 FVA262152:FVF262170 GEW262152:GFB262170 GOS262152:GOX262170 GYO262152:GYT262170 HIK262152:HIP262170 HSG262152:HSL262170 ICC262152:ICH262170 ILY262152:IMD262170 IVU262152:IVZ262170 JFQ262152:JFV262170 JPM262152:JPR262170 JZI262152:JZN262170 KJE262152:KJJ262170 KTA262152:KTF262170 LCW262152:LDB262170 LMS262152:LMX262170 LWO262152:LWT262170 MGK262152:MGP262170 MQG262152:MQL262170 NAC262152:NAH262170 NJY262152:NKD262170 NTU262152:NTZ262170 ODQ262152:ODV262170 ONM262152:ONR262170 OXI262152:OXN262170 PHE262152:PHJ262170 PRA262152:PRF262170 QAW262152:QBB262170 QKS262152:QKX262170 QUO262152:QUT262170 REK262152:REP262170 ROG262152:ROL262170 RYC262152:RYH262170 SHY262152:SID262170 SRU262152:SRZ262170 TBQ262152:TBV262170 TLM262152:TLR262170 TVI262152:TVN262170 UFE262152:UFJ262170 UPA262152:UPF262170 UYW262152:UZB262170 VIS262152:VIX262170 VSO262152:VST262170 WCK262152:WCP262170 WMG262152:WML262170 WWC262152:WWH262170 U327688:Z327706 JQ327688:JV327706 TM327688:TR327706 ADI327688:ADN327706 ANE327688:ANJ327706 AXA327688:AXF327706 BGW327688:BHB327706 BQS327688:BQX327706 CAO327688:CAT327706 CKK327688:CKP327706 CUG327688:CUL327706 DEC327688:DEH327706 DNY327688:DOD327706 DXU327688:DXZ327706 EHQ327688:EHV327706 ERM327688:ERR327706 FBI327688:FBN327706 FLE327688:FLJ327706 FVA327688:FVF327706 GEW327688:GFB327706 GOS327688:GOX327706 GYO327688:GYT327706 HIK327688:HIP327706 HSG327688:HSL327706 ICC327688:ICH327706 ILY327688:IMD327706 IVU327688:IVZ327706 JFQ327688:JFV327706 JPM327688:JPR327706 JZI327688:JZN327706 KJE327688:KJJ327706 KTA327688:KTF327706 LCW327688:LDB327706 LMS327688:LMX327706 LWO327688:LWT327706 MGK327688:MGP327706 MQG327688:MQL327706 NAC327688:NAH327706 NJY327688:NKD327706 NTU327688:NTZ327706 ODQ327688:ODV327706 ONM327688:ONR327706 OXI327688:OXN327706 PHE327688:PHJ327706 PRA327688:PRF327706 QAW327688:QBB327706 QKS327688:QKX327706 QUO327688:QUT327706 REK327688:REP327706 ROG327688:ROL327706 RYC327688:RYH327706 SHY327688:SID327706 SRU327688:SRZ327706 TBQ327688:TBV327706 TLM327688:TLR327706 TVI327688:TVN327706 UFE327688:UFJ327706 UPA327688:UPF327706 UYW327688:UZB327706 VIS327688:VIX327706 VSO327688:VST327706 WCK327688:WCP327706 WMG327688:WML327706 WWC327688:WWH327706 U393224:Z393242 JQ393224:JV393242 TM393224:TR393242 ADI393224:ADN393242 ANE393224:ANJ393242 AXA393224:AXF393242 BGW393224:BHB393242 BQS393224:BQX393242 CAO393224:CAT393242 CKK393224:CKP393242 CUG393224:CUL393242 DEC393224:DEH393242 DNY393224:DOD393242 DXU393224:DXZ393242 EHQ393224:EHV393242 ERM393224:ERR393242 FBI393224:FBN393242 FLE393224:FLJ393242 FVA393224:FVF393242 GEW393224:GFB393242 GOS393224:GOX393242 GYO393224:GYT393242 HIK393224:HIP393242 HSG393224:HSL393242 ICC393224:ICH393242 ILY393224:IMD393242 IVU393224:IVZ393242 JFQ393224:JFV393242 JPM393224:JPR393242 JZI393224:JZN393242 KJE393224:KJJ393242 KTA393224:KTF393242 LCW393224:LDB393242 LMS393224:LMX393242 LWO393224:LWT393242 MGK393224:MGP393242 MQG393224:MQL393242 NAC393224:NAH393242 NJY393224:NKD393242 NTU393224:NTZ393242 ODQ393224:ODV393242 ONM393224:ONR393242 OXI393224:OXN393242 PHE393224:PHJ393242 PRA393224:PRF393242 QAW393224:QBB393242 QKS393224:QKX393242 QUO393224:QUT393242 REK393224:REP393242 ROG393224:ROL393242 RYC393224:RYH393242 SHY393224:SID393242 SRU393224:SRZ393242 TBQ393224:TBV393242 TLM393224:TLR393242 TVI393224:TVN393242 UFE393224:UFJ393242 UPA393224:UPF393242 UYW393224:UZB393242 VIS393224:VIX393242 VSO393224:VST393242 WCK393224:WCP393242 WMG393224:WML393242 WWC393224:WWH393242 U458760:Z458778 JQ458760:JV458778 TM458760:TR458778 ADI458760:ADN458778 ANE458760:ANJ458778 AXA458760:AXF458778 BGW458760:BHB458778 BQS458760:BQX458778 CAO458760:CAT458778 CKK458760:CKP458778 CUG458760:CUL458778 DEC458760:DEH458778 DNY458760:DOD458778 DXU458760:DXZ458778 EHQ458760:EHV458778 ERM458760:ERR458778 FBI458760:FBN458778 FLE458760:FLJ458778 FVA458760:FVF458778 GEW458760:GFB458778 GOS458760:GOX458778 GYO458760:GYT458778 HIK458760:HIP458778 HSG458760:HSL458778 ICC458760:ICH458778 ILY458760:IMD458778 IVU458760:IVZ458778 JFQ458760:JFV458778 JPM458760:JPR458778 JZI458760:JZN458778 KJE458760:KJJ458778 KTA458760:KTF458778 LCW458760:LDB458778 LMS458760:LMX458778 LWO458760:LWT458778 MGK458760:MGP458778 MQG458760:MQL458778 NAC458760:NAH458778 NJY458760:NKD458778 NTU458760:NTZ458778 ODQ458760:ODV458778 ONM458760:ONR458778 OXI458760:OXN458778 PHE458760:PHJ458778 PRA458760:PRF458778 QAW458760:QBB458778 QKS458760:QKX458778 QUO458760:QUT458778 REK458760:REP458778 ROG458760:ROL458778 RYC458760:RYH458778 SHY458760:SID458778 SRU458760:SRZ458778 TBQ458760:TBV458778 TLM458760:TLR458778 TVI458760:TVN458778 UFE458760:UFJ458778 UPA458760:UPF458778 UYW458760:UZB458778 VIS458760:VIX458778 VSO458760:VST458778 WCK458760:WCP458778 WMG458760:WML458778 WWC458760:WWH458778 U524296:Z524314 JQ524296:JV524314 TM524296:TR524314 ADI524296:ADN524314 ANE524296:ANJ524314 AXA524296:AXF524314 BGW524296:BHB524314 BQS524296:BQX524314 CAO524296:CAT524314 CKK524296:CKP524314 CUG524296:CUL524314 DEC524296:DEH524314 DNY524296:DOD524314 DXU524296:DXZ524314 EHQ524296:EHV524314 ERM524296:ERR524314 FBI524296:FBN524314 FLE524296:FLJ524314 FVA524296:FVF524314 GEW524296:GFB524314 GOS524296:GOX524314 GYO524296:GYT524314 HIK524296:HIP524314 HSG524296:HSL524314 ICC524296:ICH524314 ILY524296:IMD524314 IVU524296:IVZ524314 JFQ524296:JFV524314 JPM524296:JPR524314 JZI524296:JZN524314 KJE524296:KJJ524314 KTA524296:KTF524314 LCW524296:LDB524314 LMS524296:LMX524314 LWO524296:LWT524314 MGK524296:MGP524314 MQG524296:MQL524314 NAC524296:NAH524314 NJY524296:NKD524314 NTU524296:NTZ524314 ODQ524296:ODV524314 ONM524296:ONR524314 OXI524296:OXN524314 PHE524296:PHJ524314 PRA524296:PRF524314 QAW524296:QBB524314 QKS524296:QKX524314 QUO524296:QUT524314 REK524296:REP524314 ROG524296:ROL524314 RYC524296:RYH524314 SHY524296:SID524314 SRU524296:SRZ524314 TBQ524296:TBV524314 TLM524296:TLR524314 TVI524296:TVN524314 UFE524296:UFJ524314 UPA524296:UPF524314 UYW524296:UZB524314 VIS524296:VIX524314 VSO524296:VST524314 WCK524296:WCP524314 WMG524296:WML524314 WWC524296:WWH524314 U589832:Z589850 JQ589832:JV589850 TM589832:TR589850 ADI589832:ADN589850 ANE589832:ANJ589850 AXA589832:AXF589850 BGW589832:BHB589850 BQS589832:BQX589850 CAO589832:CAT589850 CKK589832:CKP589850 CUG589832:CUL589850 DEC589832:DEH589850 DNY589832:DOD589850 DXU589832:DXZ589850 EHQ589832:EHV589850 ERM589832:ERR589850 FBI589832:FBN589850 FLE589832:FLJ589850 FVA589832:FVF589850 GEW589832:GFB589850 GOS589832:GOX589850 GYO589832:GYT589850 HIK589832:HIP589850 HSG589832:HSL589850 ICC589832:ICH589850 ILY589832:IMD589850 IVU589832:IVZ589850 JFQ589832:JFV589850 JPM589832:JPR589850 JZI589832:JZN589850 KJE589832:KJJ589850 KTA589832:KTF589850 LCW589832:LDB589850 LMS589832:LMX589850 LWO589832:LWT589850 MGK589832:MGP589850 MQG589832:MQL589850 NAC589832:NAH589850 NJY589832:NKD589850 NTU589832:NTZ589850 ODQ589832:ODV589850 ONM589832:ONR589850 OXI589832:OXN589850 PHE589832:PHJ589850 PRA589832:PRF589850 QAW589832:QBB589850 QKS589832:QKX589850 QUO589832:QUT589850 REK589832:REP589850 ROG589832:ROL589850 RYC589832:RYH589850 SHY589832:SID589850 SRU589832:SRZ589850 TBQ589832:TBV589850 TLM589832:TLR589850 TVI589832:TVN589850 UFE589832:UFJ589850 UPA589832:UPF589850 UYW589832:UZB589850 VIS589832:VIX589850 VSO589832:VST589850 WCK589832:WCP589850 WMG589832:WML589850 WWC589832:WWH589850 U655368:Z655386 JQ655368:JV655386 TM655368:TR655386 ADI655368:ADN655386 ANE655368:ANJ655386 AXA655368:AXF655386 BGW655368:BHB655386 BQS655368:BQX655386 CAO655368:CAT655386 CKK655368:CKP655386 CUG655368:CUL655386 DEC655368:DEH655386 DNY655368:DOD655386 DXU655368:DXZ655386 EHQ655368:EHV655386 ERM655368:ERR655386 FBI655368:FBN655386 FLE655368:FLJ655386 FVA655368:FVF655386 GEW655368:GFB655386 GOS655368:GOX655386 GYO655368:GYT655386 HIK655368:HIP655386 HSG655368:HSL655386 ICC655368:ICH655386 ILY655368:IMD655386 IVU655368:IVZ655386 JFQ655368:JFV655386 JPM655368:JPR655386 JZI655368:JZN655386 KJE655368:KJJ655386 KTA655368:KTF655386 LCW655368:LDB655386 LMS655368:LMX655386 LWO655368:LWT655386 MGK655368:MGP655386 MQG655368:MQL655386 NAC655368:NAH655386 NJY655368:NKD655386 NTU655368:NTZ655386 ODQ655368:ODV655386 ONM655368:ONR655386 OXI655368:OXN655386 PHE655368:PHJ655386 PRA655368:PRF655386 QAW655368:QBB655386 QKS655368:QKX655386 QUO655368:QUT655386 REK655368:REP655386 ROG655368:ROL655386 RYC655368:RYH655386 SHY655368:SID655386 SRU655368:SRZ655386 TBQ655368:TBV655386 TLM655368:TLR655386 TVI655368:TVN655386 UFE655368:UFJ655386 UPA655368:UPF655386 UYW655368:UZB655386 VIS655368:VIX655386 VSO655368:VST655386 WCK655368:WCP655386 WMG655368:WML655386 WWC655368:WWH655386 U720904:Z720922 JQ720904:JV720922 TM720904:TR720922 ADI720904:ADN720922 ANE720904:ANJ720922 AXA720904:AXF720922 BGW720904:BHB720922 BQS720904:BQX720922 CAO720904:CAT720922 CKK720904:CKP720922 CUG720904:CUL720922 DEC720904:DEH720922 DNY720904:DOD720922 DXU720904:DXZ720922 EHQ720904:EHV720922 ERM720904:ERR720922 FBI720904:FBN720922 FLE720904:FLJ720922 FVA720904:FVF720922 GEW720904:GFB720922 GOS720904:GOX720922 GYO720904:GYT720922 HIK720904:HIP720922 HSG720904:HSL720922 ICC720904:ICH720922 ILY720904:IMD720922 IVU720904:IVZ720922 JFQ720904:JFV720922 JPM720904:JPR720922 JZI720904:JZN720922 KJE720904:KJJ720922 KTA720904:KTF720922 LCW720904:LDB720922 LMS720904:LMX720922 LWO720904:LWT720922 MGK720904:MGP720922 MQG720904:MQL720922 NAC720904:NAH720922 NJY720904:NKD720922 NTU720904:NTZ720922 ODQ720904:ODV720922 ONM720904:ONR720922 OXI720904:OXN720922 PHE720904:PHJ720922 PRA720904:PRF720922 QAW720904:QBB720922 QKS720904:QKX720922 QUO720904:QUT720922 REK720904:REP720922 ROG720904:ROL720922 RYC720904:RYH720922 SHY720904:SID720922 SRU720904:SRZ720922 TBQ720904:TBV720922 TLM720904:TLR720922 TVI720904:TVN720922 UFE720904:UFJ720922 UPA720904:UPF720922 UYW720904:UZB720922 VIS720904:VIX720922 VSO720904:VST720922 WCK720904:WCP720922 WMG720904:WML720922 WWC720904:WWH720922 U786440:Z786458 JQ786440:JV786458 TM786440:TR786458 ADI786440:ADN786458 ANE786440:ANJ786458 AXA786440:AXF786458 BGW786440:BHB786458 BQS786440:BQX786458 CAO786440:CAT786458 CKK786440:CKP786458 CUG786440:CUL786458 DEC786440:DEH786458 DNY786440:DOD786458 DXU786440:DXZ786458 EHQ786440:EHV786458 ERM786440:ERR786458 FBI786440:FBN786458 FLE786440:FLJ786458 FVA786440:FVF786458 GEW786440:GFB786458 GOS786440:GOX786458 GYO786440:GYT786458 HIK786440:HIP786458 HSG786440:HSL786458 ICC786440:ICH786458 ILY786440:IMD786458 IVU786440:IVZ786458 JFQ786440:JFV786458 JPM786440:JPR786458 JZI786440:JZN786458 KJE786440:KJJ786458 KTA786440:KTF786458 LCW786440:LDB786458 LMS786440:LMX786458 LWO786440:LWT786458 MGK786440:MGP786458 MQG786440:MQL786458 NAC786440:NAH786458 NJY786440:NKD786458 NTU786440:NTZ786458 ODQ786440:ODV786458 ONM786440:ONR786458 OXI786440:OXN786458 PHE786440:PHJ786458 PRA786440:PRF786458 QAW786440:QBB786458 QKS786440:QKX786458 QUO786440:QUT786458 REK786440:REP786458 ROG786440:ROL786458 RYC786440:RYH786458 SHY786440:SID786458 SRU786440:SRZ786458 TBQ786440:TBV786458 TLM786440:TLR786458 TVI786440:TVN786458 UFE786440:UFJ786458 UPA786440:UPF786458 UYW786440:UZB786458 VIS786440:VIX786458 VSO786440:VST786458 WCK786440:WCP786458 WMG786440:WML786458 WWC786440:WWH786458 U851976:Z851994 JQ851976:JV851994 TM851976:TR851994 ADI851976:ADN851994 ANE851976:ANJ851994 AXA851976:AXF851994 BGW851976:BHB851994 BQS851976:BQX851994 CAO851976:CAT851994 CKK851976:CKP851994 CUG851976:CUL851994 DEC851976:DEH851994 DNY851976:DOD851994 DXU851976:DXZ851994 EHQ851976:EHV851994 ERM851976:ERR851994 FBI851976:FBN851994 FLE851976:FLJ851994 FVA851976:FVF851994 GEW851976:GFB851994 GOS851976:GOX851994 GYO851976:GYT851994 HIK851976:HIP851994 HSG851976:HSL851994 ICC851976:ICH851994 ILY851976:IMD851994 IVU851976:IVZ851994 JFQ851976:JFV851994 JPM851976:JPR851994 JZI851976:JZN851994 KJE851976:KJJ851994 KTA851976:KTF851994 LCW851976:LDB851994 LMS851976:LMX851994 LWO851976:LWT851994 MGK851976:MGP851994 MQG851976:MQL851994 NAC851976:NAH851994 NJY851976:NKD851994 NTU851976:NTZ851994 ODQ851976:ODV851994 ONM851976:ONR851994 OXI851976:OXN851994 PHE851976:PHJ851994 PRA851976:PRF851994 QAW851976:QBB851994 QKS851976:QKX851994 QUO851976:QUT851994 REK851976:REP851994 ROG851976:ROL851994 RYC851976:RYH851994 SHY851976:SID851994 SRU851976:SRZ851994 TBQ851976:TBV851994 TLM851976:TLR851994 TVI851976:TVN851994 UFE851976:UFJ851994 UPA851976:UPF851994 UYW851976:UZB851994 VIS851976:VIX851994 VSO851976:VST851994 WCK851976:WCP851994 WMG851976:WML851994 WWC851976:WWH851994 U917512:Z917530 JQ917512:JV917530 TM917512:TR917530 ADI917512:ADN917530 ANE917512:ANJ917530 AXA917512:AXF917530 BGW917512:BHB917530 BQS917512:BQX917530 CAO917512:CAT917530 CKK917512:CKP917530 CUG917512:CUL917530 DEC917512:DEH917530 DNY917512:DOD917530 DXU917512:DXZ917530 EHQ917512:EHV917530 ERM917512:ERR917530 FBI917512:FBN917530 FLE917512:FLJ917530 FVA917512:FVF917530 GEW917512:GFB917530 GOS917512:GOX917530 GYO917512:GYT917530 HIK917512:HIP917530 HSG917512:HSL917530 ICC917512:ICH917530 ILY917512:IMD917530 IVU917512:IVZ917530 JFQ917512:JFV917530 JPM917512:JPR917530 JZI917512:JZN917530 KJE917512:KJJ917530 KTA917512:KTF917530 LCW917512:LDB917530 LMS917512:LMX917530 LWO917512:LWT917530 MGK917512:MGP917530 MQG917512:MQL917530 NAC917512:NAH917530 NJY917512:NKD917530 NTU917512:NTZ917530 ODQ917512:ODV917530 ONM917512:ONR917530 OXI917512:OXN917530 PHE917512:PHJ917530 PRA917512:PRF917530 QAW917512:QBB917530 QKS917512:QKX917530 QUO917512:QUT917530 REK917512:REP917530 ROG917512:ROL917530 RYC917512:RYH917530 SHY917512:SID917530 SRU917512:SRZ917530 TBQ917512:TBV917530 TLM917512:TLR917530 TVI917512:TVN917530 UFE917512:UFJ917530 UPA917512:UPF917530 UYW917512:UZB917530 VIS917512:VIX917530 VSO917512:VST917530 WCK917512:WCP917530 WMG917512:WML917530 WWC917512:WWH917530 U983048:Z983066 JQ983048:JV983066 TM983048:TR983066 ADI983048:ADN983066 ANE983048:ANJ983066 AXA983048:AXF983066 BGW983048:BHB983066 BQS983048:BQX983066 CAO983048:CAT983066 CKK983048:CKP983066 CUG983048:CUL983066 DEC983048:DEH983066 DNY983048:DOD983066 DXU983048:DXZ983066 EHQ983048:EHV983066 ERM983048:ERR983066 FBI983048:FBN983066 FLE983048:FLJ983066 FVA983048:FVF983066 GEW983048:GFB983066 GOS983048:GOX983066 GYO983048:GYT983066 HIK983048:HIP983066 HSG983048:HSL983066 ICC983048:ICH983066 ILY983048:IMD983066 IVU983048:IVZ983066 JFQ983048:JFV983066 JPM983048:JPR983066 JZI983048:JZN983066 KJE983048:KJJ983066 KTA983048:KTF983066 LCW983048:LDB983066 LMS983048:LMX983066 LWO983048:LWT983066 MGK983048:MGP983066 MQG983048:MQL983066 NAC983048:NAH983066 NJY983048:NKD983066 NTU983048:NTZ983066 ODQ983048:ODV983066 ONM983048:ONR983066 OXI983048:OXN983066 PHE983048:PHJ983066 PRA983048:PRF983066 QAW983048:QBB983066 QKS983048:QKX983066 QUO983048:QUT983066 REK983048:REP983066 ROG983048:ROL983066 RYC983048:RYH983066 SHY983048:SID983066 SRU983048:SRZ983066 TBQ983048:TBV983066 TLM983048:TLR983066 TVI983048:TVN983066 UFE983048:UFJ983066 UPA983048:UPF983066 UYW983048:UZB983066 VIS983048:VIX983066 VSO983048:VST983066 WCK983048:WCP983066 WMG983048:WML983066 WWC983048:WWH983066 G13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T65544 JP65544 TL65544 ADH65544 AND65544 AWZ65544 BGV65544 BQR65544 CAN65544 CKJ65544 CUF65544 DEB65544 DNX65544 DXT65544 EHP65544 ERL65544 FBH65544 FLD65544 FUZ65544 GEV65544 GOR65544 GYN65544 HIJ65544 HSF65544 ICB65544 ILX65544 IVT65544 JFP65544 JPL65544 JZH65544 KJD65544 KSZ65544 LCV65544 LMR65544 LWN65544 MGJ65544 MQF65544 NAB65544 NJX65544 NTT65544 ODP65544 ONL65544 OXH65544 PHD65544 PQZ65544 QAV65544 QKR65544 QUN65544 REJ65544 ROF65544 RYB65544 SHX65544 SRT65544 TBP65544 TLL65544 TVH65544 UFD65544 UOZ65544 UYV65544 VIR65544 VSN65544 WCJ65544 WMF65544 WWB65544 T131080 JP131080 TL131080 ADH131080 AND131080 AWZ131080 BGV131080 BQR131080 CAN131080 CKJ131080 CUF131080 DEB131080 DNX131080 DXT131080 EHP131080 ERL131080 FBH131080 FLD131080 FUZ131080 GEV131080 GOR131080 GYN131080 HIJ131080 HSF131080 ICB131080 ILX131080 IVT131080 JFP131080 JPL131080 JZH131080 KJD131080 KSZ131080 LCV131080 LMR131080 LWN131080 MGJ131080 MQF131080 NAB131080 NJX131080 NTT131080 ODP131080 ONL131080 OXH131080 PHD131080 PQZ131080 QAV131080 QKR131080 QUN131080 REJ131080 ROF131080 RYB131080 SHX131080 SRT131080 TBP131080 TLL131080 TVH131080 UFD131080 UOZ131080 UYV131080 VIR131080 VSN131080 WCJ131080 WMF131080 WWB131080 T196616 JP196616 TL196616 ADH196616 AND196616 AWZ196616 BGV196616 BQR196616 CAN196616 CKJ196616 CUF196616 DEB196616 DNX196616 DXT196616 EHP196616 ERL196616 FBH196616 FLD196616 FUZ196616 GEV196616 GOR196616 GYN196616 HIJ196616 HSF196616 ICB196616 ILX196616 IVT196616 JFP196616 JPL196616 JZH196616 KJD196616 KSZ196616 LCV196616 LMR196616 LWN196616 MGJ196616 MQF196616 NAB196616 NJX196616 NTT196616 ODP196616 ONL196616 OXH196616 PHD196616 PQZ196616 QAV196616 QKR196616 QUN196616 REJ196616 ROF196616 RYB196616 SHX196616 SRT196616 TBP196616 TLL196616 TVH196616 UFD196616 UOZ196616 UYV196616 VIR196616 VSN196616 WCJ196616 WMF196616 WWB196616 T262152 JP262152 TL262152 ADH262152 AND262152 AWZ262152 BGV262152 BQR262152 CAN262152 CKJ262152 CUF262152 DEB262152 DNX262152 DXT262152 EHP262152 ERL262152 FBH262152 FLD262152 FUZ262152 GEV262152 GOR262152 GYN262152 HIJ262152 HSF262152 ICB262152 ILX262152 IVT262152 JFP262152 JPL262152 JZH262152 KJD262152 KSZ262152 LCV262152 LMR262152 LWN262152 MGJ262152 MQF262152 NAB262152 NJX262152 NTT262152 ODP262152 ONL262152 OXH262152 PHD262152 PQZ262152 QAV262152 QKR262152 QUN262152 REJ262152 ROF262152 RYB262152 SHX262152 SRT262152 TBP262152 TLL262152 TVH262152 UFD262152 UOZ262152 UYV262152 VIR262152 VSN262152 WCJ262152 WMF262152 WWB262152 T327688 JP327688 TL327688 ADH327688 AND327688 AWZ327688 BGV327688 BQR327688 CAN327688 CKJ327688 CUF327688 DEB327688 DNX327688 DXT327688 EHP327688 ERL327688 FBH327688 FLD327688 FUZ327688 GEV327688 GOR327688 GYN327688 HIJ327688 HSF327688 ICB327688 ILX327688 IVT327688 JFP327688 JPL327688 JZH327688 KJD327688 KSZ327688 LCV327688 LMR327688 LWN327688 MGJ327688 MQF327688 NAB327688 NJX327688 NTT327688 ODP327688 ONL327688 OXH327688 PHD327688 PQZ327688 QAV327688 QKR327688 QUN327688 REJ327688 ROF327688 RYB327688 SHX327688 SRT327688 TBP327688 TLL327688 TVH327688 UFD327688 UOZ327688 UYV327688 VIR327688 VSN327688 WCJ327688 WMF327688 WWB327688 T393224 JP393224 TL393224 ADH393224 AND393224 AWZ393224 BGV393224 BQR393224 CAN393224 CKJ393224 CUF393224 DEB393224 DNX393224 DXT393224 EHP393224 ERL393224 FBH393224 FLD393224 FUZ393224 GEV393224 GOR393224 GYN393224 HIJ393224 HSF393224 ICB393224 ILX393224 IVT393224 JFP393224 JPL393224 JZH393224 KJD393224 KSZ393224 LCV393224 LMR393224 LWN393224 MGJ393224 MQF393224 NAB393224 NJX393224 NTT393224 ODP393224 ONL393224 OXH393224 PHD393224 PQZ393224 QAV393224 QKR393224 QUN393224 REJ393224 ROF393224 RYB393224 SHX393224 SRT393224 TBP393224 TLL393224 TVH393224 UFD393224 UOZ393224 UYV393224 VIR393224 VSN393224 WCJ393224 WMF393224 WWB393224 T458760 JP458760 TL458760 ADH458760 AND458760 AWZ458760 BGV458760 BQR458760 CAN458760 CKJ458760 CUF458760 DEB458760 DNX458760 DXT458760 EHP458760 ERL458760 FBH458760 FLD458760 FUZ458760 GEV458760 GOR458760 GYN458760 HIJ458760 HSF458760 ICB458760 ILX458760 IVT458760 JFP458760 JPL458760 JZH458760 KJD458760 KSZ458760 LCV458760 LMR458760 LWN458760 MGJ458760 MQF458760 NAB458760 NJX458760 NTT458760 ODP458760 ONL458760 OXH458760 PHD458760 PQZ458760 QAV458760 QKR458760 QUN458760 REJ458760 ROF458760 RYB458760 SHX458760 SRT458760 TBP458760 TLL458760 TVH458760 UFD458760 UOZ458760 UYV458760 VIR458760 VSN458760 WCJ458760 WMF458760 WWB458760 T524296 JP524296 TL524296 ADH524296 AND524296 AWZ524296 BGV524296 BQR524296 CAN524296 CKJ524296 CUF524296 DEB524296 DNX524296 DXT524296 EHP524296 ERL524296 FBH524296 FLD524296 FUZ524296 GEV524296 GOR524296 GYN524296 HIJ524296 HSF524296 ICB524296 ILX524296 IVT524296 JFP524296 JPL524296 JZH524296 KJD524296 KSZ524296 LCV524296 LMR524296 LWN524296 MGJ524296 MQF524296 NAB524296 NJX524296 NTT524296 ODP524296 ONL524296 OXH524296 PHD524296 PQZ524296 QAV524296 QKR524296 QUN524296 REJ524296 ROF524296 RYB524296 SHX524296 SRT524296 TBP524296 TLL524296 TVH524296 UFD524296 UOZ524296 UYV524296 VIR524296 VSN524296 WCJ524296 WMF524296 WWB524296 T589832 JP589832 TL589832 ADH589832 AND589832 AWZ589832 BGV589832 BQR589832 CAN589832 CKJ589832 CUF589832 DEB589832 DNX589832 DXT589832 EHP589832 ERL589832 FBH589832 FLD589832 FUZ589832 GEV589832 GOR589832 GYN589832 HIJ589832 HSF589832 ICB589832 ILX589832 IVT589832 JFP589832 JPL589832 JZH589832 KJD589832 KSZ589832 LCV589832 LMR589832 LWN589832 MGJ589832 MQF589832 NAB589832 NJX589832 NTT589832 ODP589832 ONL589832 OXH589832 PHD589832 PQZ589832 QAV589832 QKR589832 QUN589832 REJ589832 ROF589832 RYB589832 SHX589832 SRT589832 TBP589832 TLL589832 TVH589832 UFD589832 UOZ589832 UYV589832 VIR589832 VSN589832 WCJ589832 WMF589832 WWB589832 T655368 JP655368 TL655368 ADH655368 AND655368 AWZ655368 BGV655368 BQR655368 CAN655368 CKJ655368 CUF655368 DEB655368 DNX655368 DXT655368 EHP655368 ERL655368 FBH655368 FLD655368 FUZ655368 GEV655368 GOR655368 GYN655368 HIJ655368 HSF655368 ICB655368 ILX655368 IVT655368 JFP655368 JPL655368 JZH655368 KJD655368 KSZ655368 LCV655368 LMR655368 LWN655368 MGJ655368 MQF655368 NAB655368 NJX655368 NTT655368 ODP655368 ONL655368 OXH655368 PHD655368 PQZ655368 QAV655368 QKR655368 QUN655368 REJ655368 ROF655368 RYB655368 SHX655368 SRT655368 TBP655368 TLL655368 TVH655368 UFD655368 UOZ655368 UYV655368 VIR655368 VSN655368 WCJ655368 WMF655368 WWB655368 T720904 JP720904 TL720904 ADH720904 AND720904 AWZ720904 BGV720904 BQR720904 CAN720904 CKJ720904 CUF720904 DEB720904 DNX720904 DXT720904 EHP720904 ERL720904 FBH720904 FLD720904 FUZ720904 GEV720904 GOR720904 GYN720904 HIJ720904 HSF720904 ICB720904 ILX720904 IVT720904 JFP720904 JPL720904 JZH720904 KJD720904 KSZ720904 LCV720904 LMR720904 LWN720904 MGJ720904 MQF720904 NAB720904 NJX720904 NTT720904 ODP720904 ONL720904 OXH720904 PHD720904 PQZ720904 QAV720904 QKR720904 QUN720904 REJ720904 ROF720904 RYB720904 SHX720904 SRT720904 TBP720904 TLL720904 TVH720904 UFD720904 UOZ720904 UYV720904 VIR720904 VSN720904 WCJ720904 WMF720904 WWB720904 T786440 JP786440 TL786440 ADH786440 AND786440 AWZ786440 BGV786440 BQR786440 CAN786440 CKJ786440 CUF786440 DEB786440 DNX786440 DXT786440 EHP786440 ERL786440 FBH786440 FLD786440 FUZ786440 GEV786440 GOR786440 GYN786440 HIJ786440 HSF786440 ICB786440 ILX786440 IVT786440 JFP786440 JPL786440 JZH786440 KJD786440 KSZ786440 LCV786440 LMR786440 LWN786440 MGJ786440 MQF786440 NAB786440 NJX786440 NTT786440 ODP786440 ONL786440 OXH786440 PHD786440 PQZ786440 QAV786440 QKR786440 QUN786440 REJ786440 ROF786440 RYB786440 SHX786440 SRT786440 TBP786440 TLL786440 TVH786440 UFD786440 UOZ786440 UYV786440 VIR786440 VSN786440 WCJ786440 WMF786440 WWB786440 T851976 JP851976 TL851976 ADH851976 AND851976 AWZ851976 BGV851976 BQR851976 CAN851976 CKJ851976 CUF851976 DEB851976 DNX851976 DXT851976 EHP851976 ERL851976 FBH851976 FLD851976 FUZ851976 GEV851976 GOR851976 GYN851976 HIJ851976 HSF851976 ICB851976 ILX851976 IVT851976 JFP851976 JPL851976 JZH851976 KJD851976 KSZ851976 LCV851976 LMR851976 LWN851976 MGJ851976 MQF851976 NAB851976 NJX851976 NTT851976 ODP851976 ONL851976 OXH851976 PHD851976 PQZ851976 QAV851976 QKR851976 QUN851976 REJ851976 ROF851976 RYB851976 SHX851976 SRT851976 TBP851976 TLL851976 TVH851976 UFD851976 UOZ851976 UYV851976 VIR851976 VSN851976 WCJ851976 WMF851976 WWB851976 T917512 JP917512 TL917512 ADH917512 AND917512 AWZ917512 BGV917512 BQR917512 CAN917512 CKJ917512 CUF917512 DEB917512 DNX917512 DXT917512 EHP917512 ERL917512 FBH917512 FLD917512 FUZ917512 GEV917512 GOR917512 GYN917512 HIJ917512 HSF917512 ICB917512 ILX917512 IVT917512 JFP917512 JPL917512 JZH917512 KJD917512 KSZ917512 LCV917512 LMR917512 LWN917512 MGJ917512 MQF917512 NAB917512 NJX917512 NTT917512 ODP917512 ONL917512 OXH917512 PHD917512 PQZ917512 QAV917512 QKR917512 QUN917512 REJ917512 ROF917512 RYB917512 SHX917512 SRT917512 TBP917512 TLL917512 TVH917512 UFD917512 UOZ917512 UYV917512 VIR917512 VSN917512 WCJ917512 WMF917512 WWB917512 T983048 JP983048 TL983048 ADH983048 AND983048 AWZ983048 BGV983048 BQR983048 CAN983048 CKJ983048 CUF983048 DEB983048 DNX983048 DXT983048 EHP983048 ERL983048 FBH983048 FLD983048 FUZ983048 GEV983048 GOR983048 GYN983048 HIJ983048 HSF983048 ICB983048 ILX983048 IVT983048 JFP983048 JPL983048 JZH983048 KJD983048 KSZ983048 LCV983048 LMR983048 LWN983048 MGJ983048 MQF983048 NAB983048 NJX983048 NTT983048 ODP983048 ONL983048 OXH983048 PHD983048 PQZ983048 QAV983048 QKR983048 QUN983048 REJ983048 ROF983048 RYB983048 SHX983048 SRT983048 TBP983048 TLL983048 TVH983048 UFD983048 UOZ983048 UYV983048 VIR983048 VSN983048 WCJ983048 WMF983048 WWB983048 K23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T65547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T131083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T196619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T262155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T327691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T393227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T458763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T524299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T589835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T655371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T720907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T786443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T851979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T917515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T983051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K11 JP13 TL13 ADH13 AND13 AWZ13 BGV13 BQR13 CAN13 CKJ13 CUF13 DEB13 DNX13 DXT13 EHP13 ERL13 FBH13 FLD13 FUZ13 GEV13 GOR13 GYN13 HIJ13 HSF13 ICB13 ILX13 IVT13 JFP13 JPL13 JZH13 KJD13 KSZ13 LCV13 LMR13 LWN13 MGJ13 MQF13 NAB13 NJX13 NTT13 ODP13 ONL13 OXH13 PHD13 PQZ13 QAV13 QKR13 QUN13 REJ13 ROF13 RYB13 SHX13 SRT13 TBP13 TLL13 TVH13 UFD13 UOZ13 UYV13 VIR13 VSN13 WCJ13 WMF13 WWB13 T65549 JP65549 TL65549 ADH65549 AND65549 AWZ65549 BGV65549 BQR65549 CAN65549 CKJ65549 CUF65549 DEB65549 DNX65549 DXT65549 EHP65549 ERL65549 FBH65549 FLD65549 FUZ65549 GEV65549 GOR65549 GYN65549 HIJ65549 HSF65549 ICB65549 ILX65549 IVT65549 JFP65549 JPL65549 JZH65549 KJD65549 KSZ65549 LCV65549 LMR65549 LWN65549 MGJ65549 MQF65549 NAB65549 NJX65549 NTT65549 ODP65549 ONL65549 OXH65549 PHD65549 PQZ65549 QAV65549 QKR65549 QUN65549 REJ65549 ROF65549 RYB65549 SHX65549 SRT65549 TBP65549 TLL65549 TVH65549 UFD65549 UOZ65549 UYV65549 VIR65549 VSN65549 WCJ65549 WMF65549 WWB65549 T131085 JP131085 TL131085 ADH131085 AND131085 AWZ131085 BGV131085 BQR131085 CAN131085 CKJ131085 CUF131085 DEB131085 DNX131085 DXT131085 EHP131085 ERL131085 FBH131085 FLD131085 FUZ131085 GEV131085 GOR131085 GYN131085 HIJ131085 HSF131085 ICB131085 ILX131085 IVT131085 JFP131085 JPL131085 JZH131085 KJD131085 KSZ131085 LCV131085 LMR131085 LWN131085 MGJ131085 MQF131085 NAB131085 NJX131085 NTT131085 ODP131085 ONL131085 OXH131085 PHD131085 PQZ131085 QAV131085 QKR131085 QUN131085 REJ131085 ROF131085 RYB131085 SHX131085 SRT131085 TBP131085 TLL131085 TVH131085 UFD131085 UOZ131085 UYV131085 VIR131085 VSN131085 WCJ131085 WMF131085 WWB131085 T196621 JP196621 TL196621 ADH196621 AND196621 AWZ196621 BGV196621 BQR196621 CAN196621 CKJ196621 CUF196621 DEB196621 DNX196621 DXT196621 EHP196621 ERL196621 FBH196621 FLD196621 FUZ196621 GEV196621 GOR196621 GYN196621 HIJ196621 HSF196621 ICB196621 ILX196621 IVT196621 JFP196621 JPL196621 JZH196621 KJD196621 KSZ196621 LCV196621 LMR196621 LWN196621 MGJ196621 MQF196621 NAB196621 NJX196621 NTT196621 ODP196621 ONL196621 OXH196621 PHD196621 PQZ196621 QAV196621 QKR196621 QUN196621 REJ196621 ROF196621 RYB196621 SHX196621 SRT196621 TBP196621 TLL196621 TVH196621 UFD196621 UOZ196621 UYV196621 VIR196621 VSN196621 WCJ196621 WMF196621 WWB196621 T262157 JP262157 TL262157 ADH262157 AND262157 AWZ262157 BGV262157 BQR262157 CAN262157 CKJ262157 CUF262157 DEB262157 DNX262157 DXT262157 EHP262157 ERL262157 FBH262157 FLD262157 FUZ262157 GEV262157 GOR262157 GYN262157 HIJ262157 HSF262157 ICB262157 ILX262157 IVT262157 JFP262157 JPL262157 JZH262157 KJD262157 KSZ262157 LCV262157 LMR262157 LWN262157 MGJ262157 MQF262157 NAB262157 NJX262157 NTT262157 ODP262157 ONL262157 OXH262157 PHD262157 PQZ262157 QAV262157 QKR262157 QUN262157 REJ262157 ROF262157 RYB262157 SHX262157 SRT262157 TBP262157 TLL262157 TVH262157 UFD262157 UOZ262157 UYV262157 VIR262157 VSN262157 WCJ262157 WMF262157 WWB262157 T327693 JP327693 TL327693 ADH327693 AND327693 AWZ327693 BGV327693 BQR327693 CAN327693 CKJ327693 CUF327693 DEB327693 DNX327693 DXT327693 EHP327693 ERL327693 FBH327693 FLD327693 FUZ327693 GEV327693 GOR327693 GYN327693 HIJ327693 HSF327693 ICB327693 ILX327693 IVT327693 JFP327693 JPL327693 JZH327693 KJD327693 KSZ327693 LCV327693 LMR327693 LWN327693 MGJ327693 MQF327693 NAB327693 NJX327693 NTT327693 ODP327693 ONL327693 OXH327693 PHD327693 PQZ327693 QAV327693 QKR327693 QUN327693 REJ327693 ROF327693 RYB327693 SHX327693 SRT327693 TBP327693 TLL327693 TVH327693 UFD327693 UOZ327693 UYV327693 VIR327693 VSN327693 WCJ327693 WMF327693 WWB327693 T393229 JP393229 TL393229 ADH393229 AND393229 AWZ393229 BGV393229 BQR393229 CAN393229 CKJ393229 CUF393229 DEB393229 DNX393229 DXT393229 EHP393229 ERL393229 FBH393229 FLD393229 FUZ393229 GEV393229 GOR393229 GYN393229 HIJ393229 HSF393229 ICB393229 ILX393229 IVT393229 JFP393229 JPL393229 JZH393229 KJD393229 KSZ393229 LCV393229 LMR393229 LWN393229 MGJ393229 MQF393229 NAB393229 NJX393229 NTT393229 ODP393229 ONL393229 OXH393229 PHD393229 PQZ393229 QAV393229 QKR393229 QUN393229 REJ393229 ROF393229 RYB393229 SHX393229 SRT393229 TBP393229 TLL393229 TVH393229 UFD393229 UOZ393229 UYV393229 VIR393229 VSN393229 WCJ393229 WMF393229 WWB393229 T458765 JP458765 TL458765 ADH458765 AND458765 AWZ458765 BGV458765 BQR458765 CAN458765 CKJ458765 CUF458765 DEB458765 DNX458765 DXT458765 EHP458765 ERL458765 FBH458765 FLD458765 FUZ458765 GEV458765 GOR458765 GYN458765 HIJ458765 HSF458765 ICB458765 ILX458765 IVT458765 JFP458765 JPL458765 JZH458765 KJD458765 KSZ458765 LCV458765 LMR458765 LWN458765 MGJ458765 MQF458765 NAB458765 NJX458765 NTT458765 ODP458765 ONL458765 OXH458765 PHD458765 PQZ458765 QAV458765 QKR458765 QUN458765 REJ458765 ROF458765 RYB458765 SHX458765 SRT458765 TBP458765 TLL458765 TVH458765 UFD458765 UOZ458765 UYV458765 VIR458765 VSN458765 WCJ458765 WMF458765 WWB458765 T524301 JP524301 TL524301 ADH524301 AND524301 AWZ524301 BGV524301 BQR524301 CAN524301 CKJ524301 CUF524301 DEB524301 DNX524301 DXT524301 EHP524301 ERL524301 FBH524301 FLD524301 FUZ524301 GEV524301 GOR524301 GYN524301 HIJ524301 HSF524301 ICB524301 ILX524301 IVT524301 JFP524301 JPL524301 JZH524301 KJD524301 KSZ524301 LCV524301 LMR524301 LWN524301 MGJ524301 MQF524301 NAB524301 NJX524301 NTT524301 ODP524301 ONL524301 OXH524301 PHD524301 PQZ524301 QAV524301 QKR524301 QUN524301 REJ524301 ROF524301 RYB524301 SHX524301 SRT524301 TBP524301 TLL524301 TVH524301 UFD524301 UOZ524301 UYV524301 VIR524301 VSN524301 WCJ524301 WMF524301 WWB524301 T589837 JP589837 TL589837 ADH589837 AND589837 AWZ589837 BGV589837 BQR589837 CAN589837 CKJ589837 CUF589837 DEB589837 DNX589837 DXT589837 EHP589837 ERL589837 FBH589837 FLD589837 FUZ589837 GEV589837 GOR589837 GYN589837 HIJ589837 HSF589837 ICB589837 ILX589837 IVT589837 JFP589837 JPL589837 JZH589837 KJD589837 KSZ589837 LCV589837 LMR589837 LWN589837 MGJ589837 MQF589837 NAB589837 NJX589837 NTT589837 ODP589837 ONL589837 OXH589837 PHD589837 PQZ589837 QAV589837 QKR589837 QUN589837 REJ589837 ROF589837 RYB589837 SHX589837 SRT589837 TBP589837 TLL589837 TVH589837 UFD589837 UOZ589837 UYV589837 VIR589837 VSN589837 WCJ589837 WMF589837 WWB589837 T655373 JP655373 TL655373 ADH655373 AND655373 AWZ655373 BGV655373 BQR655373 CAN655373 CKJ655373 CUF655373 DEB655373 DNX655373 DXT655373 EHP655373 ERL655373 FBH655373 FLD655373 FUZ655373 GEV655373 GOR655373 GYN655373 HIJ655373 HSF655373 ICB655373 ILX655373 IVT655373 JFP655373 JPL655373 JZH655373 KJD655373 KSZ655373 LCV655373 LMR655373 LWN655373 MGJ655373 MQF655373 NAB655373 NJX655373 NTT655373 ODP655373 ONL655373 OXH655373 PHD655373 PQZ655373 QAV655373 QKR655373 QUN655373 REJ655373 ROF655373 RYB655373 SHX655373 SRT655373 TBP655373 TLL655373 TVH655373 UFD655373 UOZ655373 UYV655373 VIR655373 VSN655373 WCJ655373 WMF655373 WWB655373 T720909 JP720909 TL720909 ADH720909 AND720909 AWZ720909 BGV720909 BQR720909 CAN720909 CKJ720909 CUF720909 DEB720909 DNX720909 DXT720909 EHP720909 ERL720909 FBH720909 FLD720909 FUZ720909 GEV720909 GOR720909 GYN720909 HIJ720909 HSF720909 ICB720909 ILX720909 IVT720909 JFP720909 JPL720909 JZH720909 KJD720909 KSZ720909 LCV720909 LMR720909 LWN720909 MGJ720909 MQF720909 NAB720909 NJX720909 NTT720909 ODP720909 ONL720909 OXH720909 PHD720909 PQZ720909 QAV720909 QKR720909 QUN720909 REJ720909 ROF720909 RYB720909 SHX720909 SRT720909 TBP720909 TLL720909 TVH720909 UFD720909 UOZ720909 UYV720909 VIR720909 VSN720909 WCJ720909 WMF720909 WWB720909 T786445 JP786445 TL786445 ADH786445 AND786445 AWZ786445 BGV786445 BQR786445 CAN786445 CKJ786445 CUF786445 DEB786445 DNX786445 DXT786445 EHP786445 ERL786445 FBH786445 FLD786445 FUZ786445 GEV786445 GOR786445 GYN786445 HIJ786445 HSF786445 ICB786445 ILX786445 IVT786445 JFP786445 JPL786445 JZH786445 KJD786445 KSZ786445 LCV786445 LMR786445 LWN786445 MGJ786445 MQF786445 NAB786445 NJX786445 NTT786445 ODP786445 ONL786445 OXH786445 PHD786445 PQZ786445 QAV786445 QKR786445 QUN786445 REJ786445 ROF786445 RYB786445 SHX786445 SRT786445 TBP786445 TLL786445 TVH786445 UFD786445 UOZ786445 UYV786445 VIR786445 VSN786445 WCJ786445 WMF786445 WWB786445 T851981 JP851981 TL851981 ADH851981 AND851981 AWZ851981 BGV851981 BQR851981 CAN851981 CKJ851981 CUF851981 DEB851981 DNX851981 DXT851981 EHP851981 ERL851981 FBH851981 FLD851981 FUZ851981 GEV851981 GOR851981 GYN851981 HIJ851981 HSF851981 ICB851981 ILX851981 IVT851981 JFP851981 JPL851981 JZH851981 KJD851981 KSZ851981 LCV851981 LMR851981 LWN851981 MGJ851981 MQF851981 NAB851981 NJX851981 NTT851981 ODP851981 ONL851981 OXH851981 PHD851981 PQZ851981 QAV851981 QKR851981 QUN851981 REJ851981 ROF851981 RYB851981 SHX851981 SRT851981 TBP851981 TLL851981 TVH851981 UFD851981 UOZ851981 UYV851981 VIR851981 VSN851981 WCJ851981 WMF851981 WWB851981 T917517 JP917517 TL917517 ADH917517 AND917517 AWZ917517 BGV917517 BQR917517 CAN917517 CKJ917517 CUF917517 DEB917517 DNX917517 DXT917517 EHP917517 ERL917517 FBH917517 FLD917517 FUZ917517 GEV917517 GOR917517 GYN917517 HIJ917517 HSF917517 ICB917517 ILX917517 IVT917517 JFP917517 JPL917517 JZH917517 KJD917517 KSZ917517 LCV917517 LMR917517 LWN917517 MGJ917517 MQF917517 NAB917517 NJX917517 NTT917517 ODP917517 ONL917517 OXH917517 PHD917517 PQZ917517 QAV917517 QKR917517 QUN917517 REJ917517 ROF917517 RYB917517 SHX917517 SRT917517 TBP917517 TLL917517 TVH917517 UFD917517 UOZ917517 UYV917517 VIR917517 VSN917517 WCJ917517 WMF917517 WWB917517 T983053 JP983053 TL983053 ADH983053 AND983053 AWZ983053 BGV983053 BQR983053 CAN983053 CKJ983053 CUF983053 DEB983053 DNX983053 DXT983053 EHP983053 ERL983053 FBH983053 FLD983053 FUZ983053 GEV983053 GOR983053 GYN983053 HIJ983053 HSF983053 ICB983053 ILX983053 IVT983053 JFP983053 JPL983053 JZH983053 KJD983053 KSZ983053 LCV983053 LMR983053 LWN983053 MGJ983053 MQF983053 NAB983053 NJX983053 NTT983053 ODP983053 ONL983053 OXH983053 PHD983053 PQZ983053 QAV983053 QKR983053 QUN983053 REJ983053 ROF983053 RYB983053 SHX983053 SRT983053 TBP983053 TLL983053 TVH983053 UFD983053 UOZ983053 UYV983053 VIR983053 VSN983053 WCJ983053 WMF983053 WWB983053 K13 JP15 TL15 ADH15 AND15 AWZ15 BGV15 BQR15 CAN15 CKJ15 CUF15 DEB15 DNX15 DXT15 EHP15 ERL15 FBH15 FLD15 FUZ15 GEV15 GOR15 GYN15 HIJ15 HSF15 ICB15 ILX15 IVT15 JFP15 JPL15 JZH15 KJD15 KSZ15 LCV15 LMR15 LWN15 MGJ15 MQF15 NAB15 NJX15 NTT15 ODP15 ONL15 OXH15 PHD15 PQZ15 QAV15 QKR15 QUN15 REJ15 ROF15 RYB15 SHX15 SRT15 TBP15 TLL15 TVH15 UFD15 UOZ15 UYV15 VIR15 VSN15 WCJ15 WMF15 WWB15 T65551 JP65551 TL65551 ADH65551 AND65551 AWZ65551 BGV65551 BQR65551 CAN65551 CKJ65551 CUF65551 DEB65551 DNX65551 DXT65551 EHP65551 ERL65551 FBH65551 FLD65551 FUZ65551 GEV65551 GOR65551 GYN65551 HIJ65551 HSF65551 ICB65551 ILX65551 IVT65551 JFP65551 JPL65551 JZH65551 KJD65551 KSZ65551 LCV65551 LMR65551 LWN65551 MGJ65551 MQF65551 NAB65551 NJX65551 NTT65551 ODP65551 ONL65551 OXH65551 PHD65551 PQZ65551 QAV65551 QKR65551 QUN65551 REJ65551 ROF65551 RYB65551 SHX65551 SRT65551 TBP65551 TLL65551 TVH65551 UFD65551 UOZ65551 UYV65551 VIR65551 VSN65551 WCJ65551 WMF65551 WWB65551 T131087 JP131087 TL131087 ADH131087 AND131087 AWZ131087 BGV131087 BQR131087 CAN131087 CKJ131087 CUF131087 DEB131087 DNX131087 DXT131087 EHP131087 ERL131087 FBH131087 FLD131087 FUZ131087 GEV131087 GOR131087 GYN131087 HIJ131087 HSF131087 ICB131087 ILX131087 IVT131087 JFP131087 JPL131087 JZH131087 KJD131087 KSZ131087 LCV131087 LMR131087 LWN131087 MGJ131087 MQF131087 NAB131087 NJX131087 NTT131087 ODP131087 ONL131087 OXH131087 PHD131087 PQZ131087 QAV131087 QKR131087 QUN131087 REJ131087 ROF131087 RYB131087 SHX131087 SRT131087 TBP131087 TLL131087 TVH131087 UFD131087 UOZ131087 UYV131087 VIR131087 VSN131087 WCJ131087 WMF131087 WWB131087 T196623 JP196623 TL196623 ADH196623 AND196623 AWZ196623 BGV196623 BQR196623 CAN196623 CKJ196623 CUF196623 DEB196623 DNX196623 DXT196623 EHP196623 ERL196623 FBH196623 FLD196623 FUZ196623 GEV196623 GOR196623 GYN196623 HIJ196623 HSF196623 ICB196623 ILX196623 IVT196623 JFP196623 JPL196623 JZH196623 KJD196623 KSZ196623 LCV196623 LMR196623 LWN196623 MGJ196623 MQF196623 NAB196623 NJX196623 NTT196623 ODP196623 ONL196623 OXH196623 PHD196623 PQZ196623 QAV196623 QKR196623 QUN196623 REJ196623 ROF196623 RYB196623 SHX196623 SRT196623 TBP196623 TLL196623 TVH196623 UFD196623 UOZ196623 UYV196623 VIR196623 VSN196623 WCJ196623 WMF196623 WWB196623 T262159 JP262159 TL262159 ADH262159 AND262159 AWZ262159 BGV262159 BQR262159 CAN262159 CKJ262159 CUF262159 DEB262159 DNX262159 DXT262159 EHP262159 ERL262159 FBH262159 FLD262159 FUZ262159 GEV262159 GOR262159 GYN262159 HIJ262159 HSF262159 ICB262159 ILX262159 IVT262159 JFP262159 JPL262159 JZH262159 KJD262159 KSZ262159 LCV262159 LMR262159 LWN262159 MGJ262159 MQF262159 NAB262159 NJX262159 NTT262159 ODP262159 ONL262159 OXH262159 PHD262159 PQZ262159 QAV262159 QKR262159 QUN262159 REJ262159 ROF262159 RYB262159 SHX262159 SRT262159 TBP262159 TLL262159 TVH262159 UFD262159 UOZ262159 UYV262159 VIR262159 VSN262159 WCJ262159 WMF262159 WWB262159 T327695 JP327695 TL327695 ADH327695 AND327695 AWZ327695 BGV327695 BQR327695 CAN327695 CKJ327695 CUF327695 DEB327695 DNX327695 DXT327695 EHP327695 ERL327695 FBH327695 FLD327695 FUZ327695 GEV327695 GOR327695 GYN327695 HIJ327695 HSF327695 ICB327695 ILX327695 IVT327695 JFP327695 JPL327695 JZH327695 KJD327695 KSZ327695 LCV327695 LMR327695 LWN327695 MGJ327695 MQF327695 NAB327695 NJX327695 NTT327695 ODP327695 ONL327695 OXH327695 PHD327695 PQZ327695 QAV327695 QKR327695 QUN327695 REJ327695 ROF327695 RYB327695 SHX327695 SRT327695 TBP327695 TLL327695 TVH327695 UFD327695 UOZ327695 UYV327695 VIR327695 VSN327695 WCJ327695 WMF327695 WWB327695 T393231 JP393231 TL393231 ADH393231 AND393231 AWZ393231 BGV393231 BQR393231 CAN393231 CKJ393231 CUF393231 DEB393231 DNX393231 DXT393231 EHP393231 ERL393231 FBH393231 FLD393231 FUZ393231 GEV393231 GOR393231 GYN393231 HIJ393231 HSF393231 ICB393231 ILX393231 IVT393231 JFP393231 JPL393231 JZH393231 KJD393231 KSZ393231 LCV393231 LMR393231 LWN393231 MGJ393231 MQF393231 NAB393231 NJX393231 NTT393231 ODP393231 ONL393231 OXH393231 PHD393231 PQZ393231 QAV393231 QKR393231 QUN393231 REJ393231 ROF393231 RYB393231 SHX393231 SRT393231 TBP393231 TLL393231 TVH393231 UFD393231 UOZ393231 UYV393231 VIR393231 VSN393231 WCJ393231 WMF393231 WWB393231 T458767 JP458767 TL458767 ADH458767 AND458767 AWZ458767 BGV458767 BQR458767 CAN458767 CKJ458767 CUF458767 DEB458767 DNX458767 DXT458767 EHP458767 ERL458767 FBH458767 FLD458767 FUZ458767 GEV458767 GOR458767 GYN458767 HIJ458767 HSF458767 ICB458767 ILX458767 IVT458767 JFP458767 JPL458767 JZH458767 KJD458767 KSZ458767 LCV458767 LMR458767 LWN458767 MGJ458767 MQF458767 NAB458767 NJX458767 NTT458767 ODP458767 ONL458767 OXH458767 PHD458767 PQZ458767 QAV458767 QKR458767 QUN458767 REJ458767 ROF458767 RYB458767 SHX458767 SRT458767 TBP458767 TLL458767 TVH458767 UFD458767 UOZ458767 UYV458767 VIR458767 VSN458767 WCJ458767 WMF458767 WWB458767 T524303 JP524303 TL524303 ADH524303 AND524303 AWZ524303 BGV524303 BQR524303 CAN524303 CKJ524303 CUF524303 DEB524303 DNX524303 DXT524303 EHP524303 ERL524303 FBH524303 FLD524303 FUZ524303 GEV524303 GOR524303 GYN524303 HIJ524303 HSF524303 ICB524303 ILX524303 IVT524303 JFP524303 JPL524303 JZH524303 KJD524303 KSZ524303 LCV524303 LMR524303 LWN524303 MGJ524303 MQF524303 NAB524303 NJX524303 NTT524303 ODP524303 ONL524303 OXH524303 PHD524303 PQZ524303 QAV524303 QKR524303 QUN524303 REJ524303 ROF524303 RYB524303 SHX524303 SRT524303 TBP524303 TLL524303 TVH524303 UFD524303 UOZ524303 UYV524303 VIR524303 VSN524303 WCJ524303 WMF524303 WWB524303 T589839 JP589839 TL589839 ADH589839 AND589839 AWZ589839 BGV589839 BQR589839 CAN589839 CKJ589839 CUF589839 DEB589839 DNX589839 DXT589839 EHP589839 ERL589839 FBH589839 FLD589839 FUZ589839 GEV589839 GOR589839 GYN589839 HIJ589839 HSF589839 ICB589839 ILX589839 IVT589839 JFP589839 JPL589839 JZH589839 KJD589839 KSZ589839 LCV589839 LMR589839 LWN589839 MGJ589839 MQF589839 NAB589839 NJX589839 NTT589839 ODP589839 ONL589839 OXH589839 PHD589839 PQZ589839 QAV589839 QKR589839 QUN589839 REJ589839 ROF589839 RYB589839 SHX589839 SRT589839 TBP589839 TLL589839 TVH589839 UFD589839 UOZ589839 UYV589839 VIR589839 VSN589839 WCJ589839 WMF589839 WWB589839 T655375 JP655375 TL655375 ADH655375 AND655375 AWZ655375 BGV655375 BQR655375 CAN655375 CKJ655375 CUF655375 DEB655375 DNX655375 DXT655375 EHP655375 ERL655375 FBH655375 FLD655375 FUZ655375 GEV655375 GOR655375 GYN655375 HIJ655375 HSF655375 ICB655375 ILX655375 IVT655375 JFP655375 JPL655375 JZH655375 KJD655375 KSZ655375 LCV655375 LMR655375 LWN655375 MGJ655375 MQF655375 NAB655375 NJX655375 NTT655375 ODP655375 ONL655375 OXH655375 PHD655375 PQZ655375 QAV655375 QKR655375 QUN655375 REJ655375 ROF655375 RYB655375 SHX655375 SRT655375 TBP655375 TLL655375 TVH655375 UFD655375 UOZ655375 UYV655375 VIR655375 VSN655375 WCJ655375 WMF655375 WWB655375 T720911 JP720911 TL720911 ADH720911 AND720911 AWZ720911 BGV720911 BQR720911 CAN720911 CKJ720911 CUF720911 DEB720911 DNX720911 DXT720911 EHP720911 ERL720911 FBH720911 FLD720911 FUZ720911 GEV720911 GOR720911 GYN720911 HIJ720911 HSF720911 ICB720911 ILX720911 IVT720911 JFP720911 JPL720911 JZH720911 KJD720911 KSZ720911 LCV720911 LMR720911 LWN720911 MGJ720911 MQF720911 NAB720911 NJX720911 NTT720911 ODP720911 ONL720911 OXH720911 PHD720911 PQZ720911 QAV720911 QKR720911 QUN720911 REJ720911 ROF720911 RYB720911 SHX720911 SRT720911 TBP720911 TLL720911 TVH720911 UFD720911 UOZ720911 UYV720911 VIR720911 VSN720911 WCJ720911 WMF720911 WWB720911 T786447 JP786447 TL786447 ADH786447 AND786447 AWZ786447 BGV786447 BQR786447 CAN786447 CKJ786447 CUF786447 DEB786447 DNX786447 DXT786447 EHP786447 ERL786447 FBH786447 FLD786447 FUZ786447 GEV786447 GOR786447 GYN786447 HIJ786447 HSF786447 ICB786447 ILX786447 IVT786447 JFP786447 JPL786447 JZH786447 KJD786447 KSZ786447 LCV786447 LMR786447 LWN786447 MGJ786447 MQF786447 NAB786447 NJX786447 NTT786447 ODP786447 ONL786447 OXH786447 PHD786447 PQZ786447 QAV786447 QKR786447 QUN786447 REJ786447 ROF786447 RYB786447 SHX786447 SRT786447 TBP786447 TLL786447 TVH786447 UFD786447 UOZ786447 UYV786447 VIR786447 VSN786447 WCJ786447 WMF786447 WWB786447 T851983 JP851983 TL851983 ADH851983 AND851983 AWZ851983 BGV851983 BQR851983 CAN851983 CKJ851983 CUF851983 DEB851983 DNX851983 DXT851983 EHP851983 ERL851983 FBH851983 FLD851983 FUZ851983 GEV851983 GOR851983 GYN851983 HIJ851983 HSF851983 ICB851983 ILX851983 IVT851983 JFP851983 JPL851983 JZH851983 KJD851983 KSZ851983 LCV851983 LMR851983 LWN851983 MGJ851983 MQF851983 NAB851983 NJX851983 NTT851983 ODP851983 ONL851983 OXH851983 PHD851983 PQZ851983 QAV851983 QKR851983 QUN851983 REJ851983 ROF851983 RYB851983 SHX851983 SRT851983 TBP851983 TLL851983 TVH851983 UFD851983 UOZ851983 UYV851983 VIR851983 VSN851983 WCJ851983 WMF851983 WWB851983 T917519 JP917519 TL917519 ADH917519 AND917519 AWZ917519 BGV917519 BQR917519 CAN917519 CKJ917519 CUF917519 DEB917519 DNX917519 DXT917519 EHP917519 ERL917519 FBH917519 FLD917519 FUZ917519 GEV917519 GOR917519 GYN917519 HIJ917519 HSF917519 ICB917519 ILX917519 IVT917519 JFP917519 JPL917519 JZH917519 KJD917519 KSZ917519 LCV917519 LMR917519 LWN917519 MGJ917519 MQF917519 NAB917519 NJX917519 NTT917519 ODP917519 ONL917519 OXH917519 PHD917519 PQZ917519 QAV917519 QKR917519 QUN917519 REJ917519 ROF917519 RYB917519 SHX917519 SRT917519 TBP917519 TLL917519 TVH917519 UFD917519 UOZ917519 UYV917519 VIR917519 VSN917519 WCJ917519 WMF917519 WWB917519 T983055 JP983055 TL983055 ADH983055 AND983055 AWZ983055 BGV983055 BQR983055 CAN983055 CKJ983055 CUF983055 DEB983055 DNX983055 DXT983055 EHP983055 ERL983055 FBH983055 FLD983055 FUZ983055 GEV983055 GOR983055 GYN983055 HIJ983055 HSF983055 ICB983055 ILX983055 IVT983055 JFP983055 JPL983055 JZH983055 KJD983055 KSZ983055 LCV983055 LMR983055 LWN983055 MGJ983055 MQF983055 NAB983055 NJX983055 NTT983055 ODP983055 ONL983055 OXH983055 PHD983055 PQZ983055 QAV983055 QKR983055 QUN983055 REJ983055 ROF983055 RYB983055 SHX983055 SRT983055 TBP983055 TLL983055 TVH983055 UFD983055 UOZ983055 UYV983055 VIR983055 VSN983055 WCJ983055 WMF983055 WWB983055 K15 JP17 TL17 ADH17 AND17 AWZ17 BGV17 BQR17 CAN17 CKJ17 CUF17 DEB17 DNX17 DXT17 EHP17 ERL17 FBH17 FLD17 FUZ17 GEV17 GOR17 GYN17 HIJ17 HSF17 ICB17 ILX17 IVT17 JFP17 JPL17 JZH17 KJD17 KSZ17 LCV17 LMR17 LWN17 MGJ17 MQF17 NAB17 NJX17 NTT17 ODP17 ONL17 OXH17 PHD17 PQZ17 QAV17 QKR17 QUN17 REJ17 ROF17 RYB17 SHX17 SRT17 TBP17 TLL17 TVH17 UFD17 UOZ17 UYV17 VIR17 VSN17 WCJ17 WMF17 WWB17 T65553 JP65553 TL65553 ADH65553 AND65553 AWZ65553 BGV65553 BQR65553 CAN65553 CKJ65553 CUF65553 DEB65553 DNX65553 DXT65553 EHP65553 ERL65553 FBH65553 FLD65553 FUZ65553 GEV65553 GOR65553 GYN65553 HIJ65553 HSF65553 ICB65553 ILX65553 IVT65553 JFP65553 JPL65553 JZH65553 KJD65553 KSZ65553 LCV65553 LMR65553 LWN65553 MGJ65553 MQF65553 NAB65553 NJX65553 NTT65553 ODP65553 ONL65553 OXH65553 PHD65553 PQZ65553 QAV65553 QKR65553 QUN65553 REJ65553 ROF65553 RYB65553 SHX65553 SRT65553 TBP65553 TLL65553 TVH65553 UFD65553 UOZ65553 UYV65553 VIR65553 VSN65553 WCJ65553 WMF65553 WWB65553 T131089 JP131089 TL131089 ADH131089 AND131089 AWZ131089 BGV131089 BQR131089 CAN131089 CKJ131089 CUF131089 DEB131089 DNX131089 DXT131089 EHP131089 ERL131089 FBH131089 FLD131089 FUZ131089 GEV131089 GOR131089 GYN131089 HIJ131089 HSF131089 ICB131089 ILX131089 IVT131089 JFP131089 JPL131089 JZH131089 KJD131089 KSZ131089 LCV131089 LMR131089 LWN131089 MGJ131089 MQF131089 NAB131089 NJX131089 NTT131089 ODP131089 ONL131089 OXH131089 PHD131089 PQZ131089 QAV131089 QKR131089 QUN131089 REJ131089 ROF131089 RYB131089 SHX131089 SRT131089 TBP131089 TLL131089 TVH131089 UFD131089 UOZ131089 UYV131089 VIR131089 VSN131089 WCJ131089 WMF131089 WWB131089 T196625 JP196625 TL196625 ADH196625 AND196625 AWZ196625 BGV196625 BQR196625 CAN196625 CKJ196625 CUF196625 DEB196625 DNX196625 DXT196625 EHP196625 ERL196625 FBH196625 FLD196625 FUZ196625 GEV196625 GOR196625 GYN196625 HIJ196625 HSF196625 ICB196625 ILX196625 IVT196625 JFP196625 JPL196625 JZH196625 KJD196625 KSZ196625 LCV196625 LMR196625 LWN196625 MGJ196625 MQF196625 NAB196625 NJX196625 NTT196625 ODP196625 ONL196625 OXH196625 PHD196625 PQZ196625 QAV196625 QKR196625 QUN196625 REJ196625 ROF196625 RYB196625 SHX196625 SRT196625 TBP196625 TLL196625 TVH196625 UFD196625 UOZ196625 UYV196625 VIR196625 VSN196625 WCJ196625 WMF196625 WWB196625 T262161 JP262161 TL262161 ADH262161 AND262161 AWZ262161 BGV262161 BQR262161 CAN262161 CKJ262161 CUF262161 DEB262161 DNX262161 DXT262161 EHP262161 ERL262161 FBH262161 FLD262161 FUZ262161 GEV262161 GOR262161 GYN262161 HIJ262161 HSF262161 ICB262161 ILX262161 IVT262161 JFP262161 JPL262161 JZH262161 KJD262161 KSZ262161 LCV262161 LMR262161 LWN262161 MGJ262161 MQF262161 NAB262161 NJX262161 NTT262161 ODP262161 ONL262161 OXH262161 PHD262161 PQZ262161 QAV262161 QKR262161 QUN262161 REJ262161 ROF262161 RYB262161 SHX262161 SRT262161 TBP262161 TLL262161 TVH262161 UFD262161 UOZ262161 UYV262161 VIR262161 VSN262161 WCJ262161 WMF262161 WWB262161 T327697 JP327697 TL327697 ADH327697 AND327697 AWZ327697 BGV327697 BQR327697 CAN327697 CKJ327697 CUF327697 DEB327697 DNX327697 DXT327697 EHP327697 ERL327697 FBH327697 FLD327697 FUZ327697 GEV327697 GOR327697 GYN327697 HIJ327697 HSF327697 ICB327697 ILX327697 IVT327697 JFP327697 JPL327697 JZH327697 KJD327697 KSZ327697 LCV327697 LMR327697 LWN327697 MGJ327697 MQF327697 NAB327697 NJX327697 NTT327697 ODP327697 ONL327697 OXH327697 PHD327697 PQZ327697 QAV327697 QKR327697 QUN327697 REJ327697 ROF327697 RYB327697 SHX327697 SRT327697 TBP327697 TLL327697 TVH327697 UFD327697 UOZ327697 UYV327697 VIR327697 VSN327697 WCJ327697 WMF327697 WWB327697 T393233 JP393233 TL393233 ADH393233 AND393233 AWZ393233 BGV393233 BQR393233 CAN393233 CKJ393233 CUF393233 DEB393233 DNX393233 DXT393233 EHP393233 ERL393233 FBH393233 FLD393233 FUZ393233 GEV393233 GOR393233 GYN393233 HIJ393233 HSF393233 ICB393233 ILX393233 IVT393233 JFP393233 JPL393233 JZH393233 KJD393233 KSZ393233 LCV393233 LMR393233 LWN393233 MGJ393233 MQF393233 NAB393233 NJX393233 NTT393233 ODP393233 ONL393233 OXH393233 PHD393233 PQZ393233 QAV393233 QKR393233 QUN393233 REJ393233 ROF393233 RYB393233 SHX393233 SRT393233 TBP393233 TLL393233 TVH393233 UFD393233 UOZ393233 UYV393233 VIR393233 VSN393233 WCJ393233 WMF393233 WWB393233 T458769 JP458769 TL458769 ADH458769 AND458769 AWZ458769 BGV458769 BQR458769 CAN458769 CKJ458769 CUF458769 DEB458769 DNX458769 DXT458769 EHP458769 ERL458769 FBH458769 FLD458769 FUZ458769 GEV458769 GOR458769 GYN458769 HIJ458769 HSF458769 ICB458769 ILX458769 IVT458769 JFP458769 JPL458769 JZH458769 KJD458769 KSZ458769 LCV458769 LMR458769 LWN458769 MGJ458769 MQF458769 NAB458769 NJX458769 NTT458769 ODP458769 ONL458769 OXH458769 PHD458769 PQZ458769 QAV458769 QKR458769 QUN458769 REJ458769 ROF458769 RYB458769 SHX458769 SRT458769 TBP458769 TLL458769 TVH458769 UFD458769 UOZ458769 UYV458769 VIR458769 VSN458769 WCJ458769 WMF458769 WWB458769 T524305 JP524305 TL524305 ADH524305 AND524305 AWZ524305 BGV524305 BQR524305 CAN524305 CKJ524305 CUF524305 DEB524305 DNX524305 DXT524305 EHP524305 ERL524305 FBH524305 FLD524305 FUZ524305 GEV524305 GOR524305 GYN524305 HIJ524305 HSF524305 ICB524305 ILX524305 IVT524305 JFP524305 JPL524305 JZH524305 KJD524305 KSZ524305 LCV524305 LMR524305 LWN524305 MGJ524305 MQF524305 NAB524305 NJX524305 NTT524305 ODP524305 ONL524305 OXH524305 PHD524305 PQZ524305 QAV524305 QKR524305 QUN524305 REJ524305 ROF524305 RYB524305 SHX524305 SRT524305 TBP524305 TLL524305 TVH524305 UFD524305 UOZ524305 UYV524305 VIR524305 VSN524305 WCJ524305 WMF524305 WWB524305 T589841 JP589841 TL589841 ADH589841 AND589841 AWZ589841 BGV589841 BQR589841 CAN589841 CKJ589841 CUF589841 DEB589841 DNX589841 DXT589841 EHP589841 ERL589841 FBH589841 FLD589841 FUZ589841 GEV589841 GOR589841 GYN589841 HIJ589841 HSF589841 ICB589841 ILX589841 IVT589841 JFP589841 JPL589841 JZH589841 KJD589841 KSZ589841 LCV589841 LMR589841 LWN589841 MGJ589841 MQF589841 NAB589841 NJX589841 NTT589841 ODP589841 ONL589841 OXH589841 PHD589841 PQZ589841 QAV589841 QKR589841 QUN589841 REJ589841 ROF589841 RYB589841 SHX589841 SRT589841 TBP589841 TLL589841 TVH589841 UFD589841 UOZ589841 UYV589841 VIR589841 VSN589841 WCJ589841 WMF589841 WWB589841 T655377 JP655377 TL655377 ADH655377 AND655377 AWZ655377 BGV655377 BQR655377 CAN655377 CKJ655377 CUF655377 DEB655377 DNX655377 DXT655377 EHP655377 ERL655377 FBH655377 FLD655377 FUZ655377 GEV655377 GOR655377 GYN655377 HIJ655377 HSF655377 ICB655377 ILX655377 IVT655377 JFP655377 JPL655377 JZH655377 KJD655377 KSZ655377 LCV655377 LMR655377 LWN655377 MGJ655377 MQF655377 NAB655377 NJX655377 NTT655377 ODP655377 ONL655377 OXH655377 PHD655377 PQZ655377 QAV655377 QKR655377 QUN655377 REJ655377 ROF655377 RYB655377 SHX655377 SRT655377 TBP655377 TLL655377 TVH655377 UFD655377 UOZ655377 UYV655377 VIR655377 VSN655377 WCJ655377 WMF655377 WWB655377 T720913 JP720913 TL720913 ADH720913 AND720913 AWZ720913 BGV720913 BQR720913 CAN720913 CKJ720913 CUF720913 DEB720913 DNX720913 DXT720913 EHP720913 ERL720913 FBH720913 FLD720913 FUZ720913 GEV720913 GOR720913 GYN720913 HIJ720913 HSF720913 ICB720913 ILX720913 IVT720913 JFP720913 JPL720913 JZH720913 KJD720913 KSZ720913 LCV720913 LMR720913 LWN720913 MGJ720913 MQF720913 NAB720913 NJX720913 NTT720913 ODP720913 ONL720913 OXH720913 PHD720913 PQZ720913 QAV720913 QKR720913 QUN720913 REJ720913 ROF720913 RYB720913 SHX720913 SRT720913 TBP720913 TLL720913 TVH720913 UFD720913 UOZ720913 UYV720913 VIR720913 VSN720913 WCJ720913 WMF720913 WWB720913 T786449 JP786449 TL786449 ADH786449 AND786449 AWZ786449 BGV786449 BQR786449 CAN786449 CKJ786449 CUF786449 DEB786449 DNX786449 DXT786449 EHP786449 ERL786449 FBH786449 FLD786449 FUZ786449 GEV786449 GOR786449 GYN786449 HIJ786449 HSF786449 ICB786449 ILX786449 IVT786449 JFP786449 JPL786449 JZH786449 KJD786449 KSZ786449 LCV786449 LMR786449 LWN786449 MGJ786449 MQF786449 NAB786449 NJX786449 NTT786449 ODP786449 ONL786449 OXH786449 PHD786449 PQZ786449 QAV786449 QKR786449 QUN786449 REJ786449 ROF786449 RYB786449 SHX786449 SRT786449 TBP786449 TLL786449 TVH786449 UFD786449 UOZ786449 UYV786449 VIR786449 VSN786449 WCJ786449 WMF786449 WWB786449 T851985 JP851985 TL851985 ADH851985 AND851985 AWZ851985 BGV851985 BQR851985 CAN851985 CKJ851985 CUF851985 DEB851985 DNX851985 DXT851985 EHP851985 ERL851985 FBH851985 FLD851985 FUZ851985 GEV851985 GOR851985 GYN851985 HIJ851985 HSF851985 ICB851985 ILX851985 IVT851985 JFP851985 JPL851985 JZH851985 KJD851985 KSZ851985 LCV851985 LMR851985 LWN851985 MGJ851985 MQF851985 NAB851985 NJX851985 NTT851985 ODP851985 ONL851985 OXH851985 PHD851985 PQZ851985 QAV851985 QKR851985 QUN851985 REJ851985 ROF851985 RYB851985 SHX851985 SRT851985 TBP851985 TLL851985 TVH851985 UFD851985 UOZ851985 UYV851985 VIR851985 VSN851985 WCJ851985 WMF851985 WWB851985 T917521 JP917521 TL917521 ADH917521 AND917521 AWZ917521 BGV917521 BQR917521 CAN917521 CKJ917521 CUF917521 DEB917521 DNX917521 DXT917521 EHP917521 ERL917521 FBH917521 FLD917521 FUZ917521 GEV917521 GOR917521 GYN917521 HIJ917521 HSF917521 ICB917521 ILX917521 IVT917521 JFP917521 JPL917521 JZH917521 KJD917521 KSZ917521 LCV917521 LMR917521 LWN917521 MGJ917521 MQF917521 NAB917521 NJX917521 NTT917521 ODP917521 ONL917521 OXH917521 PHD917521 PQZ917521 QAV917521 QKR917521 QUN917521 REJ917521 ROF917521 RYB917521 SHX917521 SRT917521 TBP917521 TLL917521 TVH917521 UFD917521 UOZ917521 UYV917521 VIR917521 VSN917521 WCJ917521 WMF917521 WWB917521 T983057 JP983057 TL983057 ADH983057 AND983057 AWZ983057 BGV983057 BQR983057 CAN983057 CKJ983057 CUF983057 DEB983057 DNX983057 DXT983057 EHP983057 ERL983057 FBH983057 FLD983057 FUZ983057 GEV983057 GOR983057 GYN983057 HIJ983057 HSF983057 ICB983057 ILX983057 IVT983057 JFP983057 JPL983057 JZH983057 KJD983057 KSZ983057 LCV983057 LMR983057 LWN983057 MGJ983057 MQF983057 NAB983057 NJX983057 NTT983057 ODP983057 ONL983057 OXH983057 PHD983057 PQZ983057 QAV983057 QKR983057 QUN983057 REJ983057 ROF983057 RYB983057 SHX983057 SRT983057 TBP983057 TLL983057 TVH983057 UFD983057 UOZ983057 UYV983057 VIR983057 VSN983057 WCJ983057 WMF983057 WWB983057 I15 JP19 TL19 ADH19 AND19 AWZ19 BGV19 BQR19 CAN19 CKJ19 CUF19 DEB19 DNX19 DXT19 EHP19 ERL19 FBH19 FLD19 FUZ19 GEV19 GOR19 GYN19 HIJ19 HSF19 ICB19 ILX19 IVT19 JFP19 JPL19 JZH19 KJD19 KSZ19 LCV19 LMR19 LWN19 MGJ19 MQF19 NAB19 NJX19 NTT19 ODP19 ONL19 OXH19 PHD19 PQZ19 QAV19 QKR19 QUN19 REJ19 ROF19 RYB19 SHX19 SRT19 TBP19 TLL19 TVH19 UFD19 UOZ19 UYV19 VIR19 VSN19 WCJ19 WMF19 WWB19 T65555 JP65555 TL65555 ADH65555 AND65555 AWZ65555 BGV65555 BQR65555 CAN65555 CKJ65555 CUF65555 DEB65555 DNX65555 DXT65555 EHP65555 ERL65555 FBH65555 FLD65555 FUZ65555 GEV65555 GOR65555 GYN65555 HIJ65555 HSF65555 ICB65555 ILX65555 IVT65555 JFP65555 JPL65555 JZH65555 KJD65555 KSZ65555 LCV65555 LMR65555 LWN65555 MGJ65555 MQF65555 NAB65555 NJX65555 NTT65555 ODP65555 ONL65555 OXH65555 PHD65555 PQZ65555 QAV65555 QKR65555 QUN65555 REJ65555 ROF65555 RYB65555 SHX65555 SRT65555 TBP65555 TLL65555 TVH65555 UFD65555 UOZ65555 UYV65555 VIR65555 VSN65555 WCJ65555 WMF65555 WWB65555 T131091 JP131091 TL131091 ADH131091 AND131091 AWZ131091 BGV131091 BQR131091 CAN131091 CKJ131091 CUF131091 DEB131091 DNX131091 DXT131091 EHP131091 ERL131091 FBH131091 FLD131091 FUZ131091 GEV131091 GOR131091 GYN131091 HIJ131091 HSF131091 ICB131091 ILX131091 IVT131091 JFP131091 JPL131091 JZH131091 KJD131091 KSZ131091 LCV131091 LMR131091 LWN131091 MGJ131091 MQF131091 NAB131091 NJX131091 NTT131091 ODP131091 ONL131091 OXH131091 PHD131091 PQZ131091 QAV131091 QKR131091 QUN131091 REJ131091 ROF131091 RYB131091 SHX131091 SRT131091 TBP131091 TLL131091 TVH131091 UFD131091 UOZ131091 UYV131091 VIR131091 VSN131091 WCJ131091 WMF131091 WWB131091 T196627 JP196627 TL196627 ADH196627 AND196627 AWZ196627 BGV196627 BQR196627 CAN196627 CKJ196627 CUF196627 DEB196627 DNX196627 DXT196627 EHP196627 ERL196627 FBH196627 FLD196627 FUZ196627 GEV196627 GOR196627 GYN196627 HIJ196627 HSF196627 ICB196627 ILX196627 IVT196627 JFP196627 JPL196627 JZH196627 KJD196627 KSZ196627 LCV196627 LMR196627 LWN196627 MGJ196627 MQF196627 NAB196627 NJX196627 NTT196627 ODP196627 ONL196627 OXH196627 PHD196627 PQZ196627 QAV196627 QKR196627 QUN196627 REJ196627 ROF196627 RYB196627 SHX196627 SRT196627 TBP196627 TLL196627 TVH196627 UFD196627 UOZ196627 UYV196627 VIR196627 VSN196627 WCJ196627 WMF196627 WWB196627 T262163 JP262163 TL262163 ADH262163 AND262163 AWZ262163 BGV262163 BQR262163 CAN262163 CKJ262163 CUF262163 DEB262163 DNX262163 DXT262163 EHP262163 ERL262163 FBH262163 FLD262163 FUZ262163 GEV262163 GOR262163 GYN262163 HIJ262163 HSF262163 ICB262163 ILX262163 IVT262163 JFP262163 JPL262163 JZH262163 KJD262163 KSZ262163 LCV262163 LMR262163 LWN262163 MGJ262163 MQF262163 NAB262163 NJX262163 NTT262163 ODP262163 ONL262163 OXH262163 PHD262163 PQZ262163 QAV262163 QKR262163 QUN262163 REJ262163 ROF262163 RYB262163 SHX262163 SRT262163 TBP262163 TLL262163 TVH262163 UFD262163 UOZ262163 UYV262163 VIR262163 VSN262163 WCJ262163 WMF262163 WWB262163 T327699 JP327699 TL327699 ADH327699 AND327699 AWZ327699 BGV327699 BQR327699 CAN327699 CKJ327699 CUF327699 DEB327699 DNX327699 DXT327699 EHP327699 ERL327699 FBH327699 FLD327699 FUZ327699 GEV327699 GOR327699 GYN327699 HIJ327699 HSF327699 ICB327699 ILX327699 IVT327699 JFP327699 JPL327699 JZH327699 KJD327699 KSZ327699 LCV327699 LMR327699 LWN327699 MGJ327699 MQF327699 NAB327699 NJX327699 NTT327699 ODP327699 ONL327699 OXH327699 PHD327699 PQZ327699 QAV327699 QKR327699 QUN327699 REJ327699 ROF327699 RYB327699 SHX327699 SRT327699 TBP327699 TLL327699 TVH327699 UFD327699 UOZ327699 UYV327699 VIR327699 VSN327699 WCJ327699 WMF327699 WWB327699 T393235 JP393235 TL393235 ADH393235 AND393235 AWZ393235 BGV393235 BQR393235 CAN393235 CKJ393235 CUF393235 DEB393235 DNX393235 DXT393235 EHP393235 ERL393235 FBH393235 FLD393235 FUZ393235 GEV393235 GOR393235 GYN393235 HIJ393235 HSF393235 ICB393235 ILX393235 IVT393235 JFP393235 JPL393235 JZH393235 KJD393235 KSZ393235 LCV393235 LMR393235 LWN393235 MGJ393235 MQF393235 NAB393235 NJX393235 NTT393235 ODP393235 ONL393235 OXH393235 PHD393235 PQZ393235 QAV393235 QKR393235 QUN393235 REJ393235 ROF393235 RYB393235 SHX393235 SRT393235 TBP393235 TLL393235 TVH393235 UFD393235 UOZ393235 UYV393235 VIR393235 VSN393235 WCJ393235 WMF393235 WWB393235 T458771 JP458771 TL458771 ADH458771 AND458771 AWZ458771 BGV458771 BQR458771 CAN458771 CKJ458771 CUF458771 DEB458771 DNX458771 DXT458771 EHP458771 ERL458771 FBH458771 FLD458771 FUZ458771 GEV458771 GOR458771 GYN458771 HIJ458771 HSF458771 ICB458771 ILX458771 IVT458771 JFP458771 JPL458771 JZH458771 KJD458771 KSZ458771 LCV458771 LMR458771 LWN458771 MGJ458771 MQF458771 NAB458771 NJX458771 NTT458771 ODP458771 ONL458771 OXH458771 PHD458771 PQZ458771 QAV458771 QKR458771 QUN458771 REJ458771 ROF458771 RYB458771 SHX458771 SRT458771 TBP458771 TLL458771 TVH458771 UFD458771 UOZ458771 UYV458771 VIR458771 VSN458771 WCJ458771 WMF458771 WWB458771 T524307 JP524307 TL524307 ADH524307 AND524307 AWZ524307 BGV524307 BQR524307 CAN524307 CKJ524307 CUF524307 DEB524307 DNX524307 DXT524307 EHP524307 ERL524307 FBH524307 FLD524307 FUZ524307 GEV524307 GOR524307 GYN524307 HIJ524307 HSF524307 ICB524307 ILX524307 IVT524307 JFP524307 JPL524307 JZH524307 KJD524307 KSZ524307 LCV524307 LMR524307 LWN524307 MGJ524307 MQF524307 NAB524307 NJX524307 NTT524307 ODP524307 ONL524307 OXH524307 PHD524307 PQZ524307 QAV524307 QKR524307 QUN524307 REJ524307 ROF524307 RYB524307 SHX524307 SRT524307 TBP524307 TLL524307 TVH524307 UFD524307 UOZ524307 UYV524307 VIR524307 VSN524307 WCJ524307 WMF524307 WWB524307 T589843 JP589843 TL589843 ADH589843 AND589843 AWZ589843 BGV589843 BQR589843 CAN589843 CKJ589843 CUF589843 DEB589843 DNX589843 DXT589843 EHP589843 ERL589843 FBH589843 FLD589843 FUZ589843 GEV589843 GOR589843 GYN589843 HIJ589843 HSF589843 ICB589843 ILX589843 IVT589843 JFP589843 JPL589843 JZH589843 KJD589843 KSZ589843 LCV589843 LMR589843 LWN589843 MGJ589843 MQF589843 NAB589843 NJX589843 NTT589843 ODP589843 ONL589843 OXH589843 PHD589843 PQZ589843 QAV589843 QKR589843 QUN589843 REJ589843 ROF589843 RYB589843 SHX589843 SRT589843 TBP589843 TLL589843 TVH589843 UFD589843 UOZ589843 UYV589843 VIR589843 VSN589843 WCJ589843 WMF589843 WWB589843 T655379 JP655379 TL655379 ADH655379 AND655379 AWZ655379 BGV655379 BQR655379 CAN655379 CKJ655379 CUF655379 DEB655379 DNX655379 DXT655379 EHP655379 ERL655379 FBH655379 FLD655379 FUZ655379 GEV655379 GOR655379 GYN655379 HIJ655379 HSF655379 ICB655379 ILX655379 IVT655379 JFP655379 JPL655379 JZH655379 KJD655379 KSZ655379 LCV655379 LMR655379 LWN655379 MGJ655379 MQF655379 NAB655379 NJX655379 NTT655379 ODP655379 ONL655379 OXH655379 PHD655379 PQZ655379 QAV655379 QKR655379 QUN655379 REJ655379 ROF655379 RYB655379 SHX655379 SRT655379 TBP655379 TLL655379 TVH655379 UFD655379 UOZ655379 UYV655379 VIR655379 VSN655379 WCJ655379 WMF655379 WWB655379 T720915 JP720915 TL720915 ADH720915 AND720915 AWZ720915 BGV720915 BQR720915 CAN720915 CKJ720915 CUF720915 DEB720915 DNX720915 DXT720915 EHP720915 ERL720915 FBH720915 FLD720915 FUZ720915 GEV720915 GOR720915 GYN720915 HIJ720915 HSF720915 ICB720915 ILX720915 IVT720915 JFP720915 JPL720915 JZH720915 KJD720915 KSZ720915 LCV720915 LMR720915 LWN720915 MGJ720915 MQF720915 NAB720915 NJX720915 NTT720915 ODP720915 ONL720915 OXH720915 PHD720915 PQZ720915 QAV720915 QKR720915 QUN720915 REJ720915 ROF720915 RYB720915 SHX720915 SRT720915 TBP720915 TLL720915 TVH720915 UFD720915 UOZ720915 UYV720915 VIR720915 VSN720915 WCJ720915 WMF720915 WWB720915 T786451 JP786451 TL786451 ADH786451 AND786451 AWZ786451 BGV786451 BQR786451 CAN786451 CKJ786451 CUF786451 DEB786451 DNX786451 DXT786451 EHP786451 ERL786451 FBH786451 FLD786451 FUZ786451 GEV786451 GOR786451 GYN786451 HIJ786451 HSF786451 ICB786451 ILX786451 IVT786451 JFP786451 JPL786451 JZH786451 KJD786451 KSZ786451 LCV786451 LMR786451 LWN786451 MGJ786451 MQF786451 NAB786451 NJX786451 NTT786451 ODP786451 ONL786451 OXH786451 PHD786451 PQZ786451 QAV786451 QKR786451 QUN786451 REJ786451 ROF786451 RYB786451 SHX786451 SRT786451 TBP786451 TLL786451 TVH786451 UFD786451 UOZ786451 UYV786451 VIR786451 VSN786451 WCJ786451 WMF786451 WWB786451 T851987 JP851987 TL851987 ADH851987 AND851987 AWZ851987 BGV851987 BQR851987 CAN851987 CKJ851987 CUF851987 DEB851987 DNX851987 DXT851987 EHP851987 ERL851987 FBH851987 FLD851987 FUZ851987 GEV851987 GOR851987 GYN851987 HIJ851987 HSF851987 ICB851987 ILX851987 IVT851987 JFP851987 JPL851987 JZH851987 KJD851987 KSZ851987 LCV851987 LMR851987 LWN851987 MGJ851987 MQF851987 NAB851987 NJX851987 NTT851987 ODP851987 ONL851987 OXH851987 PHD851987 PQZ851987 QAV851987 QKR851987 QUN851987 REJ851987 ROF851987 RYB851987 SHX851987 SRT851987 TBP851987 TLL851987 TVH851987 UFD851987 UOZ851987 UYV851987 VIR851987 VSN851987 WCJ851987 WMF851987 WWB851987 T917523 JP917523 TL917523 ADH917523 AND917523 AWZ917523 BGV917523 BQR917523 CAN917523 CKJ917523 CUF917523 DEB917523 DNX917523 DXT917523 EHP917523 ERL917523 FBH917523 FLD917523 FUZ917523 GEV917523 GOR917523 GYN917523 HIJ917523 HSF917523 ICB917523 ILX917523 IVT917523 JFP917523 JPL917523 JZH917523 KJD917523 KSZ917523 LCV917523 LMR917523 LWN917523 MGJ917523 MQF917523 NAB917523 NJX917523 NTT917523 ODP917523 ONL917523 OXH917523 PHD917523 PQZ917523 QAV917523 QKR917523 QUN917523 REJ917523 ROF917523 RYB917523 SHX917523 SRT917523 TBP917523 TLL917523 TVH917523 UFD917523 UOZ917523 UYV917523 VIR917523 VSN917523 WCJ917523 WMF917523 WWB917523 T983059 JP983059 TL983059 ADH983059 AND983059 AWZ983059 BGV983059 BQR983059 CAN983059 CKJ983059 CUF983059 DEB983059 DNX983059 DXT983059 EHP983059 ERL983059 FBH983059 FLD983059 FUZ983059 GEV983059 GOR983059 GYN983059 HIJ983059 HSF983059 ICB983059 ILX983059 IVT983059 JFP983059 JPL983059 JZH983059 KJD983059 KSZ983059 LCV983059 LMR983059 LWN983059 MGJ983059 MQF983059 NAB983059 NJX983059 NTT983059 ODP983059 ONL983059 OXH983059 PHD983059 PQZ983059 QAV983059 QKR983059 QUN983059 REJ983059 ROF983059 RYB983059 SHX983059 SRT983059 TBP983059 TLL983059 TVH983059 UFD983059 UOZ983059 UYV983059 VIR983059 VSN983059 WCJ983059 WMF983059 WWB983059 K17 JP21 TL21 ADH21 AND21 AWZ21 BGV21 BQR21 CAN21 CKJ21 CUF21 DEB21 DNX21 DXT21 EHP21 ERL21 FBH21 FLD21 FUZ21 GEV21 GOR21 GYN21 HIJ21 HSF21 ICB21 ILX21 IVT21 JFP21 JPL21 JZH21 KJD21 KSZ21 LCV21 LMR21 LWN21 MGJ21 MQF21 NAB21 NJX21 NTT21 ODP21 ONL21 OXH21 PHD21 PQZ21 QAV21 QKR21 QUN21 REJ21 ROF21 RYB21 SHX21 SRT21 TBP21 TLL21 TVH21 UFD21 UOZ21 UYV21 VIR21 VSN21 WCJ21 WMF21 WWB21 T65557 JP65557 TL65557 ADH65557 AND65557 AWZ65557 BGV65557 BQR65557 CAN65557 CKJ65557 CUF65557 DEB65557 DNX65557 DXT65557 EHP65557 ERL65557 FBH65557 FLD65557 FUZ65557 GEV65557 GOR65557 GYN65557 HIJ65557 HSF65557 ICB65557 ILX65557 IVT65557 JFP65557 JPL65557 JZH65557 KJD65557 KSZ65557 LCV65557 LMR65557 LWN65557 MGJ65557 MQF65557 NAB65557 NJX65557 NTT65557 ODP65557 ONL65557 OXH65557 PHD65557 PQZ65557 QAV65557 QKR65557 QUN65557 REJ65557 ROF65557 RYB65557 SHX65557 SRT65557 TBP65557 TLL65557 TVH65557 UFD65557 UOZ65557 UYV65557 VIR65557 VSN65557 WCJ65557 WMF65557 WWB65557 T131093 JP131093 TL131093 ADH131093 AND131093 AWZ131093 BGV131093 BQR131093 CAN131093 CKJ131093 CUF131093 DEB131093 DNX131093 DXT131093 EHP131093 ERL131093 FBH131093 FLD131093 FUZ131093 GEV131093 GOR131093 GYN131093 HIJ131093 HSF131093 ICB131093 ILX131093 IVT131093 JFP131093 JPL131093 JZH131093 KJD131093 KSZ131093 LCV131093 LMR131093 LWN131093 MGJ131093 MQF131093 NAB131093 NJX131093 NTT131093 ODP131093 ONL131093 OXH131093 PHD131093 PQZ131093 QAV131093 QKR131093 QUN131093 REJ131093 ROF131093 RYB131093 SHX131093 SRT131093 TBP131093 TLL131093 TVH131093 UFD131093 UOZ131093 UYV131093 VIR131093 VSN131093 WCJ131093 WMF131093 WWB131093 T196629 JP196629 TL196629 ADH196629 AND196629 AWZ196629 BGV196629 BQR196629 CAN196629 CKJ196629 CUF196629 DEB196629 DNX196629 DXT196629 EHP196629 ERL196629 FBH196629 FLD196629 FUZ196629 GEV196629 GOR196629 GYN196629 HIJ196629 HSF196629 ICB196629 ILX196629 IVT196629 JFP196629 JPL196629 JZH196629 KJD196629 KSZ196629 LCV196629 LMR196629 LWN196629 MGJ196629 MQF196629 NAB196629 NJX196629 NTT196629 ODP196629 ONL196629 OXH196629 PHD196629 PQZ196629 QAV196629 QKR196629 QUN196629 REJ196629 ROF196629 RYB196629 SHX196629 SRT196629 TBP196629 TLL196629 TVH196629 UFD196629 UOZ196629 UYV196629 VIR196629 VSN196629 WCJ196629 WMF196629 WWB196629 T262165 JP262165 TL262165 ADH262165 AND262165 AWZ262165 BGV262165 BQR262165 CAN262165 CKJ262165 CUF262165 DEB262165 DNX262165 DXT262165 EHP262165 ERL262165 FBH262165 FLD262165 FUZ262165 GEV262165 GOR262165 GYN262165 HIJ262165 HSF262165 ICB262165 ILX262165 IVT262165 JFP262165 JPL262165 JZH262165 KJD262165 KSZ262165 LCV262165 LMR262165 LWN262165 MGJ262165 MQF262165 NAB262165 NJX262165 NTT262165 ODP262165 ONL262165 OXH262165 PHD262165 PQZ262165 QAV262165 QKR262165 QUN262165 REJ262165 ROF262165 RYB262165 SHX262165 SRT262165 TBP262165 TLL262165 TVH262165 UFD262165 UOZ262165 UYV262165 VIR262165 VSN262165 WCJ262165 WMF262165 WWB262165 T327701 JP327701 TL327701 ADH327701 AND327701 AWZ327701 BGV327701 BQR327701 CAN327701 CKJ327701 CUF327701 DEB327701 DNX327701 DXT327701 EHP327701 ERL327701 FBH327701 FLD327701 FUZ327701 GEV327701 GOR327701 GYN327701 HIJ327701 HSF327701 ICB327701 ILX327701 IVT327701 JFP327701 JPL327701 JZH327701 KJD327701 KSZ327701 LCV327701 LMR327701 LWN327701 MGJ327701 MQF327701 NAB327701 NJX327701 NTT327701 ODP327701 ONL327701 OXH327701 PHD327701 PQZ327701 QAV327701 QKR327701 QUN327701 REJ327701 ROF327701 RYB327701 SHX327701 SRT327701 TBP327701 TLL327701 TVH327701 UFD327701 UOZ327701 UYV327701 VIR327701 VSN327701 WCJ327701 WMF327701 WWB327701 T393237 JP393237 TL393237 ADH393237 AND393237 AWZ393237 BGV393237 BQR393237 CAN393237 CKJ393237 CUF393237 DEB393237 DNX393237 DXT393237 EHP393237 ERL393237 FBH393237 FLD393237 FUZ393237 GEV393237 GOR393237 GYN393237 HIJ393237 HSF393237 ICB393237 ILX393237 IVT393237 JFP393237 JPL393237 JZH393237 KJD393237 KSZ393237 LCV393237 LMR393237 LWN393237 MGJ393237 MQF393237 NAB393237 NJX393237 NTT393237 ODP393237 ONL393237 OXH393237 PHD393237 PQZ393237 QAV393237 QKR393237 QUN393237 REJ393237 ROF393237 RYB393237 SHX393237 SRT393237 TBP393237 TLL393237 TVH393237 UFD393237 UOZ393237 UYV393237 VIR393237 VSN393237 WCJ393237 WMF393237 WWB393237 T458773 JP458773 TL458773 ADH458773 AND458773 AWZ458773 BGV458773 BQR458773 CAN458773 CKJ458773 CUF458773 DEB458773 DNX458773 DXT458773 EHP458773 ERL458773 FBH458773 FLD458773 FUZ458773 GEV458773 GOR458773 GYN458773 HIJ458773 HSF458773 ICB458773 ILX458773 IVT458773 JFP458773 JPL458773 JZH458773 KJD458773 KSZ458773 LCV458773 LMR458773 LWN458773 MGJ458773 MQF458773 NAB458773 NJX458773 NTT458773 ODP458773 ONL458773 OXH458773 PHD458773 PQZ458773 QAV458773 QKR458773 QUN458773 REJ458773 ROF458773 RYB458773 SHX458773 SRT458773 TBP458773 TLL458773 TVH458773 UFD458773 UOZ458773 UYV458773 VIR458773 VSN458773 WCJ458773 WMF458773 WWB458773 T524309 JP524309 TL524309 ADH524309 AND524309 AWZ524309 BGV524309 BQR524309 CAN524309 CKJ524309 CUF524309 DEB524309 DNX524309 DXT524309 EHP524309 ERL524309 FBH524309 FLD524309 FUZ524309 GEV524309 GOR524309 GYN524309 HIJ524309 HSF524309 ICB524309 ILX524309 IVT524309 JFP524309 JPL524309 JZH524309 KJD524309 KSZ524309 LCV524309 LMR524309 LWN524309 MGJ524309 MQF524309 NAB524309 NJX524309 NTT524309 ODP524309 ONL524309 OXH524309 PHD524309 PQZ524309 QAV524309 QKR524309 QUN524309 REJ524309 ROF524309 RYB524309 SHX524309 SRT524309 TBP524309 TLL524309 TVH524309 UFD524309 UOZ524309 UYV524309 VIR524309 VSN524309 WCJ524309 WMF524309 WWB524309 T589845 JP589845 TL589845 ADH589845 AND589845 AWZ589845 BGV589845 BQR589845 CAN589845 CKJ589845 CUF589845 DEB589845 DNX589845 DXT589845 EHP589845 ERL589845 FBH589845 FLD589845 FUZ589845 GEV589845 GOR589845 GYN589845 HIJ589845 HSF589845 ICB589845 ILX589845 IVT589845 JFP589845 JPL589845 JZH589845 KJD589845 KSZ589845 LCV589845 LMR589845 LWN589845 MGJ589845 MQF589845 NAB589845 NJX589845 NTT589845 ODP589845 ONL589845 OXH589845 PHD589845 PQZ589845 QAV589845 QKR589845 QUN589845 REJ589845 ROF589845 RYB589845 SHX589845 SRT589845 TBP589845 TLL589845 TVH589845 UFD589845 UOZ589845 UYV589845 VIR589845 VSN589845 WCJ589845 WMF589845 WWB589845 T655381 JP655381 TL655381 ADH655381 AND655381 AWZ655381 BGV655381 BQR655381 CAN655381 CKJ655381 CUF655381 DEB655381 DNX655381 DXT655381 EHP655381 ERL655381 FBH655381 FLD655381 FUZ655381 GEV655381 GOR655381 GYN655381 HIJ655381 HSF655381 ICB655381 ILX655381 IVT655381 JFP655381 JPL655381 JZH655381 KJD655381 KSZ655381 LCV655381 LMR655381 LWN655381 MGJ655381 MQF655381 NAB655381 NJX655381 NTT655381 ODP655381 ONL655381 OXH655381 PHD655381 PQZ655381 QAV655381 QKR655381 QUN655381 REJ655381 ROF655381 RYB655381 SHX655381 SRT655381 TBP655381 TLL655381 TVH655381 UFD655381 UOZ655381 UYV655381 VIR655381 VSN655381 WCJ655381 WMF655381 WWB655381 T720917 JP720917 TL720917 ADH720917 AND720917 AWZ720917 BGV720917 BQR720917 CAN720917 CKJ720917 CUF720917 DEB720917 DNX720917 DXT720917 EHP720917 ERL720917 FBH720917 FLD720917 FUZ720917 GEV720917 GOR720917 GYN720917 HIJ720917 HSF720917 ICB720917 ILX720917 IVT720917 JFP720917 JPL720917 JZH720917 KJD720917 KSZ720917 LCV720917 LMR720917 LWN720917 MGJ720917 MQF720917 NAB720917 NJX720917 NTT720917 ODP720917 ONL720917 OXH720917 PHD720917 PQZ720917 QAV720917 QKR720917 QUN720917 REJ720917 ROF720917 RYB720917 SHX720917 SRT720917 TBP720917 TLL720917 TVH720917 UFD720917 UOZ720917 UYV720917 VIR720917 VSN720917 WCJ720917 WMF720917 WWB720917 T786453 JP786453 TL786453 ADH786453 AND786453 AWZ786453 BGV786453 BQR786453 CAN786453 CKJ786453 CUF786453 DEB786453 DNX786453 DXT786453 EHP786453 ERL786453 FBH786453 FLD786453 FUZ786453 GEV786453 GOR786453 GYN786453 HIJ786453 HSF786453 ICB786453 ILX786453 IVT786453 JFP786453 JPL786453 JZH786453 KJD786453 KSZ786453 LCV786453 LMR786453 LWN786453 MGJ786453 MQF786453 NAB786453 NJX786453 NTT786453 ODP786453 ONL786453 OXH786453 PHD786453 PQZ786453 QAV786453 QKR786453 QUN786453 REJ786453 ROF786453 RYB786453 SHX786453 SRT786453 TBP786453 TLL786453 TVH786453 UFD786453 UOZ786453 UYV786453 VIR786453 VSN786453 WCJ786453 WMF786453 WWB786453 T851989 JP851989 TL851989 ADH851989 AND851989 AWZ851989 BGV851989 BQR851989 CAN851989 CKJ851989 CUF851989 DEB851989 DNX851989 DXT851989 EHP851989 ERL851989 FBH851989 FLD851989 FUZ851989 GEV851989 GOR851989 GYN851989 HIJ851989 HSF851989 ICB851989 ILX851989 IVT851989 JFP851989 JPL851989 JZH851989 KJD851989 KSZ851989 LCV851989 LMR851989 LWN851989 MGJ851989 MQF851989 NAB851989 NJX851989 NTT851989 ODP851989 ONL851989 OXH851989 PHD851989 PQZ851989 QAV851989 QKR851989 QUN851989 REJ851989 ROF851989 RYB851989 SHX851989 SRT851989 TBP851989 TLL851989 TVH851989 UFD851989 UOZ851989 UYV851989 VIR851989 VSN851989 WCJ851989 WMF851989 WWB851989 T917525 JP917525 TL917525 ADH917525 AND917525 AWZ917525 BGV917525 BQR917525 CAN917525 CKJ917525 CUF917525 DEB917525 DNX917525 DXT917525 EHP917525 ERL917525 FBH917525 FLD917525 FUZ917525 GEV917525 GOR917525 GYN917525 HIJ917525 HSF917525 ICB917525 ILX917525 IVT917525 JFP917525 JPL917525 JZH917525 KJD917525 KSZ917525 LCV917525 LMR917525 LWN917525 MGJ917525 MQF917525 NAB917525 NJX917525 NTT917525 ODP917525 ONL917525 OXH917525 PHD917525 PQZ917525 QAV917525 QKR917525 QUN917525 REJ917525 ROF917525 RYB917525 SHX917525 SRT917525 TBP917525 TLL917525 TVH917525 UFD917525 UOZ917525 UYV917525 VIR917525 VSN917525 WCJ917525 WMF917525 WWB917525 T983061 JP983061 TL983061 ADH983061 AND983061 AWZ983061 BGV983061 BQR983061 CAN983061 CKJ983061 CUF983061 DEB983061 DNX983061 DXT983061 EHP983061 ERL983061 FBH983061 FLD983061 FUZ983061 GEV983061 GOR983061 GYN983061 HIJ983061 HSF983061 ICB983061 ILX983061 IVT983061 JFP983061 JPL983061 JZH983061 KJD983061 KSZ983061 LCV983061 LMR983061 LWN983061 MGJ983061 MQF983061 NAB983061 NJX983061 NTT983061 ODP983061 ONL983061 OXH983061 PHD983061 PQZ983061 QAV983061 QKR983061 QUN983061 REJ983061 ROF983061 RYB983061 SHX983061 SRT983061 TBP983061 TLL983061 TVH983061 UFD983061 UOZ983061 UYV983061 VIR983061 VSN983061 WCJ983061 WMF983061 WWB983061 I17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I19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E8:E9 G15 G8:G9 I8:I9 D8 AD11 E25 E11 E13 E15 E17 E19 E21 E23 I23 I25 G11 K25 G25 R13 R21 P23 P21 P19 R11 P17 P13 R15 R17 R19 N8:N9 P15 P8:P9 R8:R9 N25 N11 N13 N15 N17 N19 N21 N23 R23 R25 P11 W25 Y13 Y21 W23 W21 W19 Y11 W17 W13 Y15 Y17 Y19 U8:U9 W15 W8:W9 Y8:Y9 U25 U11 U13 U15 U17 U19 U21 U23 Y23 Y25 AD25 AF13 AF21 AD23 AD21 AD19 AF11 AD17 AD13 AF15 AF17 AF19 AD15 AD8:AD9 AF8:AF9 AF23 AF25 AN25 AO26 AN8 AO10 AN11 AJ26 AM11 AJ12 AO12 AM13 AN13 AJ14 AO14 AM15 AN15 AJ16 AO16 AM17 AN17 AJ18 AO18 AN19 AM19 AJ20 AO20 AM21 AN21 AJ22 AO22 AN23 AM23 AJ24 AO24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
  <sheetViews>
    <sheetView workbookViewId="0">
      <selection activeCell="AA7" sqref="AA7"/>
    </sheetView>
  </sheetViews>
  <sheetFormatPr defaultRowHeight="13.5" x14ac:dyDescent="0.15"/>
  <cols>
    <col min="1" max="1" width="10.375" bestFit="1" customWidth="1"/>
    <col min="2" max="2" width="5.25" bestFit="1" customWidth="1"/>
    <col min="3" max="3" width="19.25" bestFit="1" customWidth="1"/>
    <col min="4" max="4" width="10" bestFit="1" customWidth="1"/>
    <col min="5" max="5" width="15.125" bestFit="1" customWidth="1"/>
    <col min="6" max="6" width="10.25" bestFit="1" customWidth="1"/>
    <col min="7" max="7" width="11" bestFit="1" customWidth="1"/>
    <col min="9" max="9" width="27.625" bestFit="1" customWidth="1"/>
    <col min="10" max="10" width="11.875" bestFit="1" customWidth="1"/>
    <col min="11" max="11" width="13.875" bestFit="1" customWidth="1"/>
    <col min="12" max="12" width="15" bestFit="1" customWidth="1"/>
    <col min="13" max="13" width="22.625" bestFit="1" customWidth="1"/>
    <col min="14" max="14" width="13" bestFit="1" customWidth="1"/>
    <col min="15" max="16" width="11" bestFit="1" customWidth="1"/>
    <col min="17" max="17" width="17.25" bestFit="1" customWidth="1"/>
    <col min="18" max="18" width="15.125" bestFit="1" customWidth="1"/>
    <col min="19" max="19" width="14.25" bestFit="1" customWidth="1"/>
    <col min="20" max="20" width="12.125" bestFit="1" customWidth="1"/>
    <col min="21" max="22" width="13.875" bestFit="1" customWidth="1"/>
    <col min="23" max="23" width="22.625" bestFit="1" customWidth="1"/>
    <col min="25" max="25" width="9" bestFit="1" customWidth="1"/>
    <col min="26" max="26" width="10.5" bestFit="1" customWidth="1"/>
    <col min="28" max="28" width="11" bestFit="1" customWidth="1"/>
    <col min="29" max="29" width="13" bestFit="1" customWidth="1"/>
    <col min="30" max="30" width="15.125" bestFit="1" customWidth="1"/>
    <col min="31" max="33" width="12.75" bestFit="1" customWidth="1"/>
    <col min="34" max="35" width="16.125" bestFit="1" customWidth="1"/>
    <col min="36" max="36" width="20.5" bestFit="1" customWidth="1"/>
    <col min="37" max="40" width="19.375" bestFit="1" customWidth="1"/>
    <col min="41" max="41" width="13" bestFit="1" customWidth="1"/>
    <col min="42" max="44" width="9" bestFit="1" customWidth="1"/>
    <col min="45" max="45" width="12.875" bestFit="1" customWidth="1"/>
    <col min="46" max="46" width="7.125" bestFit="1" customWidth="1"/>
    <col min="47" max="47" width="5.25" bestFit="1" customWidth="1"/>
    <col min="48" max="48" width="12.375" bestFit="1" customWidth="1"/>
    <col min="49" max="49" width="11" bestFit="1" customWidth="1"/>
    <col min="50" max="50" width="9" bestFit="1" customWidth="1"/>
    <col min="51" max="51" width="10.875" bestFit="1" customWidth="1"/>
    <col min="52" max="52" width="11" bestFit="1" customWidth="1"/>
    <col min="54" max="54" width="15.125" bestFit="1" customWidth="1"/>
  </cols>
  <sheetData>
    <row r="1" spans="1:54" x14ac:dyDescent="0.15">
      <c r="A1" s="272" t="s">
        <v>355</v>
      </c>
      <c r="B1" s="272" t="s">
        <v>356</v>
      </c>
      <c r="C1" s="272" t="s">
        <v>357</v>
      </c>
      <c r="D1" s="272" t="s">
        <v>358</v>
      </c>
      <c r="E1" s="272" t="s">
        <v>359</v>
      </c>
      <c r="F1" s="272" t="s">
        <v>360</v>
      </c>
      <c r="G1" s="272" t="s">
        <v>361</v>
      </c>
      <c r="H1" s="272" t="s">
        <v>362</v>
      </c>
      <c r="I1" s="272" t="s">
        <v>363</v>
      </c>
      <c r="J1" s="272" t="s">
        <v>364</v>
      </c>
      <c r="K1" s="272" t="s">
        <v>365</v>
      </c>
      <c r="L1" s="272" t="s">
        <v>366</v>
      </c>
      <c r="M1" s="272" t="s">
        <v>367</v>
      </c>
      <c r="N1" s="272" t="s">
        <v>368</v>
      </c>
      <c r="O1" s="272" t="s">
        <v>369</v>
      </c>
      <c r="P1" s="272" t="s">
        <v>370</v>
      </c>
      <c r="Q1" s="272" t="s">
        <v>371</v>
      </c>
      <c r="R1" s="272" t="s">
        <v>372</v>
      </c>
      <c r="S1" s="272" t="s">
        <v>373</v>
      </c>
      <c r="T1" s="272" t="s">
        <v>374</v>
      </c>
      <c r="U1" s="272" t="s">
        <v>375</v>
      </c>
      <c r="V1" s="272" t="s">
        <v>376</v>
      </c>
      <c r="W1" s="272" t="s">
        <v>377</v>
      </c>
      <c r="X1" s="272" t="s">
        <v>378</v>
      </c>
      <c r="Y1" s="272" t="s">
        <v>379</v>
      </c>
      <c r="Z1" s="272" t="s">
        <v>380</v>
      </c>
      <c r="AA1" s="272" t="s">
        <v>381</v>
      </c>
      <c r="AB1" s="272" t="s">
        <v>382</v>
      </c>
      <c r="AC1" s="272" t="s">
        <v>383</v>
      </c>
      <c r="AD1" s="272" t="s">
        <v>384</v>
      </c>
      <c r="AE1" s="272" t="s">
        <v>385</v>
      </c>
      <c r="AF1" s="272" t="s">
        <v>386</v>
      </c>
      <c r="AG1" s="272" t="s">
        <v>387</v>
      </c>
      <c r="AH1" s="272" t="s">
        <v>388</v>
      </c>
      <c r="AI1" s="272" t="s">
        <v>389</v>
      </c>
      <c r="AJ1" s="272" t="s">
        <v>390</v>
      </c>
      <c r="AK1" s="272" t="s">
        <v>391</v>
      </c>
      <c r="AL1" s="272" t="s">
        <v>392</v>
      </c>
      <c r="AM1" s="272" t="s">
        <v>393</v>
      </c>
      <c r="AN1" s="272" t="s">
        <v>394</v>
      </c>
      <c r="AO1" s="272" t="s">
        <v>395</v>
      </c>
      <c r="AP1" s="272" t="s">
        <v>396</v>
      </c>
      <c r="AQ1" s="272" t="s">
        <v>397</v>
      </c>
      <c r="AR1" s="272" t="s">
        <v>411</v>
      </c>
      <c r="AS1" s="272" t="s">
        <v>398</v>
      </c>
      <c r="AT1" s="272" t="s">
        <v>399</v>
      </c>
      <c r="AU1" s="272" t="s">
        <v>400</v>
      </c>
      <c r="AV1" s="272" t="s">
        <v>401</v>
      </c>
      <c r="AW1" s="272" t="s">
        <v>402</v>
      </c>
      <c r="AX1" s="272" t="s">
        <v>403</v>
      </c>
      <c r="AY1" s="272" t="s">
        <v>404</v>
      </c>
      <c r="AZ1" s="272" t="s">
        <v>405</v>
      </c>
      <c r="BA1" s="272" t="s">
        <v>406</v>
      </c>
      <c r="BB1" s="272" t="s">
        <v>407</v>
      </c>
    </row>
    <row r="2" spans="1:54" x14ac:dyDescent="0.15">
      <c r="A2" s="2">
        <f>総括表!D7</f>
        <v>0</v>
      </c>
      <c r="B2" s="3">
        <f>IF(総括表!L3="",1,0)</f>
        <v>1</v>
      </c>
      <c r="C2">
        <f>総括表!K13</f>
        <v>0</v>
      </c>
      <c r="D2">
        <f>総括表!K21</f>
        <v>0</v>
      </c>
      <c r="E2">
        <f>総括表!K31</f>
        <v>0</v>
      </c>
      <c r="F2">
        <f>総括表!K36</f>
        <v>0</v>
      </c>
      <c r="G2" s="3" t="str">
        <f>IF(総括表!L42="○","市内",IF(総括表!R42="○","市外",IF(総括表!X42="○","県外","！")))</f>
        <v>！</v>
      </c>
      <c r="H2" t="str">
        <f>総括表!AJ41&amp;"-"&amp;総括表!AN41</f>
        <v>-</v>
      </c>
      <c r="I2" s="2">
        <f>総括表!K46</f>
        <v>0</v>
      </c>
      <c r="J2" s="2">
        <f>総括表!K56</f>
        <v>0</v>
      </c>
      <c r="K2" t="str">
        <f>総括表!K61&amp;"-"&amp;総括表!O61&amp;"-"&amp;総括表!S61</f>
        <v>--</v>
      </c>
      <c r="L2" t="str">
        <f>総括表!AD61&amp;"-"&amp;総括表!AH61&amp;"-"&amp;総括表!AL61</f>
        <v>--</v>
      </c>
      <c r="M2" s="2">
        <f>総括表!K66</f>
        <v>0</v>
      </c>
      <c r="N2" s="2">
        <f>総括表!K77</f>
        <v>0</v>
      </c>
      <c r="O2" s="2">
        <f>総括表!K87</f>
        <v>0</v>
      </c>
      <c r="P2" s="2">
        <f>総括表!K92</f>
        <v>0</v>
      </c>
      <c r="Q2" s="3">
        <f>IF(ISTEXT(総括表!K77),IF(総括表!L98="○","市内",IF(総括表!R98="○","市外",IF(総括表!X98="○","県外","！"))),0)</f>
        <v>0</v>
      </c>
      <c r="R2" t="str">
        <f>総括表!AJ97&amp;"-"&amp;総括表!AN97</f>
        <v>-</v>
      </c>
      <c r="S2" s="2">
        <f>総括表!K102</f>
        <v>0</v>
      </c>
      <c r="T2" s="2">
        <f>総括表!K112</f>
        <v>0</v>
      </c>
      <c r="U2" t="str">
        <f>総括表!K117&amp;"-"&amp;総括表!O117&amp;"-"&amp;総括表!S117</f>
        <v>--</v>
      </c>
      <c r="V2" t="str">
        <f>総括表!AD117&amp;"-"&amp;総括表!AH117&amp;"-"&amp;総括表!AL117</f>
        <v>--</v>
      </c>
      <c r="W2" s="2">
        <f>総括表!K122</f>
        <v>0</v>
      </c>
      <c r="X2" t="str">
        <f>IF(総括表!L134="○","大臣",IF(総括表!T134="○","知事","！"))</f>
        <v>！</v>
      </c>
      <c r="Y2" t="str">
        <f>ASC(総括表!AI133)&amp;"-"&amp;ASC(総括表!AL133)</f>
        <v>-</v>
      </c>
      <c r="Z2" s="2">
        <f>総括表!K138</f>
        <v>0</v>
      </c>
      <c r="AA2" s="2">
        <f>総括表!AI138</f>
        <v>0</v>
      </c>
      <c r="AB2" s="2">
        <f>総括表!K143</f>
        <v>0</v>
      </c>
      <c r="AC2" s="2">
        <f>総括表!Y143</f>
        <v>0</v>
      </c>
      <c r="AD2" s="2">
        <f>総括表!AM143</f>
        <v>0</v>
      </c>
      <c r="AE2" t="str">
        <f>総括表!BD14&amp;"-"&amp;総括表!BE14&amp;"-"&amp;総括表!BI14&amp;"-"&amp;総括表!BD43&amp;"-"&amp;総括表!BR14</f>
        <v>----</v>
      </c>
      <c r="AF2" t="str">
        <f>総括表!BD18&amp;"-"&amp;総括表!BE18&amp;"-"&amp;総括表!BI18&amp;"-"&amp;総括表!BI43&amp;"-"&amp;総括表!BR18</f>
        <v>----</v>
      </c>
      <c r="AG2" t="str">
        <f>総括表!BD22&amp;"-"&amp;総括表!BE22&amp;"-"&amp;総括表!BI22&amp;"-"&amp;総括表!BN43&amp;"-"&amp;総括表!BR22</f>
        <v>----</v>
      </c>
      <c r="AH2" t="str">
        <f>総括表!BD26&amp;"-"&amp;総括表!BE26&amp;"-"&amp;総括表!BI26&amp;"-"&amp;総括表!BS43&amp;"-"&amp;総括表!BR26</f>
        <v>----</v>
      </c>
      <c r="AI2" s="3" t="str">
        <f>総括表!BD30&amp;"-"&amp;総括表!BE30&amp;"-"&amp;総括表!BI30&amp;"-"&amp;総括表!BX43&amp;"-"&amp;総括表!BR30</f>
        <v>----</v>
      </c>
      <c r="AJ2" t="str">
        <f>総括表!BY14&amp;"-"&amp;総括表!CC14&amp;"-"&amp;総括表!CD14&amp;"-"&amp;総括表!CH14&amp;"-"&amp;総括表!BD49&amp;"-"&amp;総括表!CQ14</f>
        <v>-----</v>
      </c>
      <c r="AK2" t="str">
        <f>総括表!BY18&amp;"-"&amp;総括表!CC18&amp;"-"&amp;総括表!CD18&amp;"-"&amp;総括表!CH18&amp;"-"&amp;総括表!BI49&amp;"-"&amp;総括表!CQ18</f>
        <v>-----</v>
      </c>
      <c r="AL2" t="str">
        <f>総括表!BY22&amp;"-"&amp;総括表!CC22&amp;"-"&amp;総括表!CD22&amp;"-"&amp;総括表!CH22&amp;"-"&amp;総括表!BN49&amp;"-"&amp;総括表!CQ22</f>
        <v>-----</v>
      </c>
      <c r="AM2" t="str">
        <f>総括表!BY26&amp;"-"&amp;総括表!CC26&amp;"-"&amp;総括表!CD26&amp;"-"&amp;総括表!CH26&amp;"-"&amp;総括表!BS49&amp;"-"&amp;総括表!CQ26</f>
        <v>-----</v>
      </c>
      <c r="AN2" t="str">
        <f>総括表!BY30&amp;"-"&amp;総括表!CC30&amp;"-"&amp;総括表!CD30&amp;"-"&amp;総括表!CH30&amp;"-"&amp;総括表!BX49&amp;"-"&amp;総括表!CQ30</f>
        <v>-----</v>
      </c>
      <c r="AO2" s="2">
        <f>総括表!CU38</f>
        <v>0</v>
      </c>
      <c r="AP2" t="str">
        <f>IF(総括表!CP58="○","有",IF(総括表!CU58="○","無","！"))</f>
        <v>！</v>
      </c>
      <c r="AQ2" s="3" t="str">
        <f>総括表!CU72</f>
        <v>　</v>
      </c>
      <c r="AR2" s="2" t="str">
        <f>総括表!CU78</f>
        <v>　</v>
      </c>
      <c r="AS2" s="2" t="str">
        <f>総括表!CU91</f>
        <v>　</v>
      </c>
      <c r="AT2" s="2">
        <f>総括表!CM98</f>
        <v>0</v>
      </c>
      <c r="AU2" s="2">
        <f>総括表!CU98</f>
        <v>0</v>
      </c>
      <c r="AV2" s="2" t="str">
        <f>総括表!BS108</f>
        <v>　</v>
      </c>
      <c r="AW2" s="2">
        <f>総括表!BS119</f>
        <v>0</v>
      </c>
      <c r="AX2" s="2">
        <f>総括表!CU110</f>
        <v>0</v>
      </c>
      <c r="AY2" s="2">
        <f>総括表!CU118</f>
        <v>0</v>
      </c>
      <c r="AZ2" s="2">
        <f>総括表!CU130</f>
        <v>0</v>
      </c>
      <c r="BA2" t="str">
        <f>受付票!G8&amp;受付票!P8</f>
        <v/>
      </c>
      <c r="BB2" t="str">
        <f>受付票!V8&amp;"-"&amp;受付票!Y8&amp;"-"&amp;受付票!AB8</f>
        <v>--</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F65"/>
  <sheetViews>
    <sheetView showGridLines="0" view="pageBreakPreview" zoomScaleNormal="100" zoomScaleSheetLayoutView="100" workbookViewId="0"/>
  </sheetViews>
  <sheetFormatPr defaultColWidth="9" defaultRowHeight="13.5" x14ac:dyDescent="0.15"/>
  <cols>
    <col min="1" max="1" width="3.625" style="149" customWidth="1"/>
    <col min="2" max="2" width="5.625" style="149" customWidth="1"/>
    <col min="3" max="3" width="2.625" style="149" customWidth="1"/>
    <col min="4" max="4" width="3.625" style="149" customWidth="1"/>
    <col min="5" max="5" width="2.625" style="149" customWidth="1"/>
    <col min="6" max="11" width="3.625" style="149" customWidth="1"/>
    <col min="12" max="12" width="2.625" style="149" customWidth="1"/>
    <col min="13" max="13" width="4.625" style="149" customWidth="1"/>
    <col min="14" max="16" width="3.625" style="149" customWidth="1"/>
    <col min="17" max="17" width="4.625" style="149" customWidth="1"/>
    <col min="18" max="22" width="3.625" style="149" customWidth="1"/>
    <col min="23" max="23" width="4.625" style="149" customWidth="1"/>
    <col min="24" max="25" width="2.625" style="149" customWidth="1"/>
    <col min="26" max="29" width="3.625" style="149" customWidth="1"/>
    <col min="30" max="30" width="9" style="161" hidden="1" customWidth="1"/>
    <col min="31" max="31" width="9" style="161" customWidth="1"/>
    <col min="32" max="32" width="2.625" style="149" customWidth="1"/>
    <col min="33" max="33" width="3.625" style="149" customWidth="1"/>
    <col min="34" max="34" width="2.625" style="149" customWidth="1"/>
    <col min="35" max="40" width="3.625" style="149" customWidth="1"/>
    <col min="41" max="41" width="2.625" style="149" customWidth="1"/>
    <col min="42" max="42" width="4.625" style="149" customWidth="1"/>
    <col min="43" max="45" width="3.625" style="149" customWidth="1"/>
    <col min="46" max="46" width="4.625" style="149" customWidth="1"/>
    <col min="47" max="51" width="3.625" style="149" customWidth="1"/>
    <col min="52" max="52" width="4.625" style="149" customWidth="1"/>
    <col min="53" max="54" width="2.625" style="149" customWidth="1"/>
    <col min="55" max="58" width="3.625" style="149" customWidth="1"/>
    <col min="59" max="59" width="5.625" style="149" customWidth="1"/>
    <col min="60" max="16384" width="9" style="149"/>
  </cols>
  <sheetData>
    <row r="3" spans="3:58" x14ac:dyDescent="0.15">
      <c r="C3" s="148"/>
      <c r="AF3" s="1102" t="s">
        <v>430</v>
      </c>
      <c r="AG3" s="1102"/>
      <c r="AH3" s="1102"/>
      <c r="AI3" s="1102"/>
      <c r="AJ3" s="1102"/>
      <c r="AK3" s="1102"/>
      <c r="AL3" s="1102"/>
      <c r="AM3" s="1102"/>
      <c r="AN3" s="1102"/>
      <c r="AO3" s="1102"/>
      <c r="AP3" s="1102"/>
      <c r="AQ3" s="1102"/>
      <c r="AR3" s="1102"/>
      <c r="AS3" s="1102"/>
      <c r="AT3" s="1102"/>
      <c r="AU3" s="1102"/>
      <c r="AV3" s="1102"/>
      <c r="AW3" s="1102"/>
      <c r="AX3" s="1102"/>
      <c r="AY3" s="1102"/>
      <c r="AZ3" s="1102"/>
      <c r="BA3" s="1102"/>
      <c r="BB3" s="1102"/>
      <c r="BC3" s="1102"/>
      <c r="BD3" s="1102"/>
      <c r="BE3" s="1102"/>
      <c r="BF3" s="1102"/>
    </row>
    <row r="4" spans="3:58" ht="27" customHeight="1" x14ac:dyDescent="0.15">
      <c r="C4" s="1025" t="s">
        <v>200</v>
      </c>
      <c r="D4" s="1025"/>
      <c r="E4" s="1025"/>
      <c r="F4" s="1025"/>
      <c r="G4" s="1025"/>
      <c r="H4" s="1025"/>
      <c r="I4" s="1025"/>
      <c r="J4" s="1025"/>
      <c r="K4" s="1025"/>
      <c r="L4" s="1025"/>
      <c r="M4" s="1025"/>
      <c r="N4" s="1025"/>
      <c r="O4" s="1025"/>
      <c r="P4" s="1025"/>
      <c r="Q4" s="1025"/>
      <c r="R4" s="1025"/>
      <c r="S4" s="1025"/>
      <c r="T4" s="1025"/>
      <c r="U4" s="1025"/>
      <c r="V4" s="1025"/>
      <c r="W4" s="1025"/>
      <c r="X4" s="1024" t="s">
        <v>473</v>
      </c>
      <c r="Y4" s="1024"/>
      <c r="Z4" s="1024"/>
      <c r="AA4" s="1024"/>
      <c r="AB4" s="1024"/>
      <c r="AC4" s="1024"/>
      <c r="AF4" s="1103" t="s">
        <v>141</v>
      </c>
      <c r="AG4" s="1061" t="s">
        <v>182</v>
      </c>
      <c r="AH4" s="1061"/>
      <c r="AI4" s="1061"/>
      <c r="AJ4" s="1061"/>
      <c r="AK4" s="1061"/>
      <c r="AL4" s="1061"/>
      <c r="AM4" s="1061"/>
      <c r="AN4" s="1061"/>
      <c r="AO4" s="1061"/>
      <c r="AP4" s="1061"/>
      <c r="AQ4" s="1061"/>
      <c r="AR4" s="1061"/>
      <c r="AS4" s="1061"/>
      <c r="AT4" s="1061"/>
      <c r="AU4" s="1061"/>
      <c r="AV4" s="1061"/>
      <c r="AW4" s="1061"/>
      <c r="AX4" s="1061"/>
      <c r="AY4" s="1061"/>
      <c r="AZ4" s="1061"/>
      <c r="BA4" s="1061"/>
      <c r="BB4" s="1104" t="s">
        <v>166</v>
      </c>
      <c r="BC4" s="1092" t="s">
        <v>184</v>
      </c>
      <c r="BD4" s="1092"/>
      <c r="BE4" s="1104" t="s">
        <v>185</v>
      </c>
      <c r="BF4" s="1092"/>
    </row>
    <row r="5" spans="3:58" ht="13.5" customHeight="1" thickBot="1" x14ac:dyDescent="0.2">
      <c r="AF5" s="1103"/>
      <c r="AG5" s="1105" t="s">
        <v>183</v>
      </c>
      <c r="AH5" s="1106"/>
      <c r="AI5" s="1106"/>
      <c r="AJ5" s="1106"/>
      <c r="AK5" s="1106"/>
      <c r="AL5" s="1106"/>
      <c r="AM5" s="1106"/>
      <c r="AN5" s="1106"/>
      <c r="AO5" s="1106"/>
      <c r="AP5" s="1106"/>
      <c r="AQ5" s="1106"/>
      <c r="AR5" s="1106"/>
      <c r="AS5" s="1106"/>
      <c r="AT5" s="1106"/>
      <c r="AU5" s="1106"/>
      <c r="AV5" s="1106"/>
      <c r="AW5" s="1106"/>
      <c r="AX5" s="1106"/>
      <c r="AY5" s="1106"/>
      <c r="AZ5" s="1106"/>
      <c r="BA5" s="1106"/>
      <c r="BB5" s="1104"/>
      <c r="BC5" s="1092"/>
      <c r="BD5" s="1092"/>
      <c r="BE5" s="1092"/>
      <c r="BF5" s="1092"/>
    </row>
    <row r="6" spans="3:58" ht="13.5" customHeight="1" x14ac:dyDescent="0.15">
      <c r="C6" s="1034" t="s">
        <v>138</v>
      </c>
      <c r="D6" s="1035"/>
      <c r="E6" s="1035"/>
      <c r="F6" s="1036"/>
      <c r="G6" s="1040">
        <f>総括表!K21</f>
        <v>0</v>
      </c>
      <c r="H6" s="1041"/>
      <c r="I6" s="1041"/>
      <c r="J6" s="1041"/>
      <c r="K6" s="1041"/>
      <c r="L6" s="1041"/>
      <c r="M6" s="1041"/>
      <c r="N6" s="1041"/>
      <c r="O6" s="1041"/>
      <c r="P6" s="1041"/>
      <c r="Q6" s="1041"/>
      <c r="R6" s="1041"/>
      <c r="S6" s="1041"/>
      <c r="T6" s="1044" t="s">
        <v>139</v>
      </c>
      <c r="U6" s="1045"/>
      <c r="V6" s="1046"/>
      <c r="W6" s="1044" t="s">
        <v>130</v>
      </c>
      <c r="X6" s="1045">
        <f>申請書!F16</f>
        <v>0</v>
      </c>
      <c r="Y6" s="1045" t="s">
        <v>133</v>
      </c>
      <c r="Z6" s="1045">
        <f>申請書!H16</f>
        <v>0</v>
      </c>
      <c r="AA6" s="1045" t="s">
        <v>132</v>
      </c>
      <c r="AB6" s="1045">
        <f>申請書!J16</f>
        <v>0</v>
      </c>
      <c r="AC6" s="1125" t="s">
        <v>131</v>
      </c>
      <c r="AF6" s="1061">
        <v>20</v>
      </c>
      <c r="AG6" s="1049" t="s">
        <v>186</v>
      </c>
      <c r="AH6" s="1056"/>
      <c r="AI6" s="1056"/>
      <c r="AJ6" s="1056"/>
      <c r="AK6" s="1056"/>
      <c r="AL6" s="1056"/>
      <c r="AM6" s="1056"/>
      <c r="AN6" s="1057"/>
      <c r="AO6" s="1107" t="s">
        <v>155</v>
      </c>
      <c r="AP6" s="1108"/>
      <c r="AQ6" s="1108"/>
      <c r="AR6" s="1108"/>
      <c r="AS6" s="1108"/>
      <c r="AT6" s="1108"/>
      <c r="AU6" s="1108"/>
      <c r="AV6" s="1108"/>
      <c r="AW6" s="1108"/>
      <c r="AX6" s="1108"/>
      <c r="AY6" s="1108"/>
      <c r="AZ6" s="1109"/>
      <c r="BA6" s="1110" t="s">
        <v>168</v>
      </c>
      <c r="BB6" s="156"/>
      <c r="BC6" s="1078"/>
      <c r="BD6" s="1078"/>
      <c r="BE6" s="1078"/>
      <c r="BF6" s="1078"/>
    </row>
    <row r="7" spans="3:58" ht="13.5" customHeight="1" x14ac:dyDescent="0.15">
      <c r="C7" s="1037"/>
      <c r="D7" s="1038"/>
      <c r="E7" s="1038"/>
      <c r="F7" s="1039"/>
      <c r="G7" s="1042"/>
      <c r="H7" s="1043"/>
      <c r="I7" s="1043"/>
      <c r="J7" s="1043"/>
      <c r="K7" s="1043"/>
      <c r="L7" s="1043"/>
      <c r="M7" s="1043"/>
      <c r="N7" s="1043"/>
      <c r="O7" s="1043"/>
      <c r="P7" s="1043"/>
      <c r="Q7" s="1043"/>
      <c r="R7" s="1043"/>
      <c r="S7" s="1043"/>
      <c r="T7" s="991"/>
      <c r="U7" s="1047"/>
      <c r="V7" s="992"/>
      <c r="W7" s="991"/>
      <c r="X7" s="1047"/>
      <c r="Y7" s="1047"/>
      <c r="Z7" s="1047"/>
      <c r="AA7" s="1047"/>
      <c r="AB7" s="1047"/>
      <c r="AC7" s="1126"/>
      <c r="AF7" s="1100"/>
      <c r="AG7" s="1127"/>
      <c r="AH7" s="1117"/>
      <c r="AI7" s="1117"/>
      <c r="AJ7" s="1117"/>
      <c r="AK7" s="1117"/>
      <c r="AL7" s="1117"/>
      <c r="AM7" s="1117"/>
      <c r="AN7" s="1118"/>
      <c r="AO7" s="1123"/>
      <c r="AP7" s="1113" t="s">
        <v>435</v>
      </c>
      <c r="AQ7" s="1114"/>
      <c r="AR7" s="1114"/>
      <c r="AS7" s="1114"/>
      <c r="AT7" s="1114"/>
      <c r="AU7" s="1114"/>
      <c r="AV7" s="1114"/>
      <c r="AW7" s="1114"/>
      <c r="AX7" s="1114"/>
      <c r="AY7" s="1114"/>
      <c r="AZ7" s="1115"/>
      <c r="BA7" s="1111"/>
      <c r="BB7" s="1048"/>
      <c r="BC7" s="1048" t="s">
        <v>110</v>
      </c>
      <c r="BD7" s="1048"/>
      <c r="BE7" s="1048" t="s">
        <v>149</v>
      </c>
      <c r="BF7" s="1048"/>
    </row>
    <row r="8" spans="3:58" ht="27" customHeight="1" thickBot="1" x14ac:dyDescent="0.2">
      <c r="C8" s="1026" t="s">
        <v>199</v>
      </c>
      <c r="D8" s="1027"/>
      <c r="E8" s="952" t="s">
        <v>163</v>
      </c>
      <c r="F8" s="953"/>
      <c r="G8" s="954"/>
      <c r="H8" s="955"/>
      <c r="I8" s="955"/>
      <c r="J8" s="955"/>
      <c r="K8" s="955"/>
      <c r="L8" s="955"/>
      <c r="M8" s="956"/>
      <c r="N8" s="952" t="s">
        <v>164</v>
      </c>
      <c r="O8" s="953"/>
      <c r="P8" s="954"/>
      <c r="Q8" s="955"/>
      <c r="R8" s="955"/>
      <c r="S8" s="955"/>
      <c r="T8" s="956"/>
      <c r="U8" s="152" t="s">
        <v>196</v>
      </c>
      <c r="V8" s="957"/>
      <c r="W8" s="958"/>
      <c r="X8" s="310" t="s">
        <v>10</v>
      </c>
      <c r="Y8" s="958"/>
      <c r="Z8" s="958"/>
      <c r="AA8" s="310" t="s">
        <v>10</v>
      </c>
      <c r="AB8" s="958"/>
      <c r="AC8" s="1028"/>
      <c r="AF8" s="1100"/>
      <c r="AG8" s="1127"/>
      <c r="AH8" s="1117"/>
      <c r="AI8" s="1117"/>
      <c r="AJ8" s="1117"/>
      <c r="AK8" s="1117"/>
      <c r="AL8" s="1117"/>
      <c r="AM8" s="1117"/>
      <c r="AN8" s="1118"/>
      <c r="AO8" s="1123"/>
      <c r="AP8" s="1116"/>
      <c r="AQ8" s="1117"/>
      <c r="AR8" s="1117"/>
      <c r="AS8" s="1117"/>
      <c r="AT8" s="1117"/>
      <c r="AU8" s="1117"/>
      <c r="AV8" s="1117"/>
      <c r="AW8" s="1117"/>
      <c r="AX8" s="1117"/>
      <c r="AY8" s="1117"/>
      <c r="AZ8" s="1118"/>
      <c r="BA8" s="1111"/>
      <c r="BB8" s="1048"/>
      <c r="BC8" s="1048"/>
      <c r="BD8" s="1048"/>
      <c r="BE8" s="1048"/>
      <c r="BF8" s="1048"/>
    </row>
    <row r="9" spans="3:58" x14ac:dyDescent="0.15">
      <c r="AF9" s="1100"/>
      <c r="AG9" s="1127"/>
      <c r="AH9" s="1117"/>
      <c r="AI9" s="1117"/>
      <c r="AJ9" s="1117"/>
      <c r="AK9" s="1117"/>
      <c r="AL9" s="1117"/>
      <c r="AM9" s="1117"/>
      <c r="AN9" s="1118"/>
      <c r="AO9" s="1123"/>
      <c r="AP9" s="1116"/>
      <c r="AQ9" s="1117"/>
      <c r="AR9" s="1117"/>
      <c r="AS9" s="1117"/>
      <c r="AT9" s="1117"/>
      <c r="AU9" s="1117"/>
      <c r="AV9" s="1117"/>
      <c r="AW9" s="1117"/>
      <c r="AX9" s="1117"/>
      <c r="AY9" s="1117"/>
      <c r="AZ9" s="1118"/>
      <c r="BA9" s="1111"/>
      <c r="BB9" s="1048"/>
      <c r="BC9" s="1048"/>
      <c r="BD9" s="1048"/>
      <c r="BE9" s="1048"/>
      <c r="BF9" s="1048"/>
    </row>
    <row r="10" spans="3:58" x14ac:dyDescent="0.15">
      <c r="C10" s="967" t="s">
        <v>140</v>
      </c>
      <c r="D10" s="967"/>
      <c r="E10" s="967"/>
      <c r="F10" s="967"/>
      <c r="G10" s="967"/>
      <c r="H10" s="967"/>
      <c r="I10" s="967"/>
      <c r="J10" s="967"/>
      <c r="K10" s="967"/>
      <c r="L10" s="967"/>
      <c r="AF10" s="1100"/>
      <c r="AG10" s="1127"/>
      <c r="AH10" s="1117"/>
      <c r="AI10" s="1117"/>
      <c r="AJ10" s="1117"/>
      <c r="AK10" s="1117"/>
      <c r="AL10" s="1117"/>
      <c r="AM10" s="1117"/>
      <c r="AN10" s="1118"/>
      <c r="AO10" s="1123"/>
      <c r="AP10" s="1116"/>
      <c r="AQ10" s="1117"/>
      <c r="AR10" s="1117"/>
      <c r="AS10" s="1117"/>
      <c r="AT10" s="1117"/>
      <c r="AU10" s="1117"/>
      <c r="AV10" s="1117"/>
      <c r="AW10" s="1117"/>
      <c r="AX10" s="1117"/>
      <c r="AY10" s="1117"/>
      <c r="AZ10" s="1118"/>
      <c r="BA10" s="1111"/>
      <c r="BB10" s="1048"/>
      <c r="BC10" s="1048"/>
      <c r="BD10" s="1048"/>
      <c r="BE10" s="1048"/>
      <c r="BF10" s="1048"/>
    </row>
    <row r="11" spans="3:58" x14ac:dyDescent="0.15">
      <c r="AF11" s="1100"/>
      <c r="AG11" s="1127"/>
      <c r="AH11" s="1117"/>
      <c r="AI11" s="1117"/>
      <c r="AJ11" s="1117"/>
      <c r="AK11" s="1117"/>
      <c r="AL11" s="1117"/>
      <c r="AM11" s="1117"/>
      <c r="AN11" s="1118"/>
      <c r="AO11" s="1123"/>
      <c r="AP11" s="1119"/>
      <c r="AQ11" s="1120"/>
      <c r="AR11" s="1120"/>
      <c r="AS11" s="1120"/>
      <c r="AT11" s="1120"/>
      <c r="AU11" s="1120"/>
      <c r="AV11" s="1120"/>
      <c r="AW11" s="1120"/>
      <c r="AX11" s="1120"/>
      <c r="AY11" s="1120"/>
      <c r="AZ11" s="1121"/>
      <c r="BA11" s="1111"/>
      <c r="BB11" s="1048"/>
      <c r="BC11" s="1048"/>
      <c r="BD11" s="1048"/>
      <c r="BE11" s="1048"/>
      <c r="BF11" s="1048"/>
    </row>
    <row r="12" spans="3:58" ht="13.5" customHeight="1" x14ac:dyDescent="0.15">
      <c r="C12" s="968" t="s">
        <v>141</v>
      </c>
      <c r="D12" s="989" t="s">
        <v>142</v>
      </c>
      <c r="E12" s="1030"/>
      <c r="F12" s="1030"/>
      <c r="G12" s="1030"/>
      <c r="H12" s="1030"/>
      <c r="I12" s="1030"/>
      <c r="J12" s="1030"/>
      <c r="K12" s="1030"/>
      <c r="L12" s="1030"/>
      <c r="M12" s="1030"/>
      <c r="N12" s="1030"/>
      <c r="O12" s="1030"/>
      <c r="P12" s="1030"/>
      <c r="Q12" s="1030"/>
      <c r="R12" s="1030"/>
      <c r="S12" s="1030"/>
      <c r="T12" s="1030"/>
      <c r="U12" s="1030"/>
      <c r="V12" s="1030"/>
      <c r="W12" s="1030"/>
      <c r="X12" s="990"/>
      <c r="Y12" s="969" t="s">
        <v>166</v>
      </c>
      <c r="Z12" s="966" t="s">
        <v>144</v>
      </c>
      <c r="AA12" s="966"/>
      <c r="AB12" s="969" t="s">
        <v>165</v>
      </c>
      <c r="AC12" s="969"/>
      <c r="AF12" s="1100"/>
      <c r="AG12" s="1127"/>
      <c r="AH12" s="1117"/>
      <c r="AI12" s="1117"/>
      <c r="AJ12" s="1117"/>
      <c r="AK12" s="1117"/>
      <c r="AL12" s="1117"/>
      <c r="AM12" s="1117"/>
      <c r="AN12" s="1118"/>
      <c r="AO12" s="1123"/>
      <c r="AP12" s="1070" t="s">
        <v>474</v>
      </c>
      <c r="AQ12" s="1071"/>
      <c r="AR12" s="1071"/>
      <c r="AS12" s="1071"/>
      <c r="AT12" s="1071"/>
      <c r="AU12" s="1071"/>
      <c r="AV12" s="1071"/>
      <c r="AW12" s="1071"/>
      <c r="AX12" s="1071"/>
      <c r="AY12" s="1071"/>
      <c r="AZ12" s="1072"/>
      <c r="BA12" s="1111"/>
      <c r="BB12" s="311"/>
      <c r="BC12" s="1076" t="s">
        <v>110</v>
      </c>
      <c r="BD12" s="1077"/>
      <c r="BE12" s="1076" t="s">
        <v>149</v>
      </c>
      <c r="BF12" s="1077"/>
    </row>
    <row r="13" spans="3:58" ht="13.5" customHeight="1" x14ac:dyDescent="0.15">
      <c r="C13" s="968"/>
      <c r="D13" s="1031"/>
      <c r="E13" s="1032"/>
      <c r="F13" s="1032"/>
      <c r="G13" s="1032"/>
      <c r="H13" s="1032"/>
      <c r="I13" s="1032"/>
      <c r="J13" s="1032"/>
      <c r="K13" s="1032"/>
      <c r="L13" s="1032"/>
      <c r="M13" s="1032"/>
      <c r="N13" s="1032"/>
      <c r="O13" s="1032"/>
      <c r="P13" s="1032"/>
      <c r="Q13" s="1032"/>
      <c r="R13" s="1032"/>
      <c r="S13" s="1032"/>
      <c r="T13" s="1032"/>
      <c r="U13" s="1032"/>
      <c r="V13" s="1032"/>
      <c r="W13" s="1032"/>
      <c r="X13" s="1033"/>
      <c r="Y13" s="969"/>
      <c r="Z13" s="966"/>
      <c r="AA13" s="966"/>
      <c r="AB13" s="969"/>
      <c r="AC13" s="969"/>
      <c r="AF13" s="1100"/>
      <c r="AG13" s="1127"/>
      <c r="AH13" s="1117"/>
      <c r="AI13" s="1117"/>
      <c r="AJ13" s="1117"/>
      <c r="AK13" s="1117"/>
      <c r="AL13" s="1117"/>
      <c r="AM13" s="1117"/>
      <c r="AN13" s="1118"/>
      <c r="AO13" s="1124"/>
      <c r="AP13" s="1070" t="s">
        <v>476</v>
      </c>
      <c r="AQ13" s="1071"/>
      <c r="AR13" s="1071"/>
      <c r="AS13" s="1071"/>
      <c r="AT13" s="1071"/>
      <c r="AU13" s="1071"/>
      <c r="AV13" s="1071"/>
      <c r="AW13" s="1071"/>
      <c r="AX13" s="1071"/>
      <c r="AY13" s="1071"/>
      <c r="AZ13" s="1072"/>
      <c r="BA13" s="1111"/>
      <c r="BB13" s="157"/>
      <c r="BC13" s="1076" t="s">
        <v>110</v>
      </c>
      <c r="BD13" s="1077"/>
      <c r="BE13" s="1076" t="s">
        <v>149</v>
      </c>
      <c r="BF13" s="1077"/>
    </row>
    <row r="14" spans="3:58" ht="13.5" customHeight="1" x14ac:dyDescent="0.15">
      <c r="C14" s="968"/>
      <c r="D14" s="970" t="s">
        <v>143</v>
      </c>
      <c r="E14" s="971"/>
      <c r="F14" s="971"/>
      <c r="G14" s="971"/>
      <c r="H14" s="971"/>
      <c r="I14" s="971"/>
      <c r="J14" s="971"/>
      <c r="K14" s="971"/>
      <c r="L14" s="971"/>
      <c r="M14" s="971"/>
      <c r="N14" s="971"/>
      <c r="O14" s="971"/>
      <c r="P14" s="971"/>
      <c r="Q14" s="971"/>
      <c r="R14" s="971"/>
      <c r="S14" s="971"/>
      <c r="T14" s="971"/>
      <c r="U14" s="971"/>
      <c r="V14" s="971"/>
      <c r="W14" s="971"/>
      <c r="X14" s="972"/>
      <c r="Y14" s="969"/>
      <c r="Z14" s="966"/>
      <c r="AA14" s="966"/>
      <c r="AB14" s="969"/>
      <c r="AC14" s="969"/>
      <c r="AD14" s="161" t="str">
        <f>IF(総括表!L42="○",1,IF(OR(総括表!R42="○",総括表!X42="○"),2,""))</f>
        <v/>
      </c>
      <c r="AF14" s="1100"/>
      <c r="AG14" s="1127"/>
      <c r="AH14" s="1117"/>
      <c r="AI14" s="1117"/>
      <c r="AJ14" s="1117"/>
      <c r="AK14" s="1117"/>
      <c r="AL14" s="1117"/>
      <c r="AM14" s="1117"/>
      <c r="AN14" s="1118"/>
      <c r="AO14" s="1122" t="s">
        <v>431</v>
      </c>
      <c r="AP14" s="1069"/>
      <c r="AQ14" s="1069"/>
      <c r="AR14" s="1069"/>
      <c r="AS14" s="1069"/>
      <c r="AT14" s="1069"/>
      <c r="AU14" s="1069"/>
      <c r="AV14" s="1069"/>
      <c r="AW14" s="1069"/>
      <c r="AX14" s="1069"/>
      <c r="AY14" s="1069"/>
      <c r="AZ14" s="1073"/>
      <c r="BA14" s="1111"/>
      <c r="BB14" s="157"/>
      <c r="BC14" s="1048"/>
      <c r="BD14" s="1048"/>
      <c r="BE14" s="1048"/>
      <c r="BF14" s="1048"/>
    </row>
    <row r="15" spans="3:58" ht="13.5" customHeight="1" x14ac:dyDescent="0.15">
      <c r="C15" s="154">
        <v>1</v>
      </c>
      <c r="D15" s="962" t="s">
        <v>172</v>
      </c>
      <c r="E15" s="962"/>
      <c r="F15" s="962"/>
      <c r="G15" s="962"/>
      <c r="H15" s="962"/>
      <c r="I15" s="962"/>
      <c r="J15" s="962"/>
      <c r="K15" s="962"/>
      <c r="L15" s="962"/>
      <c r="M15" s="962"/>
      <c r="N15" s="962"/>
      <c r="O15" s="962"/>
      <c r="P15" s="962"/>
      <c r="Q15" s="962"/>
      <c r="R15" s="962"/>
      <c r="S15" s="962"/>
      <c r="T15" s="962"/>
      <c r="U15" s="962"/>
      <c r="V15" s="963"/>
      <c r="W15" s="964" t="s">
        <v>167</v>
      </c>
      <c r="X15" s="965"/>
      <c r="Y15" s="155"/>
      <c r="Z15" s="966" t="s">
        <v>145</v>
      </c>
      <c r="AA15" s="966"/>
      <c r="AB15" s="966" t="s">
        <v>145</v>
      </c>
      <c r="AC15" s="966"/>
      <c r="AF15" s="1100"/>
      <c r="AG15" s="1127"/>
      <c r="AH15" s="1117"/>
      <c r="AI15" s="1117"/>
      <c r="AJ15" s="1117"/>
      <c r="AK15" s="1117"/>
      <c r="AL15" s="1117"/>
      <c r="AM15" s="1117"/>
      <c r="AN15" s="1118"/>
      <c r="AO15" s="1124"/>
      <c r="AP15" s="1139" t="s">
        <v>482</v>
      </c>
      <c r="AQ15" s="1139"/>
      <c r="AR15" s="1139"/>
      <c r="AS15" s="1139"/>
      <c r="AT15" s="1139"/>
      <c r="AU15" s="1139"/>
      <c r="AV15" s="1139"/>
      <c r="AW15" s="1139"/>
      <c r="AX15" s="1139"/>
      <c r="AY15" s="1139"/>
      <c r="AZ15" s="1070"/>
      <c r="BA15" s="1111"/>
      <c r="BB15" s="1048"/>
      <c r="BC15" s="1048" t="s">
        <v>110</v>
      </c>
      <c r="BD15" s="1048"/>
      <c r="BE15" s="1048" t="s">
        <v>149</v>
      </c>
      <c r="BF15" s="1048"/>
    </row>
    <row r="16" spans="3:58" x14ac:dyDescent="0.15">
      <c r="C16" s="154">
        <v>2</v>
      </c>
      <c r="D16" s="962" t="s">
        <v>173</v>
      </c>
      <c r="E16" s="962"/>
      <c r="F16" s="962"/>
      <c r="G16" s="962"/>
      <c r="H16" s="962"/>
      <c r="I16" s="962"/>
      <c r="J16" s="962"/>
      <c r="K16" s="962"/>
      <c r="L16" s="962"/>
      <c r="M16" s="962"/>
      <c r="N16" s="962"/>
      <c r="O16" s="962"/>
      <c r="P16" s="962"/>
      <c r="Q16" s="962"/>
      <c r="R16" s="962"/>
      <c r="S16" s="962"/>
      <c r="T16" s="962"/>
      <c r="U16" s="962"/>
      <c r="V16" s="963"/>
      <c r="W16" s="964"/>
      <c r="X16" s="965"/>
      <c r="Y16" s="155"/>
      <c r="Z16" s="966" t="s">
        <v>145</v>
      </c>
      <c r="AA16" s="966"/>
      <c r="AB16" s="966" t="s">
        <v>145</v>
      </c>
      <c r="AC16" s="966" t="s">
        <v>145</v>
      </c>
      <c r="AF16" s="1062"/>
      <c r="AG16" s="1128"/>
      <c r="AH16" s="1059"/>
      <c r="AI16" s="1059"/>
      <c r="AJ16" s="1059"/>
      <c r="AK16" s="1059"/>
      <c r="AL16" s="1059"/>
      <c r="AM16" s="1059"/>
      <c r="AN16" s="1060"/>
      <c r="AO16" s="1138"/>
      <c r="AP16" s="1140"/>
      <c r="AQ16" s="1140"/>
      <c r="AR16" s="1140"/>
      <c r="AS16" s="1140"/>
      <c r="AT16" s="1140"/>
      <c r="AU16" s="1140"/>
      <c r="AV16" s="1140"/>
      <c r="AW16" s="1140"/>
      <c r="AX16" s="1140"/>
      <c r="AY16" s="1140"/>
      <c r="AZ16" s="1141"/>
      <c r="BA16" s="1111"/>
      <c r="BB16" s="1085"/>
      <c r="BC16" s="1085"/>
      <c r="BD16" s="1085"/>
      <c r="BE16" s="1085"/>
      <c r="BF16" s="1085"/>
    </row>
    <row r="17" spans="3:58" x14ac:dyDescent="0.15">
      <c r="C17" s="154">
        <v>3</v>
      </c>
      <c r="D17" s="962" t="s">
        <v>450</v>
      </c>
      <c r="E17" s="962"/>
      <c r="F17" s="962"/>
      <c r="G17" s="962"/>
      <c r="H17" s="962"/>
      <c r="I17" s="962"/>
      <c r="J17" s="962"/>
      <c r="K17" s="962"/>
      <c r="L17" s="962"/>
      <c r="M17" s="962"/>
      <c r="N17" s="962"/>
      <c r="O17" s="962"/>
      <c r="P17" s="962"/>
      <c r="Q17" s="962"/>
      <c r="R17" s="962"/>
      <c r="S17" s="962"/>
      <c r="T17" s="962"/>
      <c r="U17" s="962"/>
      <c r="V17" s="963"/>
      <c r="W17" s="964"/>
      <c r="X17" s="965"/>
      <c r="Y17" s="155"/>
      <c r="Z17" s="966" t="s">
        <v>110</v>
      </c>
      <c r="AA17" s="966"/>
      <c r="AB17" s="966" t="s">
        <v>110</v>
      </c>
      <c r="AC17" s="966" t="s">
        <v>110</v>
      </c>
      <c r="AD17" s="161">
        <f>IF(総括表!CP58="○",1,2)</f>
        <v>2</v>
      </c>
      <c r="AF17" s="1092">
        <v>21</v>
      </c>
      <c r="AG17" s="1086" t="s">
        <v>187</v>
      </c>
      <c r="AH17" s="1086"/>
      <c r="AI17" s="1086"/>
      <c r="AJ17" s="1087"/>
      <c r="AK17" s="1088" t="s">
        <v>188</v>
      </c>
      <c r="AL17" s="1089"/>
      <c r="AM17" s="1089"/>
      <c r="AN17" s="1089"/>
      <c r="AO17" s="1090" t="s">
        <v>432</v>
      </c>
      <c r="AP17" s="1090"/>
      <c r="AQ17" s="1090"/>
      <c r="AR17" s="1090"/>
      <c r="AS17" s="1090"/>
      <c r="AT17" s="1090"/>
      <c r="AU17" s="1090"/>
      <c r="AV17" s="1090"/>
      <c r="AW17" s="1090"/>
      <c r="AX17" s="1090"/>
      <c r="AY17" s="1090"/>
      <c r="AZ17" s="1090"/>
      <c r="BA17" s="1111"/>
      <c r="BB17" s="156"/>
      <c r="BC17" s="1078" t="s">
        <v>110</v>
      </c>
      <c r="BD17" s="1078"/>
      <c r="BE17" s="1078" t="s">
        <v>149</v>
      </c>
      <c r="BF17" s="1078"/>
    </row>
    <row r="18" spans="3:58" ht="13.5" customHeight="1" x14ac:dyDescent="0.15">
      <c r="C18" s="154">
        <v>4</v>
      </c>
      <c r="D18" s="962" t="s">
        <v>146</v>
      </c>
      <c r="E18" s="962"/>
      <c r="F18" s="962"/>
      <c r="G18" s="962"/>
      <c r="H18" s="962"/>
      <c r="I18" s="962"/>
      <c r="J18" s="962"/>
      <c r="K18" s="962"/>
      <c r="L18" s="962"/>
      <c r="M18" s="962"/>
      <c r="N18" s="962"/>
      <c r="O18" s="962"/>
      <c r="P18" s="962"/>
      <c r="Q18" s="962"/>
      <c r="R18" s="962"/>
      <c r="S18" s="962"/>
      <c r="T18" s="962"/>
      <c r="U18" s="962"/>
      <c r="V18" s="962"/>
      <c r="W18" s="963"/>
      <c r="X18" s="994" t="s">
        <v>168</v>
      </c>
      <c r="Y18" s="155"/>
      <c r="Z18" s="966" t="s">
        <v>145</v>
      </c>
      <c r="AA18" s="966"/>
      <c r="AB18" s="966" t="s">
        <v>145</v>
      </c>
      <c r="AC18" s="966" t="s">
        <v>145</v>
      </c>
      <c r="AF18" s="1092"/>
      <c r="AG18" s="1086"/>
      <c r="AH18" s="1086"/>
      <c r="AI18" s="1086"/>
      <c r="AJ18" s="1087"/>
      <c r="AK18" s="1067"/>
      <c r="AL18" s="1067"/>
      <c r="AM18" s="1067"/>
      <c r="AN18" s="1067"/>
      <c r="AO18" s="1142" t="s">
        <v>156</v>
      </c>
      <c r="AP18" s="1143"/>
      <c r="AQ18" s="1143"/>
      <c r="AR18" s="1143"/>
      <c r="AS18" s="1143"/>
      <c r="AT18" s="1143"/>
      <c r="AU18" s="1143"/>
      <c r="AV18" s="1143"/>
      <c r="AW18" s="1143"/>
      <c r="AX18" s="1143"/>
      <c r="AY18" s="1143"/>
      <c r="AZ18" s="1143"/>
      <c r="BA18" s="1111"/>
      <c r="BB18" s="157"/>
      <c r="BC18" s="1048" t="s">
        <v>110</v>
      </c>
      <c r="BD18" s="1048"/>
      <c r="BE18" s="1048" t="s">
        <v>149</v>
      </c>
      <c r="BF18" s="1048"/>
    </row>
    <row r="19" spans="3:58" ht="13.5" customHeight="1" x14ac:dyDescent="0.15">
      <c r="C19" s="154">
        <v>5</v>
      </c>
      <c r="D19" s="962" t="s">
        <v>111</v>
      </c>
      <c r="E19" s="962"/>
      <c r="F19" s="962"/>
      <c r="G19" s="962"/>
      <c r="H19" s="962"/>
      <c r="I19" s="962"/>
      <c r="J19" s="962"/>
      <c r="K19" s="962"/>
      <c r="L19" s="962"/>
      <c r="M19" s="962"/>
      <c r="N19" s="962"/>
      <c r="O19" s="962"/>
      <c r="P19" s="962"/>
      <c r="Q19" s="962"/>
      <c r="R19" s="962"/>
      <c r="S19" s="962"/>
      <c r="T19" s="962"/>
      <c r="U19" s="962"/>
      <c r="V19" s="962"/>
      <c r="W19" s="963"/>
      <c r="X19" s="995"/>
      <c r="Y19" s="155"/>
      <c r="Z19" s="966" t="s">
        <v>145</v>
      </c>
      <c r="AA19" s="966"/>
      <c r="AB19" s="966" t="s">
        <v>145</v>
      </c>
      <c r="AC19" s="966" t="s">
        <v>145</v>
      </c>
      <c r="AF19" s="1092"/>
      <c r="AG19" s="1086"/>
      <c r="AH19" s="1086"/>
      <c r="AI19" s="1086"/>
      <c r="AJ19" s="1087"/>
      <c r="AK19" s="1067"/>
      <c r="AL19" s="1067"/>
      <c r="AM19" s="1067"/>
      <c r="AN19" s="1067"/>
      <c r="AO19" s="1070" t="s">
        <v>480</v>
      </c>
      <c r="AP19" s="1071"/>
      <c r="AQ19" s="1071"/>
      <c r="AR19" s="1071"/>
      <c r="AS19" s="1071"/>
      <c r="AT19" s="1071"/>
      <c r="AU19" s="1071"/>
      <c r="AV19" s="1071"/>
      <c r="AW19" s="1071"/>
      <c r="AX19" s="1071"/>
      <c r="AY19" s="1071"/>
      <c r="AZ19" s="1072"/>
      <c r="BA19" s="1111"/>
      <c r="BB19" s="157"/>
      <c r="BC19" s="1076" t="s">
        <v>110</v>
      </c>
      <c r="BD19" s="1077"/>
      <c r="BE19" s="1076" t="s">
        <v>149</v>
      </c>
      <c r="BF19" s="1077"/>
    </row>
    <row r="20" spans="3:58" x14ac:dyDescent="0.15">
      <c r="C20" s="154">
        <v>6</v>
      </c>
      <c r="D20" s="962" t="s">
        <v>147</v>
      </c>
      <c r="E20" s="962"/>
      <c r="F20" s="962"/>
      <c r="G20" s="962"/>
      <c r="H20" s="962"/>
      <c r="I20" s="962"/>
      <c r="J20" s="962"/>
      <c r="K20" s="962"/>
      <c r="L20" s="962"/>
      <c r="M20" s="962"/>
      <c r="N20" s="962"/>
      <c r="O20" s="962"/>
      <c r="P20" s="962"/>
      <c r="Q20" s="962"/>
      <c r="R20" s="962"/>
      <c r="S20" s="962"/>
      <c r="T20" s="962"/>
      <c r="U20" s="962"/>
      <c r="V20" s="962"/>
      <c r="W20" s="963"/>
      <c r="X20" s="995"/>
      <c r="Y20" s="155"/>
      <c r="Z20" s="966" t="s">
        <v>145</v>
      </c>
      <c r="AA20" s="966"/>
      <c r="AB20" s="966" t="s">
        <v>145</v>
      </c>
      <c r="AC20" s="966" t="s">
        <v>145</v>
      </c>
      <c r="AF20" s="1092"/>
      <c r="AG20" s="1086"/>
      <c r="AH20" s="1086"/>
      <c r="AI20" s="1086"/>
      <c r="AJ20" s="1087"/>
      <c r="AK20" s="1067"/>
      <c r="AL20" s="1067"/>
      <c r="AM20" s="1067"/>
      <c r="AN20" s="1067"/>
      <c r="AO20" s="1073" t="s">
        <v>475</v>
      </c>
      <c r="AP20" s="1074"/>
      <c r="AQ20" s="1074"/>
      <c r="AR20" s="1074"/>
      <c r="AS20" s="1074"/>
      <c r="AT20" s="1074"/>
      <c r="AU20" s="1074"/>
      <c r="AV20" s="1074"/>
      <c r="AW20" s="1074"/>
      <c r="AX20" s="1074"/>
      <c r="AY20" s="1074"/>
      <c r="AZ20" s="1075"/>
      <c r="BA20" s="1111"/>
      <c r="BB20" s="157"/>
      <c r="BC20" s="1076" t="s">
        <v>110</v>
      </c>
      <c r="BD20" s="1077"/>
      <c r="BE20" s="1076" t="s">
        <v>149</v>
      </c>
      <c r="BF20" s="1077"/>
    </row>
    <row r="21" spans="3:58" x14ac:dyDescent="0.15">
      <c r="C21" s="154">
        <v>7</v>
      </c>
      <c r="D21" s="962" t="s">
        <v>148</v>
      </c>
      <c r="E21" s="962"/>
      <c r="F21" s="962"/>
      <c r="G21" s="962"/>
      <c r="H21" s="962"/>
      <c r="I21" s="962"/>
      <c r="J21" s="962"/>
      <c r="K21" s="962"/>
      <c r="L21" s="962"/>
      <c r="M21" s="962"/>
      <c r="N21" s="962"/>
      <c r="O21" s="962"/>
      <c r="P21" s="962"/>
      <c r="Q21" s="962"/>
      <c r="R21" s="962"/>
      <c r="S21" s="962"/>
      <c r="T21" s="962"/>
      <c r="U21" s="962"/>
      <c r="V21" s="962"/>
      <c r="W21" s="963"/>
      <c r="X21" s="995"/>
      <c r="Y21" s="155"/>
      <c r="Z21" s="966" t="s">
        <v>149</v>
      </c>
      <c r="AA21" s="966"/>
      <c r="AB21" s="966" t="s">
        <v>110</v>
      </c>
      <c r="AC21" s="966" t="s">
        <v>110</v>
      </c>
      <c r="AD21" s="161">
        <f>LEN(総括表!K77)</f>
        <v>0</v>
      </c>
      <c r="AF21" s="1092"/>
      <c r="AG21" s="1086"/>
      <c r="AH21" s="1086"/>
      <c r="AI21" s="1086"/>
      <c r="AJ21" s="1087"/>
      <c r="AK21" s="1066" t="s">
        <v>189</v>
      </c>
      <c r="AL21" s="1067"/>
      <c r="AM21" s="1067"/>
      <c r="AN21" s="1067"/>
      <c r="AO21" s="1069" t="s">
        <v>157</v>
      </c>
      <c r="AP21" s="1069"/>
      <c r="AQ21" s="1069"/>
      <c r="AR21" s="1069"/>
      <c r="AS21" s="1069"/>
      <c r="AT21" s="1069"/>
      <c r="AU21" s="1069"/>
      <c r="AV21" s="1069"/>
      <c r="AW21" s="1069"/>
      <c r="AX21" s="1069"/>
      <c r="AY21" s="1069"/>
      <c r="AZ21" s="1069"/>
      <c r="BA21" s="1111"/>
      <c r="BB21" s="157"/>
      <c r="BC21" s="1048" t="s">
        <v>110</v>
      </c>
      <c r="BD21" s="1048"/>
      <c r="BE21" s="1048" t="s">
        <v>149</v>
      </c>
      <c r="BF21" s="1048"/>
    </row>
    <row r="22" spans="3:58" ht="13.5" customHeight="1" x14ac:dyDescent="0.15">
      <c r="C22" s="154">
        <v>8</v>
      </c>
      <c r="D22" s="1029" t="s">
        <v>169</v>
      </c>
      <c r="E22" s="1029"/>
      <c r="F22" s="1029"/>
      <c r="G22" s="1029"/>
      <c r="H22" s="1029"/>
      <c r="I22" s="1029"/>
      <c r="J22" s="1029"/>
      <c r="K22" s="1029"/>
      <c r="L22" s="1029"/>
      <c r="M22" s="1029"/>
      <c r="N22" s="1029"/>
      <c r="O22" s="1029"/>
      <c r="P22" s="1029"/>
      <c r="Q22" s="1029"/>
      <c r="R22" s="1029"/>
      <c r="S22" s="1029"/>
      <c r="T22" s="1029"/>
      <c r="U22" s="1029"/>
      <c r="V22" s="1029"/>
      <c r="W22" s="963"/>
      <c r="X22" s="995"/>
      <c r="Y22" s="155"/>
      <c r="Z22" s="966" t="s">
        <v>110</v>
      </c>
      <c r="AA22" s="966"/>
      <c r="AB22" s="966" t="s">
        <v>110</v>
      </c>
      <c r="AC22" s="966" t="s">
        <v>110</v>
      </c>
      <c r="AF22" s="1092"/>
      <c r="AG22" s="1086"/>
      <c r="AH22" s="1086"/>
      <c r="AI22" s="1086"/>
      <c r="AJ22" s="1087"/>
      <c r="AK22" s="1067"/>
      <c r="AL22" s="1067"/>
      <c r="AM22" s="1067"/>
      <c r="AN22" s="1067"/>
      <c r="AO22" s="1070" t="s">
        <v>480</v>
      </c>
      <c r="AP22" s="1071"/>
      <c r="AQ22" s="1071"/>
      <c r="AR22" s="1071"/>
      <c r="AS22" s="1071"/>
      <c r="AT22" s="1071"/>
      <c r="AU22" s="1071"/>
      <c r="AV22" s="1071"/>
      <c r="AW22" s="1071"/>
      <c r="AX22" s="1071"/>
      <c r="AY22" s="1071"/>
      <c r="AZ22" s="1072"/>
      <c r="BA22" s="1111"/>
      <c r="BB22" s="157"/>
      <c r="BC22" s="1076" t="s">
        <v>110</v>
      </c>
      <c r="BD22" s="1077"/>
      <c r="BE22" s="1076" t="s">
        <v>149</v>
      </c>
      <c r="BF22" s="1077"/>
    </row>
    <row r="23" spans="3:58" x14ac:dyDescent="0.15">
      <c r="C23" s="154">
        <v>9</v>
      </c>
      <c r="D23" s="962" t="s">
        <v>170</v>
      </c>
      <c r="E23" s="962"/>
      <c r="F23" s="962"/>
      <c r="G23" s="962"/>
      <c r="H23" s="962"/>
      <c r="I23" s="962"/>
      <c r="J23" s="962"/>
      <c r="K23" s="962"/>
      <c r="L23" s="962"/>
      <c r="M23" s="962"/>
      <c r="N23" s="962"/>
      <c r="O23" s="962"/>
      <c r="P23" s="962"/>
      <c r="Q23" s="962"/>
      <c r="R23" s="962"/>
      <c r="S23" s="962"/>
      <c r="T23" s="962"/>
      <c r="U23" s="962"/>
      <c r="V23" s="962"/>
      <c r="W23" s="963"/>
      <c r="X23" s="995"/>
      <c r="Y23" s="155"/>
      <c r="Z23" s="966" t="s">
        <v>110</v>
      </c>
      <c r="AA23" s="966"/>
      <c r="AB23" s="966" t="s">
        <v>110</v>
      </c>
      <c r="AC23" s="966" t="s">
        <v>110</v>
      </c>
      <c r="AF23" s="1092"/>
      <c r="AG23" s="1086"/>
      <c r="AH23" s="1086"/>
      <c r="AI23" s="1086"/>
      <c r="AJ23" s="1087"/>
      <c r="AK23" s="1068"/>
      <c r="AL23" s="1068"/>
      <c r="AM23" s="1068"/>
      <c r="AN23" s="1068"/>
      <c r="AO23" s="1073" t="s">
        <v>475</v>
      </c>
      <c r="AP23" s="1074"/>
      <c r="AQ23" s="1074"/>
      <c r="AR23" s="1074"/>
      <c r="AS23" s="1074"/>
      <c r="AT23" s="1074"/>
      <c r="AU23" s="1074"/>
      <c r="AV23" s="1074"/>
      <c r="AW23" s="1074"/>
      <c r="AX23" s="1074"/>
      <c r="AY23" s="1074"/>
      <c r="AZ23" s="1075"/>
      <c r="BA23" s="1111"/>
      <c r="BB23" s="158"/>
      <c r="BC23" s="1144" t="s">
        <v>110</v>
      </c>
      <c r="BD23" s="1145"/>
      <c r="BE23" s="1144" t="s">
        <v>149</v>
      </c>
      <c r="BF23" s="1145"/>
    </row>
    <row r="24" spans="3:58" x14ac:dyDescent="0.15">
      <c r="C24" s="154">
        <v>10</v>
      </c>
      <c r="D24" s="962" t="s">
        <v>171</v>
      </c>
      <c r="E24" s="962"/>
      <c r="F24" s="962"/>
      <c r="G24" s="962"/>
      <c r="H24" s="962"/>
      <c r="I24" s="962"/>
      <c r="J24" s="962"/>
      <c r="K24" s="962"/>
      <c r="L24" s="962"/>
      <c r="M24" s="962"/>
      <c r="N24" s="962"/>
      <c r="O24" s="962"/>
      <c r="P24" s="962"/>
      <c r="Q24" s="962"/>
      <c r="R24" s="962"/>
      <c r="S24" s="962"/>
      <c r="T24" s="962"/>
      <c r="U24" s="962"/>
      <c r="V24" s="962"/>
      <c r="W24" s="963"/>
      <c r="X24" s="995"/>
      <c r="Y24" s="155"/>
      <c r="Z24" s="966" t="s">
        <v>145</v>
      </c>
      <c r="AA24" s="966"/>
      <c r="AB24" s="966" t="s">
        <v>145</v>
      </c>
      <c r="AC24" s="966" t="s">
        <v>145</v>
      </c>
      <c r="AF24" s="1092">
        <v>22</v>
      </c>
      <c r="AG24" s="1029" t="s">
        <v>158</v>
      </c>
      <c r="AH24" s="1029"/>
      <c r="AI24" s="1029"/>
      <c r="AJ24" s="1029"/>
      <c r="AK24" s="1029"/>
      <c r="AL24" s="1029"/>
      <c r="AM24" s="1093"/>
      <c r="AN24" s="1093"/>
      <c r="AO24" s="1094" t="s">
        <v>339</v>
      </c>
      <c r="AP24" s="1095"/>
      <c r="AQ24" s="1095"/>
      <c r="AR24" s="1095"/>
      <c r="AS24" s="1095"/>
      <c r="AT24" s="1095"/>
      <c r="AU24" s="1095"/>
      <c r="AV24" s="1095"/>
      <c r="AW24" s="1095"/>
      <c r="AX24" s="1095"/>
      <c r="AY24" s="1095"/>
      <c r="AZ24" s="1096"/>
      <c r="BA24" s="1111"/>
      <c r="BB24" s="1078"/>
      <c r="BC24" s="1078" t="s">
        <v>110</v>
      </c>
      <c r="BD24" s="1078"/>
      <c r="BE24" s="1078" t="s">
        <v>149</v>
      </c>
      <c r="BF24" s="1078"/>
    </row>
    <row r="25" spans="3:58" ht="13.5" customHeight="1" x14ac:dyDescent="0.15">
      <c r="C25" s="966">
        <v>11</v>
      </c>
      <c r="D25" s="981" t="s">
        <v>175</v>
      </c>
      <c r="E25" s="981"/>
      <c r="F25" s="993"/>
      <c r="G25" s="1017" t="s">
        <v>174</v>
      </c>
      <c r="H25" s="1017"/>
      <c r="I25" s="1017"/>
      <c r="J25" s="1017"/>
      <c r="K25" s="1017"/>
      <c r="L25" s="1017"/>
      <c r="M25" s="997" t="s">
        <v>198</v>
      </c>
      <c r="N25" s="997"/>
      <c r="O25" s="997"/>
      <c r="P25" s="997"/>
      <c r="Q25" s="997"/>
      <c r="R25" s="997"/>
      <c r="S25" s="997"/>
      <c r="T25" s="997"/>
      <c r="U25" s="997"/>
      <c r="V25" s="997"/>
      <c r="W25" s="998"/>
      <c r="X25" s="995"/>
      <c r="Y25" s="959"/>
      <c r="Z25" s="959" t="s">
        <v>145</v>
      </c>
      <c r="AA25" s="959"/>
      <c r="AB25" s="959" t="s">
        <v>145</v>
      </c>
      <c r="AC25" s="959"/>
      <c r="AF25" s="1092"/>
      <c r="AG25" s="1029"/>
      <c r="AH25" s="1029"/>
      <c r="AI25" s="1029"/>
      <c r="AJ25" s="1029"/>
      <c r="AK25" s="1029"/>
      <c r="AL25" s="1029"/>
      <c r="AM25" s="1093"/>
      <c r="AN25" s="1093"/>
      <c r="AO25" s="1097"/>
      <c r="AP25" s="1098"/>
      <c r="AQ25" s="1098"/>
      <c r="AR25" s="1098"/>
      <c r="AS25" s="1098"/>
      <c r="AT25" s="1098"/>
      <c r="AU25" s="1098"/>
      <c r="AV25" s="1098"/>
      <c r="AW25" s="1098"/>
      <c r="AX25" s="1098"/>
      <c r="AY25" s="1098"/>
      <c r="AZ25" s="1099"/>
      <c r="BA25" s="1111"/>
      <c r="BB25" s="1048"/>
      <c r="BC25" s="1048"/>
      <c r="BD25" s="1048"/>
      <c r="BE25" s="1048"/>
      <c r="BF25" s="1048"/>
    </row>
    <row r="26" spans="3:58" x14ac:dyDescent="0.15">
      <c r="C26" s="966"/>
      <c r="D26" s="981"/>
      <c r="E26" s="981"/>
      <c r="F26" s="993"/>
      <c r="G26" s="1018"/>
      <c r="H26" s="1018"/>
      <c r="I26" s="1018"/>
      <c r="J26" s="1018"/>
      <c r="K26" s="1018"/>
      <c r="L26" s="1018"/>
      <c r="M26" s="999"/>
      <c r="N26" s="999"/>
      <c r="O26" s="999"/>
      <c r="P26" s="999"/>
      <c r="Q26" s="999"/>
      <c r="R26" s="999"/>
      <c r="S26" s="999"/>
      <c r="T26" s="999"/>
      <c r="U26" s="999"/>
      <c r="V26" s="999"/>
      <c r="W26" s="1000"/>
      <c r="X26" s="995"/>
      <c r="Y26" s="960"/>
      <c r="Z26" s="960"/>
      <c r="AA26" s="960"/>
      <c r="AB26" s="960"/>
      <c r="AC26" s="960"/>
      <c r="AF26" s="1092"/>
      <c r="AG26" s="1029"/>
      <c r="AH26" s="1029"/>
      <c r="AI26" s="1029"/>
      <c r="AJ26" s="1029"/>
      <c r="AK26" s="1029"/>
      <c r="AL26" s="1029"/>
      <c r="AM26" s="1093"/>
      <c r="AN26" s="1093"/>
      <c r="AO26" s="1079" t="s">
        <v>474</v>
      </c>
      <c r="AP26" s="1080"/>
      <c r="AQ26" s="1080"/>
      <c r="AR26" s="1080"/>
      <c r="AS26" s="1080"/>
      <c r="AT26" s="1080"/>
      <c r="AU26" s="1080"/>
      <c r="AV26" s="1080"/>
      <c r="AW26" s="1080"/>
      <c r="AX26" s="1080"/>
      <c r="AY26" s="1080"/>
      <c r="AZ26" s="1081"/>
      <c r="BA26" s="1111"/>
      <c r="BB26" s="157"/>
      <c r="BC26" s="1048" t="s">
        <v>110</v>
      </c>
      <c r="BD26" s="1048"/>
      <c r="BE26" s="1048" t="s">
        <v>149</v>
      </c>
      <c r="BF26" s="1048"/>
    </row>
    <row r="27" spans="3:58" ht="13.5" customHeight="1" x14ac:dyDescent="0.15">
      <c r="C27" s="966"/>
      <c r="D27" s="981"/>
      <c r="E27" s="981"/>
      <c r="F27" s="993"/>
      <c r="G27" s="999" t="s">
        <v>341</v>
      </c>
      <c r="H27" s="999"/>
      <c r="I27" s="999"/>
      <c r="J27" s="999"/>
      <c r="K27" s="999"/>
      <c r="L27" s="999"/>
      <c r="M27" s="1020" t="s">
        <v>150</v>
      </c>
      <c r="N27" s="1020"/>
      <c r="O27" s="1020"/>
      <c r="P27" s="1020"/>
      <c r="Q27" s="1020"/>
      <c r="R27" s="1020"/>
      <c r="S27" s="1020"/>
      <c r="T27" s="1020"/>
      <c r="U27" s="1020"/>
      <c r="V27" s="1020"/>
      <c r="W27" s="1021"/>
      <c r="X27" s="995"/>
      <c r="Y27" s="960"/>
      <c r="Z27" s="960" t="s">
        <v>145</v>
      </c>
      <c r="AA27" s="960"/>
      <c r="AB27" s="960" t="s">
        <v>110</v>
      </c>
      <c r="AC27" s="960"/>
      <c r="AD27" s="161">
        <f>IF(総括表!L98="○",1,2)</f>
        <v>2</v>
      </c>
      <c r="AF27" s="1092"/>
      <c r="AG27" s="1029"/>
      <c r="AH27" s="1029"/>
      <c r="AI27" s="1029"/>
      <c r="AJ27" s="1029"/>
      <c r="AK27" s="1029"/>
      <c r="AL27" s="1029"/>
      <c r="AM27" s="1093"/>
      <c r="AN27" s="1093"/>
      <c r="AO27" s="1082" t="s">
        <v>475</v>
      </c>
      <c r="AP27" s="1083"/>
      <c r="AQ27" s="1083"/>
      <c r="AR27" s="1083"/>
      <c r="AS27" s="1083"/>
      <c r="AT27" s="1083"/>
      <c r="AU27" s="1083"/>
      <c r="AV27" s="1083"/>
      <c r="AW27" s="1083"/>
      <c r="AX27" s="1083"/>
      <c r="AY27" s="1083"/>
      <c r="AZ27" s="1084"/>
      <c r="BA27" s="1111"/>
      <c r="BB27" s="158"/>
      <c r="BC27" s="1085" t="s">
        <v>159</v>
      </c>
      <c r="BD27" s="1085"/>
      <c r="BE27" s="1085" t="s">
        <v>149</v>
      </c>
      <c r="BF27" s="1085"/>
    </row>
    <row r="28" spans="3:58" x14ac:dyDescent="0.15">
      <c r="C28" s="966"/>
      <c r="D28" s="981"/>
      <c r="E28" s="981"/>
      <c r="F28" s="993"/>
      <c r="G28" s="999"/>
      <c r="H28" s="999"/>
      <c r="I28" s="999"/>
      <c r="J28" s="999"/>
      <c r="K28" s="999"/>
      <c r="L28" s="999"/>
      <c r="M28" s="1022" t="s">
        <v>151</v>
      </c>
      <c r="N28" s="1022"/>
      <c r="O28" s="1022"/>
      <c r="P28" s="1022"/>
      <c r="Q28" s="1022"/>
      <c r="R28" s="1022"/>
      <c r="S28" s="1022"/>
      <c r="T28" s="1022"/>
      <c r="U28" s="1022"/>
      <c r="V28" s="1022"/>
      <c r="W28" s="1022"/>
      <c r="X28" s="995"/>
      <c r="Y28" s="960"/>
      <c r="Z28" s="960"/>
      <c r="AA28" s="960"/>
      <c r="AB28" s="960"/>
      <c r="AC28" s="960"/>
      <c r="AF28" s="1061">
        <v>23</v>
      </c>
      <c r="AG28" s="1049" t="s">
        <v>434</v>
      </c>
      <c r="AH28" s="1050"/>
      <c r="AI28" s="1050"/>
      <c r="AJ28" s="1050"/>
      <c r="AK28" s="1050"/>
      <c r="AL28" s="1050"/>
      <c r="AM28" s="1050"/>
      <c r="AN28" s="1051"/>
      <c r="AO28" s="1055" t="s">
        <v>477</v>
      </c>
      <c r="AP28" s="1056"/>
      <c r="AQ28" s="1056"/>
      <c r="AR28" s="1056"/>
      <c r="AS28" s="1056"/>
      <c r="AT28" s="1056"/>
      <c r="AU28" s="1056"/>
      <c r="AV28" s="1056"/>
      <c r="AW28" s="1056"/>
      <c r="AX28" s="1056"/>
      <c r="AY28" s="1056"/>
      <c r="AZ28" s="1057"/>
      <c r="BA28" s="1111"/>
      <c r="BB28" s="1061"/>
      <c r="BC28" s="1063" t="s">
        <v>110</v>
      </c>
      <c r="BD28" s="1064"/>
      <c r="BE28" s="1063" t="s">
        <v>149</v>
      </c>
      <c r="BF28" s="1064"/>
    </row>
    <row r="29" spans="3:58" ht="13.5" customHeight="1" x14ac:dyDescent="0.15">
      <c r="C29" s="966"/>
      <c r="D29" s="981"/>
      <c r="E29" s="981"/>
      <c r="F29" s="993"/>
      <c r="G29" s="999" t="s">
        <v>342</v>
      </c>
      <c r="H29" s="999"/>
      <c r="I29" s="999"/>
      <c r="J29" s="999"/>
      <c r="K29" s="999"/>
      <c r="L29" s="999"/>
      <c r="M29" s="1020" t="s">
        <v>428</v>
      </c>
      <c r="N29" s="1020"/>
      <c r="O29" s="1020"/>
      <c r="P29" s="1020"/>
      <c r="Q29" s="1020"/>
      <c r="R29" s="1020"/>
      <c r="S29" s="1020"/>
      <c r="T29" s="1020"/>
      <c r="U29" s="1020"/>
      <c r="V29" s="1020"/>
      <c r="W29" s="1021"/>
      <c r="X29" s="995"/>
      <c r="Y29" s="960"/>
      <c r="Z29" s="960" t="s">
        <v>149</v>
      </c>
      <c r="AA29" s="960"/>
      <c r="AB29" s="960" t="s">
        <v>110</v>
      </c>
      <c r="AC29" s="960"/>
      <c r="AF29" s="1062"/>
      <c r="AG29" s="1052"/>
      <c r="AH29" s="1053"/>
      <c r="AI29" s="1053"/>
      <c r="AJ29" s="1053"/>
      <c r="AK29" s="1053"/>
      <c r="AL29" s="1053"/>
      <c r="AM29" s="1053"/>
      <c r="AN29" s="1054"/>
      <c r="AO29" s="1058"/>
      <c r="AP29" s="1059"/>
      <c r="AQ29" s="1059"/>
      <c r="AR29" s="1059"/>
      <c r="AS29" s="1059"/>
      <c r="AT29" s="1059"/>
      <c r="AU29" s="1059"/>
      <c r="AV29" s="1059"/>
      <c r="AW29" s="1059"/>
      <c r="AX29" s="1059"/>
      <c r="AY29" s="1059"/>
      <c r="AZ29" s="1060"/>
      <c r="BA29" s="1111"/>
      <c r="BB29" s="1062"/>
      <c r="BC29" s="1065"/>
      <c r="BD29" s="1039"/>
      <c r="BE29" s="1065"/>
      <c r="BF29" s="1039"/>
    </row>
    <row r="30" spans="3:58" x14ac:dyDescent="0.15">
      <c r="C30" s="966"/>
      <c r="D30" s="981"/>
      <c r="E30" s="981"/>
      <c r="F30" s="993"/>
      <c r="G30" s="1019"/>
      <c r="H30" s="1019"/>
      <c r="I30" s="1019"/>
      <c r="J30" s="1019"/>
      <c r="K30" s="1019"/>
      <c r="L30" s="1019"/>
      <c r="M30" s="1023" t="s">
        <v>429</v>
      </c>
      <c r="N30" s="1023"/>
      <c r="O30" s="1023"/>
      <c r="P30" s="1023"/>
      <c r="Q30" s="1023"/>
      <c r="R30" s="1023"/>
      <c r="S30" s="1023"/>
      <c r="T30" s="1023"/>
      <c r="U30" s="1023"/>
      <c r="V30" s="1023"/>
      <c r="W30" s="1023"/>
      <c r="X30" s="995"/>
      <c r="Y30" s="961"/>
      <c r="Z30" s="961"/>
      <c r="AA30" s="961"/>
      <c r="AB30" s="961"/>
      <c r="AC30" s="961"/>
      <c r="AF30" s="1092">
        <v>24</v>
      </c>
      <c r="AG30" s="1029" t="s">
        <v>160</v>
      </c>
      <c r="AH30" s="1029"/>
      <c r="AI30" s="1029"/>
      <c r="AJ30" s="1029"/>
      <c r="AK30" s="1029"/>
      <c r="AL30" s="1029"/>
      <c r="AM30" s="1093"/>
      <c r="AN30" s="1093"/>
      <c r="AO30" s="1094" t="s">
        <v>340</v>
      </c>
      <c r="AP30" s="1095"/>
      <c r="AQ30" s="1095"/>
      <c r="AR30" s="1095"/>
      <c r="AS30" s="1095"/>
      <c r="AT30" s="1095"/>
      <c r="AU30" s="1095"/>
      <c r="AV30" s="1095"/>
      <c r="AW30" s="1095"/>
      <c r="AX30" s="1095"/>
      <c r="AY30" s="1095"/>
      <c r="AZ30" s="1096"/>
      <c r="BA30" s="1111"/>
      <c r="BB30" s="1078"/>
      <c r="BC30" s="1078" t="s">
        <v>110</v>
      </c>
      <c r="BD30" s="1078"/>
      <c r="BE30" s="1078" t="s">
        <v>149</v>
      </c>
      <c r="BF30" s="1078"/>
    </row>
    <row r="31" spans="3:58" x14ac:dyDescent="0.15">
      <c r="C31" s="154">
        <v>12</v>
      </c>
      <c r="D31" s="962" t="s">
        <v>152</v>
      </c>
      <c r="E31" s="962"/>
      <c r="F31" s="962"/>
      <c r="G31" s="962"/>
      <c r="H31" s="962"/>
      <c r="I31" s="962"/>
      <c r="J31" s="962"/>
      <c r="K31" s="962"/>
      <c r="L31" s="962"/>
      <c r="M31" s="962"/>
      <c r="N31" s="962"/>
      <c r="O31" s="962"/>
      <c r="P31" s="962"/>
      <c r="Q31" s="962"/>
      <c r="R31" s="962"/>
      <c r="S31" s="962"/>
      <c r="T31" s="962"/>
      <c r="U31" s="962"/>
      <c r="V31" s="962"/>
      <c r="W31" s="963"/>
      <c r="X31" s="995"/>
      <c r="Y31" s="155"/>
      <c r="Z31" s="966" t="s">
        <v>145</v>
      </c>
      <c r="AA31" s="966"/>
      <c r="AB31" s="966" t="s">
        <v>145</v>
      </c>
      <c r="AC31" s="966" t="s">
        <v>145</v>
      </c>
      <c r="AF31" s="1092"/>
      <c r="AG31" s="1029"/>
      <c r="AH31" s="1029"/>
      <c r="AI31" s="1029"/>
      <c r="AJ31" s="1029"/>
      <c r="AK31" s="1029"/>
      <c r="AL31" s="1029"/>
      <c r="AM31" s="1093"/>
      <c r="AN31" s="1093"/>
      <c r="AO31" s="1097"/>
      <c r="AP31" s="1098"/>
      <c r="AQ31" s="1098"/>
      <c r="AR31" s="1098"/>
      <c r="AS31" s="1098"/>
      <c r="AT31" s="1098"/>
      <c r="AU31" s="1098"/>
      <c r="AV31" s="1098"/>
      <c r="AW31" s="1098"/>
      <c r="AX31" s="1098"/>
      <c r="AY31" s="1098"/>
      <c r="AZ31" s="1099"/>
      <c r="BA31" s="1111"/>
      <c r="BB31" s="1048"/>
      <c r="BC31" s="1048"/>
      <c r="BD31" s="1048"/>
      <c r="BE31" s="1048"/>
      <c r="BF31" s="1048"/>
    </row>
    <row r="32" spans="3:58" x14ac:dyDescent="0.15">
      <c r="C32" s="154">
        <v>13</v>
      </c>
      <c r="D32" s="962" t="s">
        <v>153</v>
      </c>
      <c r="E32" s="962"/>
      <c r="F32" s="962"/>
      <c r="G32" s="962"/>
      <c r="H32" s="962"/>
      <c r="I32" s="962"/>
      <c r="J32" s="962"/>
      <c r="K32" s="962"/>
      <c r="L32" s="962"/>
      <c r="M32" s="962"/>
      <c r="N32" s="962"/>
      <c r="O32" s="962"/>
      <c r="P32" s="962"/>
      <c r="Q32" s="962"/>
      <c r="R32" s="962"/>
      <c r="S32" s="962"/>
      <c r="T32" s="962"/>
      <c r="U32" s="962"/>
      <c r="V32" s="962"/>
      <c r="W32" s="963"/>
      <c r="X32" s="995"/>
      <c r="Y32" s="155"/>
      <c r="Z32" s="966" t="s">
        <v>110</v>
      </c>
      <c r="AA32" s="966"/>
      <c r="AB32" s="966" t="s">
        <v>110</v>
      </c>
      <c r="AC32" s="966" t="s">
        <v>110</v>
      </c>
      <c r="AF32" s="1092"/>
      <c r="AG32" s="1029"/>
      <c r="AH32" s="1029"/>
      <c r="AI32" s="1029"/>
      <c r="AJ32" s="1029"/>
      <c r="AK32" s="1029"/>
      <c r="AL32" s="1029"/>
      <c r="AM32" s="1093"/>
      <c r="AN32" s="1093"/>
      <c r="AO32" s="1079" t="s">
        <v>474</v>
      </c>
      <c r="AP32" s="1080"/>
      <c r="AQ32" s="1080"/>
      <c r="AR32" s="1080"/>
      <c r="AS32" s="1080"/>
      <c r="AT32" s="1080"/>
      <c r="AU32" s="1080"/>
      <c r="AV32" s="1080"/>
      <c r="AW32" s="1080"/>
      <c r="AX32" s="1080"/>
      <c r="AY32" s="1080"/>
      <c r="AZ32" s="1081"/>
      <c r="BA32" s="1111"/>
      <c r="BB32" s="157"/>
      <c r="BC32" s="1048" t="s">
        <v>110</v>
      </c>
      <c r="BD32" s="1048"/>
      <c r="BE32" s="1048" t="s">
        <v>149</v>
      </c>
      <c r="BF32" s="1048"/>
    </row>
    <row r="33" spans="3:58" x14ac:dyDescent="0.15">
      <c r="C33" s="154">
        <v>14</v>
      </c>
      <c r="D33" s="962" t="s">
        <v>161</v>
      </c>
      <c r="E33" s="962"/>
      <c r="F33" s="962"/>
      <c r="G33" s="962"/>
      <c r="H33" s="962"/>
      <c r="I33" s="962"/>
      <c r="J33" s="962"/>
      <c r="K33" s="962"/>
      <c r="L33" s="962"/>
      <c r="M33" s="962"/>
      <c r="N33" s="962"/>
      <c r="O33" s="962"/>
      <c r="P33" s="962"/>
      <c r="Q33" s="962"/>
      <c r="R33" s="962"/>
      <c r="S33" s="962"/>
      <c r="T33" s="962"/>
      <c r="U33" s="962"/>
      <c r="V33" s="962"/>
      <c r="W33" s="963"/>
      <c r="X33" s="995"/>
      <c r="Y33" s="155"/>
      <c r="Z33" s="966" t="s">
        <v>110</v>
      </c>
      <c r="AA33" s="966"/>
      <c r="AB33" s="966" t="s">
        <v>110</v>
      </c>
      <c r="AC33" s="966" t="s">
        <v>110</v>
      </c>
      <c r="AF33" s="1092"/>
      <c r="AG33" s="1029"/>
      <c r="AH33" s="1029"/>
      <c r="AI33" s="1029"/>
      <c r="AJ33" s="1029"/>
      <c r="AK33" s="1029"/>
      <c r="AL33" s="1029"/>
      <c r="AM33" s="1093"/>
      <c r="AN33" s="1093"/>
      <c r="AO33" s="1079" t="s">
        <v>475</v>
      </c>
      <c r="AP33" s="1080"/>
      <c r="AQ33" s="1080"/>
      <c r="AR33" s="1080"/>
      <c r="AS33" s="1080"/>
      <c r="AT33" s="1080"/>
      <c r="AU33" s="1080"/>
      <c r="AV33" s="1080"/>
      <c r="AW33" s="1080"/>
      <c r="AX33" s="1080"/>
      <c r="AY33" s="1080"/>
      <c r="AZ33" s="1081"/>
      <c r="BA33" s="1111"/>
      <c r="BB33" s="157"/>
      <c r="BC33" s="1048" t="s">
        <v>159</v>
      </c>
      <c r="BD33" s="1048"/>
      <c r="BE33" s="1048" t="s">
        <v>149</v>
      </c>
      <c r="BF33" s="1048"/>
    </row>
    <row r="34" spans="3:58" ht="13.5" customHeight="1" x14ac:dyDescent="0.15">
      <c r="C34" s="966">
        <v>15</v>
      </c>
      <c r="D34" s="981" t="s">
        <v>336</v>
      </c>
      <c r="E34" s="981"/>
      <c r="F34" s="981"/>
      <c r="G34" s="981"/>
      <c r="H34" s="981"/>
      <c r="I34" s="981"/>
      <c r="J34" s="981"/>
      <c r="K34" s="981"/>
      <c r="L34" s="981"/>
      <c r="M34" s="981"/>
      <c r="N34" s="981"/>
      <c r="O34" s="981"/>
      <c r="P34" s="981"/>
      <c r="Q34" s="981"/>
      <c r="R34" s="981"/>
      <c r="S34" s="981"/>
      <c r="T34" s="981"/>
      <c r="U34" s="981"/>
      <c r="V34" s="981"/>
      <c r="W34" s="993"/>
      <c r="X34" s="995"/>
      <c r="Y34" s="966"/>
      <c r="Z34" s="966" t="s">
        <v>145</v>
      </c>
      <c r="AA34" s="966"/>
      <c r="AB34" s="966" t="s">
        <v>110</v>
      </c>
      <c r="AC34" s="966"/>
      <c r="AD34" s="162">
        <f>総括表!BI30</f>
        <v>0</v>
      </c>
      <c r="AE34" s="162"/>
      <c r="AF34" s="1092"/>
      <c r="AG34" s="1029"/>
      <c r="AH34" s="1029"/>
      <c r="AI34" s="1029"/>
      <c r="AJ34" s="1029"/>
      <c r="AK34" s="1029"/>
      <c r="AL34" s="1029"/>
      <c r="AM34" s="1093"/>
      <c r="AN34" s="1093"/>
      <c r="AO34" s="1132" t="s">
        <v>481</v>
      </c>
      <c r="AP34" s="1133"/>
      <c r="AQ34" s="1133"/>
      <c r="AR34" s="1133"/>
      <c r="AS34" s="1133"/>
      <c r="AT34" s="1133"/>
      <c r="AU34" s="1133"/>
      <c r="AV34" s="1133"/>
      <c r="AW34" s="1133"/>
      <c r="AX34" s="1133"/>
      <c r="AY34" s="1133"/>
      <c r="AZ34" s="1134"/>
      <c r="BA34" s="1111"/>
      <c r="BB34" s="1048"/>
      <c r="BC34" s="1048" t="s">
        <v>110</v>
      </c>
      <c r="BD34" s="1048"/>
      <c r="BE34" s="1048" t="s">
        <v>149</v>
      </c>
      <c r="BF34" s="1048"/>
    </row>
    <row r="35" spans="3:58" x14ac:dyDescent="0.15">
      <c r="C35" s="966"/>
      <c r="D35" s="981"/>
      <c r="E35" s="981"/>
      <c r="F35" s="981"/>
      <c r="G35" s="981"/>
      <c r="H35" s="981"/>
      <c r="I35" s="981"/>
      <c r="J35" s="981"/>
      <c r="K35" s="981"/>
      <c r="L35" s="981"/>
      <c r="M35" s="981"/>
      <c r="N35" s="981"/>
      <c r="O35" s="981"/>
      <c r="P35" s="981"/>
      <c r="Q35" s="981"/>
      <c r="R35" s="981"/>
      <c r="S35" s="981"/>
      <c r="T35" s="981"/>
      <c r="U35" s="981"/>
      <c r="V35" s="981"/>
      <c r="W35" s="993"/>
      <c r="X35" s="995"/>
      <c r="Y35" s="966"/>
      <c r="Z35" s="966"/>
      <c r="AA35" s="966"/>
      <c r="AB35" s="966"/>
      <c r="AC35" s="966"/>
      <c r="AF35" s="1092"/>
      <c r="AG35" s="1029"/>
      <c r="AH35" s="1029"/>
      <c r="AI35" s="1029"/>
      <c r="AJ35" s="1029"/>
      <c r="AK35" s="1029"/>
      <c r="AL35" s="1029"/>
      <c r="AM35" s="1093"/>
      <c r="AN35" s="1093"/>
      <c r="AO35" s="1132"/>
      <c r="AP35" s="1133"/>
      <c r="AQ35" s="1133"/>
      <c r="AR35" s="1133"/>
      <c r="AS35" s="1133"/>
      <c r="AT35" s="1133"/>
      <c r="AU35" s="1133"/>
      <c r="AV35" s="1133"/>
      <c r="AW35" s="1133"/>
      <c r="AX35" s="1133"/>
      <c r="AY35" s="1133"/>
      <c r="AZ35" s="1134"/>
      <c r="BA35" s="1111"/>
      <c r="BB35" s="1048"/>
      <c r="BC35" s="1048"/>
      <c r="BD35" s="1048"/>
      <c r="BE35" s="1048"/>
      <c r="BF35" s="1048"/>
    </row>
    <row r="36" spans="3:58" x14ac:dyDescent="0.15">
      <c r="C36" s="966"/>
      <c r="D36" s="981"/>
      <c r="E36" s="981"/>
      <c r="F36" s="981"/>
      <c r="G36" s="981"/>
      <c r="H36" s="981"/>
      <c r="I36" s="981"/>
      <c r="J36" s="981"/>
      <c r="K36" s="981"/>
      <c r="L36" s="981"/>
      <c r="M36" s="981"/>
      <c r="N36" s="981"/>
      <c r="O36" s="981"/>
      <c r="P36" s="981"/>
      <c r="Q36" s="981"/>
      <c r="R36" s="981"/>
      <c r="S36" s="981"/>
      <c r="T36" s="981"/>
      <c r="U36" s="981"/>
      <c r="V36" s="981"/>
      <c r="W36" s="993"/>
      <c r="X36" s="996"/>
      <c r="Y36" s="966"/>
      <c r="Z36" s="966"/>
      <c r="AA36" s="966"/>
      <c r="AB36" s="966"/>
      <c r="AC36" s="966"/>
      <c r="AF36" s="1092"/>
      <c r="AG36" s="1029"/>
      <c r="AH36" s="1029"/>
      <c r="AI36" s="1029"/>
      <c r="AJ36" s="1029"/>
      <c r="AK36" s="1029"/>
      <c r="AL36" s="1029"/>
      <c r="AM36" s="1093"/>
      <c r="AN36" s="1093"/>
      <c r="AO36" s="1135"/>
      <c r="AP36" s="1136"/>
      <c r="AQ36" s="1136"/>
      <c r="AR36" s="1136"/>
      <c r="AS36" s="1136"/>
      <c r="AT36" s="1136"/>
      <c r="AU36" s="1136"/>
      <c r="AV36" s="1136"/>
      <c r="AW36" s="1136"/>
      <c r="AX36" s="1136"/>
      <c r="AY36" s="1136"/>
      <c r="AZ36" s="1137"/>
      <c r="BA36" s="1111"/>
      <c r="BB36" s="1085"/>
      <c r="BC36" s="1085"/>
      <c r="BD36" s="1085"/>
      <c r="BE36" s="1085"/>
      <c r="BF36" s="1085"/>
    </row>
    <row r="37" spans="3:58" ht="13.5" customHeight="1" x14ac:dyDescent="0.15">
      <c r="C37" s="966">
        <v>16</v>
      </c>
      <c r="D37" s="983" t="s">
        <v>472</v>
      </c>
      <c r="E37" s="984"/>
      <c r="F37" s="984"/>
      <c r="G37" s="984"/>
      <c r="H37" s="984"/>
      <c r="I37" s="984"/>
      <c r="J37" s="984"/>
      <c r="K37" s="984"/>
      <c r="L37" s="984"/>
      <c r="M37" s="984"/>
      <c r="N37" s="984"/>
      <c r="O37" s="984"/>
      <c r="P37" s="984"/>
      <c r="Q37" s="984"/>
      <c r="R37" s="984"/>
      <c r="S37" s="984"/>
      <c r="T37" s="984"/>
      <c r="U37" s="984"/>
      <c r="V37" s="1008" t="s">
        <v>176</v>
      </c>
      <c r="W37" s="1009"/>
      <c r="X37" s="1010"/>
      <c r="Y37" s="987"/>
      <c r="Z37" s="989" t="s">
        <v>110</v>
      </c>
      <c r="AA37" s="990"/>
      <c r="AB37" s="989" t="s">
        <v>110</v>
      </c>
      <c r="AC37" s="990"/>
      <c r="AD37" s="162">
        <f>総括表!BD30</f>
        <v>0</v>
      </c>
      <c r="AE37" s="162"/>
      <c r="AF37" s="1092">
        <v>25</v>
      </c>
      <c r="AG37" s="1086" t="s">
        <v>464</v>
      </c>
      <c r="AH37" s="1029"/>
      <c r="AI37" s="1029"/>
      <c r="AJ37" s="1029"/>
      <c r="AK37" s="1029"/>
      <c r="AL37" s="1029"/>
      <c r="AM37" s="1093"/>
      <c r="AN37" s="1093"/>
      <c r="AO37" s="1129" t="s">
        <v>486</v>
      </c>
      <c r="AP37" s="1029"/>
      <c r="AQ37" s="1029"/>
      <c r="AR37" s="1029"/>
      <c r="AS37" s="1029"/>
      <c r="AT37" s="1029"/>
      <c r="AU37" s="1029"/>
      <c r="AV37" s="1029"/>
      <c r="AW37" s="1029"/>
      <c r="AX37" s="1029"/>
      <c r="AY37" s="1029"/>
      <c r="AZ37" s="1130"/>
      <c r="BA37" s="1111"/>
      <c r="BB37" s="1092"/>
      <c r="BC37" s="1092" t="s">
        <v>110</v>
      </c>
      <c r="BD37" s="1092"/>
      <c r="BE37" s="1092" t="s">
        <v>483</v>
      </c>
      <c r="BF37" s="1092"/>
    </row>
    <row r="38" spans="3:58" x14ac:dyDescent="0.15">
      <c r="C38" s="966"/>
      <c r="D38" s="985"/>
      <c r="E38" s="986"/>
      <c r="F38" s="986"/>
      <c r="G38" s="986"/>
      <c r="H38" s="986"/>
      <c r="I38" s="986"/>
      <c r="J38" s="986"/>
      <c r="K38" s="986"/>
      <c r="L38" s="986"/>
      <c r="M38" s="986"/>
      <c r="N38" s="986"/>
      <c r="O38" s="986"/>
      <c r="P38" s="986"/>
      <c r="Q38" s="986"/>
      <c r="R38" s="986"/>
      <c r="S38" s="986"/>
      <c r="T38" s="986"/>
      <c r="U38" s="986"/>
      <c r="V38" s="1011"/>
      <c r="W38" s="1012"/>
      <c r="X38" s="1013"/>
      <c r="Y38" s="988"/>
      <c r="Z38" s="991"/>
      <c r="AA38" s="992"/>
      <c r="AB38" s="991"/>
      <c r="AC38" s="992"/>
      <c r="AF38" s="1092"/>
      <c r="AG38" s="1029"/>
      <c r="AH38" s="1029"/>
      <c r="AI38" s="1029"/>
      <c r="AJ38" s="1029"/>
      <c r="AK38" s="1029"/>
      <c r="AL38" s="1029"/>
      <c r="AM38" s="1093"/>
      <c r="AN38" s="1093"/>
      <c r="AO38" s="1131"/>
      <c r="AP38" s="1029"/>
      <c r="AQ38" s="1029"/>
      <c r="AR38" s="1029"/>
      <c r="AS38" s="1029"/>
      <c r="AT38" s="1029"/>
      <c r="AU38" s="1029"/>
      <c r="AV38" s="1029"/>
      <c r="AW38" s="1029"/>
      <c r="AX38" s="1029"/>
      <c r="AY38" s="1029"/>
      <c r="AZ38" s="1130"/>
      <c r="BA38" s="1111"/>
      <c r="BB38" s="1092"/>
      <c r="BC38" s="1092"/>
      <c r="BD38" s="1092"/>
      <c r="BE38" s="1092"/>
      <c r="BF38" s="1092"/>
    </row>
    <row r="39" spans="3:58" ht="13.5" customHeight="1" x14ac:dyDescent="0.15">
      <c r="C39" s="154">
        <v>17</v>
      </c>
      <c r="D39" s="963" t="s">
        <v>471</v>
      </c>
      <c r="E39" s="1007"/>
      <c r="F39" s="1007"/>
      <c r="G39" s="1007"/>
      <c r="H39" s="1007"/>
      <c r="I39" s="1007"/>
      <c r="J39" s="1007"/>
      <c r="K39" s="1007"/>
      <c r="L39" s="1007"/>
      <c r="M39" s="1007"/>
      <c r="N39" s="1007"/>
      <c r="O39" s="1007"/>
      <c r="P39" s="1007"/>
      <c r="Q39" s="1007"/>
      <c r="R39" s="1007"/>
      <c r="S39" s="1007"/>
      <c r="T39" s="1007"/>
      <c r="U39" s="1007"/>
      <c r="V39" s="1011"/>
      <c r="W39" s="1012"/>
      <c r="X39" s="1013"/>
      <c r="Y39" s="155"/>
      <c r="Z39" s="966" t="s">
        <v>110</v>
      </c>
      <c r="AA39" s="966"/>
      <c r="AB39" s="966" t="s">
        <v>149</v>
      </c>
      <c r="AC39" s="966" t="s">
        <v>149</v>
      </c>
      <c r="AD39" s="161">
        <f>IF(OR(総括表!BY14*1=17,総括表!BY18*1=17,総括表!BY22*1=17,総括表!BY26*1=17,総括表!BY30*1=17),1,2)</f>
        <v>2</v>
      </c>
      <c r="AF39" s="1061">
        <v>26</v>
      </c>
      <c r="AG39" s="1049" t="s">
        <v>194</v>
      </c>
      <c r="AH39" s="1056"/>
      <c r="AI39" s="1056"/>
      <c r="AJ39" s="1056"/>
      <c r="AK39" s="1056"/>
      <c r="AL39" s="1056"/>
      <c r="AM39" s="1056"/>
      <c r="AN39" s="1057"/>
      <c r="AO39" s="1055" t="s">
        <v>433</v>
      </c>
      <c r="AP39" s="1056"/>
      <c r="AQ39" s="1056"/>
      <c r="AR39" s="1056"/>
      <c r="AS39" s="1056"/>
      <c r="AT39" s="1056"/>
      <c r="AU39" s="1056"/>
      <c r="AV39" s="1056"/>
      <c r="AW39" s="1056"/>
      <c r="AX39" s="1056"/>
      <c r="AY39" s="1056"/>
      <c r="AZ39" s="1057"/>
      <c r="BA39" s="1111"/>
      <c r="BB39" s="1061"/>
      <c r="BC39" s="1063"/>
      <c r="BD39" s="1064"/>
      <c r="BE39" s="1063"/>
      <c r="BF39" s="1064"/>
    </row>
    <row r="40" spans="3:58" x14ac:dyDescent="0.15">
      <c r="C40" s="154">
        <v>18</v>
      </c>
      <c r="D40" s="962" t="s">
        <v>470</v>
      </c>
      <c r="E40" s="962"/>
      <c r="F40" s="962"/>
      <c r="G40" s="962"/>
      <c r="H40" s="962"/>
      <c r="I40" s="962"/>
      <c r="J40" s="962"/>
      <c r="K40" s="962"/>
      <c r="L40" s="962"/>
      <c r="M40" s="962"/>
      <c r="N40" s="962"/>
      <c r="O40" s="962"/>
      <c r="P40" s="962"/>
      <c r="Q40" s="962"/>
      <c r="R40" s="962"/>
      <c r="S40" s="962"/>
      <c r="T40" s="962"/>
      <c r="U40" s="963"/>
      <c r="V40" s="1014"/>
      <c r="W40" s="1015"/>
      <c r="X40" s="1016"/>
      <c r="Y40" s="155"/>
      <c r="Z40" s="966" t="s">
        <v>110</v>
      </c>
      <c r="AA40" s="966"/>
      <c r="AB40" s="966" t="s">
        <v>149</v>
      </c>
      <c r="AC40" s="966" t="s">
        <v>149</v>
      </c>
      <c r="AD40" s="161">
        <f>IF(OR(総括表!BY14*1=26,総括表!BY18*1=26,総括表!BY22*1=26,総括表!BY26*1=26,総括表!BY30*1=26),1,2)</f>
        <v>2</v>
      </c>
      <c r="AF40" s="1100"/>
      <c r="AG40" s="1127"/>
      <c r="AH40" s="1117"/>
      <c r="AI40" s="1117"/>
      <c r="AJ40" s="1117"/>
      <c r="AK40" s="1117"/>
      <c r="AL40" s="1117"/>
      <c r="AM40" s="1117"/>
      <c r="AN40" s="1118"/>
      <c r="AO40" s="1116"/>
      <c r="AP40" s="1117"/>
      <c r="AQ40" s="1117"/>
      <c r="AR40" s="1117"/>
      <c r="AS40" s="1117"/>
      <c r="AT40" s="1117"/>
      <c r="AU40" s="1117"/>
      <c r="AV40" s="1117"/>
      <c r="AW40" s="1117"/>
      <c r="AX40" s="1117"/>
      <c r="AY40" s="1117"/>
      <c r="AZ40" s="1118"/>
      <c r="BA40" s="1111"/>
      <c r="BB40" s="1100"/>
      <c r="BC40" s="1169" t="s">
        <v>110</v>
      </c>
      <c r="BD40" s="1170"/>
      <c r="BE40" s="1169"/>
      <c r="BF40" s="1170"/>
    </row>
    <row r="41" spans="3:58" ht="13.5" customHeight="1" x14ac:dyDescent="0.15">
      <c r="C41" s="966">
        <v>19</v>
      </c>
      <c r="D41" s="981" t="s">
        <v>195</v>
      </c>
      <c r="E41" s="962"/>
      <c r="F41" s="962"/>
      <c r="G41" s="962"/>
      <c r="H41" s="962"/>
      <c r="I41" s="962"/>
      <c r="J41" s="962"/>
      <c r="K41" s="962"/>
      <c r="L41" s="962"/>
      <c r="M41" s="962"/>
      <c r="N41" s="962"/>
      <c r="O41" s="962"/>
      <c r="P41" s="962"/>
      <c r="Q41" s="962"/>
      <c r="R41" s="962"/>
      <c r="S41" s="962"/>
      <c r="T41" s="962"/>
      <c r="U41" s="963"/>
      <c r="V41" s="1001" t="s">
        <v>177</v>
      </c>
      <c r="W41" s="1002"/>
      <c r="X41" s="1003"/>
      <c r="Y41" s="966"/>
      <c r="Z41" s="966" t="s">
        <v>110</v>
      </c>
      <c r="AA41" s="966"/>
      <c r="AB41" s="966" t="s">
        <v>110</v>
      </c>
      <c r="AC41" s="966"/>
      <c r="AF41" s="1100"/>
      <c r="AG41" s="1127"/>
      <c r="AH41" s="1117"/>
      <c r="AI41" s="1117"/>
      <c r="AJ41" s="1117"/>
      <c r="AK41" s="1117"/>
      <c r="AL41" s="1117"/>
      <c r="AM41" s="1117"/>
      <c r="AN41" s="1118"/>
      <c r="AO41" s="1119"/>
      <c r="AP41" s="1120"/>
      <c r="AQ41" s="1120"/>
      <c r="AR41" s="1120"/>
      <c r="AS41" s="1120"/>
      <c r="AT41" s="1120"/>
      <c r="AU41" s="1120"/>
      <c r="AV41" s="1120"/>
      <c r="AW41" s="1120"/>
      <c r="AX41" s="1120"/>
      <c r="AY41" s="1120"/>
      <c r="AZ41" s="1121"/>
      <c r="BA41" s="1111"/>
      <c r="BB41" s="1101"/>
      <c r="BC41" s="1171" t="s">
        <v>110</v>
      </c>
      <c r="BD41" s="1172"/>
      <c r="BE41" s="1171"/>
      <c r="BF41" s="1172"/>
    </row>
    <row r="42" spans="3:58" ht="13.5" customHeight="1" x14ac:dyDescent="0.15">
      <c r="C42" s="966"/>
      <c r="D42" s="962"/>
      <c r="E42" s="962"/>
      <c r="F42" s="962"/>
      <c r="G42" s="962"/>
      <c r="H42" s="962"/>
      <c r="I42" s="962"/>
      <c r="J42" s="962"/>
      <c r="K42" s="962"/>
      <c r="L42" s="962"/>
      <c r="M42" s="962"/>
      <c r="N42" s="962"/>
      <c r="O42" s="962"/>
      <c r="P42" s="962"/>
      <c r="Q42" s="962"/>
      <c r="R42" s="962"/>
      <c r="S42" s="962"/>
      <c r="T42" s="962"/>
      <c r="U42" s="963"/>
      <c r="V42" s="1004"/>
      <c r="W42" s="1005"/>
      <c r="X42" s="1006"/>
      <c r="Y42" s="966"/>
      <c r="Z42" s="966"/>
      <c r="AA42" s="966"/>
      <c r="AB42" s="966"/>
      <c r="AC42" s="966"/>
      <c r="AF42" s="1100"/>
      <c r="AG42" s="1167"/>
      <c r="AH42" s="1155" t="s">
        <v>192</v>
      </c>
      <c r="AI42" s="1156"/>
      <c r="AJ42" s="1156"/>
      <c r="AK42" s="1156"/>
      <c r="AL42" s="1156"/>
      <c r="AM42" s="1156"/>
      <c r="AN42" s="1157"/>
      <c r="AO42" s="1146" t="s">
        <v>478</v>
      </c>
      <c r="AP42" s="1147"/>
      <c r="AQ42" s="1147"/>
      <c r="AR42" s="1147"/>
      <c r="AS42" s="1147"/>
      <c r="AT42" s="1147"/>
      <c r="AU42" s="1147"/>
      <c r="AV42" s="1147"/>
      <c r="AW42" s="1147"/>
      <c r="AX42" s="1147"/>
      <c r="AY42" s="1147"/>
      <c r="AZ42" s="1148"/>
      <c r="BA42" s="1111"/>
      <c r="BB42" s="313"/>
      <c r="BC42" s="1171" t="s">
        <v>110</v>
      </c>
      <c r="BD42" s="1172"/>
      <c r="BE42" s="1171" t="s">
        <v>149</v>
      </c>
      <c r="BF42" s="1172"/>
    </row>
    <row r="43" spans="3:58" ht="13.5" customHeight="1" x14ac:dyDescent="0.15">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F43" s="1100"/>
      <c r="AG43" s="1167"/>
      <c r="AH43" s="1158"/>
      <c r="AI43" s="1159"/>
      <c r="AJ43" s="1159"/>
      <c r="AK43" s="1159"/>
      <c r="AL43" s="1159"/>
      <c r="AM43" s="1159"/>
      <c r="AN43" s="1160"/>
      <c r="AO43" s="1149" t="s">
        <v>474</v>
      </c>
      <c r="AP43" s="1150"/>
      <c r="AQ43" s="1150"/>
      <c r="AR43" s="1150"/>
      <c r="AS43" s="1150"/>
      <c r="AT43" s="1150"/>
      <c r="AU43" s="1150"/>
      <c r="AV43" s="1150"/>
      <c r="AW43" s="1150"/>
      <c r="AX43" s="1150"/>
      <c r="AY43" s="1150"/>
      <c r="AZ43" s="1151"/>
      <c r="BA43" s="1111"/>
      <c r="BB43" s="157"/>
      <c r="BC43" s="1076" t="s">
        <v>110</v>
      </c>
      <c r="BD43" s="1077"/>
      <c r="BE43" s="1076" t="s">
        <v>149</v>
      </c>
      <c r="BF43" s="1077"/>
    </row>
    <row r="44" spans="3:58" ht="13.5" customHeight="1" x14ac:dyDescent="0.15">
      <c r="C44" s="980" t="s">
        <v>427</v>
      </c>
      <c r="D44" s="980"/>
      <c r="E44" s="980"/>
      <c r="F44" s="980"/>
      <c r="G44" s="980"/>
      <c r="H44" s="980"/>
      <c r="I44" s="980"/>
      <c r="J44" s="980"/>
      <c r="K44" s="980"/>
      <c r="L44" s="980"/>
      <c r="M44" s="980"/>
      <c r="N44" s="980"/>
      <c r="O44" s="980"/>
      <c r="P44" s="980"/>
      <c r="Q44" s="980"/>
      <c r="R44" s="980"/>
      <c r="S44" s="980"/>
      <c r="T44" s="980"/>
      <c r="U44" s="980"/>
      <c r="V44" s="980"/>
      <c r="W44" s="980"/>
      <c r="X44" s="980"/>
      <c r="Y44" s="980"/>
      <c r="Z44" s="980"/>
      <c r="AA44" s="980"/>
      <c r="AB44" s="980"/>
      <c r="AC44" s="980"/>
      <c r="AF44" s="1100"/>
      <c r="AG44" s="1167"/>
      <c r="AH44" s="1161"/>
      <c r="AI44" s="1162"/>
      <c r="AJ44" s="1162"/>
      <c r="AK44" s="1162"/>
      <c r="AL44" s="1162"/>
      <c r="AM44" s="1162"/>
      <c r="AN44" s="1163"/>
      <c r="AO44" s="1149" t="s">
        <v>475</v>
      </c>
      <c r="AP44" s="1150"/>
      <c r="AQ44" s="1150"/>
      <c r="AR44" s="1150"/>
      <c r="AS44" s="1150"/>
      <c r="AT44" s="1150"/>
      <c r="AU44" s="1150"/>
      <c r="AV44" s="1150"/>
      <c r="AW44" s="1150"/>
      <c r="AX44" s="1150"/>
      <c r="AY44" s="1150"/>
      <c r="AZ44" s="1151"/>
      <c r="BA44" s="1111"/>
      <c r="BB44" s="157"/>
      <c r="BC44" s="1076" t="s">
        <v>110</v>
      </c>
      <c r="BD44" s="1077"/>
      <c r="BE44" s="1076" t="s">
        <v>149</v>
      </c>
      <c r="BF44" s="1077"/>
    </row>
    <row r="45" spans="3:58" x14ac:dyDescent="0.15">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F45" s="1100"/>
      <c r="AG45" s="1167"/>
      <c r="AH45" s="1155" t="s">
        <v>193</v>
      </c>
      <c r="AI45" s="1156"/>
      <c r="AJ45" s="1156"/>
      <c r="AK45" s="1156"/>
      <c r="AL45" s="1156"/>
      <c r="AM45" s="1156"/>
      <c r="AN45" s="1157"/>
      <c r="AO45" s="1149" t="s">
        <v>479</v>
      </c>
      <c r="AP45" s="1150"/>
      <c r="AQ45" s="1150"/>
      <c r="AR45" s="1150"/>
      <c r="AS45" s="1150"/>
      <c r="AT45" s="1150"/>
      <c r="AU45" s="1150"/>
      <c r="AV45" s="1150"/>
      <c r="AW45" s="1150"/>
      <c r="AX45" s="1150"/>
      <c r="AY45" s="1150"/>
      <c r="AZ45" s="1151"/>
      <c r="BA45" s="1111"/>
      <c r="BB45" s="157"/>
      <c r="BC45" s="1076" t="s">
        <v>110</v>
      </c>
      <c r="BD45" s="1077"/>
      <c r="BE45" s="1076" t="s">
        <v>149</v>
      </c>
      <c r="BF45" s="1077"/>
    </row>
    <row r="46" spans="3:58" x14ac:dyDescent="0.15">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F46" s="1062"/>
      <c r="AG46" s="1168"/>
      <c r="AH46" s="1164"/>
      <c r="AI46" s="1165"/>
      <c r="AJ46" s="1165"/>
      <c r="AK46" s="1165"/>
      <c r="AL46" s="1165"/>
      <c r="AM46" s="1165"/>
      <c r="AN46" s="1166"/>
      <c r="AO46" s="1152" t="s">
        <v>475</v>
      </c>
      <c r="AP46" s="1153"/>
      <c r="AQ46" s="1153"/>
      <c r="AR46" s="1153"/>
      <c r="AS46" s="1153"/>
      <c r="AT46" s="1153"/>
      <c r="AU46" s="1153"/>
      <c r="AV46" s="1153"/>
      <c r="AW46" s="1153"/>
      <c r="AX46" s="1153"/>
      <c r="AY46" s="1153"/>
      <c r="AZ46" s="1154"/>
      <c r="BA46" s="1112"/>
      <c r="BB46" s="158"/>
      <c r="BC46" s="1144" t="s">
        <v>110</v>
      </c>
      <c r="BD46" s="1145"/>
      <c r="BE46" s="1144" t="s">
        <v>149</v>
      </c>
      <c r="BF46" s="1145"/>
    </row>
    <row r="47" spans="3:58" x14ac:dyDescent="0.15">
      <c r="C47" s="974"/>
      <c r="D47" s="974"/>
      <c r="E47" s="974"/>
      <c r="F47" s="974"/>
      <c r="G47" s="974"/>
      <c r="H47" s="974"/>
      <c r="I47" s="974"/>
      <c r="J47" s="974"/>
      <c r="K47" s="974"/>
      <c r="L47" s="974"/>
      <c r="M47" s="974"/>
      <c r="N47" s="974"/>
      <c r="O47" s="974"/>
      <c r="P47" s="974"/>
      <c r="Q47" s="974"/>
      <c r="R47" s="974"/>
      <c r="S47" s="974"/>
      <c r="T47" s="974"/>
      <c r="U47" s="974"/>
      <c r="V47" s="974"/>
      <c r="W47" s="974"/>
      <c r="X47" s="974"/>
      <c r="Y47" s="974"/>
      <c r="Z47" s="974"/>
      <c r="AA47" s="974"/>
      <c r="AB47" s="974"/>
      <c r="AC47" s="974"/>
      <c r="AF47" s="151"/>
      <c r="AG47" s="1050" t="s">
        <v>162</v>
      </c>
      <c r="AH47" s="1050"/>
      <c r="AI47" s="1050"/>
      <c r="AJ47" s="1050"/>
      <c r="AK47" s="1050"/>
      <c r="AL47" s="1050"/>
      <c r="AM47" s="1050"/>
      <c r="AN47" s="1050"/>
      <c r="AO47" s="1050"/>
      <c r="AP47" s="1050"/>
      <c r="AQ47" s="1050"/>
      <c r="AR47" s="1050"/>
      <c r="AS47" s="1050"/>
      <c r="AT47" s="1050"/>
      <c r="AU47" s="1050"/>
      <c r="AV47" s="1050"/>
      <c r="AW47" s="1050"/>
      <c r="AX47" s="1050"/>
      <c r="AY47" s="1050"/>
      <c r="AZ47" s="1050"/>
      <c r="BA47" s="1050"/>
      <c r="BB47" s="1050"/>
      <c r="BC47" s="1050"/>
      <c r="BD47" s="1050"/>
      <c r="BE47" s="1050"/>
      <c r="BF47" s="1050"/>
    </row>
    <row r="48" spans="3:58" ht="18.75" x14ac:dyDescent="0.15">
      <c r="C48" s="974"/>
      <c r="D48" s="974"/>
      <c r="E48" s="974"/>
      <c r="F48" s="974"/>
      <c r="G48" s="974"/>
      <c r="H48" s="974"/>
      <c r="I48" s="974"/>
      <c r="J48" s="974"/>
      <c r="K48" s="974"/>
      <c r="L48" s="974"/>
      <c r="M48" s="974"/>
      <c r="N48" s="974"/>
      <c r="O48" s="974"/>
      <c r="P48" s="974"/>
      <c r="Q48" s="974"/>
      <c r="R48" s="974"/>
      <c r="S48" s="974"/>
      <c r="T48" s="974"/>
      <c r="U48" s="974"/>
      <c r="V48" s="974"/>
      <c r="W48" s="974"/>
      <c r="X48" s="974"/>
      <c r="Y48" s="974"/>
      <c r="Z48" s="974"/>
      <c r="AA48" s="974"/>
      <c r="AB48" s="974"/>
      <c r="AC48" s="974"/>
      <c r="AF48" s="979"/>
      <c r="AG48" s="979"/>
      <c r="AH48" s="979"/>
      <c r="AI48" s="979"/>
      <c r="AJ48" s="979"/>
      <c r="AK48" s="979"/>
      <c r="AL48" s="979"/>
      <c r="AM48" s="979"/>
      <c r="AN48" s="979"/>
      <c r="AO48" s="979"/>
      <c r="AP48" s="979"/>
      <c r="AQ48" s="979"/>
      <c r="AR48" s="979"/>
      <c r="AS48" s="979"/>
      <c r="AT48" s="979"/>
      <c r="AU48" s="979"/>
      <c r="AV48" s="979"/>
      <c r="AW48" s="979"/>
      <c r="AX48" s="979"/>
      <c r="AY48" s="979"/>
      <c r="AZ48" s="979"/>
      <c r="BA48" s="1091"/>
      <c r="BB48" s="1091"/>
      <c r="BC48" s="1091"/>
      <c r="BD48" s="1091"/>
      <c r="BE48" s="1091"/>
      <c r="BF48" s="1091"/>
    </row>
    <row r="49" spans="2:58" ht="13.5" customHeight="1" x14ac:dyDescent="0.15">
      <c r="C49" s="974" t="s">
        <v>154</v>
      </c>
      <c r="D49" s="974"/>
      <c r="E49" s="974"/>
      <c r="F49" s="974"/>
      <c r="G49" s="974"/>
      <c r="H49" s="974"/>
      <c r="I49" s="974"/>
      <c r="J49" s="974"/>
      <c r="K49" s="974"/>
      <c r="L49" s="974"/>
      <c r="M49" s="974"/>
      <c r="N49" s="974"/>
      <c r="O49" s="974"/>
      <c r="P49" s="974"/>
      <c r="Q49" s="974"/>
      <c r="R49" s="974"/>
      <c r="S49" s="974"/>
      <c r="T49" s="974"/>
      <c r="U49" s="974"/>
      <c r="V49" s="974"/>
      <c r="W49" s="974"/>
      <c r="X49" s="974"/>
      <c r="Y49" s="974"/>
      <c r="Z49" s="974"/>
      <c r="AA49" s="974"/>
      <c r="AB49" s="974"/>
      <c r="AC49" s="974"/>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row>
    <row r="50" spans="2:58" ht="13.5" customHeight="1" x14ac:dyDescent="0.15">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F50" s="982"/>
      <c r="AG50" s="982"/>
      <c r="AH50" s="982"/>
      <c r="AI50" s="982"/>
      <c r="AJ50" s="982"/>
      <c r="AK50" s="982"/>
      <c r="AL50" s="982"/>
      <c r="AM50" s="982"/>
      <c r="AN50" s="982"/>
      <c r="AO50" s="261"/>
      <c r="AP50" s="261"/>
      <c r="AQ50" s="261"/>
      <c r="AR50" s="261"/>
      <c r="AS50" s="261"/>
      <c r="AT50" s="261"/>
      <c r="AU50" s="261"/>
      <c r="AV50" s="261"/>
      <c r="AW50" s="261"/>
      <c r="AX50" s="261"/>
      <c r="AY50" s="261"/>
      <c r="AZ50" s="261"/>
      <c r="BA50" s="261"/>
      <c r="BB50" s="261"/>
      <c r="BC50" s="261"/>
      <c r="BD50" s="261"/>
      <c r="BE50" s="261"/>
      <c r="BF50" s="261"/>
    </row>
    <row r="51" spans="2:58" ht="18.75" customHeight="1" x14ac:dyDescent="0.15">
      <c r="C51" s="979" t="s">
        <v>465</v>
      </c>
      <c r="D51" s="979"/>
      <c r="E51" s="979"/>
      <c r="F51" s="979"/>
      <c r="G51" s="979"/>
      <c r="H51" s="979"/>
      <c r="I51" s="979"/>
      <c r="J51" s="979"/>
      <c r="K51" s="979"/>
      <c r="L51" s="979"/>
      <c r="M51" s="979"/>
      <c r="N51" s="979"/>
      <c r="O51" s="979"/>
      <c r="P51" s="979"/>
      <c r="Q51" s="979"/>
      <c r="R51" s="979"/>
      <c r="S51" s="979"/>
      <c r="T51" s="979"/>
      <c r="U51" s="979"/>
      <c r="V51" s="979"/>
      <c r="W51" s="979"/>
      <c r="X51" s="978" t="s">
        <v>473</v>
      </c>
      <c r="Y51" s="978"/>
      <c r="Z51" s="978"/>
      <c r="AA51" s="978"/>
      <c r="AB51" s="978"/>
      <c r="AC51" s="978"/>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row>
    <row r="52" spans="2:58" ht="13.5" customHeight="1" x14ac:dyDescent="0.15">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F52" s="973"/>
      <c r="AG52" s="973"/>
      <c r="AH52" s="973"/>
      <c r="AI52" s="973"/>
      <c r="AJ52" s="973"/>
      <c r="AK52" s="973"/>
      <c r="AL52" s="973"/>
      <c r="AM52" s="973"/>
      <c r="AN52" s="973"/>
      <c r="AO52" s="973"/>
      <c r="AP52" s="973"/>
      <c r="AQ52" s="973"/>
      <c r="AR52" s="973"/>
      <c r="AS52" s="973"/>
      <c r="AT52" s="973"/>
      <c r="AU52" s="973"/>
      <c r="AV52" s="973"/>
      <c r="AW52" s="973"/>
      <c r="AX52" s="973"/>
      <c r="AY52" s="973"/>
      <c r="AZ52" s="973"/>
      <c r="BA52" s="973"/>
      <c r="BB52" s="973"/>
      <c r="BC52" s="973"/>
      <c r="BD52" s="973"/>
      <c r="BE52" s="973"/>
      <c r="BF52" s="973"/>
    </row>
    <row r="53" spans="2:58" ht="13.5" customHeight="1" x14ac:dyDescent="0.15">
      <c r="C53" s="982" t="s">
        <v>178</v>
      </c>
      <c r="D53" s="982"/>
      <c r="E53" s="982"/>
      <c r="F53" s="982"/>
      <c r="G53" s="982"/>
      <c r="H53" s="982"/>
      <c r="I53" s="982"/>
      <c r="J53" s="982"/>
      <c r="K53" s="982"/>
      <c r="L53" s="261"/>
      <c r="M53" s="261"/>
      <c r="N53" s="261"/>
      <c r="O53" s="261"/>
      <c r="P53" s="261"/>
      <c r="Q53" s="261"/>
      <c r="R53" s="261"/>
      <c r="S53" s="261"/>
      <c r="T53" s="261"/>
      <c r="U53" s="261"/>
      <c r="V53" s="261"/>
      <c r="W53" s="261"/>
      <c r="X53" s="261"/>
      <c r="Y53" s="261"/>
      <c r="Z53" s="261"/>
      <c r="AA53" s="261"/>
      <c r="AB53" s="261"/>
      <c r="AC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row>
    <row r="54" spans="2:58" ht="13.5" customHeight="1" x14ac:dyDescent="0.15">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F54" s="977"/>
      <c r="AG54" s="977"/>
      <c r="AH54" s="977"/>
      <c r="AI54" s="977"/>
      <c r="AJ54" s="977"/>
      <c r="AK54" s="977"/>
      <c r="AL54" s="977"/>
      <c r="AM54" s="977"/>
      <c r="AN54" s="977"/>
      <c r="AO54" s="977"/>
      <c r="AP54" s="977"/>
      <c r="AQ54" s="977"/>
      <c r="AR54" s="977"/>
      <c r="AS54" s="977"/>
      <c r="AT54" s="977"/>
      <c r="AU54" s="977"/>
      <c r="AV54" s="977"/>
      <c r="AW54" s="977"/>
      <c r="AX54" s="977"/>
      <c r="AY54" s="977"/>
      <c r="AZ54" s="977"/>
      <c r="BA54" s="977"/>
      <c r="BB54" s="977"/>
      <c r="BC54" s="977"/>
      <c r="BD54" s="977"/>
      <c r="BE54" s="977"/>
      <c r="BF54" s="977"/>
    </row>
    <row r="55" spans="2:58" ht="18.75" customHeight="1" x14ac:dyDescent="0.15">
      <c r="B55" s="291"/>
      <c r="C55" s="973" t="s">
        <v>461</v>
      </c>
      <c r="D55" s="973"/>
      <c r="E55" s="973"/>
      <c r="F55" s="973"/>
      <c r="G55" s="973"/>
      <c r="H55" s="973"/>
      <c r="I55" s="973"/>
      <c r="J55" s="973"/>
      <c r="K55" s="973"/>
      <c r="L55" s="973"/>
      <c r="M55" s="973"/>
      <c r="N55" s="973"/>
      <c r="O55" s="973"/>
      <c r="P55" s="973"/>
      <c r="Q55" s="973"/>
      <c r="R55" s="973"/>
      <c r="S55" s="973"/>
      <c r="T55" s="973"/>
      <c r="U55" s="973"/>
      <c r="V55" s="973"/>
      <c r="W55" s="973"/>
      <c r="X55" s="973"/>
      <c r="Y55" s="973"/>
      <c r="Z55" s="973"/>
      <c r="AA55" s="973"/>
      <c r="AB55" s="973"/>
      <c r="AC55" s="973"/>
      <c r="AF55" s="977"/>
      <c r="AG55" s="977"/>
      <c r="AH55" s="977"/>
      <c r="AI55" s="977"/>
      <c r="AJ55" s="977"/>
      <c r="AK55" s="977"/>
      <c r="AL55" s="977"/>
      <c r="AM55" s="977"/>
      <c r="AN55" s="977"/>
      <c r="AO55" s="977"/>
      <c r="AP55" s="977"/>
      <c r="AQ55" s="977"/>
      <c r="AR55" s="977"/>
      <c r="AS55" s="977"/>
      <c r="AT55" s="977"/>
      <c r="AU55" s="977"/>
      <c r="AV55" s="977"/>
      <c r="AW55" s="977"/>
      <c r="AX55" s="977"/>
      <c r="AY55" s="977"/>
      <c r="AZ55" s="977"/>
      <c r="BA55" s="977"/>
      <c r="BB55" s="977"/>
      <c r="BC55" s="977"/>
      <c r="BD55" s="977"/>
      <c r="BE55" s="977"/>
      <c r="BF55" s="977"/>
    </row>
    <row r="56" spans="2:58" ht="13.5" customHeight="1" x14ac:dyDescent="0.15">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F56" s="292"/>
      <c r="AG56" s="292"/>
      <c r="AH56" s="292"/>
      <c r="AI56" s="292"/>
      <c r="AJ56" s="292"/>
      <c r="AK56" s="292"/>
      <c r="AL56" s="292"/>
      <c r="AM56" s="292"/>
      <c r="AN56" s="292"/>
      <c r="AO56" s="292"/>
      <c r="AP56" s="292"/>
      <c r="AQ56" s="292"/>
      <c r="AR56" s="292"/>
      <c r="AS56" s="292"/>
      <c r="AT56" s="292"/>
      <c r="AU56" s="292"/>
      <c r="AV56" s="292"/>
      <c r="AW56" s="292"/>
      <c r="AX56" s="292"/>
      <c r="AY56" s="292"/>
      <c r="AZ56" s="292"/>
      <c r="BA56" s="292"/>
      <c r="BB56" s="292"/>
      <c r="BC56" s="292"/>
      <c r="BD56" s="292"/>
      <c r="BE56" s="292"/>
      <c r="BF56" s="292"/>
    </row>
    <row r="57" spans="2:58" ht="13.5" customHeight="1" x14ac:dyDescent="0.15">
      <c r="C57" s="977" t="s">
        <v>463</v>
      </c>
      <c r="D57" s="977"/>
      <c r="E57" s="977"/>
      <c r="F57" s="977"/>
      <c r="G57" s="977"/>
      <c r="H57" s="977"/>
      <c r="I57" s="977"/>
      <c r="J57" s="977"/>
      <c r="K57" s="977"/>
      <c r="L57" s="977"/>
      <c r="M57" s="977"/>
      <c r="N57" s="977"/>
      <c r="O57" s="977"/>
      <c r="P57" s="977"/>
      <c r="Q57" s="977"/>
      <c r="R57" s="977"/>
      <c r="S57" s="977"/>
      <c r="T57" s="977"/>
      <c r="U57" s="977"/>
      <c r="V57" s="977"/>
      <c r="W57" s="977"/>
      <c r="X57" s="977"/>
      <c r="Y57" s="977"/>
      <c r="Z57" s="977"/>
      <c r="AA57" s="977"/>
      <c r="AB57" s="977"/>
      <c r="AC57" s="977"/>
      <c r="AF57" s="975"/>
      <c r="AG57" s="975"/>
      <c r="AH57" s="975"/>
      <c r="AI57" s="975"/>
      <c r="AJ57" s="975"/>
      <c r="AK57" s="976"/>
      <c r="AL57" s="976"/>
      <c r="AM57" s="976"/>
      <c r="AN57" s="976"/>
      <c r="AO57" s="976"/>
      <c r="AP57" s="976"/>
      <c r="AQ57" s="976"/>
      <c r="AR57" s="976"/>
      <c r="AS57" s="976"/>
      <c r="AT57" s="976"/>
      <c r="AU57" s="976"/>
      <c r="AV57" s="976"/>
      <c r="AW57" s="976"/>
      <c r="AX57" s="976"/>
      <c r="AY57" s="976"/>
      <c r="AZ57" s="976"/>
      <c r="BA57" s="976"/>
      <c r="BB57" s="976"/>
      <c r="BC57" s="976"/>
      <c r="BD57" s="976"/>
      <c r="BE57" s="976"/>
      <c r="BF57" s="976"/>
    </row>
    <row r="58" spans="2:58" ht="13.5" customHeight="1" x14ac:dyDescent="0.15">
      <c r="C58" s="977" t="s">
        <v>179</v>
      </c>
      <c r="D58" s="977"/>
      <c r="E58" s="977"/>
      <c r="F58" s="977"/>
      <c r="G58" s="977"/>
      <c r="H58" s="977"/>
      <c r="I58" s="977"/>
      <c r="J58" s="977"/>
      <c r="K58" s="977"/>
      <c r="L58" s="977"/>
      <c r="M58" s="977"/>
      <c r="N58" s="977"/>
      <c r="O58" s="977"/>
      <c r="P58" s="977"/>
      <c r="Q58" s="977"/>
      <c r="R58" s="977"/>
      <c r="S58" s="977"/>
      <c r="T58" s="977"/>
      <c r="U58" s="977"/>
      <c r="V58" s="977"/>
      <c r="W58" s="977"/>
      <c r="X58" s="977"/>
      <c r="Y58" s="977"/>
      <c r="Z58" s="977"/>
      <c r="AA58" s="977"/>
      <c r="AB58" s="977"/>
      <c r="AC58" s="977"/>
      <c r="AF58" s="975"/>
      <c r="AG58" s="975"/>
      <c r="AH58" s="976"/>
      <c r="AI58" s="976"/>
      <c r="AJ58" s="976"/>
      <c r="AK58" s="976"/>
      <c r="AL58" s="976"/>
      <c r="AM58" s="976"/>
      <c r="AN58" s="976"/>
      <c r="AO58" s="976"/>
      <c r="AP58" s="976"/>
      <c r="AQ58" s="976"/>
      <c r="AR58" s="976"/>
      <c r="AS58" s="976"/>
      <c r="AT58" s="976"/>
      <c r="AU58" s="976"/>
      <c r="AV58" s="976"/>
      <c r="AW58" s="976"/>
      <c r="AX58" s="976"/>
      <c r="AY58" s="976"/>
      <c r="AZ58" s="976"/>
      <c r="BA58" s="976"/>
      <c r="BB58" s="976"/>
      <c r="BC58" s="976"/>
      <c r="BD58" s="976"/>
      <c r="BE58" s="976"/>
      <c r="BF58" s="976"/>
    </row>
    <row r="59" spans="2:58" ht="13.5" customHeight="1" x14ac:dyDescent="0.15">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F59" s="261"/>
      <c r="AG59" s="261"/>
      <c r="AH59" s="261"/>
      <c r="AI59" s="261"/>
      <c r="AJ59" s="261"/>
      <c r="AK59" s="261"/>
      <c r="AL59" s="261"/>
      <c r="AM59" s="261"/>
      <c r="AN59" s="261"/>
      <c r="AO59" s="261"/>
      <c r="AP59" s="261"/>
      <c r="AQ59" s="261"/>
      <c r="AR59" s="261"/>
      <c r="AS59" s="261"/>
      <c r="AT59" s="261"/>
      <c r="AU59" s="261"/>
      <c r="AV59" s="261"/>
      <c r="AW59" s="261"/>
      <c r="AX59" s="261"/>
      <c r="AY59" s="261"/>
      <c r="AZ59" s="261"/>
      <c r="BA59" s="261"/>
      <c r="BB59" s="261"/>
      <c r="BC59" s="261"/>
      <c r="BD59" s="261"/>
      <c r="BE59" s="261"/>
      <c r="BF59" s="261"/>
    </row>
    <row r="60" spans="2:58" ht="13.5" customHeight="1" x14ac:dyDescent="0.15">
      <c r="C60" s="975" t="s">
        <v>180</v>
      </c>
      <c r="D60" s="975"/>
      <c r="E60" s="975" t="s">
        <v>462</v>
      </c>
      <c r="F60" s="975"/>
      <c r="G60" s="975"/>
      <c r="H60" s="976" t="s">
        <v>181</v>
      </c>
      <c r="I60" s="976"/>
      <c r="J60" s="976"/>
      <c r="K60" s="976"/>
      <c r="L60" s="976"/>
      <c r="M60" s="976"/>
      <c r="N60" s="976"/>
      <c r="O60" s="293"/>
      <c r="P60" s="976" t="s">
        <v>190</v>
      </c>
      <c r="Q60" s="976"/>
      <c r="R60" s="976"/>
      <c r="S60" s="976"/>
      <c r="T60" s="976"/>
      <c r="U60" s="976"/>
      <c r="V60" s="976"/>
      <c r="W60" s="976"/>
      <c r="X60" s="976"/>
      <c r="Y60" s="976"/>
      <c r="Z60" s="976"/>
      <c r="AA60" s="976"/>
      <c r="AB60" s="976"/>
      <c r="AC60" s="293"/>
    </row>
    <row r="61" spans="2:58" ht="13.5" customHeight="1" x14ac:dyDescent="0.15">
      <c r="C61" s="975"/>
      <c r="D61" s="975"/>
      <c r="E61" s="976" t="s">
        <v>191</v>
      </c>
      <c r="F61" s="976"/>
      <c r="G61" s="976"/>
      <c r="H61" s="976"/>
      <c r="I61" s="976"/>
      <c r="J61" s="976"/>
      <c r="K61" s="976"/>
      <c r="L61" s="976"/>
      <c r="M61" s="976"/>
      <c r="N61" s="976"/>
      <c r="O61" s="976"/>
      <c r="P61" s="976"/>
      <c r="Q61" s="976"/>
      <c r="R61" s="976"/>
      <c r="S61" s="293"/>
      <c r="T61" s="293"/>
      <c r="U61" s="293"/>
      <c r="V61" s="293"/>
      <c r="W61" s="293"/>
      <c r="X61" s="293"/>
      <c r="Y61" s="293"/>
      <c r="Z61" s="293"/>
      <c r="AA61" s="293"/>
      <c r="AB61" s="293"/>
      <c r="AC61" s="293"/>
    </row>
    <row r="62" spans="2:58" ht="13.5" customHeight="1" x14ac:dyDescent="0.15"/>
    <row r="63" spans="2:58" ht="13.5" customHeight="1" x14ac:dyDescent="0.15"/>
    <row r="64" spans="2:58" ht="13.5" customHeight="1" x14ac:dyDescent="0.15"/>
    <row r="65" ht="13.5" customHeight="1" x14ac:dyDescent="0.15"/>
  </sheetData>
  <mergeCells count="258">
    <mergeCell ref="BC39:BD41"/>
    <mergeCell ref="BE39:BF41"/>
    <mergeCell ref="BC42:BD42"/>
    <mergeCell ref="BC43:BD43"/>
    <mergeCell ref="BC44:BD44"/>
    <mergeCell ref="BC45:BD45"/>
    <mergeCell ref="BC46:BD46"/>
    <mergeCell ref="BE42:BF42"/>
    <mergeCell ref="BE43:BF43"/>
    <mergeCell ref="BE44:BF44"/>
    <mergeCell ref="BE45:BF45"/>
    <mergeCell ref="BE46:BF46"/>
    <mergeCell ref="BB15:BB16"/>
    <mergeCell ref="BC15:BD16"/>
    <mergeCell ref="BE15:BF16"/>
    <mergeCell ref="BE23:BF23"/>
    <mergeCell ref="BC22:BD22"/>
    <mergeCell ref="BC23:BD23"/>
    <mergeCell ref="AH58:BF58"/>
    <mergeCell ref="AO42:AZ42"/>
    <mergeCell ref="AO43:AZ43"/>
    <mergeCell ref="AO44:AZ44"/>
    <mergeCell ref="AG39:AN41"/>
    <mergeCell ref="AO46:AZ46"/>
    <mergeCell ref="AO45:AZ45"/>
    <mergeCell ref="AH42:AN44"/>
    <mergeCell ref="AH45:AN46"/>
    <mergeCell ref="AG42:AG46"/>
    <mergeCell ref="AF50:AN50"/>
    <mergeCell ref="AF52:BF52"/>
    <mergeCell ref="AF54:BF54"/>
    <mergeCell ref="AF55:BF55"/>
    <mergeCell ref="AF57:AG58"/>
    <mergeCell ref="AH57:AJ57"/>
    <mergeCell ref="BB37:BB38"/>
    <mergeCell ref="BC37:BD38"/>
    <mergeCell ref="BC19:BD19"/>
    <mergeCell ref="BC20:BD20"/>
    <mergeCell ref="BE19:BF19"/>
    <mergeCell ref="BE20:BF20"/>
    <mergeCell ref="BC17:BD17"/>
    <mergeCell ref="BE17:BF17"/>
    <mergeCell ref="BC18:BD18"/>
    <mergeCell ref="BE18:BF18"/>
    <mergeCell ref="BC14:BD14"/>
    <mergeCell ref="BE14:BF14"/>
    <mergeCell ref="AC6:AC7"/>
    <mergeCell ref="AG6:AN16"/>
    <mergeCell ref="AO37:AZ38"/>
    <mergeCell ref="AO39:AZ41"/>
    <mergeCell ref="AF24:AF27"/>
    <mergeCell ref="AG24:AN27"/>
    <mergeCell ref="AO24:AZ25"/>
    <mergeCell ref="AO34:AZ36"/>
    <mergeCell ref="AO15:AO16"/>
    <mergeCell ref="AP15:AZ16"/>
    <mergeCell ref="AF6:AF16"/>
    <mergeCell ref="AO19:AZ19"/>
    <mergeCell ref="AO20:AZ20"/>
    <mergeCell ref="AF39:AF46"/>
    <mergeCell ref="AF17:AF23"/>
    <mergeCell ref="AO18:AZ18"/>
    <mergeCell ref="AB16:AC16"/>
    <mergeCell ref="AB17:AC17"/>
    <mergeCell ref="AB18:AC18"/>
    <mergeCell ref="AB19:AC19"/>
    <mergeCell ref="AB20:AC20"/>
    <mergeCell ref="AB21:AC21"/>
    <mergeCell ref="AB22:AC22"/>
    <mergeCell ref="AB31:AC31"/>
    <mergeCell ref="AF3:BF3"/>
    <mergeCell ref="AF4:AF5"/>
    <mergeCell ref="AG4:BA4"/>
    <mergeCell ref="BB4:BB5"/>
    <mergeCell ref="BC4:BD5"/>
    <mergeCell ref="BE4:BF5"/>
    <mergeCell ref="AG5:BA5"/>
    <mergeCell ref="AO6:AZ6"/>
    <mergeCell ref="BA6:BA46"/>
    <mergeCell ref="BC6:BD6"/>
    <mergeCell ref="BE6:BF6"/>
    <mergeCell ref="AP7:AZ11"/>
    <mergeCell ref="BB7:BB11"/>
    <mergeCell ref="BC7:BD11"/>
    <mergeCell ref="BE7:BF11"/>
    <mergeCell ref="AO14:AZ14"/>
    <mergeCell ref="AF28:AF29"/>
    <mergeCell ref="AP12:AZ12"/>
    <mergeCell ref="AO7:AO13"/>
    <mergeCell ref="AP13:AZ13"/>
    <mergeCell ref="BC12:BD12"/>
    <mergeCell ref="BC13:BD13"/>
    <mergeCell ref="BE13:BF13"/>
    <mergeCell ref="BE12:BF12"/>
    <mergeCell ref="BB34:BB36"/>
    <mergeCell ref="BC34:BD36"/>
    <mergeCell ref="BE34:BF36"/>
    <mergeCell ref="AK57:AR57"/>
    <mergeCell ref="AS57:BF57"/>
    <mergeCell ref="AF48:AZ48"/>
    <mergeCell ref="BA48:BF48"/>
    <mergeCell ref="AG47:BF47"/>
    <mergeCell ref="AF30:AF36"/>
    <mergeCell ref="AG30:AN36"/>
    <mergeCell ref="AO30:AZ31"/>
    <mergeCell ref="BB30:BB31"/>
    <mergeCell ref="BC30:BD31"/>
    <mergeCell ref="BE30:BF31"/>
    <mergeCell ref="AO32:AZ32"/>
    <mergeCell ref="BC32:BD32"/>
    <mergeCell ref="BE32:BF32"/>
    <mergeCell ref="AO33:AZ33"/>
    <mergeCell ref="BC33:BD33"/>
    <mergeCell ref="BE33:BF33"/>
    <mergeCell ref="AF37:AF38"/>
    <mergeCell ref="AG37:AN38"/>
    <mergeCell ref="BE37:BF38"/>
    <mergeCell ref="BB39:BB41"/>
    <mergeCell ref="BC21:BD21"/>
    <mergeCell ref="BE21:BF21"/>
    <mergeCell ref="AG28:AN29"/>
    <mergeCell ref="AO28:AZ29"/>
    <mergeCell ref="BB28:BB29"/>
    <mergeCell ref="BC28:BD29"/>
    <mergeCell ref="BE28:BF29"/>
    <mergeCell ref="AK21:AN23"/>
    <mergeCell ref="AO21:AZ21"/>
    <mergeCell ref="AO22:AZ22"/>
    <mergeCell ref="AO23:AZ23"/>
    <mergeCell ref="BE22:BF22"/>
    <mergeCell ref="BE24:BF25"/>
    <mergeCell ref="AO26:AZ26"/>
    <mergeCell ref="BC26:BD26"/>
    <mergeCell ref="BE26:BF26"/>
    <mergeCell ref="AO27:AZ27"/>
    <mergeCell ref="BC27:BD27"/>
    <mergeCell ref="BE27:BF27"/>
    <mergeCell ref="BB24:BB25"/>
    <mergeCell ref="BC24:BD25"/>
    <mergeCell ref="AG17:AJ23"/>
    <mergeCell ref="AK17:AN20"/>
    <mergeCell ref="AO17:AZ17"/>
    <mergeCell ref="X4:AC4"/>
    <mergeCell ref="C4:W4"/>
    <mergeCell ref="C8:D8"/>
    <mergeCell ref="E8:F8"/>
    <mergeCell ref="Y8:Z8"/>
    <mergeCell ref="AB8:AC8"/>
    <mergeCell ref="G8:M8"/>
    <mergeCell ref="D22:W22"/>
    <mergeCell ref="D23:W23"/>
    <mergeCell ref="D12:X13"/>
    <mergeCell ref="C6:F7"/>
    <mergeCell ref="G6:S7"/>
    <mergeCell ref="T6:V7"/>
    <mergeCell ref="W6:W7"/>
    <mergeCell ref="X6:X7"/>
    <mergeCell ref="Y6:Y7"/>
    <mergeCell ref="Z6:Z7"/>
    <mergeCell ref="AA6:AA7"/>
    <mergeCell ref="AB6:AB7"/>
    <mergeCell ref="D21:W21"/>
    <mergeCell ref="Z20:AA20"/>
    <mergeCell ref="Z21:AA21"/>
    <mergeCell ref="AB12:AC14"/>
    <mergeCell ref="Z12:AA14"/>
    <mergeCell ref="C37:C38"/>
    <mergeCell ref="C34:C36"/>
    <mergeCell ref="C25:C30"/>
    <mergeCell ref="AB41:AC42"/>
    <mergeCell ref="Y41:Y42"/>
    <mergeCell ref="V41:X42"/>
    <mergeCell ref="D31:W31"/>
    <mergeCell ref="D32:W32"/>
    <mergeCell ref="AB24:AC24"/>
    <mergeCell ref="D39:U39"/>
    <mergeCell ref="V37:X40"/>
    <mergeCell ref="G25:L26"/>
    <mergeCell ref="G27:L28"/>
    <mergeCell ref="G29:L30"/>
    <mergeCell ref="M27:W27"/>
    <mergeCell ref="M28:W28"/>
    <mergeCell ref="M29:W29"/>
    <mergeCell ref="D24:W24"/>
    <mergeCell ref="D33:W33"/>
    <mergeCell ref="D40:U40"/>
    <mergeCell ref="M30:W30"/>
    <mergeCell ref="Z39:AA39"/>
    <mergeCell ref="AB39:AC39"/>
    <mergeCell ref="AB40:AC40"/>
    <mergeCell ref="Z16:AA16"/>
    <mergeCell ref="Z17:AA17"/>
    <mergeCell ref="Z18:AA18"/>
    <mergeCell ref="Z19:AA19"/>
    <mergeCell ref="M25:W26"/>
    <mergeCell ref="D25:F30"/>
    <mergeCell ref="Z31:AA31"/>
    <mergeCell ref="Z32:AA32"/>
    <mergeCell ref="Z33:AA33"/>
    <mergeCell ref="Z27:AA28"/>
    <mergeCell ref="Z22:AA22"/>
    <mergeCell ref="Z23:AA23"/>
    <mergeCell ref="Y29:Y30"/>
    <mergeCell ref="Y27:Y28"/>
    <mergeCell ref="AB32:AC32"/>
    <mergeCell ref="AB33:AC33"/>
    <mergeCell ref="D37:U38"/>
    <mergeCell ref="Y37:Y38"/>
    <mergeCell ref="Z37:AA38"/>
    <mergeCell ref="AB37:AC38"/>
    <mergeCell ref="D34:W36"/>
    <mergeCell ref="Z34:AA36"/>
    <mergeCell ref="AB34:AC36"/>
    <mergeCell ref="Y34:Y36"/>
    <mergeCell ref="X18:X36"/>
    <mergeCell ref="Z40:AA40"/>
    <mergeCell ref="C41:C42"/>
    <mergeCell ref="C55:AC55"/>
    <mergeCell ref="C49:AC49"/>
    <mergeCell ref="E60:G60"/>
    <mergeCell ref="C60:D61"/>
    <mergeCell ref="H60:N60"/>
    <mergeCell ref="P60:AB60"/>
    <mergeCell ref="C57:AC57"/>
    <mergeCell ref="C58:AC58"/>
    <mergeCell ref="X51:AC51"/>
    <mergeCell ref="C51:W51"/>
    <mergeCell ref="E61:R61"/>
    <mergeCell ref="C48:AC48"/>
    <mergeCell ref="C44:AC44"/>
    <mergeCell ref="D41:U42"/>
    <mergeCell ref="Z41:AA42"/>
    <mergeCell ref="C47:AC47"/>
    <mergeCell ref="C53:K53"/>
    <mergeCell ref="N8:O8"/>
    <mergeCell ref="P8:T8"/>
    <mergeCell ref="V8:W8"/>
    <mergeCell ref="Y25:Y26"/>
    <mergeCell ref="Z29:AA30"/>
    <mergeCell ref="AB29:AC30"/>
    <mergeCell ref="D15:V15"/>
    <mergeCell ref="D16:V16"/>
    <mergeCell ref="W15:X17"/>
    <mergeCell ref="D17:V17"/>
    <mergeCell ref="Z15:AA15"/>
    <mergeCell ref="D18:W18"/>
    <mergeCell ref="D19:W19"/>
    <mergeCell ref="D20:W20"/>
    <mergeCell ref="Z24:AA24"/>
    <mergeCell ref="Z25:AA26"/>
    <mergeCell ref="AB23:AC23"/>
    <mergeCell ref="C10:L10"/>
    <mergeCell ref="C12:C14"/>
    <mergeCell ref="AB27:AC28"/>
    <mergeCell ref="AB25:AC26"/>
    <mergeCell ref="AB15:AC15"/>
    <mergeCell ref="Y12:Y14"/>
    <mergeCell ref="D14:X14"/>
  </mergeCells>
  <phoneticPr fontId="1"/>
  <conditionalFormatting sqref="Z15:AA16 Z18:AA20 Z24:AA28 Z31:AA31 Z34:AA36">
    <cfRule type="expression" dxfId="12" priority="26">
      <formula>$AD$14=1</formula>
    </cfRule>
  </conditionalFormatting>
  <conditionalFormatting sqref="AB15:AC16 AB18:AC20 AB24:AC26 AB31:AC31">
    <cfRule type="expression" dxfId="11" priority="25">
      <formula>$AD$14=2</formula>
    </cfRule>
  </conditionalFormatting>
  <conditionalFormatting sqref="Z17:AA17">
    <cfRule type="expression" dxfId="10" priority="24">
      <formula>AND($AD$17=1,$AD$14=1)</formula>
    </cfRule>
  </conditionalFormatting>
  <conditionalFormatting sqref="AB17:AC17">
    <cfRule type="expression" dxfId="9" priority="23">
      <formula>AND($AD$17=1,$AD$14=2)</formula>
    </cfRule>
  </conditionalFormatting>
  <conditionalFormatting sqref="Z22:AA23">
    <cfRule type="expression" dxfId="8" priority="22">
      <formula>AND($AD$14=1,$AD$21&gt;0)</formula>
    </cfRule>
  </conditionalFormatting>
  <conditionalFormatting sqref="AB21:AC23">
    <cfRule type="expression" dxfId="7" priority="21">
      <formula>AND($AD$21&gt;0,$AD$14=2)</formula>
    </cfRule>
  </conditionalFormatting>
  <conditionalFormatting sqref="AB27:AC28">
    <cfRule type="expression" dxfId="6" priority="20">
      <formula>AND($AD$14=2,$AD$27=1)</formula>
    </cfRule>
  </conditionalFormatting>
  <conditionalFormatting sqref="AB29:AC30">
    <cfRule type="expression" dxfId="5" priority="19">
      <formula>AND($AD$27=2,$AD$14=2)</formula>
    </cfRule>
  </conditionalFormatting>
  <conditionalFormatting sqref="AB34:AC34">
    <cfRule type="expression" dxfId="4" priority="18">
      <formula>AND($AD$14=2,$AD$34&gt;0)</formula>
    </cfRule>
  </conditionalFormatting>
  <conditionalFormatting sqref="Z37:AA38">
    <cfRule type="expression" dxfId="3" priority="17">
      <formula>AND($AD$14=1,$AD$37&gt;0)</formula>
    </cfRule>
  </conditionalFormatting>
  <conditionalFormatting sqref="AB37:AC38">
    <cfRule type="expression" dxfId="2" priority="16">
      <formula>AND($AD$14=2,$AD$37&gt;0)</formula>
    </cfRule>
  </conditionalFormatting>
  <conditionalFormatting sqref="Z39:AA39">
    <cfRule type="expression" dxfId="1" priority="15">
      <formula>AND($AD$14=1,$AD$39=1)</formula>
    </cfRule>
  </conditionalFormatting>
  <conditionalFormatting sqref="Z40:AA40">
    <cfRule type="expression" dxfId="0" priority="14">
      <formula>AND($AD$14=1,$AD$40=1)</formula>
    </cfRule>
  </conditionalFormatting>
  <dataValidations count="1">
    <dataValidation imeMode="halfAlpha" allowBlank="1" showInputMessage="1" showErrorMessage="1" sqref="V8:W8 Y8:Z8 AB8:AC8"/>
  </dataValidations>
  <printOptions horizontalCentered="1"/>
  <pageMargins left="0" right="0" top="0.27559055118110237" bottom="0.19685039370078741" header="0.11811023622047245" footer="0.11811023622047245"/>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50"/>
  <sheetViews>
    <sheetView view="pageBreakPreview" zoomScaleNormal="100" zoomScaleSheetLayoutView="100" workbookViewId="0"/>
  </sheetViews>
  <sheetFormatPr defaultRowHeight="13.5" x14ac:dyDescent="0.15"/>
  <cols>
    <col min="1" max="50" width="3.625" style="149" customWidth="1"/>
    <col min="51" max="16384" width="9" style="149"/>
  </cols>
  <sheetData>
    <row r="2" spans="2:47" ht="14.85" customHeight="1" x14ac:dyDescent="0.15"/>
    <row r="3" spans="2:47" ht="14.85" customHeight="1" x14ac:dyDescent="0.15">
      <c r="B3" s="149" t="s">
        <v>201</v>
      </c>
    </row>
    <row r="4" spans="2:47" ht="14.85" customHeight="1" x14ac:dyDescent="0.15"/>
    <row r="5" spans="2:47" ht="14.85" customHeight="1" x14ac:dyDescent="0.15">
      <c r="B5" s="1181" t="s">
        <v>115</v>
      </c>
      <c r="C5" s="1183" t="s">
        <v>203</v>
      </c>
      <c r="D5" s="1184"/>
      <c r="E5" s="1187" t="s">
        <v>205</v>
      </c>
      <c r="F5" s="1187"/>
      <c r="G5" s="1187"/>
      <c r="H5" s="1187"/>
      <c r="I5" s="1187"/>
      <c r="J5" s="1187"/>
      <c r="K5" s="1187"/>
      <c r="L5" s="1187"/>
      <c r="M5" s="1187"/>
      <c r="N5" s="1187"/>
      <c r="O5" s="1187"/>
      <c r="P5" s="1187"/>
      <c r="Q5" s="1187"/>
      <c r="R5" s="1187"/>
      <c r="S5" s="1187"/>
      <c r="T5" s="1187"/>
      <c r="U5" s="1187"/>
      <c r="V5" s="1187"/>
      <c r="W5" s="1187"/>
      <c r="X5" s="1187"/>
      <c r="Y5" s="1187"/>
      <c r="Z5" s="1187"/>
      <c r="AA5" s="1187"/>
      <c r="AB5" s="1187"/>
      <c r="AC5" s="1187"/>
      <c r="AD5" s="1187"/>
      <c r="AE5" s="1187"/>
      <c r="AF5" s="1187"/>
      <c r="AG5" s="1187"/>
      <c r="AH5" s="1187"/>
      <c r="AI5" s="1187"/>
      <c r="AJ5" s="1187"/>
      <c r="AK5" s="987" t="s">
        <v>202</v>
      </c>
      <c r="AL5" s="987"/>
      <c r="AM5" s="987"/>
      <c r="AN5" s="987"/>
      <c r="AO5" s="987"/>
      <c r="AP5" s="1178"/>
      <c r="AQ5" s="1178"/>
      <c r="AR5" s="1178"/>
      <c r="AS5" s="1178"/>
      <c r="AT5" s="1178"/>
      <c r="AU5" s="153"/>
    </row>
    <row r="6" spans="2:47" ht="14.85" customHeight="1" x14ac:dyDescent="0.15">
      <c r="B6" s="1182"/>
      <c r="C6" s="1185"/>
      <c r="D6" s="1186"/>
      <c r="E6" s="1187"/>
      <c r="F6" s="1187"/>
      <c r="G6" s="1187"/>
      <c r="H6" s="1187"/>
      <c r="I6" s="1187"/>
      <c r="J6" s="1187"/>
      <c r="K6" s="1187"/>
      <c r="L6" s="1187"/>
      <c r="M6" s="1187"/>
      <c r="N6" s="1187"/>
      <c r="O6" s="1187"/>
      <c r="P6" s="1187"/>
      <c r="Q6" s="1187"/>
      <c r="R6" s="1187"/>
      <c r="S6" s="1187"/>
      <c r="T6" s="1187"/>
      <c r="U6" s="1187"/>
      <c r="V6" s="1187"/>
      <c r="W6" s="1187"/>
      <c r="X6" s="1187"/>
      <c r="Y6" s="1187"/>
      <c r="Z6" s="1187"/>
      <c r="AA6" s="1187"/>
      <c r="AB6" s="1187"/>
      <c r="AC6" s="1187"/>
      <c r="AD6" s="1187"/>
      <c r="AE6" s="1187"/>
      <c r="AF6" s="1187"/>
      <c r="AG6" s="1187"/>
      <c r="AH6" s="1187"/>
      <c r="AI6" s="1187"/>
      <c r="AJ6" s="1187"/>
      <c r="AK6" s="988"/>
      <c r="AL6" s="988"/>
      <c r="AM6" s="988"/>
      <c r="AN6" s="988"/>
      <c r="AO6" s="988"/>
      <c r="AP6" s="1106"/>
      <c r="AQ6" s="1106"/>
      <c r="AR6" s="1106"/>
      <c r="AS6" s="1106"/>
      <c r="AT6" s="1106"/>
      <c r="AU6" s="153"/>
    </row>
    <row r="7" spans="2:47" ht="14.85" customHeight="1" x14ac:dyDescent="0.15">
      <c r="B7" s="1181" t="s">
        <v>115</v>
      </c>
      <c r="C7" s="1183" t="s">
        <v>204</v>
      </c>
      <c r="D7" s="1184"/>
      <c r="E7" s="1187"/>
      <c r="F7" s="1187"/>
      <c r="G7" s="1187"/>
      <c r="H7" s="1187"/>
      <c r="I7" s="1187"/>
      <c r="J7" s="1187"/>
      <c r="K7" s="1187"/>
      <c r="L7" s="1187"/>
      <c r="M7" s="1187"/>
      <c r="N7" s="1187"/>
      <c r="O7" s="1187"/>
      <c r="P7" s="1187"/>
      <c r="Q7" s="1187"/>
      <c r="R7" s="1187"/>
      <c r="S7" s="1187"/>
      <c r="T7" s="1187"/>
      <c r="U7" s="1187"/>
      <c r="V7" s="1187"/>
      <c r="W7" s="1187"/>
      <c r="X7" s="1187"/>
      <c r="Y7" s="1187"/>
      <c r="Z7" s="1187"/>
      <c r="AA7" s="1187"/>
      <c r="AB7" s="1187"/>
      <c r="AC7" s="1187"/>
      <c r="AD7" s="1187"/>
      <c r="AE7" s="1187"/>
      <c r="AF7" s="1187"/>
      <c r="AG7" s="1187"/>
      <c r="AH7" s="1187"/>
      <c r="AI7" s="1187"/>
      <c r="AJ7" s="1187"/>
      <c r="AK7" s="159"/>
      <c r="AL7" s="159"/>
      <c r="AM7" s="159"/>
      <c r="AN7" s="159"/>
      <c r="AO7" s="159"/>
      <c r="AP7" s="159"/>
      <c r="AQ7" s="159"/>
      <c r="AR7" s="159"/>
      <c r="AS7" s="159"/>
      <c r="AT7" s="159"/>
      <c r="AU7" s="153"/>
    </row>
    <row r="8" spans="2:47" ht="14.85" customHeight="1" x14ac:dyDescent="0.15">
      <c r="B8" s="1182"/>
      <c r="C8" s="1185"/>
      <c r="D8" s="1186"/>
      <c r="E8" s="1187"/>
      <c r="F8" s="1187"/>
      <c r="G8" s="1187"/>
      <c r="H8" s="1187"/>
      <c r="I8" s="1187"/>
      <c r="J8" s="1187"/>
      <c r="K8" s="1187"/>
      <c r="L8" s="1187"/>
      <c r="M8" s="1187"/>
      <c r="N8" s="1187"/>
      <c r="O8" s="1187"/>
      <c r="P8" s="1187"/>
      <c r="Q8" s="1187"/>
      <c r="R8" s="1187"/>
      <c r="S8" s="1187"/>
      <c r="T8" s="1187"/>
      <c r="U8" s="1187"/>
      <c r="V8" s="1187"/>
      <c r="W8" s="1187"/>
      <c r="X8" s="1187"/>
      <c r="Y8" s="1187"/>
      <c r="Z8" s="1187"/>
      <c r="AA8" s="1187"/>
      <c r="AB8" s="1187"/>
      <c r="AC8" s="1187"/>
      <c r="AD8" s="1187"/>
      <c r="AE8" s="1187"/>
      <c r="AF8" s="1187"/>
      <c r="AG8" s="1187"/>
      <c r="AH8" s="1187"/>
      <c r="AI8" s="1187"/>
      <c r="AJ8" s="1187"/>
    </row>
    <row r="9" spans="2:47" ht="14.85" customHeight="1" x14ac:dyDescent="0.15"/>
    <row r="10" spans="2:47" ht="14.85" customHeight="1" x14ac:dyDescent="0.15"/>
    <row r="11" spans="2:47" ht="14.85" customHeight="1" x14ac:dyDescent="0.15">
      <c r="B11" s="1179" t="s">
        <v>215</v>
      </c>
      <c r="C11" s="1179"/>
      <c r="D11" s="1179"/>
      <c r="E11" s="1179"/>
      <c r="F11" s="1179"/>
      <c r="G11" s="1179"/>
      <c r="H11" s="1179"/>
      <c r="I11" s="1179"/>
      <c r="J11" s="1179"/>
      <c r="K11" s="1179"/>
      <c r="L11" s="1179"/>
      <c r="M11" s="1179"/>
      <c r="N11" s="1179"/>
      <c r="O11" s="1179"/>
      <c r="P11" s="1179"/>
      <c r="Q11" s="1179"/>
      <c r="R11" s="1179"/>
      <c r="S11" s="1179"/>
      <c r="T11" s="1179"/>
      <c r="U11" s="1179"/>
      <c r="V11" s="1179"/>
      <c r="W11" s="1179"/>
      <c r="X11" s="1179"/>
      <c r="Y11" s="1179"/>
      <c r="Z11" s="1179"/>
      <c r="AA11" s="1179"/>
      <c r="AB11" s="1179"/>
      <c r="AC11" s="1179"/>
      <c r="AD11" s="1179"/>
      <c r="AE11" s="1179"/>
      <c r="AF11" s="1179"/>
      <c r="AG11" s="1179"/>
      <c r="AH11" s="1179"/>
      <c r="AI11" s="1179"/>
      <c r="AJ11" s="1179"/>
      <c r="AK11" s="1179"/>
      <c r="AL11" s="1179"/>
      <c r="AM11" s="1179"/>
      <c r="AN11" s="1179"/>
      <c r="AO11" s="1179"/>
      <c r="AP11" s="1179"/>
      <c r="AQ11" s="1179"/>
      <c r="AR11" s="1179"/>
      <c r="AS11" s="1179"/>
      <c r="AT11" s="1179"/>
    </row>
    <row r="12" spans="2:47" ht="14.85" customHeight="1" x14ac:dyDescent="0.15">
      <c r="B12" s="1180" t="s">
        <v>418</v>
      </c>
      <c r="C12" s="1180"/>
      <c r="D12" s="1180"/>
      <c r="E12" s="1180"/>
      <c r="F12" s="1180"/>
      <c r="G12" s="1180"/>
      <c r="H12" s="1180"/>
      <c r="I12" s="1180"/>
      <c r="J12" s="1180"/>
      <c r="K12" s="1180"/>
      <c r="L12" s="1180"/>
      <c r="M12" s="1180"/>
      <c r="N12" s="1180"/>
      <c r="O12" s="1180"/>
      <c r="P12" s="1180"/>
      <c r="Q12" s="1180"/>
      <c r="R12" s="1180"/>
      <c r="S12" s="1180"/>
      <c r="T12" s="1180"/>
      <c r="U12" s="1180"/>
      <c r="V12" s="1180"/>
      <c r="W12" s="1180"/>
      <c r="X12" s="1180"/>
      <c r="Y12" s="1180"/>
      <c r="Z12" s="1180"/>
      <c r="AA12" s="1180"/>
      <c r="AB12" s="1180"/>
      <c r="AC12" s="1180"/>
      <c r="AD12" s="1180"/>
      <c r="AE12" s="1180"/>
      <c r="AF12" s="1180"/>
      <c r="AG12" s="1180"/>
      <c r="AH12" s="1180"/>
      <c r="AI12" s="1180"/>
      <c r="AJ12" s="1180"/>
      <c r="AK12" s="1180"/>
      <c r="AL12" s="1180"/>
      <c r="AM12" s="1180"/>
      <c r="AN12" s="1180"/>
      <c r="AO12" s="1180"/>
      <c r="AP12" s="1180"/>
      <c r="AQ12" s="1180"/>
      <c r="AR12" s="1180"/>
      <c r="AS12" s="1180"/>
      <c r="AT12" s="1180"/>
    </row>
    <row r="13" spans="2:47" ht="14.85" customHeight="1" x14ac:dyDescent="0.15"/>
    <row r="14" spans="2:47" ht="14.85" customHeight="1" x14ac:dyDescent="0.15"/>
    <row r="15" spans="2:47" ht="14.85" customHeight="1" x14ac:dyDescent="0.15">
      <c r="D15" s="284"/>
      <c r="E15" s="284"/>
      <c r="F15" s="284"/>
      <c r="G15" s="284"/>
      <c r="H15" s="284"/>
      <c r="I15" s="284"/>
      <c r="J15" s="284"/>
      <c r="K15" s="284"/>
      <c r="L15" s="284"/>
      <c r="M15" s="284"/>
    </row>
    <row r="16" spans="2:47" s="276" customFormat="1" ht="15.2" customHeight="1" x14ac:dyDescent="0.15">
      <c r="D16" s="1174" t="s">
        <v>130</v>
      </c>
      <c r="E16" s="1174"/>
      <c r="F16" s="277"/>
      <c r="G16" s="278" t="s">
        <v>133</v>
      </c>
      <c r="H16" s="277"/>
      <c r="I16" s="278" t="s">
        <v>132</v>
      </c>
      <c r="J16" s="277"/>
      <c r="K16" s="278" t="s">
        <v>197</v>
      </c>
    </row>
    <row r="17" spans="4:32" s="276" customFormat="1" ht="15.2" customHeight="1" x14ac:dyDescent="0.15"/>
    <row r="18" spans="4:32" s="276" customFormat="1" ht="15.2" customHeight="1" x14ac:dyDescent="0.15"/>
    <row r="19" spans="4:32" s="276" customFormat="1" ht="15.2" customHeight="1" x14ac:dyDescent="0.15"/>
    <row r="20" spans="4:32" s="276" customFormat="1" ht="15.2" customHeight="1" x14ac:dyDescent="0.15">
      <c r="D20" s="1174" t="s">
        <v>214</v>
      </c>
      <c r="E20" s="1174"/>
      <c r="F20" s="1174"/>
      <c r="G20" s="276" t="s">
        <v>207</v>
      </c>
    </row>
    <row r="21" spans="4:32" s="276" customFormat="1" ht="15.2" customHeight="1" x14ac:dyDescent="0.15">
      <c r="G21" s="276" t="s">
        <v>206</v>
      </c>
    </row>
    <row r="22" spans="4:32" s="276" customFormat="1" ht="15.2" customHeight="1" x14ac:dyDescent="0.15">
      <c r="G22" s="276" t="s">
        <v>208</v>
      </c>
    </row>
    <row r="23" spans="4:32" s="276" customFormat="1" ht="15.2" customHeight="1" x14ac:dyDescent="0.15"/>
    <row r="24" spans="4:32" s="276" customFormat="1" ht="15.2" customHeight="1" x14ac:dyDescent="0.15"/>
    <row r="25" spans="4:32" s="276" customFormat="1" ht="15.2" customHeight="1" x14ac:dyDescent="0.15"/>
    <row r="26" spans="4:32" s="276" customFormat="1" ht="15.2" customHeight="1" x14ac:dyDescent="0.15">
      <c r="L26" s="1175" t="s">
        <v>209</v>
      </c>
      <c r="M26" s="1175"/>
      <c r="N26" s="1175"/>
      <c r="O26" s="287" t="str">
        <f>IF(総括表!AI133="00","■","□")</f>
        <v>□</v>
      </c>
      <c r="P26" s="1177" t="s">
        <v>210</v>
      </c>
      <c r="Q26" s="1177"/>
      <c r="R26" s="287" t="str">
        <f>IF(総括表!AI133&lt;&gt;"00","■","□")</f>
        <v>■</v>
      </c>
      <c r="S26" s="1177" t="s">
        <v>211</v>
      </c>
      <c r="T26" s="1177"/>
      <c r="V26" s="278" t="s">
        <v>421</v>
      </c>
      <c r="W26" s="1173">
        <f>総括表!AI133</f>
        <v>0</v>
      </c>
      <c r="X26" s="1173"/>
      <c r="Y26" s="1173"/>
      <c r="Z26" s="278" t="s">
        <v>10</v>
      </c>
      <c r="AA26" s="1173">
        <f>総括表!AL133</f>
        <v>0</v>
      </c>
      <c r="AB26" s="1173"/>
      <c r="AC26" s="1173"/>
      <c r="AD26" s="279" t="s">
        <v>212</v>
      </c>
    </row>
    <row r="27" spans="4:32" s="276" customFormat="1" ht="15.2" customHeight="1" x14ac:dyDescent="0.15"/>
    <row r="28" spans="4:32" s="276" customFormat="1" ht="15.2" customHeight="1" x14ac:dyDescent="0.15">
      <c r="L28" s="1175" t="s">
        <v>419</v>
      </c>
      <c r="M28" s="1175"/>
      <c r="N28" s="1175"/>
      <c r="O28" s="1174" t="s">
        <v>420</v>
      </c>
      <c r="P28" s="1174"/>
      <c r="Q28" s="1174"/>
      <c r="R28" s="1174"/>
      <c r="S28" s="1173">
        <f>総括表!AJ41</f>
        <v>0</v>
      </c>
      <c r="T28" s="1176"/>
      <c r="U28" s="1176"/>
      <c r="V28" s="278" t="s">
        <v>10</v>
      </c>
      <c r="W28" s="1173">
        <f>総括表!AN41</f>
        <v>0</v>
      </c>
      <c r="X28" s="1173"/>
      <c r="Y28" s="1173"/>
    </row>
    <row r="29" spans="4:32" s="276" customFormat="1" ht="15.2" customHeight="1" x14ac:dyDescent="0.15">
      <c r="N29" s="280"/>
      <c r="O29" s="280"/>
      <c r="P29" s="280"/>
      <c r="Q29" s="278"/>
      <c r="R29" s="278"/>
      <c r="S29" s="278"/>
      <c r="T29" s="278"/>
      <c r="U29" s="281"/>
      <c r="V29" s="278"/>
      <c r="W29" s="278"/>
      <c r="X29" s="281"/>
      <c r="Y29" s="278"/>
      <c r="Z29" s="278"/>
    </row>
    <row r="30" spans="4:32" s="276" customFormat="1" ht="15.2" customHeight="1" x14ac:dyDescent="0.15">
      <c r="O30" s="1188" t="s">
        <v>423</v>
      </c>
      <c r="P30" s="1188"/>
      <c r="Q30" s="1188"/>
      <c r="R30" s="1188"/>
      <c r="S30" s="1190"/>
      <c r="T30" s="1190"/>
      <c r="U30" s="1190"/>
      <c r="V30" s="1190"/>
      <c r="W30" s="1190"/>
      <c r="X30" s="1190"/>
      <c r="Y30" s="1190"/>
      <c r="Z30" s="1190"/>
      <c r="AA30" s="1190"/>
      <c r="AB30" s="1190"/>
      <c r="AC30" s="1190"/>
      <c r="AD30" s="1190"/>
      <c r="AE30" s="1190"/>
      <c r="AF30" s="1190"/>
    </row>
    <row r="31" spans="4:32" s="276" customFormat="1" ht="15.2" customHeight="1" x14ac:dyDescent="0.15">
      <c r="O31" s="1174" t="s">
        <v>422</v>
      </c>
      <c r="P31" s="1174"/>
      <c r="Q31" s="1174"/>
      <c r="R31" s="1174"/>
      <c r="S31" s="1189" t="str">
        <f>総括表!K46&amp;総括表!K56</f>
        <v/>
      </c>
      <c r="T31" s="1189"/>
      <c r="U31" s="1189"/>
      <c r="V31" s="1189"/>
      <c r="W31" s="1189"/>
      <c r="X31" s="1189"/>
      <c r="Y31" s="1189"/>
      <c r="Z31" s="1189"/>
      <c r="AA31" s="1189"/>
      <c r="AB31" s="1189"/>
      <c r="AC31" s="1189"/>
      <c r="AD31" s="1189"/>
      <c r="AE31" s="1189"/>
      <c r="AF31" s="1189"/>
    </row>
    <row r="32" spans="4:32" s="276" customFormat="1" ht="15.2" customHeight="1" x14ac:dyDescent="0.15">
      <c r="S32" s="1189"/>
      <c r="T32" s="1189"/>
      <c r="U32" s="1189"/>
      <c r="V32" s="1189"/>
      <c r="W32" s="1189"/>
      <c r="X32" s="1189"/>
      <c r="Y32" s="1189"/>
      <c r="Z32" s="1189"/>
      <c r="AA32" s="1189"/>
      <c r="AB32" s="1189"/>
      <c r="AC32" s="1189"/>
      <c r="AD32" s="1189"/>
      <c r="AE32" s="1189"/>
      <c r="AF32" s="1189"/>
    </row>
    <row r="33" spans="4:46" s="276" customFormat="1" ht="15.2" customHeight="1" x14ac:dyDescent="0.15">
      <c r="O33" s="1188" t="s">
        <v>213</v>
      </c>
      <c r="P33" s="1188"/>
      <c r="Q33" s="1188"/>
      <c r="R33" s="1188"/>
      <c r="S33" s="1192">
        <f>総括表!K13</f>
        <v>0</v>
      </c>
      <c r="T33" s="1192"/>
      <c r="U33" s="1192"/>
      <c r="V33" s="1192"/>
      <c r="W33" s="1192"/>
      <c r="X33" s="1192"/>
      <c r="Y33" s="1192"/>
      <c r="Z33" s="1192"/>
      <c r="AA33" s="1192"/>
      <c r="AB33" s="1192"/>
      <c r="AC33" s="1192"/>
      <c r="AD33" s="1192"/>
      <c r="AE33" s="1192"/>
      <c r="AF33" s="1192"/>
      <c r="AK33" s="285"/>
      <c r="AL33" s="285"/>
      <c r="AM33" s="285"/>
      <c r="AN33" s="285"/>
      <c r="AQ33" s="286"/>
      <c r="AR33" s="286"/>
      <c r="AS33" s="286"/>
      <c r="AT33" s="286"/>
    </row>
    <row r="34" spans="4:46" s="276" customFormat="1" ht="15.2" customHeight="1" x14ac:dyDescent="0.15">
      <c r="O34" s="1174" t="s">
        <v>135</v>
      </c>
      <c r="P34" s="1174"/>
      <c r="Q34" s="1174"/>
      <c r="R34" s="1174"/>
      <c r="S34" s="1191">
        <f>総括表!K21</f>
        <v>0</v>
      </c>
      <c r="T34" s="1191"/>
      <c r="U34" s="1191"/>
      <c r="V34" s="1191"/>
      <c r="W34" s="1191"/>
      <c r="X34" s="1191"/>
      <c r="Y34" s="1191"/>
      <c r="Z34" s="1191"/>
      <c r="AA34" s="1191"/>
      <c r="AB34" s="1191"/>
      <c r="AC34" s="1191"/>
      <c r="AD34" s="1191"/>
      <c r="AE34" s="1191"/>
      <c r="AF34" s="1191"/>
      <c r="AJ34" s="285"/>
      <c r="AK34" s="285"/>
      <c r="AL34" s="285"/>
      <c r="AM34" s="285"/>
      <c r="AN34" s="285"/>
      <c r="AQ34" s="286"/>
      <c r="AR34" s="286"/>
      <c r="AS34" s="286"/>
      <c r="AT34" s="286"/>
    </row>
    <row r="35" spans="4:46" s="276" customFormat="1" ht="15.2" customHeight="1" x14ac:dyDescent="0.15">
      <c r="Q35" s="278"/>
      <c r="R35" s="278"/>
      <c r="S35" s="278"/>
      <c r="T35" s="278"/>
      <c r="U35" s="282"/>
      <c r="V35" s="283"/>
      <c r="W35" s="283"/>
      <c r="X35" s="283"/>
      <c r="Y35" s="283"/>
      <c r="Z35" s="283"/>
      <c r="AA35" s="283"/>
      <c r="AB35" s="283"/>
      <c r="AC35" s="283"/>
      <c r="AD35" s="283"/>
      <c r="AE35" s="283"/>
      <c r="AF35" s="283"/>
      <c r="AJ35" s="285"/>
      <c r="AK35" s="285"/>
      <c r="AL35" s="285"/>
      <c r="AM35" s="285"/>
      <c r="AN35" s="285"/>
      <c r="AQ35" s="286"/>
      <c r="AR35" s="286"/>
      <c r="AS35" s="286"/>
      <c r="AT35" s="286"/>
    </row>
    <row r="36" spans="4:46" s="276" customFormat="1" ht="15.2" customHeight="1" x14ac:dyDescent="0.15">
      <c r="O36" s="1188" t="s">
        <v>213</v>
      </c>
      <c r="P36" s="1188"/>
      <c r="Q36" s="1188"/>
      <c r="R36" s="1188"/>
      <c r="S36" s="1194"/>
      <c r="T36" s="1194"/>
      <c r="U36" s="1194"/>
      <c r="V36" s="1194"/>
      <c r="W36" s="1194"/>
      <c r="X36" s="1194"/>
      <c r="Y36" s="289"/>
      <c r="Z36" s="1195"/>
      <c r="AA36" s="1195"/>
      <c r="AB36" s="1195"/>
      <c r="AC36" s="1195"/>
      <c r="AD36" s="1195"/>
      <c r="AE36" s="1195"/>
      <c r="AF36" s="1195"/>
      <c r="AJ36" s="285"/>
      <c r="AK36" s="285"/>
      <c r="AL36" s="285"/>
      <c r="AM36" s="285"/>
      <c r="AN36" s="285"/>
      <c r="AQ36" s="285"/>
      <c r="AR36" s="285"/>
      <c r="AS36" s="285"/>
      <c r="AT36" s="285"/>
    </row>
    <row r="37" spans="4:46" s="276" customFormat="1" ht="15.2" customHeight="1" x14ac:dyDescent="0.15">
      <c r="O37" s="1174" t="s">
        <v>424</v>
      </c>
      <c r="P37" s="1174"/>
      <c r="Q37" s="1174"/>
      <c r="R37" s="1174"/>
      <c r="S37" s="1193">
        <f>総括表!K31</f>
        <v>0</v>
      </c>
      <c r="T37" s="1193"/>
      <c r="U37" s="1193"/>
      <c r="V37" s="1193"/>
      <c r="W37" s="1193"/>
      <c r="X37" s="1193"/>
      <c r="Y37" s="288"/>
      <c r="Z37" s="1193">
        <f>総括表!K36</f>
        <v>0</v>
      </c>
      <c r="AA37" s="1193"/>
      <c r="AB37" s="1193"/>
      <c r="AC37" s="1193"/>
      <c r="AD37" s="1193"/>
      <c r="AE37" s="1193"/>
      <c r="AF37" s="1193"/>
      <c r="AJ37" s="285"/>
      <c r="AK37" s="285"/>
      <c r="AL37" s="285"/>
      <c r="AM37" s="285"/>
      <c r="AN37" s="285"/>
      <c r="AQ37" s="285"/>
      <c r="AR37" s="285"/>
      <c r="AS37" s="285"/>
      <c r="AT37" s="285"/>
    </row>
    <row r="38" spans="4:46" s="276" customFormat="1" ht="15.2" customHeight="1" x14ac:dyDescent="0.15">
      <c r="AJ38" s="285"/>
      <c r="AK38" s="285"/>
      <c r="AL38" s="285"/>
      <c r="AM38" s="285"/>
      <c r="AN38" s="285"/>
      <c r="AQ38" s="285"/>
      <c r="AR38" s="285"/>
      <c r="AS38" s="285"/>
      <c r="AT38" s="285"/>
    </row>
    <row r="39" spans="4:46" s="276" customFormat="1" ht="15.2" customHeight="1" x14ac:dyDescent="0.15">
      <c r="O39" s="1174" t="s">
        <v>425</v>
      </c>
      <c r="P39" s="1174"/>
      <c r="Q39" s="1174"/>
      <c r="R39" s="1174"/>
      <c r="S39" s="1173">
        <f>総括表!K61</f>
        <v>0</v>
      </c>
      <c r="T39" s="1173"/>
      <c r="U39" s="278" t="s">
        <v>10</v>
      </c>
      <c r="V39" s="1173">
        <f>総括表!O61</f>
        <v>0</v>
      </c>
      <c r="W39" s="1173"/>
      <c r="X39" s="278" t="s">
        <v>10</v>
      </c>
      <c r="Y39" s="1173">
        <f>総括表!S61</f>
        <v>0</v>
      </c>
      <c r="Z39" s="1173"/>
      <c r="AA39" s="279"/>
      <c r="AJ39" s="285"/>
      <c r="AK39" s="285"/>
      <c r="AL39" s="285"/>
      <c r="AM39" s="285"/>
      <c r="AN39" s="285"/>
      <c r="AQ39" s="285"/>
      <c r="AR39" s="285"/>
      <c r="AS39" s="285"/>
      <c r="AT39" s="285"/>
    </row>
    <row r="40" spans="4:46" s="276" customFormat="1" ht="15.2" customHeight="1" x14ac:dyDescent="0.15">
      <c r="Q40" s="278"/>
      <c r="R40" s="278"/>
      <c r="S40" s="278"/>
      <c r="T40" s="278"/>
      <c r="AK40" s="285"/>
      <c r="AL40" s="285"/>
      <c r="AM40" s="285"/>
      <c r="AN40" s="285"/>
      <c r="AQ40" s="285"/>
      <c r="AR40" s="285"/>
      <c r="AS40" s="285"/>
      <c r="AT40" s="285"/>
    </row>
    <row r="41" spans="4:46" s="276" customFormat="1" ht="15.2" customHeight="1" x14ac:dyDescent="0.15">
      <c r="O41" s="1174" t="s">
        <v>426</v>
      </c>
      <c r="P41" s="1174"/>
      <c r="Q41" s="1174"/>
      <c r="R41" s="1174"/>
      <c r="S41" s="1173">
        <f>総括表!AD61</f>
        <v>0</v>
      </c>
      <c r="T41" s="1173"/>
      <c r="U41" s="278" t="s">
        <v>10</v>
      </c>
      <c r="V41" s="1173">
        <f>総括表!AH61</f>
        <v>0</v>
      </c>
      <c r="W41" s="1173"/>
      <c r="X41" s="278" t="s">
        <v>10</v>
      </c>
      <c r="Y41" s="1173">
        <f>総括表!AL61</f>
        <v>0</v>
      </c>
      <c r="Z41" s="1173"/>
      <c r="AA41" s="279"/>
      <c r="AK41" s="285"/>
      <c r="AL41" s="285"/>
      <c r="AM41" s="285"/>
      <c r="AN41" s="285"/>
      <c r="AQ41" s="285"/>
      <c r="AR41" s="285"/>
      <c r="AS41" s="285"/>
      <c r="AT41" s="285"/>
    </row>
    <row r="42" spans="4:46" ht="14.85" customHeight="1" x14ac:dyDescent="0.15">
      <c r="D42" s="276"/>
      <c r="E42" s="276"/>
      <c r="F42" s="276"/>
      <c r="G42" s="276"/>
      <c r="H42" s="276"/>
      <c r="I42" s="276"/>
      <c r="J42" s="276"/>
      <c r="K42" s="276"/>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row>
    <row r="43" spans="4:46" ht="14.85" customHeight="1" x14ac:dyDescent="0.15"/>
    <row r="44" spans="4:46" ht="14.85" customHeight="1" x14ac:dyDescent="0.15"/>
    <row r="45" spans="4:46" ht="14.85" customHeight="1" x14ac:dyDescent="0.15"/>
    <row r="46" spans="4:46" ht="14.85" customHeight="1" x14ac:dyDescent="0.15"/>
    <row r="47" spans="4:46" ht="14.45" customHeight="1" x14ac:dyDescent="0.15"/>
    <row r="48" spans="4:46" ht="14.45" customHeight="1" x14ac:dyDescent="0.15"/>
    <row r="49" ht="14.45" customHeight="1" x14ac:dyDescent="0.15"/>
    <row r="50" ht="14.25" customHeight="1" x14ac:dyDescent="0.15"/>
  </sheetData>
  <mergeCells count="42">
    <mergeCell ref="O37:R37"/>
    <mergeCell ref="O36:R36"/>
    <mergeCell ref="S37:X37"/>
    <mergeCell ref="S36:X36"/>
    <mergeCell ref="Z37:AF37"/>
    <mergeCell ref="Z36:AF36"/>
    <mergeCell ref="O30:R30"/>
    <mergeCell ref="S31:AF32"/>
    <mergeCell ref="S30:AF30"/>
    <mergeCell ref="O33:R33"/>
    <mergeCell ref="O34:R34"/>
    <mergeCell ref="S34:AF34"/>
    <mergeCell ref="S33:AF33"/>
    <mergeCell ref="O31:R31"/>
    <mergeCell ref="AK5:AO6"/>
    <mergeCell ref="AP5:AT6"/>
    <mergeCell ref="B11:AT11"/>
    <mergeCell ref="B12:AT12"/>
    <mergeCell ref="B5:B6"/>
    <mergeCell ref="C5:D6"/>
    <mergeCell ref="B7:B8"/>
    <mergeCell ref="C7:D8"/>
    <mergeCell ref="E5:AJ8"/>
    <mergeCell ref="D16:E16"/>
    <mergeCell ref="D20:F20"/>
    <mergeCell ref="L26:N26"/>
    <mergeCell ref="P26:Q26"/>
    <mergeCell ref="S26:T26"/>
    <mergeCell ref="AA26:AC26"/>
    <mergeCell ref="L28:N28"/>
    <mergeCell ref="O28:R28"/>
    <mergeCell ref="S28:U28"/>
    <mergeCell ref="W28:Y28"/>
    <mergeCell ref="W26:Y26"/>
    <mergeCell ref="Y41:Z41"/>
    <mergeCell ref="Y39:Z39"/>
    <mergeCell ref="O39:R39"/>
    <mergeCell ref="O41:R41"/>
    <mergeCell ref="S39:T39"/>
    <mergeCell ref="S41:T41"/>
    <mergeCell ref="V39:W39"/>
    <mergeCell ref="V41:W41"/>
  </mergeCells>
  <phoneticPr fontId="1"/>
  <dataValidations count="3">
    <dataValidation type="list" allowBlank="1" showInputMessage="1" showErrorMessage="1" sqref="B5:B8">
      <formula1>"■,□"</formula1>
    </dataValidation>
    <dataValidation imeMode="fullKatakana" allowBlank="1" showInputMessage="1" showErrorMessage="1" sqref="S30:AF30 Z36:AF36 S36:X36"/>
    <dataValidation imeMode="halfAlpha" allowBlank="1" showInputMessage="1" showErrorMessage="1" sqref="F16 H16 J16"/>
  </dataValidations>
  <pageMargins left="0.98425196850393704" right="0.78740157480314965" top="0.98425196850393704" bottom="0.78740157480314965" header="0.31496062992125984" footer="0.31496062992125984"/>
  <pageSetup paperSize="9" scale="79"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8"/>
  <sheetViews>
    <sheetView showGridLines="0" view="pageBreakPreview" zoomScaleNormal="100" zoomScaleSheetLayoutView="100" workbookViewId="0"/>
  </sheetViews>
  <sheetFormatPr defaultColWidth="2.625" defaultRowHeight="14.1" customHeight="1" x14ac:dyDescent="0.15"/>
  <cols>
    <col min="1" max="1" width="1.25" style="184" customWidth="1"/>
    <col min="2" max="28" width="2.625" style="184"/>
    <col min="29" max="29" width="3.25" style="184" bestFit="1" customWidth="1"/>
    <col min="30" max="16384" width="2.625" style="184"/>
  </cols>
  <sheetData>
    <row r="1" spans="1:55" ht="3.75" customHeight="1" x14ac:dyDescent="0.15"/>
    <row r="2" spans="1:55" ht="16.5" customHeight="1" x14ac:dyDescent="0.15">
      <c r="A2" s="1196" t="s">
        <v>245</v>
      </c>
      <c r="B2" s="1196"/>
      <c r="C2" s="1196"/>
      <c r="D2" s="1196"/>
      <c r="E2" s="1196"/>
      <c r="F2" s="1196"/>
      <c r="G2" s="1196"/>
      <c r="H2" s="1197"/>
      <c r="I2" s="1198"/>
      <c r="J2" s="1198"/>
      <c r="K2" s="1198"/>
      <c r="L2" s="1198"/>
      <c r="M2" s="1198"/>
      <c r="N2" s="1213" t="s">
        <v>246</v>
      </c>
      <c r="O2" s="1214"/>
      <c r="P2" s="1214"/>
      <c r="Q2" s="1214"/>
      <c r="R2" s="1214"/>
      <c r="S2" s="1214"/>
      <c r="T2" s="1214"/>
      <c r="U2" s="1215"/>
      <c r="V2" s="185">
        <v>1</v>
      </c>
      <c r="W2" s="185">
        <v>0</v>
      </c>
      <c r="X2" s="186"/>
      <c r="Y2" s="186"/>
      <c r="Z2" s="186"/>
      <c r="AA2" s="186"/>
      <c r="AB2" s="186"/>
      <c r="AC2" s="186"/>
      <c r="AD2" s="186"/>
      <c r="AE2" s="186"/>
      <c r="AF2" s="187"/>
      <c r="AG2" s="1207" t="s">
        <v>247</v>
      </c>
      <c r="AH2" s="1207"/>
      <c r="AI2" s="1207"/>
      <c r="AJ2" s="1207"/>
      <c r="AK2" s="1207"/>
      <c r="AL2" s="1208">
        <f>総括表!K21</f>
        <v>0</v>
      </c>
      <c r="AM2" s="1209"/>
      <c r="AN2" s="1209"/>
      <c r="AO2" s="1209"/>
      <c r="AP2" s="1209"/>
      <c r="AQ2" s="1209"/>
      <c r="AR2" s="1209"/>
      <c r="AS2" s="1209"/>
      <c r="AT2" s="1209"/>
      <c r="AU2" s="1209"/>
      <c r="AV2" s="1209"/>
      <c r="AW2" s="1209"/>
      <c r="AX2" s="1209"/>
      <c r="AY2" s="1209"/>
      <c r="AZ2" s="1209"/>
      <c r="BA2" s="1209"/>
      <c r="BB2" s="1209"/>
      <c r="BC2" s="1209"/>
    </row>
    <row r="3" spans="1:55" ht="9" customHeight="1" x14ac:dyDescent="0.15"/>
    <row r="4" spans="1:55" ht="16.5" customHeight="1" x14ac:dyDescent="0.15">
      <c r="I4" s="188" t="s">
        <v>449</v>
      </c>
    </row>
    <row r="5" spans="1:55" ht="3.75" customHeight="1" x14ac:dyDescent="0.15"/>
    <row r="6" spans="1:55" ht="3.75" customHeight="1" x14ac:dyDescent="0.15"/>
    <row r="7" spans="1:55" ht="14.1" customHeight="1" x14ac:dyDescent="0.15">
      <c r="C7" s="189" t="s">
        <v>448</v>
      </c>
    </row>
    <row r="8" spans="1:55" ht="14.1" customHeight="1" x14ac:dyDescent="0.15">
      <c r="C8" s="184">
        <v>1</v>
      </c>
      <c r="D8" s="1196" t="s">
        <v>248</v>
      </c>
      <c r="E8" s="1196"/>
      <c r="F8" s="1196"/>
      <c r="G8" s="1196"/>
      <c r="H8" s="1196"/>
      <c r="I8" s="1196"/>
      <c r="J8" s="1204"/>
      <c r="K8" s="190">
        <v>1</v>
      </c>
      <c r="L8" s="190">
        <v>0</v>
      </c>
      <c r="M8" s="190"/>
      <c r="N8" s="190"/>
      <c r="O8" s="190"/>
      <c r="P8" s="190"/>
      <c r="Q8" s="190"/>
      <c r="R8" s="190"/>
      <c r="S8" s="190"/>
      <c r="T8" s="190"/>
      <c r="W8" s="1221" t="s">
        <v>249</v>
      </c>
      <c r="X8" s="1221"/>
      <c r="Y8" s="1221"/>
      <c r="Z8" s="1221"/>
      <c r="AA8" s="1221"/>
      <c r="AB8" s="1221"/>
      <c r="AC8" s="1222"/>
      <c r="AD8" s="1210"/>
      <c r="AE8" s="1211"/>
      <c r="AF8" s="1211"/>
      <c r="AG8" s="1212"/>
      <c r="AH8" s="312" t="s">
        <v>320</v>
      </c>
      <c r="AI8" s="1210"/>
      <c r="AJ8" s="1211"/>
      <c r="AK8" s="1211"/>
      <c r="AL8" s="1212"/>
      <c r="AM8" s="312" t="s">
        <v>320</v>
      </c>
      <c r="AN8" s="1210"/>
      <c r="AO8" s="1211"/>
      <c r="AP8" s="1211"/>
      <c r="AQ8" s="1212"/>
    </row>
    <row r="9" spans="1:55" ht="3.75" customHeight="1" x14ac:dyDescent="0.15"/>
    <row r="10" spans="1:55" ht="14.1" customHeight="1" x14ac:dyDescent="0.15">
      <c r="D10" s="1218" t="s">
        <v>467</v>
      </c>
      <c r="E10" s="1218"/>
      <c r="F10" s="1218"/>
      <c r="G10" s="1218"/>
      <c r="H10" s="1218"/>
      <c r="I10" s="1218"/>
      <c r="J10" s="1219"/>
      <c r="K10" s="191"/>
      <c r="M10" s="1196" t="s">
        <v>247</v>
      </c>
      <c r="N10" s="1196"/>
      <c r="O10" s="1196"/>
      <c r="P10" s="1196"/>
      <c r="Q10" s="1196"/>
      <c r="R10" s="1220"/>
      <c r="S10" s="1216"/>
      <c r="T10" s="1216"/>
      <c r="U10" s="1216"/>
      <c r="V10" s="1216"/>
      <c r="W10" s="1216"/>
      <c r="X10" s="1216"/>
      <c r="Y10" s="1216"/>
      <c r="Z10" s="1216"/>
      <c r="AA10" s="1216"/>
      <c r="AB10" s="1216"/>
      <c r="AC10" s="1216"/>
      <c r="AD10" s="1216"/>
      <c r="AE10" s="1216"/>
      <c r="AF10" s="1216"/>
      <c r="AG10" s="1216"/>
      <c r="AH10" s="1216"/>
      <c r="AI10" s="1216"/>
      <c r="AJ10" s="1216"/>
      <c r="AK10" s="1216"/>
      <c r="AL10" s="1216"/>
      <c r="AM10" s="1216"/>
      <c r="AN10" s="1216"/>
      <c r="AO10" s="1216"/>
      <c r="AP10" s="1216"/>
      <c r="AQ10" s="1216"/>
      <c r="AR10" s="1216"/>
      <c r="AS10" s="1216"/>
      <c r="AT10" s="1216"/>
      <c r="AU10" s="1216"/>
      <c r="AV10" s="1216"/>
      <c r="AW10" s="1216"/>
      <c r="AX10" s="1216"/>
      <c r="AY10" s="1216"/>
      <c r="AZ10" s="1217"/>
    </row>
    <row r="11" spans="1:55" ht="3.75" customHeight="1" x14ac:dyDescent="0.15"/>
    <row r="12" spans="1:55" ht="14.1" customHeight="1" x14ac:dyDescent="0.15">
      <c r="D12" s="1221" t="s">
        <v>250</v>
      </c>
      <c r="E12" s="1221"/>
      <c r="F12" s="1221"/>
      <c r="G12" s="1199"/>
      <c r="H12" s="1200"/>
      <c r="I12" s="1200"/>
      <c r="J12" s="1200"/>
      <c r="K12" s="1200"/>
      <c r="L12" s="1200"/>
      <c r="M12" s="1200"/>
      <c r="N12" s="1200"/>
      <c r="O12" s="1200"/>
      <c r="P12" s="1200"/>
      <c r="Q12" s="1200"/>
      <c r="R12" s="1200"/>
      <c r="S12" s="1200"/>
      <c r="T12" s="1200"/>
      <c r="U12" s="1200"/>
      <c r="V12" s="1200"/>
      <c r="W12" s="1200"/>
      <c r="X12" s="1200"/>
      <c r="Y12" s="1200"/>
      <c r="Z12" s="1200"/>
      <c r="AA12" s="1200"/>
      <c r="AB12" s="1200"/>
      <c r="AC12" s="1200"/>
      <c r="AD12" s="1200"/>
      <c r="AE12" s="1200"/>
      <c r="AF12" s="1200"/>
      <c r="AG12" s="1200"/>
      <c r="AH12" s="1200"/>
      <c r="AI12" s="1200"/>
      <c r="AJ12" s="1200"/>
      <c r="AK12" s="1200"/>
      <c r="AL12" s="1200"/>
      <c r="AM12" s="1200"/>
      <c r="AN12" s="1200"/>
      <c r="AO12" s="1200"/>
      <c r="AP12" s="1200"/>
      <c r="AQ12" s="1201"/>
    </row>
    <row r="13" spans="1:55" ht="14.25" customHeight="1" x14ac:dyDescent="0.15">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row>
    <row r="14" spans="1:55" ht="14.1" customHeight="1" x14ac:dyDescent="0.15">
      <c r="C14" s="184">
        <v>2</v>
      </c>
      <c r="D14" s="1196" t="s">
        <v>248</v>
      </c>
      <c r="E14" s="1196"/>
      <c r="F14" s="1196"/>
      <c r="G14" s="1196"/>
      <c r="H14" s="1196"/>
      <c r="I14" s="1196"/>
      <c r="J14" s="1204"/>
      <c r="K14" s="190">
        <v>1</v>
      </c>
      <c r="L14" s="190">
        <v>0</v>
      </c>
      <c r="M14" s="190"/>
      <c r="N14" s="190"/>
      <c r="O14" s="190"/>
      <c r="P14" s="190"/>
      <c r="Q14" s="190"/>
      <c r="R14" s="190"/>
      <c r="S14" s="190"/>
      <c r="T14" s="190"/>
      <c r="W14" s="1221" t="s">
        <v>249</v>
      </c>
      <c r="X14" s="1221"/>
      <c r="Y14" s="1221"/>
      <c r="Z14" s="1221"/>
      <c r="AA14" s="1221"/>
      <c r="AB14" s="1221"/>
      <c r="AC14" s="1222"/>
      <c r="AD14" s="1210"/>
      <c r="AE14" s="1211"/>
      <c r="AF14" s="1211"/>
      <c r="AG14" s="1212"/>
      <c r="AH14" s="312" t="s">
        <v>320</v>
      </c>
      <c r="AI14" s="1210"/>
      <c r="AJ14" s="1211"/>
      <c r="AK14" s="1211"/>
      <c r="AL14" s="1212"/>
      <c r="AM14" s="312" t="s">
        <v>320</v>
      </c>
      <c r="AN14" s="1210"/>
      <c r="AO14" s="1211"/>
      <c r="AP14" s="1211"/>
      <c r="AQ14" s="1212"/>
    </row>
    <row r="15" spans="1:55" ht="3.75" customHeight="1" x14ac:dyDescent="0.15"/>
    <row r="16" spans="1:55" ht="14.1" customHeight="1" x14ac:dyDescent="0.15">
      <c r="D16" s="1218" t="s">
        <v>467</v>
      </c>
      <c r="E16" s="1218"/>
      <c r="F16" s="1218"/>
      <c r="G16" s="1218"/>
      <c r="H16" s="1218"/>
      <c r="I16" s="1218"/>
      <c r="J16" s="1219"/>
      <c r="K16" s="191"/>
      <c r="M16" s="1196" t="s">
        <v>247</v>
      </c>
      <c r="N16" s="1196"/>
      <c r="O16" s="1196"/>
      <c r="P16" s="1196"/>
      <c r="Q16" s="1196"/>
      <c r="R16" s="1223"/>
      <c r="S16" s="1224"/>
      <c r="T16" s="1224"/>
      <c r="U16" s="1224"/>
      <c r="V16" s="1224"/>
      <c r="W16" s="1224"/>
      <c r="X16" s="1224"/>
      <c r="Y16" s="1224"/>
      <c r="Z16" s="1224"/>
      <c r="AA16" s="1224"/>
      <c r="AB16" s="1224"/>
      <c r="AC16" s="1224"/>
      <c r="AD16" s="1224"/>
      <c r="AE16" s="1224"/>
      <c r="AF16" s="1224"/>
      <c r="AG16" s="1224"/>
      <c r="AH16" s="1224"/>
      <c r="AI16" s="1224"/>
      <c r="AJ16" s="1224"/>
      <c r="AK16" s="1224"/>
      <c r="AL16" s="1224"/>
      <c r="AM16" s="1224"/>
      <c r="AN16" s="1224"/>
      <c r="AO16" s="1224"/>
      <c r="AP16" s="1224"/>
      <c r="AQ16" s="1224"/>
      <c r="AR16" s="1224"/>
      <c r="AS16" s="1224"/>
      <c r="AT16" s="1224"/>
      <c r="AU16" s="1224"/>
      <c r="AV16" s="1224"/>
      <c r="AW16" s="1224"/>
      <c r="AX16" s="1224"/>
      <c r="AY16" s="1224"/>
      <c r="AZ16" s="1225"/>
    </row>
    <row r="17" spans="2:55" ht="3.75" customHeight="1" x14ac:dyDescent="0.15"/>
    <row r="18" spans="2:55" ht="14.1" customHeight="1" x14ac:dyDescent="0.15">
      <c r="D18" s="1221" t="s">
        <v>250</v>
      </c>
      <c r="E18" s="1221"/>
      <c r="F18" s="1221"/>
      <c r="G18" s="1199"/>
      <c r="H18" s="1200"/>
      <c r="I18" s="1200"/>
      <c r="J18" s="1200"/>
      <c r="K18" s="1200"/>
      <c r="L18" s="1200"/>
      <c r="M18" s="1200"/>
      <c r="N18" s="1200"/>
      <c r="O18" s="1200"/>
      <c r="P18" s="1200"/>
      <c r="Q18" s="1200"/>
      <c r="R18" s="1200"/>
      <c r="S18" s="1200"/>
      <c r="T18" s="1200"/>
      <c r="U18" s="1200"/>
      <c r="V18" s="1200"/>
      <c r="W18" s="1200"/>
      <c r="X18" s="1200"/>
      <c r="Y18" s="1200"/>
      <c r="Z18" s="1200"/>
      <c r="AA18" s="1200"/>
      <c r="AB18" s="1200"/>
      <c r="AC18" s="1200"/>
      <c r="AD18" s="1200"/>
      <c r="AE18" s="1200"/>
      <c r="AF18" s="1200"/>
      <c r="AG18" s="1200"/>
      <c r="AH18" s="1200"/>
      <c r="AI18" s="1200"/>
      <c r="AJ18" s="1200"/>
      <c r="AK18" s="1200"/>
      <c r="AL18" s="1200"/>
      <c r="AM18" s="1200"/>
      <c r="AN18" s="1200"/>
      <c r="AO18" s="1200"/>
      <c r="AP18" s="1200"/>
      <c r="AQ18" s="1201"/>
    </row>
    <row r="19" spans="2:55" ht="12.75" customHeight="1" x14ac:dyDescent="0.15">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row>
    <row r="20" spans="2:55" ht="14.1" customHeight="1" x14ac:dyDescent="0.15">
      <c r="C20" s="189" t="s">
        <v>447</v>
      </c>
    </row>
    <row r="21" spans="2:55" ht="14.1" customHeight="1" x14ac:dyDescent="0.15">
      <c r="C21" s="1205" t="s">
        <v>248</v>
      </c>
      <c r="D21" s="1205"/>
      <c r="E21" s="1205"/>
      <c r="F21" s="1205"/>
      <c r="G21" s="1205"/>
      <c r="H21" s="1205"/>
      <c r="I21" s="1205"/>
      <c r="J21" s="1205"/>
      <c r="K21" s="1205"/>
      <c r="L21" s="1205"/>
      <c r="M21" s="1206" t="s">
        <v>247</v>
      </c>
      <c r="N21" s="1206"/>
      <c r="O21" s="1206"/>
      <c r="P21" s="1206"/>
      <c r="Q21" s="1206"/>
      <c r="R21" s="1206"/>
      <c r="S21" s="1206"/>
      <c r="T21" s="1206"/>
      <c r="U21" s="1206"/>
      <c r="V21" s="1206"/>
      <c r="W21" s="1206"/>
      <c r="X21" s="1206"/>
      <c r="Y21" s="1206"/>
      <c r="Z21" s="1206"/>
      <c r="AA21" s="1206"/>
      <c r="AD21" s="1205" t="s">
        <v>248</v>
      </c>
      <c r="AE21" s="1205"/>
      <c r="AF21" s="1205"/>
      <c r="AG21" s="1205"/>
      <c r="AH21" s="1205"/>
      <c r="AI21" s="1205"/>
      <c r="AJ21" s="1205"/>
      <c r="AK21" s="1205"/>
      <c r="AL21" s="1205"/>
      <c r="AM21" s="1205"/>
      <c r="AN21" s="1206" t="s">
        <v>247</v>
      </c>
      <c r="AO21" s="1206"/>
      <c r="AP21" s="1206"/>
      <c r="AQ21" s="1206"/>
      <c r="AR21" s="1206"/>
      <c r="AS21" s="1206"/>
      <c r="AT21" s="1206"/>
      <c r="AU21" s="1206"/>
      <c r="AV21" s="1206"/>
      <c r="AW21" s="1206"/>
      <c r="AX21" s="1206"/>
      <c r="AY21" s="1206"/>
      <c r="AZ21" s="1206"/>
      <c r="BA21" s="1206"/>
      <c r="BB21" s="1206"/>
    </row>
    <row r="22" spans="2:55" ht="14.1" customHeight="1" x14ac:dyDescent="0.15">
      <c r="B22" s="184">
        <v>1</v>
      </c>
      <c r="C22" s="185">
        <v>1</v>
      </c>
      <c r="D22" s="185">
        <v>0</v>
      </c>
      <c r="E22" s="185"/>
      <c r="F22" s="186"/>
      <c r="G22" s="186"/>
      <c r="H22" s="186"/>
      <c r="I22" s="186"/>
      <c r="J22" s="186"/>
      <c r="K22" s="186"/>
      <c r="L22" s="186"/>
      <c r="M22" s="1199"/>
      <c r="N22" s="1200"/>
      <c r="O22" s="1200"/>
      <c r="P22" s="1200"/>
      <c r="Q22" s="1200"/>
      <c r="R22" s="1200"/>
      <c r="S22" s="1200"/>
      <c r="T22" s="1200"/>
      <c r="U22" s="1200"/>
      <c r="V22" s="1200"/>
      <c r="W22" s="1200"/>
      <c r="X22" s="1200"/>
      <c r="Y22" s="1200"/>
      <c r="Z22" s="1200"/>
      <c r="AA22" s="1201"/>
      <c r="AC22" s="184">
        <v>6</v>
      </c>
      <c r="AD22" s="185">
        <v>1</v>
      </c>
      <c r="AE22" s="185">
        <v>0</v>
      </c>
      <c r="AF22" s="185"/>
      <c r="AG22" s="186"/>
      <c r="AH22" s="186"/>
      <c r="AI22" s="186"/>
      <c r="AJ22" s="186"/>
      <c r="AK22" s="186"/>
      <c r="AL22" s="186"/>
      <c r="AM22" s="186"/>
      <c r="AN22" s="1199"/>
      <c r="AO22" s="1200"/>
      <c r="AP22" s="1200"/>
      <c r="AQ22" s="1200"/>
      <c r="AR22" s="1200"/>
      <c r="AS22" s="1200"/>
      <c r="AT22" s="1200"/>
      <c r="AU22" s="1200"/>
      <c r="AV22" s="1200"/>
      <c r="AW22" s="1200"/>
      <c r="AX22" s="1200"/>
      <c r="AY22" s="1200"/>
      <c r="AZ22" s="1200"/>
      <c r="BA22" s="1200"/>
      <c r="BB22" s="1201"/>
    </row>
    <row r="23" spans="2:55" ht="14.1" customHeight="1" x14ac:dyDescent="0.15">
      <c r="B23" s="184">
        <v>2</v>
      </c>
      <c r="C23" s="185">
        <v>1</v>
      </c>
      <c r="D23" s="185">
        <v>0</v>
      </c>
      <c r="E23" s="185"/>
      <c r="F23" s="186"/>
      <c r="G23" s="186"/>
      <c r="H23" s="186"/>
      <c r="I23" s="186"/>
      <c r="J23" s="186"/>
      <c r="K23" s="186"/>
      <c r="L23" s="186"/>
      <c r="M23" s="1199"/>
      <c r="N23" s="1200"/>
      <c r="O23" s="1200"/>
      <c r="P23" s="1200"/>
      <c r="Q23" s="1200"/>
      <c r="R23" s="1200"/>
      <c r="S23" s="1200"/>
      <c r="T23" s="1200"/>
      <c r="U23" s="1200"/>
      <c r="V23" s="1200"/>
      <c r="W23" s="1200"/>
      <c r="X23" s="1200"/>
      <c r="Y23" s="1200"/>
      <c r="Z23" s="1200"/>
      <c r="AA23" s="1201"/>
      <c r="AC23" s="184">
        <v>7</v>
      </c>
      <c r="AD23" s="185">
        <v>1</v>
      </c>
      <c r="AE23" s="185">
        <v>0</v>
      </c>
      <c r="AF23" s="185"/>
      <c r="AG23" s="186"/>
      <c r="AH23" s="186"/>
      <c r="AI23" s="186"/>
      <c r="AJ23" s="186"/>
      <c r="AK23" s="186"/>
      <c r="AL23" s="186"/>
      <c r="AM23" s="186"/>
      <c r="AN23" s="1199"/>
      <c r="AO23" s="1200"/>
      <c r="AP23" s="1200"/>
      <c r="AQ23" s="1200"/>
      <c r="AR23" s="1200"/>
      <c r="AS23" s="1200"/>
      <c r="AT23" s="1200"/>
      <c r="AU23" s="1200"/>
      <c r="AV23" s="1200"/>
      <c r="AW23" s="1200"/>
      <c r="AX23" s="1200"/>
      <c r="AY23" s="1200"/>
      <c r="AZ23" s="1200"/>
      <c r="BA23" s="1200"/>
      <c r="BB23" s="1201"/>
    </row>
    <row r="24" spans="2:55" ht="14.1" customHeight="1" x14ac:dyDescent="0.15">
      <c r="B24" s="184">
        <v>3</v>
      </c>
      <c r="C24" s="185">
        <v>1</v>
      </c>
      <c r="D24" s="185">
        <v>0</v>
      </c>
      <c r="E24" s="185"/>
      <c r="F24" s="186"/>
      <c r="G24" s="186"/>
      <c r="H24" s="186"/>
      <c r="I24" s="186"/>
      <c r="J24" s="186"/>
      <c r="K24" s="186"/>
      <c r="L24" s="186"/>
      <c r="M24" s="1199"/>
      <c r="N24" s="1200"/>
      <c r="O24" s="1200"/>
      <c r="P24" s="1200"/>
      <c r="Q24" s="1200"/>
      <c r="R24" s="1200"/>
      <c r="S24" s="1200"/>
      <c r="T24" s="1200"/>
      <c r="U24" s="1200"/>
      <c r="V24" s="1200"/>
      <c r="W24" s="1200"/>
      <c r="X24" s="1200"/>
      <c r="Y24" s="1200"/>
      <c r="Z24" s="1200"/>
      <c r="AA24" s="1201"/>
      <c r="AC24" s="184">
        <v>8</v>
      </c>
      <c r="AD24" s="185">
        <v>1</v>
      </c>
      <c r="AE24" s="185">
        <v>0</v>
      </c>
      <c r="AF24" s="185"/>
      <c r="AG24" s="186"/>
      <c r="AH24" s="186"/>
      <c r="AI24" s="186"/>
      <c r="AJ24" s="186"/>
      <c r="AK24" s="186"/>
      <c r="AL24" s="186"/>
      <c r="AM24" s="186"/>
      <c r="AN24" s="1199"/>
      <c r="AO24" s="1200"/>
      <c r="AP24" s="1200"/>
      <c r="AQ24" s="1200"/>
      <c r="AR24" s="1200"/>
      <c r="AS24" s="1200"/>
      <c r="AT24" s="1200"/>
      <c r="AU24" s="1200"/>
      <c r="AV24" s="1200"/>
      <c r="AW24" s="1200"/>
      <c r="AX24" s="1200"/>
      <c r="AY24" s="1200"/>
      <c r="AZ24" s="1200"/>
      <c r="BA24" s="1200"/>
      <c r="BB24" s="1201"/>
    </row>
    <row r="25" spans="2:55" ht="14.1" customHeight="1" x14ac:dyDescent="0.15">
      <c r="B25" s="184">
        <v>4</v>
      </c>
      <c r="C25" s="185">
        <v>1</v>
      </c>
      <c r="D25" s="185">
        <v>0</v>
      </c>
      <c r="E25" s="185"/>
      <c r="F25" s="186"/>
      <c r="G25" s="186"/>
      <c r="H25" s="186"/>
      <c r="I25" s="186"/>
      <c r="J25" s="186"/>
      <c r="K25" s="186"/>
      <c r="L25" s="186"/>
      <c r="M25" s="1199"/>
      <c r="N25" s="1200"/>
      <c r="O25" s="1200"/>
      <c r="P25" s="1200"/>
      <c r="Q25" s="1200"/>
      <c r="R25" s="1200"/>
      <c r="S25" s="1200"/>
      <c r="T25" s="1200"/>
      <c r="U25" s="1200"/>
      <c r="V25" s="1200"/>
      <c r="W25" s="1200"/>
      <c r="X25" s="1200"/>
      <c r="Y25" s="1200"/>
      <c r="Z25" s="1200"/>
      <c r="AA25" s="1201"/>
      <c r="AC25" s="184">
        <v>9</v>
      </c>
      <c r="AD25" s="185">
        <v>1</v>
      </c>
      <c r="AE25" s="185">
        <v>0</v>
      </c>
      <c r="AF25" s="185"/>
      <c r="AG25" s="186"/>
      <c r="AH25" s="186"/>
      <c r="AI25" s="186"/>
      <c r="AJ25" s="186"/>
      <c r="AK25" s="186"/>
      <c r="AL25" s="186"/>
      <c r="AM25" s="186"/>
      <c r="AN25" s="1199"/>
      <c r="AO25" s="1200"/>
      <c r="AP25" s="1200"/>
      <c r="AQ25" s="1200"/>
      <c r="AR25" s="1200"/>
      <c r="AS25" s="1200"/>
      <c r="AT25" s="1200"/>
      <c r="AU25" s="1200"/>
      <c r="AV25" s="1200"/>
      <c r="AW25" s="1200"/>
      <c r="AX25" s="1200"/>
      <c r="AY25" s="1200"/>
      <c r="AZ25" s="1200"/>
      <c r="BA25" s="1200"/>
      <c r="BB25" s="1201"/>
    </row>
    <row r="26" spans="2:55" ht="14.1" customHeight="1" x14ac:dyDescent="0.15">
      <c r="B26" s="184">
        <v>5</v>
      </c>
      <c r="C26" s="185">
        <v>1</v>
      </c>
      <c r="D26" s="185">
        <v>0</v>
      </c>
      <c r="E26" s="185"/>
      <c r="F26" s="186"/>
      <c r="G26" s="186"/>
      <c r="H26" s="186"/>
      <c r="I26" s="186"/>
      <c r="J26" s="186"/>
      <c r="K26" s="186"/>
      <c r="L26" s="186"/>
      <c r="M26" s="1199"/>
      <c r="N26" s="1200"/>
      <c r="O26" s="1200"/>
      <c r="P26" s="1200"/>
      <c r="Q26" s="1200"/>
      <c r="R26" s="1200"/>
      <c r="S26" s="1200"/>
      <c r="T26" s="1200"/>
      <c r="U26" s="1200"/>
      <c r="V26" s="1200"/>
      <c r="W26" s="1200"/>
      <c r="X26" s="1200"/>
      <c r="Y26" s="1200"/>
      <c r="Z26" s="1200"/>
      <c r="AA26" s="1201"/>
      <c r="AC26" s="184">
        <v>10</v>
      </c>
      <c r="AD26" s="185">
        <v>1</v>
      </c>
      <c r="AE26" s="185">
        <v>0</v>
      </c>
      <c r="AF26" s="185"/>
      <c r="AG26" s="186"/>
      <c r="AH26" s="186"/>
      <c r="AI26" s="186"/>
      <c r="AJ26" s="186"/>
      <c r="AK26" s="186"/>
      <c r="AL26" s="186"/>
      <c r="AM26" s="186"/>
      <c r="AN26" s="1199"/>
      <c r="AO26" s="1200"/>
      <c r="AP26" s="1200"/>
      <c r="AQ26" s="1200"/>
      <c r="AR26" s="1200"/>
      <c r="AS26" s="1200"/>
      <c r="AT26" s="1200"/>
      <c r="AU26" s="1200"/>
      <c r="AV26" s="1200"/>
      <c r="AW26" s="1200"/>
      <c r="AX26" s="1200"/>
      <c r="AY26" s="1200"/>
      <c r="AZ26" s="1200"/>
      <c r="BA26" s="1200"/>
      <c r="BB26" s="1201"/>
    </row>
    <row r="27" spans="2:55" ht="12.75" customHeight="1" x14ac:dyDescent="0.15"/>
    <row r="28" spans="2:55" ht="14.1" customHeight="1" x14ac:dyDescent="0.15">
      <c r="C28" s="189" t="s">
        <v>446</v>
      </c>
      <c r="AE28" s="193"/>
      <c r="AT28" s="193"/>
    </row>
    <row r="29" spans="2:55" ht="13.5" customHeight="1" x14ac:dyDescent="0.15">
      <c r="C29" s="1205" t="s">
        <v>445</v>
      </c>
      <c r="D29" s="1205"/>
      <c r="E29" s="1205"/>
      <c r="F29" s="1205"/>
      <c r="G29" s="1205"/>
      <c r="H29" s="1205"/>
      <c r="I29" s="1205"/>
      <c r="J29" s="1205"/>
      <c r="K29" s="1205"/>
      <c r="L29" s="1205"/>
      <c r="M29" s="1205"/>
      <c r="N29" s="1205"/>
      <c r="O29" s="1205"/>
      <c r="P29" s="1205"/>
      <c r="R29" s="1229" t="s">
        <v>444</v>
      </c>
      <c r="S29" s="1230"/>
      <c r="T29" s="1230"/>
      <c r="U29" s="1230"/>
      <c r="V29" s="1230"/>
      <c r="W29" s="1230"/>
      <c r="X29" s="1230"/>
      <c r="Y29" s="1230"/>
      <c r="Z29" s="1230"/>
      <c r="AA29" s="1230"/>
      <c r="AB29" s="1230"/>
      <c r="AC29" s="1230"/>
      <c r="AD29" s="1230"/>
      <c r="AE29" s="1230"/>
      <c r="AF29" s="1230"/>
      <c r="AG29" s="1230"/>
      <c r="AH29" s="1230"/>
      <c r="AI29" s="1230"/>
      <c r="AJ29" s="1230"/>
      <c r="AK29" s="1230"/>
      <c r="AL29" s="1230"/>
      <c r="AM29" s="1230"/>
      <c r="AN29" s="1230"/>
      <c r="AO29" s="1230"/>
      <c r="AP29" s="1230"/>
      <c r="AQ29" s="1230"/>
      <c r="AR29" s="194"/>
      <c r="AS29" s="1234" t="s">
        <v>443</v>
      </c>
      <c r="AT29" s="1235"/>
      <c r="AU29" s="1236"/>
      <c r="AV29" s="1236"/>
      <c r="AW29" s="1236"/>
      <c r="AX29" s="1236"/>
      <c r="AY29" s="1237"/>
      <c r="AZ29" s="1245"/>
      <c r="BA29" s="1246"/>
      <c r="BB29" s="1246"/>
      <c r="BC29" s="1246"/>
    </row>
    <row r="30" spans="2:55" ht="14.1" customHeight="1" x14ac:dyDescent="0.15">
      <c r="C30" s="1205" t="s">
        <v>439</v>
      </c>
      <c r="D30" s="1205"/>
      <c r="E30" s="1205"/>
      <c r="F30" s="1205"/>
      <c r="G30" s="1205"/>
      <c r="H30" s="1226" t="s">
        <v>438</v>
      </c>
      <c r="I30" s="1227"/>
      <c r="J30" s="1227"/>
      <c r="K30" s="1227"/>
      <c r="L30" s="1227"/>
      <c r="M30" s="1227"/>
      <c r="N30" s="1227"/>
      <c r="O30" s="1227"/>
      <c r="P30" s="1228"/>
      <c r="R30" s="1205" t="s">
        <v>248</v>
      </c>
      <c r="S30" s="1205"/>
      <c r="T30" s="1205"/>
      <c r="U30" s="1205"/>
      <c r="V30" s="1205"/>
      <c r="W30" s="1205"/>
      <c r="X30" s="1205"/>
      <c r="Y30" s="1205"/>
      <c r="Z30" s="1205"/>
      <c r="AA30" s="1205"/>
      <c r="AB30" s="1206" t="s">
        <v>247</v>
      </c>
      <c r="AC30" s="1206"/>
      <c r="AD30" s="1206"/>
      <c r="AE30" s="1206"/>
      <c r="AF30" s="1206"/>
      <c r="AG30" s="1206"/>
      <c r="AH30" s="1206"/>
      <c r="AI30" s="1206"/>
      <c r="AJ30" s="1206"/>
      <c r="AK30" s="1206"/>
      <c r="AL30" s="1206"/>
      <c r="AM30" s="1206"/>
      <c r="AN30" s="1206"/>
      <c r="AO30" s="1206"/>
      <c r="AP30" s="1206"/>
      <c r="AQ30" s="1206"/>
      <c r="AS30" s="1238"/>
      <c r="AT30" s="1239"/>
      <c r="AU30" s="1239"/>
      <c r="AV30" s="1239"/>
      <c r="AW30" s="1239"/>
      <c r="AX30" s="1239"/>
      <c r="AY30" s="1240"/>
      <c r="AZ30" s="1245"/>
      <c r="BA30" s="1246"/>
      <c r="BB30" s="1246"/>
      <c r="BC30" s="1246"/>
    </row>
    <row r="31" spans="2:55" ht="14.1" customHeight="1" x14ac:dyDescent="0.15">
      <c r="B31" s="184">
        <v>1</v>
      </c>
      <c r="C31" s="1199"/>
      <c r="D31" s="1216"/>
      <c r="E31" s="1216"/>
      <c r="F31" s="1216"/>
      <c r="G31" s="1217"/>
      <c r="H31" s="1199"/>
      <c r="I31" s="1200"/>
      <c r="J31" s="1200"/>
      <c r="K31" s="1200"/>
      <c r="L31" s="1200"/>
      <c r="M31" s="1200"/>
      <c r="N31" s="1200"/>
      <c r="O31" s="1200"/>
      <c r="P31" s="1200"/>
      <c r="Q31" s="195"/>
      <c r="R31" s="196">
        <v>1</v>
      </c>
      <c r="S31" s="185">
        <v>0</v>
      </c>
      <c r="T31" s="185"/>
      <c r="U31" s="185"/>
      <c r="V31" s="185"/>
      <c r="W31" s="185"/>
      <c r="X31" s="185"/>
      <c r="Y31" s="185"/>
      <c r="Z31" s="185"/>
      <c r="AA31" s="185"/>
      <c r="AB31" s="1231"/>
      <c r="AC31" s="1232"/>
      <c r="AD31" s="1232"/>
      <c r="AE31" s="1232"/>
      <c r="AF31" s="1232"/>
      <c r="AG31" s="1232"/>
      <c r="AH31" s="1232"/>
      <c r="AI31" s="1232"/>
      <c r="AJ31" s="1232"/>
      <c r="AK31" s="1232"/>
      <c r="AL31" s="1232"/>
      <c r="AM31" s="1232"/>
      <c r="AN31" s="1232"/>
      <c r="AO31" s="1232"/>
      <c r="AP31" s="1232"/>
      <c r="AQ31" s="1233"/>
      <c r="AR31" s="197"/>
      <c r="AS31" s="1199"/>
      <c r="AT31" s="1200"/>
      <c r="AU31" s="1216"/>
      <c r="AV31" s="1216"/>
      <c r="AW31" s="1216"/>
      <c r="AX31" s="1216"/>
      <c r="AY31" s="1217"/>
      <c r="AZ31" s="1202"/>
      <c r="BA31" s="1203"/>
      <c r="BB31" s="1203"/>
      <c r="BC31" s="1203"/>
    </row>
    <row r="32" spans="2:55" ht="14.1" customHeight="1" x14ac:dyDescent="0.15">
      <c r="B32" s="184">
        <v>2</v>
      </c>
      <c r="C32" s="1199"/>
      <c r="D32" s="1216"/>
      <c r="E32" s="1216"/>
      <c r="F32" s="1216"/>
      <c r="G32" s="1217"/>
      <c r="H32" s="1199"/>
      <c r="I32" s="1200"/>
      <c r="J32" s="1200"/>
      <c r="K32" s="1200"/>
      <c r="L32" s="1200"/>
      <c r="M32" s="1200"/>
      <c r="N32" s="1200"/>
      <c r="O32" s="1200"/>
      <c r="P32" s="1200"/>
      <c r="Q32" s="195"/>
      <c r="R32" s="196">
        <v>1</v>
      </c>
      <c r="S32" s="185">
        <v>0</v>
      </c>
      <c r="T32" s="185"/>
      <c r="U32" s="185"/>
      <c r="V32" s="185"/>
      <c r="W32" s="185"/>
      <c r="X32" s="185"/>
      <c r="Y32" s="185"/>
      <c r="Z32" s="185"/>
      <c r="AA32" s="198"/>
      <c r="AB32" s="1231"/>
      <c r="AC32" s="1232"/>
      <c r="AD32" s="1232"/>
      <c r="AE32" s="1232"/>
      <c r="AF32" s="1232"/>
      <c r="AG32" s="1232"/>
      <c r="AH32" s="1232"/>
      <c r="AI32" s="1232"/>
      <c r="AJ32" s="1232"/>
      <c r="AK32" s="1232"/>
      <c r="AL32" s="1232"/>
      <c r="AM32" s="1232"/>
      <c r="AN32" s="1232"/>
      <c r="AO32" s="1232"/>
      <c r="AP32" s="1232"/>
      <c r="AQ32" s="1233"/>
      <c r="AR32" s="197"/>
      <c r="AS32" s="1199"/>
      <c r="AT32" s="1200"/>
      <c r="AU32" s="1216"/>
      <c r="AV32" s="1216"/>
      <c r="AW32" s="1216"/>
      <c r="AX32" s="1216"/>
      <c r="AY32" s="1217"/>
      <c r="AZ32" s="1247"/>
      <c r="BA32" s="1248"/>
      <c r="BB32" s="1248"/>
      <c r="BC32" s="1248"/>
    </row>
    <row r="33" spans="2:55" ht="14.1" customHeight="1" x14ac:dyDescent="0.15">
      <c r="B33" s="184">
        <v>3</v>
      </c>
      <c r="C33" s="1199"/>
      <c r="D33" s="1216"/>
      <c r="E33" s="1216"/>
      <c r="F33" s="1216"/>
      <c r="G33" s="1217"/>
      <c r="H33" s="1199"/>
      <c r="I33" s="1200"/>
      <c r="J33" s="1200"/>
      <c r="K33" s="1200"/>
      <c r="L33" s="1200"/>
      <c r="M33" s="1200"/>
      <c r="N33" s="1200"/>
      <c r="O33" s="1200"/>
      <c r="P33" s="1200"/>
      <c r="Q33" s="195"/>
      <c r="R33" s="196">
        <v>1</v>
      </c>
      <c r="S33" s="185">
        <v>0</v>
      </c>
      <c r="T33" s="185"/>
      <c r="U33" s="185"/>
      <c r="V33" s="185"/>
      <c r="W33" s="185"/>
      <c r="X33" s="185"/>
      <c r="Y33" s="185"/>
      <c r="Z33" s="185"/>
      <c r="AA33" s="186"/>
      <c r="AB33" s="1231"/>
      <c r="AC33" s="1232"/>
      <c r="AD33" s="1232"/>
      <c r="AE33" s="1232"/>
      <c r="AF33" s="1232"/>
      <c r="AG33" s="1232"/>
      <c r="AH33" s="1232"/>
      <c r="AI33" s="1232"/>
      <c r="AJ33" s="1232"/>
      <c r="AK33" s="1232"/>
      <c r="AL33" s="1232"/>
      <c r="AM33" s="1232"/>
      <c r="AN33" s="1232"/>
      <c r="AO33" s="1232"/>
      <c r="AP33" s="1232"/>
      <c r="AQ33" s="1233"/>
      <c r="AR33" s="197"/>
      <c r="AS33" s="1199"/>
      <c r="AT33" s="1200"/>
      <c r="AU33" s="1216"/>
      <c r="AV33" s="1216"/>
      <c r="AW33" s="1216"/>
      <c r="AX33" s="1216"/>
      <c r="AY33" s="1217"/>
      <c r="AZ33" s="1247"/>
      <c r="BA33" s="1248"/>
      <c r="BB33" s="1248"/>
      <c r="BC33" s="1248"/>
    </row>
    <row r="34" spans="2:55" ht="14.1" customHeight="1" x14ac:dyDescent="0.15">
      <c r="B34" s="184">
        <v>4</v>
      </c>
      <c r="C34" s="1199"/>
      <c r="D34" s="1216"/>
      <c r="E34" s="1216"/>
      <c r="F34" s="1216"/>
      <c r="G34" s="1217"/>
      <c r="H34" s="1199"/>
      <c r="I34" s="1200"/>
      <c r="J34" s="1200"/>
      <c r="K34" s="1200"/>
      <c r="L34" s="1200"/>
      <c r="M34" s="1200"/>
      <c r="N34" s="1200"/>
      <c r="O34" s="1200"/>
      <c r="P34" s="1200"/>
      <c r="Q34" s="195"/>
      <c r="R34" s="196">
        <v>1</v>
      </c>
      <c r="S34" s="185">
        <v>0</v>
      </c>
      <c r="T34" s="185"/>
      <c r="U34" s="185"/>
      <c r="V34" s="185"/>
      <c r="W34" s="185"/>
      <c r="X34" s="185"/>
      <c r="Y34" s="185"/>
      <c r="Z34" s="185"/>
      <c r="AA34" s="186"/>
      <c r="AB34" s="1231"/>
      <c r="AC34" s="1232"/>
      <c r="AD34" s="1232"/>
      <c r="AE34" s="1232"/>
      <c r="AF34" s="1232"/>
      <c r="AG34" s="1232"/>
      <c r="AH34" s="1232"/>
      <c r="AI34" s="1232"/>
      <c r="AJ34" s="1232"/>
      <c r="AK34" s="1232"/>
      <c r="AL34" s="1232"/>
      <c r="AM34" s="1232"/>
      <c r="AN34" s="1232"/>
      <c r="AO34" s="1232"/>
      <c r="AP34" s="1232"/>
      <c r="AQ34" s="1233"/>
      <c r="AR34" s="197"/>
      <c r="AS34" s="1199"/>
      <c r="AT34" s="1200"/>
      <c r="AU34" s="1216"/>
      <c r="AV34" s="1216"/>
      <c r="AW34" s="1216"/>
      <c r="AX34" s="1216"/>
      <c r="AY34" s="1217"/>
      <c r="AZ34" s="1247"/>
      <c r="BA34" s="1248"/>
      <c r="BB34" s="1248"/>
      <c r="BC34" s="1248"/>
    </row>
    <row r="35" spans="2:55" ht="14.1" customHeight="1" x14ac:dyDescent="0.15">
      <c r="B35" s="184">
        <v>5</v>
      </c>
      <c r="C35" s="1199"/>
      <c r="D35" s="1216"/>
      <c r="E35" s="1216"/>
      <c r="F35" s="1216"/>
      <c r="G35" s="1217"/>
      <c r="H35" s="1199"/>
      <c r="I35" s="1200"/>
      <c r="J35" s="1200"/>
      <c r="K35" s="1200"/>
      <c r="L35" s="1200"/>
      <c r="M35" s="1200"/>
      <c r="N35" s="1200"/>
      <c r="O35" s="1200"/>
      <c r="P35" s="1200"/>
      <c r="Q35" s="195"/>
      <c r="R35" s="196">
        <v>1</v>
      </c>
      <c r="S35" s="185">
        <v>0</v>
      </c>
      <c r="T35" s="185"/>
      <c r="U35" s="185"/>
      <c r="V35" s="185"/>
      <c r="W35" s="185"/>
      <c r="X35" s="185"/>
      <c r="Y35" s="185"/>
      <c r="Z35" s="185"/>
      <c r="AA35" s="186"/>
      <c r="AB35" s="1231"/>
      <c r="AC35" s="1232"/>
      <c r="AD35" s="1232"/>
      <c r="AE35" s="1232"/>
      <c r="AF35" s="1232"/>
      <c r="AG35" s="1232"/>
      <c r="AH35" s="1232"/>
      <c r="AI35" s="1232"/>
      <c r="AJ35" s="1232"/>
      <c r="AK35" s="1232"/>
      <c r="AL35" s="1232"/>
      <c r="AM35" s="1232"/>
      <c r="AN35" s="1232"/>
      <c r="AO35" s="1232"/>
      <c r="AP35" s="1232"/>
      <c r="AQ35" s="1233"/>
      <c r="AR35" s="197"/>
      <c r="AS35" s="1199"/>
      <c r="AT35" s="1200"/>
      <c r="AU35" s="1216"/>
      <c r="AV35" s="1216"/>
      <c r="AW35" s="1216"/>
      <c r="AX35" s="1216"/>
      <c r="AY35" s="1217"/>
      <c r="AZ35" s="1247"/>
      <c r="BA35" s="1248"/>
      <c r="BB35" s="1248"/>
      <c r="BC35" s="1248"/>
    </row>
    <row r="36" spans="2:55" ht="14.1" customHeight="1" x14ac:dyDescent="0.15">
      <c r="C36" s="298"/>
      <c r="D36" s="297"/>
      <c r="E36" s="297"/>
      <c r="F36" s="297"/>
      <c r="G36" s="297"/>
      <c r="H36" s="298"/>
      <c r="I36" s="298"/>
      <c r="J36" s="298"/>
      <c r="K36" s="298"/>
      <c r="L36" s="298"/>
      <c r="M36" s="298"/>
      <c r="N36" s="298"/>
      <c r="O36" s="298"/>
      <c r="P36" s="298"/>
      <c r="Q36" s="304"/>
      <c r="R36" s="303"/>
      <c r="S36" s="302"/>
      <c r="T36" s="302"/>
      <c r="U36" s="302"/>
      <c r="V36" s="302"/>
      <c r="W36" s="302"/>
      <c r="X36" s="302"/>
      <c r="Y36" s="302"/>
      <c r="Z36" s="302"/>
      <c r="AA36" s="301"/>
      <c r="AB36" s="300"/>
      <c r="AC36" s="300"/>
      <c r="AD36" s="300"/>
      <c r="AE36" s="300"/>
      <c r="AF36" s="300"/>
      <c r="AG36" s="300"/>
      <c r="AH36" s="300"/>
      <c r="AI36" s="300"/>
      <c r="AJ36" s="300"/>
      <c r="AK36" s="300"/>
      <c r="AL36" s="300"/>
      <c r="AM36" s="300"/>
      <c r="AN36" s="300"/>
      <c r="AO36" s="300"/>
      <c r="AP36" s="300"/>
      <c r="AQ36" s="300"/>
      <c r="AR36" s="299"/>
      <c r="AS36" s="298"/>
      <c r="AT36" s="298"/>
      <c r="AU36" s="297"/>
      <c r="AV36" s="297"/>
      <c r="AW36" s="297"/>
      <c r="AX36" s="297"/>
      <c r="AY36" s="297"/>
      <c r="AZ36" s="298"/>
      <c r="BA36" s="297"/>
      <c r="BB36" s="297"/>
      <c r="BC36" s="297"/>
    </row>
    <row r="37" spans="2:55" ht="14.1" customHeight="1" x14ac:dyDescent="0.15">
      <c r="C37" s="189" t="s">
        <v>442</v>
      </c>
      <c r="AE37" s="193"/>
      <c r="AT37" s="193"/>
    </row>
    <row r="38" spans="2:55" ht="13.5" customHeight="1" x14ac:dyDescent="0.15">
      <c r="C38" s="1205" t="s">
        <v>441</v>
      </c>
      <c r="D38" s="1205"/>
      <c r="E38" s="1205"/>
      <c r="F38" s="1205"/>
      <c r="G38" s="1205"/>
      <c r="H38" s="1205"/>
      <c r="I38" s="1205"/>
      <c r="J38" s="1205"/>
      <c r="K38" s="1205"/>
      <c r="L38" s="1205"/>
      <c r="M38" s="1205"/>
      <c r="N38" s="1205"/>
      <c r="O38" s="1205"/>
      <c r="P38" s="1205"/>
      <c r="R38" s="1229" t="s">
        <v>468</v>
      </c>
      <c r="S38" s="1230"/>
      <c r="T38" s="1230"/>
      <c r="U38" s="1230"/>
      <c r="V38" s="1230"/>
      <c r="W38" s="1230"/>
      <c r="X38" s="1230"/>
      <c r="Y38" s="1230"/>
      <c r="Z38" s="1230"/>
      <c r="AA38" s="1230"/>
      <c r="AB38" s="1230"/>
      <c r="AC38" s="1230"/>
      <c r="AD38" s="1230"/>
      <c r="AE38" s="1230"/>
      <c r="AF38" s="1230"/>
      <c r="AG38" s="1230"/>
      <c r="AH38" s="1230"/>
      <c r="AI38" s="1230"/>
      <c r="AJ38" s="1230"/>
      <c r="AK38" s="1230"/>
      <c r="AL38" s="1230"/>
      <c r="AM38" s="1230"/>
      <c r="AN38" s="1230"/>
      <c r="AO38" s="1230"/>
      <c r="AP38" s="1230"/>
      <c r="AQ38" s="1230"/>
      <c r="AR38" s="194"/>
      <c r="AS38" s="1234" t="s">
        <v>440</v>
      </c>
      <c r="AT38" s="1235"/>
      <c r="AU38" s="1236"/>
      <c r="AV38" s="1236"/>
      <c r="AW38" s="1236"/>
      <c r="AX38" s="1236"/>
      <c r="AY38" s="1237"/>
      <c r="AZ38" s="1234" t="s">
        <v>469</v>
      </c>
      <c r="BA38" s="1235"/>
      <c r="BB38" s="1235"/>
      <c r="BC38" s="1241"/>
    </row>
    <row r="39" spans="2:55" ht="14.1" customHeight="1" x14ac:dyDescent="0.15">
      <c r="C39" s="1205" t="s">
        <v>439</v>
      </c>
      <c r="D39" s="1205"/>
      <c r="E39" s="1205"/>
      <c r="F39" s="1205"/>
      <c r="G39" s="1205"/>
      <c r="H39" s="1226" t="s">
        <v>438</v>
      </c>
      <c r="I39" s="1227"/>
      <c r="J39" s="1227"/>
      <c r="K39" s="1227"/>
      <c r="L39" s="1227"/>
      <c r="M39" s="1227"/>
      <c r="N39" s="1227"/>
      <c r="O39" s="1227"/>
      <c r="P39" s="1228"/>
      <c r="R39" s="1205" t="s">
        <v>248</v>
      </c>
      <c r="S39" s="1205"/>
      <c r="T39" s="1205"/>
      <c r="U39" s="1205"/>
      <c r="V39" s="1205"/>
      <c r="W39" s="1205"/>
      <c r="X39" s="1205"/>
      <c r="Y39" s="1205"/>
      <c r="Z39" s="1205"/>
      <c r="AA39" s="1205"/>
      <c r="AB39" s="1206" t="s">
        <v>247</v>
      </c>
      <c r="AC39" s="1206"/>
      <c r="AD39" s="1206"/>
      <c r="AE39" s="1206"/>
      <c r="AF39" s="1206"/>
      <c r="AG39" s="1206"/>
      <c r="AH39" s="1206"/>
      <c r="AI39" s="1206"/>
      <c r="AJ39" s="1206"/>
      <c r="AK39" s="1206"/>
      <c r="AL39" s="1206"/>
      <c r="AM39" s="1206"/>
      <c r="AN39" s="1206"/>
      <c r="AO39" s="1206"/>
      <c r="AP39" s="1206"/>
      <c r="AQ39" s="1206"/>
      <c r="AS39" s="1238"/>
      <c r="AT39" s="1239"/>
      <c r="AU39" s="1239"/>
      <c r="AV39" s="1239"/>
      <c r="AW39" s="1239"/>
      <c r="AX39" s="1239"/>
      <c r="AY39" s="1240"/>
      <c r="AZ39" s="1242"/>
      <c r="BA39" s="1243"/>
      <c r="BB39" s="1243"/>
      <c r="BC39" s="1244"/>
    </row>
    <row r="40" spans="2:55" ht="14.1" customHeight="1" x14ac:dyDescent="0.15">
      <c r="B40" s="184">
        <v>1</v>
      </c>
      <c r="C40" s="1199"/>
      <c r="D40" s="1216"/>
      <c r="E40" s="1216"/>
      <c r="F40" s="1216"/>
      <c r="G40" s="1217"/>
      <c r="H40" s="1199"/>
      <c r="I40" s="1200"/>
      <c r="J40" s="1200"/>
      <c r="K40" s="1200"/>
      <c r="L40" s="1200"/>
      <c r="M40" s="1200"/>
      <c r="N40" s="1200"/>
      <c r="O40" s="1200"/>
      <c r="P40" s="1200"/>
      <c r="Q40" s="195"/>
      <c r="R40" s="196">
        <v>1</v>
      </c>
      <c r="S40" s="185">
        <v>0</v>
      </c>
      <c r="T40" s="185"/>
      <c r="U40" s="185"/>
      <c r="V40" s="185"/>
      <c r="W40" s="185"/>
      <c r="X40" s="185"/>
      <c r="Y40" s="185"/>
      <c r="Z40" s="185"/>
      <c r="AA40" s="185"/>
      <c r="AB40" s="1231"/>
      <c r="AC40" s="1232"/>
      <c r="AD40" s="1232"/>
      <c r="AE40" s="1232"/>
      <c r="AF40" s="1232"/>
      <c r="AG40" s="1232"/>
      <c r="AH40" s="1232"/>
      <c r="AI40" s="1232"/>
      <c r="AJ40" s="1232"/>
      <c r="AK40" s="1232"/>
      <c r="AL40" s="1232"/>
      <c r="AM40" s="1232"/>
      <c r="AN40" s="1232"/>
      <c r="AO40" s="1232"/>
      <c r="AP40" s="1232"/>
      <c r="AQ40" s="1233"/>
      <c r="AR40" s="197"/>
      <c r="AS40" s="1199"/>
      <c r="AT40" s="1200"/>
      <c r="AU40" s="1216"/>
      <c r="AV40" s="1216"/>
      <c r="AW40" s="1216"/>
      <c r="AX40" s="1216"/>
      <c r="AY40" s="1217"/>
      <c r="AZ40" s="1199"/>
      <c r="BA40" s="1216"/>
      <c r="BB40" s="1216"/>
      <c r="BC40" s="1217"/>
    </row>
    <row r="41" spans="2:55" ht="14.1" customHeight="1" x14ac:dyDescent="0.15">
      <c r="B41" s="184">
        <v>2</v>
      </c>
      <c r="C41" s="1199"/>
      <c r="D41" s="1216"/>
      <c r="E41" s="1216"/>
      <c r="F41" s="1216"/>
      <c r="G41" s="1217"/>
      <c r="H41" s="1199"/>
      <c r="I41" s="1200"/>
      <c r="J41" s="1200"/>
      <c r="K41" s="1200"/>
      <c r="L41" s="1200"/>
      <c r="M41" s="1200"/>
      <c r="N41" s="1200"/>
      <c r="O41" s="1200"/>
      <c r="P41" s="1200"/>
      <c r="Q41" s="195"/>
      <c r="R41" s="196">
        <v>1</v>
      </c>
      <c r="S41" s="185">
        <v>0</v>
      </c>
      <c r="T41" s="185"/>
      <c r="U41" s="185"/>
      <c r="V41" s="185"/>
      <c r="W41" s="185"/>
      <c r="X41" s="185"/>
      <c r="Y41" s="185"/>
      <c r="Z41" s="185"/>
      <c r="AA41" s="198"/>
      <c r="AB41" s="1231"/>
      <c r="AC41" s="1232"/>
      <c r="AD41" s="1232"/>
      <c r="AE41" s="1232"/>
      <c r="AF41" s="1232"/>
      <c r="AG41" s="1232"/>
      <c r="AH41" s="1232"/>
      <c r="AI41" s="1232"/>
      <c r="AJ41" s="1232"/>
      <c r="AK41" s="1232"/>
      <c r="AL41" s="1232"/>
      <c r="AM41" s="1232"/>
      <c r="AN41" s="1232"/>
      <c r="AO41" s="1232"/>
      <c r="AP41" s="1232"/>
      <c r="AQ41" s="1233"/>
      <c r="AR41" s="197"/>
      <c r="AS41" s="1199"/>
      <c r="AT41" s="1200"/>
      <c r="AU41" s="1216"/>
      <c r="AV41" s="1216"/>
      <c r="AW41" s="1216"/>
      <c r="AX41" s="1216"/>
      <c r="AY41" s="1217"/>
      <c r="AZ41" s="1199"/>
      <c r="BA41" s="1216"/>
      <c r="BB41" s="1216"/>
      <c r="BC41" s="1217"/>
    </row>
    <row r="42" spans="2:55" ht="14.1" customHeight="1" x14ac:dyDescent="0.15">
      <c r="B42" s="184">
        <v>3</v>
      </c>
      <c r="C42" s="1199"/>
      <c r="D42" s="1216"/>
      <c r="E42" s="1216"/>
      <c r="F42" s="1216"/>
      <c r="G42" s="1217"/>
      <c r="H42" s="1199"/>
      <c r="I42" s="1200"/>
      <c r="J42" s="1200"/>
      <c r="K42" s="1200"/>
      <c r="L42" s="1200"/>
      <c r="M42" s="1200"/>
      <c r="N42" s="1200"/>
      <c r="O42" s="1200"/>
      <c r="P42" s="1200"/>
      <c r="Q42" s="195"/>
      <c r="R42" s="196">
        <v>1</v>
      </c>
      <c r="S42" s="185">
        <v>0</v>
      </c>
      <c r="T42" s="185"/>
      <c r="U42" s="185"/>
      <c r="V42" s="185"/>
      <c r="W42" s="185"/>
      <c r="X42" s="185"/>
      <c r="Y42" s="185"/>
      <c r="Z42" s="185"/>
      <c r="AA42" s="186"/>
      <c r="AB42" s="1231"/>
      <c r="AC42" s="1232"/>
      <c r="AD42" s="1232"/>
      <c r="AE42" s="1232"/>
      <c r="AF42" s="1232"/>
      <c r="AG42" s="1232"/>
      <c r="AH42" s="1232"/>
      <c r="AI42" s="1232"/>
      <c r="AJ42" s="1232"/>
      <c r="AK42" s="1232"/>
      <c r="AL42" s="1232"/>
      <c r="AM42" s="1232"/>
      <c r="AN42" s="1232"/>
      <c r="AO42" s="1232"/>
      <c r="AP42" s="1232"/>
      <c r="AQ42" s="1233"/>
      <c r="AR42" s="197"/>
      <c r="AS42" s="1199"/>
      <c r="AT42" s="1200"/>
      <c r="AU42" s="1216"/>
      <c r="AV42" s="1216"/>
      <c r="AW42" s="1216"/>
      <c r="AX42" s="1216"/>
      <c r="AY42" s="1217"/>
      <c r="AZ42" s="1199"/>
      <c r="BA42" s="1216"/>
      <c r="BB42" s="1216"/>
      <c r="BC42" s="1217"/>
    </row>
    <row r="43" spans="2:55" ht="14.1" customHeight="1" x14ac:dyDescent="0.15">
      <c r="B43" s="184">
        <v>4</v>
      </c>
      <c r="C43" s="1199"/>
      <c r="D43" s="1216"/>
      <c r="E43" s="1216"/>
      <c r="F43" s="1216"/>
      <c r="G43" s="1217"/>
      <c r="H43" s="1199"/>
      <c r="I43" s="1200"/>
      <c r="J43" s="1200"/>
      <c r="K43" s="1200"/>
      <c r="L43" s="1200"/>
      <c r="M43" s="1200"/>
      <c r="N43" s="1200"/>
      <c r="O43" s="1200"/>
      <c r="P43" s="1200"/>
      <c r="Q43" s="195"/>
      <c r="R43" s="196">
        <v>1</v>
      </c>
      <c r="S43" s="185">
        <v>0</v>
      </c>
      <c r="T43" s="185"/>
      <c r="U43" s="185"/>
      <c r="V43" s="185"/>
      <c r="W43" s="185"/>
      <c r="X43" s="185"/>
      <c r="Y43" s="185"/>
      <c r="Z43" s="185"/>
      <c r="AA43" s="186"/>
      <c r="AB43" s="1231"/>
      <c r="AC43" s="1232"/>
      <c r="AD43" s="1232"/>
      <c r="AE43" s="1232"/>
      <c r="AF43" s="1232"/>
      <c r="AG43" s="1232"/>
      <c r="AH43" s="1232"/>
      <c r="AI43" s="1232"/>
      <c r="AJ43" s="1232"/>
      <c r="AK43" s="1232"/>
      <c r="AL43" s="1232"/>
      <c r="AM43" s="1232"/>
      <c r="AN43" s="1232"/>
      <c r="AO43" s="1232"/>
      <c r="AP43" s="1232"/>
      <c r="AQ43" s="1233"/>
      <c r="AR43" s="197"/>
      <c r="AS43" s="1199"/>
      <c r="AT43" s="1200"/>
      <c r="AU43" s="1216"/>
      <c r="AV43" s="1216"/>
      <c r="AW43" s="1216"/>
      <c r="AX43" s="1216"/>
      <c r="AY43" s="1217"/>
      <c r="AZ43" s="1199"/>
      <c r="BA43" s="1216"/>
      <c r="BB43" s="1216"/>
      <c r="BC43" s="1217"/>
    </row>
    <row r="44" spans="2:55" ht="14.1" customHeight="1" x14ac:dyDescent="0.15">
      <c r="B44" s="184">
        <v>5</v>
      </c>
      <c r="C44" s="1199"/>
      <c r="D44" s="1216"/>
      <c r="E44" s="1216"/>
      <c r="F44" s="1216"/>
      <c r="G44" s="1217"/>
      <c r="H44" s="1199"/>
      <c r="I44" s="1200"/>
      <c r="J44" s="1200"/>
      <c r="K44" s="1200"/>
      <c r="L44" s="1200"/>
      <c r="M44" s="1200"/>
      <c r="N44" s="1200"/>
      <c r="O44" s="1200"/>
      <c r="P44" s="1200"/>
      <c r="Q44" s="195"/>
      <c r="R44" s="196">
        <v>1</v>
      </c>
      <c r="S44" s="185">
        <v>0</v>
      </c>
      <c r="T44" s="185"/>
      <c r="U44" s="185"/>
      <c r="V44" s="185"/>
      <c r="W44" s="185"/>
      <c r="X44" s="185"/>
      <c r="Y44" s="185"/>
      <c r="Z44" s="185"/>
      <c r="AA44" s="186"/>
      <c r="AB44" s="1231"/>
      <c r="AC44" s="1232"/>
      <c r="AD44" s="1232"/>
      <c r="AE44" s="1232"/>
      <c r="AF44" s="1232"/>
      <c r="AG44" s="1232"/>
      <c r="AH44" s="1232"/>
      <c r="AI44" s="1232"/>
      <c r="AJ44" s="1232"/>
      <c r="AK44" s="1232"/>
      <c r="AL44" s="1232"/>
      <c r="AM44" s="1232"/>
      <c r="AN44" s="1232"/>
      <c r="AO44" s="1232"/>
      <c r="AP44" s="1232"/>
      <c r="AQ44" s="1233"/>
      <c r="AR44" s="197"/>
      <c r="AS44" s="1199"/>
      <c r="AT44" s="1200"/>
      <c r="AU44" s="1216"/>
      <c r="AV44" s="1216"/>
      <c r="AW44" s="1216"/>
      <c r="AX44" s="1216"/>
      <c r="AY44" s="1217"/>
      <c r="AZ44" s="1199"/>
      <c r="BA44" s="1216"/>
      <c r="BB44" s="1216"/>
      <c r="BC44" s="1217"/>
    </row>
    <row r="45" spans="2:55" s="199" customFormat="1" ht="10.5" x14ac:dyDescent="0.15">
      <c r="C45" s="199" t="s">
        <v>251</v>
      </c>
      <c r="F45" s="199" t="s">
        <v>252</v>
      </c>
    </row>
    <row r="46" spans="2:55" s="199" customFormat="1" ht="10.5" x14ac:dyDescent="0.15">
      <c r="F46" s="199" t="s">
        <v>437</v>
      </c>
    </row>
    <row r="47" spans="2:55" s="199" customFormat="1" ht="10.5" x14ac:dyDescent="0.15">
      <c r="F47" s="199" t="s">
        <v>436</v>
      </c>
    </row>
    <row r="48" spans="2:55" s="199" customFormat="1" ht="10.5" x14ac:dyDescent="0.15"/>
  </sheetData>
  <sheetProtection selectLockedCells="1"/>
  <mergeCells count="105">
    <mergeCell ref="AZ42:BC42"/>
    <mergeCell ref="AD14:AG14"/>
    <mergeCell ref="AN14:AQ14"/>
    <mergeCell ref="AI14:AL14"/>
    <mergeCell ref="AB40:AQ40"/>
    <mergeCell ref="AS40:AY40"/>
    <mergeCell ref="AZ40:BC40"/>
    <mergeCell ref="AZ29:BC30"/>
    <mergeCell ref="AZ32:BC32"/>
    <mergeCell ref="AZ33:BC33"/>
    <mergeCell ref="AZ34:BC34"/>
    <mergeCell ref="AZ35:BC35"/>
    <mergeCell ref="AS29:AY30"/>
    <mergeCell ref="AS32:AY32"/>
    <mergeCell ref="AS33:AY33"/>
    <mergeCell ref="AS34:AY34"/>
    <mergeCell ref="AS35:AY35"/>
    <mergeCell ref="C44:G44"/>
    <mergeCell ref="H44:P44"/>
    <mergeCell ref="AB44:AQ44"/>
    <mergeCell ref="AS44:AY44"/>
    <mergeCell ref="AZ44:BC44"/>
    <mergeCell ref="C42:G42"/>
    <mergeCell ref="H42:P42"/>
    <mergeCell ref="R38:AQ38"/>
    <mergeCell ref="AS38:AY39"/>
    <mergeCell ref="AZ38:BC39"/>
    <mergeCell ref="C43:G43"/>
    <mergeCell ref="H43:P43"/>
    <mergeCell ref="AB43:AQ43"/>
    <mergeCell ref="AS43:AY43"/>
    <mergeCell ref="AZ43:BC43"/>
    <mergeCell ref="C40:G40"/>
    <mergeCell ref="H40:P40"/>
    <mergeCell ref="C41:G41"/>
    <mergeCell ref="H41:P41"/>
    <mergeCell ref="AB41:AQ41"/>
    <mergeCell ref="AS41:AY41"/>
    <mergeCell ref="AZ41:BC41"/>
    <mergeCell ref="AB42:AQ42"/>
    <mergeCell ref="AS42:AY42"/>
    <mergeCell ref="C39:G39"/>
    <mergeCell ref="H39:P39"/>
    <mergeCell ref="R39:AA39"/>
    <mergeCell ref="AB39:AQ39"/>
    <mergeCell ref="C32:G32"/>
    <mergeCell ref="C38:P38"/>
    <mergeCell ref="AB32:AQ32"/>
    <mergeCell ref="AB33:AQ33"/>
    <mergeCell ref="AB34:AQ34"/>
    <mergeCell ref="AB35:AQ35"/>
    <mergeCell ref="C33:G33"/>
    <mergeCell ref="C34:G34"/>
    <mergeCell ref="C35:G35"/>
    <mergeCell ref="H34:P34"/>
    <mergeCell ref="H35:P35"/>
    <mergeCell ref="H32:P32"/>
    <mergeCell ref="H33:P33"/>
    <mergeCell ref="D16:J16"/>
    <mergeCell ref="M10:Q10"/>
    <mergeCell ref="R10:AZ10"/>
    <mergeCell ref="D12:F12"/>
    <mergeCell ref="AN26:BB26"/>
    <mergeCell ref="D18:F18"/>
    <mergeCell ref="G18:AQ18"/>
    <mergeCell ref="C31:G31"/>
    <mergeCell ref="W8:AC8"/>
    <mergeCell ref="D10:J10"/>
    <mergeCell ref="D8:J8"/>
    <mergeCell ref="G12:AQ12"/>
    <mergeCell ref="W14:AC14"/>
    <mergeCell ref="M16:Q16"/>
    <mergeCell ref="R16:AZ16"/>
    <mergeCell ref="C30:G30"/>
    <mergeCell ref="C29:P29"/>
    <mergeCell ref="M25:AA25"/>
    <mergeCell ref="H30:P30"/>
    <mergeCell ref="AB30:AQ30"/>
    <mergeCell ref="R29:AQ29"/>
    <mergeCell ref="AB31:AQ31"/>
    <mergeCell ref="AN8:AQ8"/>
    <mergeCell ref="A2:G2"/>
    <mergeCell ref="H2:M2"/>
    <mergeCell ref="M26:AA26"/>
    <mergeCell ref="AZ31:BC31"/>
    <mergeCell ref="D14:J14"/>
    <mergeCell ref="M23:AA23"/>
    <mergeCell ref="C21:L21"/>
    <mergeCell ref="M21:AA21"/>
    <mergeCell ref="AN21:BB21"/>
    <mergeCell ref="AN22:BB22"/>
    <mergeCell ref="AN23:BB23"/>
    <mergeCell ref="AN24:BB24"/>
    <mergeCell ref="AN25:BB25"/>
    <mergeCell ref="AG2:AK2"/>
    <mergeCell ref="AL2:BC2"/>
    <mergeCell ref="AD8:AG8"/>
    <mergeCell ref="AI8:AL8"/>
    <mergeCell ref="N2:U2"/>
    <mergeCell ref="H31:P31"/>
    <mergeCell ref="R30:AA30"/>
    <mergeCell ref="AS31:AY31"/>
    <mergeCell ref="AD21:AM21"/>
    <mergeCell ref="M22:AA22"/>
    <mergeCell ref="M24:AA24"/>
  </mergeCells>
  <phoneticPr fontId="1"/>
  <dataValidations count="2">
    <dataValidation type="list" allowBlank="1" showInputMessage="1" showErrorMessage="1" sqref="K10 K16">
      <formula1>"　,○"</formula1>
    </dataValidation>
    <dataValidation type="list" allowBlank="1" showInputMessage="1" showErrorMessage="1" sqref="AZ40:BC44">
      <formula1>"　,父母,子,兄弟姉妹,配偶者"</formula1>
    </dataValidation>
  </dataValidations>
  <printOptions horizontalCentered="1"/>
  <pageMargins left="0.31496062992125984" right="0.19685039370078741" top="0.62992125984251968" bottom="0.19685039370078741" header="0.31496062992125984" footer="0.19685039370078741"/>
  <pageSetup paperSize="9" scale="97" fitToHeight="0" orientation="landscape" r:id="rId1"/>
  <headerFooter>
    <oddHeader>&amp;R&amp;6（用紙Ａ４）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V49"/>
  <sheetViews>
    <sheetView view="pageBreakPreview" zoomScaleNormal="100" zoomScaleSheetLayoutView="100" workbookViewId="0"/>
  </sheetViews>
  <sheetFormatPr defaultColWidth="9" defaultRowHeight="13.5" x14ac:dyDescent="0.15"/>
  <cols>
    <col min="1" max="1" width="3.625" customWidth="1"/>
    <col min="2" max="19" width="4.625" style="144" customWidth="1"/>
    <col min="20" max="22" width="4.625" customWidth="1"/>
  </cols>
  <sheetData>
    <row r="3" spans="3:22" ht="27.2" customHeight="1" x14ac:dyDescent="0.15">
      <c r="C3" s="1251" t="s">
        <v>111</v>
      </c>
      <c r="D3" s="1251"/>
      <c r="E3" s="1251"/>
      <c r="F3" s="1251"/>
      <c r="G3" s="1251"/>
      <c r="H3" s="1251"/>
      <c r="I3" s="1251"/>
      <c r="J3" s="1251"/>
      <c r="K3" s="1251"/>
      <c r="L3" s="1251"/>
      <c r="M3" s="1251"/>
      <c r="N3" s="1251"/>
      <c r="O3" s="1251"/>
      <c r="P3" s="1251"/>
      <c r="Q3" s="1251"/>
      <c r="R3" s="1251"/>
      <c r="S3" s="1251"/>
      <c r="T3" s="1251"/>
      <c r="U3" s="1251"/>
    </row>
    <row r="5" spans="3:22" x14ac:dyDescent="0.15">
      <c r="C5" s="147" t="s">
        <v>115</v>
      </c>
      <c r="D5" s="144" t="s">
        <v>114</v>
      </c>
      <c r="E5" s="147" t="s">
        <v>115</v>
      </c>
      <c r="F5" s="144" t="s">
        <v>116</v>
      </c>
    </row>
    <row r="6" spans="3:22" x14ac:dyDescent="0.15">
      <c r="C6" s="1249" t="s">
        <v>112</v>
      </c>
      <c r="D6" s="1249"/>
      <c r="E6" s="1249"/>
      <c r="F6" s="1249"/>
      <c r="G6" s="1249"/>
      <c r="H6" s="1249"/>
      <c r="I6" s="1249"/>
      <c r="J6" s="1249"/>
      <c r="K6" s="1249"/>
      <c r="L6" s="1249"/>
      <c r="M6" s="1249"/>
      <c r="N6" s="1249"/>
      <c r="O6" s="1249"/>
      <c r="P6" s="1249"/>
      <c r="Q6" s="1249"/>
      <c r="R6" s="1249"/>
      <c r="S6" s="1249"/>
      <c r="T6" s="1249"/>
      <c r="U6" s="1249"/>
      <c r="V6" s="1249"/>
    </row>
    <row r="7" spans="3:22" x14ac:dyDescent="0.15">
      <c r="C7" s="1249" t="s">
        <v>117</v>
      </c>
      <c r="D7" s="1249"/>
      <c r="E7" s="1249"/>
      <c r="F7" s="1249"/>
      <c r="G7" s="1249"/>
      <c r="H7" s="1249"/>
      <c r="I7" s="1249"/>
      <c r="J7" s="1249"/>
      <c r="K7" s="1249"/>
      <c r="L7" s="1249"/>
      <c r="M7" s="1249"/>
      <c r="N7" s="1249"/>
      <c r="O7" s="1249"/>
      <c r="P7" s="1249"/>
      <c r="Q7" s="1249"/>
      <c r="R7" s="1249"/>
      <c r="S7" s="1249"/>
      <c r="T7" s="1249"/>
      <c r="U7" s="1249"/>
      <c r="V7" s="1249"/>
    </row>
    <row r="8" spans="3:22" x14ac:dyDescent="0.15">
      <c r="C8" s="1249" t="s">
        <v>118</v>
      </c>
      <c r="D8" s="1249"/>
      <c r="E8" s="1249"/>
      <c r="F8" s="1249"/>
      <c r="G8" s="1249"/>
      <c r="H8" s="1249"/>
      <c r="I8" s="1249"/>
      <c r="J8" s="1249"/>
      <c r="K8" s="1249"/>
      <c r="L8" s="1249"/>
      <c r="M8" s="1249"/>
      <c r="N8" s="1249"/>
      <c r="O8" s="1249"/>
      <c r="P8" s="1249"/>
      <c r="Q8" s="1249"/>
      <c r="R8" s="1249"/>
      <c r="S8" s="1249"/>
      <c r="T8" s="1249"/>
      <c r="U8" s="1249"/>
      <c r="V8" s="1249"/>
    </row>
    <row r="9" spans="3:22" x14ac:dyDescent="0.15">
      <c r="C9" s="1249" t="s">
        <v>119</v>
      </c>
      <c r="D9" s="1249"/>
      <c r="E9" s="1249"/>
      <c r="F9" s="1249"/>
      <c r="G9" s="1249"/>
      <c r="H9" s="1249"/>
      <c r="I9" s="1249"/>
      <c r="J9" s="1249"/>
      <c r="K9" s="1249"/>
      <c r="L9" s="1249"/>
      <c r="M9" s="1249"/>
      <c r="N9" s="1249"/>
      <c r="O9" s="1249"/>
      <c r="P9" s="1249"/>
      <c r="Q9" s="1249"/>
      <c r="R9" s="1249"/>
      <c r="S9" s="1249"/>
      <c r="T9" s="1249"/>
      <c r="U9" s="1249"/>
      <c r="V9" s="1249"/>
    </row>
    <row r="10" spans="3:22" x14ac:dyDescent="0.15">
      <c r="C10" s="1249" t="s">
        <v>120</v>
      </c>
      <c r="D10" s="1249"/>
      <c r="E10" s="1249"/>
      <c r="F10" s="1249"/>
      <c r="G10" s="1249"/>
      <c r="H10" s="1249"/>
      <c r="I10" s="1249"/>
      <c r="J10" s="1249"/>
      <c r="K10" s="1249"/>
      <c r="L10" s="1249"/>
      <c r="M10" s="1249"/>
      <c r="N10" s="1249"/>
      <c r="O10" s="1249"/>
      <c r="P10" s="1249"/>
      <c r="Q10" s="1249"/>
      <c r="R10" s="1249"/>
      <c r="S10" s="1249"/>
      <c r="T10" s="1249"/>
      <c r="U10" s="1249"/>
      <c r="V10" s="1249"/>
    </row>
    <row r="11" spans="3:22" x14ac:dyDescent="0.15">
      <c r="C11" s="1249" t="s">
        <v>121</v>
      </c>
      <c r="D11" s="1249"/>
      <c r="E11" s="1249"/>
      <c r="F11" s="1249"/>
      <c r="G11" s="1249"/>
      <c r="H11" s="1249"/>
      <c r="I11" s="1249"/>
      <c r="J11" s="1249"/>
      <c r="K11" s="1249"/>
      <c r="L11" s="1249"/>
      <c r="M11" s="1249"/>
      <c r="N11" s="1249"/>
      <c r="O11" s="1249"/>
      <c r="P11" s="1249"/>
      <c r="Q11" s="1249"/>
      <c r="R11" s="1249"/>
      <c r="S11" s="1249"/>
      <c r="T11" s="1249"/>
      <c r="U11" s="1249"/>
      <c r="V11" s="1249"/>
    </row>
    <row r="12" spans="3:22" x14ac:dyDescent="0.15">
      <c r="C12" s="1249" t="s">
        <v>122</v>
      </c>
      <c r="D12" s="1249"/>
      <c r="E12" s="1249"/>
      <c r="F12" s="1249"/>
      <c r="G12" s="1249"/>
      <c r="H12" s="1249"/>
      <c r="I12" s="1249"/>
      <c r="J12" s="1249"/>
      <c r="K12" s="1249"/>
      <c r="L12" s="1249"/>
      <c r="M12" s="1249"/>
      <c r="N12" s="1249"/>
      <c r="O12" s="1249"/>
      <c r="P12" s="1249"/>
      <c r="Q12" s="1249"/>
      <c r="R12" s="1249"/>
      <c r="S12" s="1249"/>
      <c r="T12" s="1249"/>
      <c r="U12" s="1249"/>
      <c r="V12" s="1249"/>
    </row>
    <row r="13" spans="3:22" x14ac:dyDescent="0.15">
      <c r="C13" s="1249" t="s">
        <v>123</v>
      </c>
      <c r="D13" s="1249"/>
      <c r="E13" s="1249"/>
      <c r="F13" s="1249"/>
      <c r="G13" s="1249"/>
      <c r="H13" s="1249"/>
      <c r="I13" s="1249"/>
      <c r="J13" s="1249"/>
      <c r="K13" s="1249"/>
      <c r="L13" s="1249"/>
      <c r="M13" s="1249"/>
      <c r="N13" s="1249"/>
      <c r="O13" s="1249"/>
      <c r="P13" s="1249"/>
      <c r="Q13" s="1249"/>
      <c r="R13" s="1249"/>
      <c r="S13" s="1249"/>
      <c r="T13" s="1249"/>
      <c r="U13" s="1249"/>
      <c r="V13" s="1249"/>
    </row>
    <row r="14" spans="3:22" x14ac:dyDescent="0.15">
      <c r="C14" s="1249" t="s">
        <v>124</v>
      </c>
      <c r="D14" s="1249"/>
      <c r="E14" s="1249"/>
      <c r="F14" s="1249"/>
      <c r="G14" s="1249"/>
      <c r="H14" s="1249"/>
      <c r="I14" s="1249"/>
      <c r="J14" s="1249"/>
      <c r="K14" s="1249"/>
      <c r="L14" s="1249"/>
      <c r="M14" s="1249"/>
      <c r="N14" s="1249"/>
      <c r="O14" s="1249"/>
      <c r="P14" s="1249"/>
      <c r="Q14" s="1249"/>
      <c r="R14" s="1249"/>
      <c r="S14" s="1249"/>
      <c r="T14" s="1249"/>
      <c r="U14" s="1249"/>
      <c r="V14" s="1249"/>
    </row>
    <row r="15" spans="3:22" x14ac:dyDescent="0.15">
      <c r="C15" s="1249" t="s">
        <v>125</v>
      </c>
      <c r="D15" s="1249"/>
      <c r="E15" s="1249"/>
      <c r="F15" s="1249"/>
      <c r="G15" s="1249"/>
      <c r="H15" s="1249"/>
      <c r="I15" s="1249"/>
      <c r="J15" s="1249"/>
      <c r="K15" s="1249"/>
      <c r="L15" s="1249"/>
      <c r="M15" s="1249"/>
      <c r="N15" s="1249"/>
      <c r="O15" s="1249"/>
      <c r="P15" s="1249"/>
      <c r="Q15" s="1249"/>
      <c r="R15" s="1249"/>
      <c r="S15" s="1249"/>
      <c r="T15" s="1249"/>
      <c r="U15" s="1249"/>
      <c r="V15" s="1249"/>
    </row>
    <row r="16" spans="3:22" x14ac:dyDescent="0.15">
      <c r="C16" s="1249" t="s">
        <v>126</v>
      </c>
      <c r="D16" s="1249"/>
      <c r="E16" s="1249"/>
      <c r="F16" s="1249"/>
      <c r="G16" s="1249"/>
      <c r="H16" s="1249"/>
      <c r="I16" s="1249"/>
      <c r="J16" s="1249"/>
      <c r="K16" s="1249"/>
      <c r="L16" s="1249"/>
      <c r="M16" s="1249"/>
      <c r="N16" s="1249"/>
      <c r="O16" s="1249"/>
      <c r="P16" s="1249"/>
      <c r="Q16" s="1249"/>
      <c r="R16" s="1249"/>
      <c r="S16" s="1249"/>
      <c r="T16" s="1249"/>
      <c r="U16" s="1249"/>
      <c r="V16" s="1249"/>
    </row>
    <row r="18" spans="3:22" x14ac:dyDescent="0.15">
      <c r="C18" s="1250" t="s">
        <v>113</v>
      </c>
      <c r="D18" s="1250"/>
      <c r="E18" s="1250"/>
      <c r="F18" s="1250"/>
      <c r="G18" s="1250"/>
      <c r="H18" s="1250"/>
      <c r="I18" s="1250"/>
      <c r="J18" s="1250"/>
      <c r="K18" s="1250"/>
      <c r="L18" s="1250"/>
      <c r="M18" s="1250"/>
      <c r="N18" s="1250"/>
      <c r="O18" s="1250"/>
      <c r="P18" s="1250"/>
      <c r="Q18" s="1250"/>
      <c r="R18" s="1250"/>
      <c r="S18" s="1250"/>
      <c r="T18" s="1250"/>
      <c r="U18" s="1250"/>
      <c r="V18" s="1250"/>
    </row>
    <row r="20" spans="3:22" x14ac:dyDescent="0.15">
      <c r="C20" s="1471" t="s">
        <v>487</v>
      </c>
      <c r="D20" s="1471"/>
      <c r="E20" s="1471"/>
      <c r="F20" s="1471"/>
      <c r="G20" s="1471"/>
      <c r="H20" s="1471"/>
      <c r="I20" s="1471"/>
      <c r="J20" s="1471"/>
      <c r="K20" s="1471"/>
      <c r="L20" s="1471"/>
      <c r="M20" s="1471"/>
      <c r="N20" s="1471"/>
      <c r="O20" s="1471"/>
      <c r="P20" s="1471"/>
      <c r="Q20" s="1471"/>
      <c r="R20" s="1471"/>
      <c r="S20" s="1471"/>
      <c r="T20" s="1471"/>
      <c r="U20" s="1471"/>
      <c r="V20" s="1471"/>
    </row>
    <row r="21" spans="3:22" x14ac:dyDescent="0.15">
      <c r="C21" s="1471" t="s">
        <v>488</v>
      </c>
      <c r="D21" s="1471"/>
      <c r="E21" s="1471"/>
      <c r="F21" s="1471"/>
      <c r="G21" s="1471"/>
      <c r="H21" s="1471"/>
      <c r="I21" s="1471"/>
      <c r="J21" s="1471"/>
      <c r="K21" s="1471"/>
      <c r="L21" s="1471"/>
      <c r="M21" s="1471"/>
      <c r="N21" s="1471"/>
      <c r="O21" s="1471"/>
      <c r="P21" s="1471"/>
      <c r="Q21" s="1471"/>
      <c r="R21" s="1471"/>
      <c r="S21" s="1471"/>
      <c r="T21" s="1471"/>
      <c r="U21" s="1471"/>
      <c r="V21" s="1471"/>
    </row>
    <row r="22" spans="3:22" x14ac:dyDescent="0.15">
      <c r="C22" s="1471" t="s">
        <v>489</v>
      </c>
      <c r="D22" s="1471"/>
      <c r="E22" s="1471"/>
      <c r="F22" s="1471"/>
      <c r="G22" s="1471"/>
      <c r="H22" s="1471"/>
      <c r="I22" s="1471"/>
      <c r="J22" s="1471"/>
      <c r="K22" s="1471"/>
      <c r="L22" s="1471"/>
      <c r="M22" s="1471"/>
      <c r="N22" s="1471"/>
      <c r="O22" s="1471"/>
      <c r="P22" s="1471"/>
      <c r="Q22" s="1471"/>
      <c r="R22" s="1471"/>
      <c r="S22" s="1471"/>
      <c r="T22" s="1471"/>
      <c r="U22" s="1471"/>
      <c r="V22" s="1471"/>
    </row>
    <row r="23" spans="3:22" x14ac:dyDescent="0.15">
      <c r="C23" s="1471" t="s">
        <v>490</v>
      </c>
      <c r="D23" s="1471"/>
      <c r="E23" s="1471"/>
      <c r="F23" s="1471"/>
      <c r="G23" s="1471"/>
      <c r="H23" s="1471"/>
      <c r="I23" s="1471"/>
      <c r="J23" s="1471"/>
      <c r="K23" s="1471"/>
      <c r="L23" s="1471"/>
      <c r="M23" s="1471"/>
      <c r="N23" s="1471"/>
      <c r="O23" s="1471"/>
      <c r="P23" s="1471"/>
      <c r="Q23" s="1471"/>
      <c r="R23" s="1471"/>
      <c r="S23" s="1471"/>
      <c r="T23" s="1471"/>
      <c r="U23" s="1471"/>
      <c r="V23" s="1471"/>
    </row>
    <row r="24" spans="3:22" x14ac:dyDescent="0.15">
      <c r="C24" s="1471" t="s">
        <v>491</v>
      </c>
      <c r="D24" s="1471"/>
      <c r="E24" s="1471"/>
      <c r="F24" s="1471"/>
      <c r="G24" s="1471"/>
      <c r="H24" s="1471"/>
      <c r="I24" s="1471"/>
      <c r="J24" s="1471"/>
      <c r="K24" s="1471"/>
      <c r="L24" s="1471"/>
      <c r="M24" s="1471"/>
      <c r="N24" s="1471"/>
      <c r="O24" s="1471"/>
      <c r="P24" s="1471"/>
      <c r="Q24" s="1471"/>
      <c r="R24" s="1471"/>
      <c r="S24" s="1471"/>
      <c r="T24" s="1471"/>
      <c r="U24" s="1471"/>
      <c r="V24" s="1471"/>
    </row>
    <row r="25" spans="3:22" x14ac:dyDescent="0.15">
      <c r="C25" s="1471" t="s">
        <v>137</v>
      </c>
      <c r="D25" s="1471"/>
      <c r="E25" s="1471"/>
      <c r="F25" s="1471"/>
      <c r="G25" s="1471"/>
      <c r="H25" s="1471"/>
      <c r="I25" s="1471"/>
      <c r="J25" s="1471"/>
      <c r="K25" s="1471"/>
      <c r="L25" s="1471"/>
      <c r="M25" s="1471"/>
      <c r="N25" s="1471"/>
      <c r="O25" s="1471"/>
      <c r="P25" s="1471"/>
      <c r="Q25" s="1471"/>
      <c r="R25" s="1471"/>
      <c r="S25" s="1471"/>
      <c r="T25" s="1471"/>
      <c r="U25" s="1471"/>
      <c r="V25" s="1471"/>
    </row>
    <row r="26" spans="3:22" x14ac:dyDescent="0.15">
      <c r="C26" s="1471" t="s">
        <v>492</v>
      </c>
      <c r="D26" s="1471"/>
      <c r="E26" s="1471"/>
      <c r="F26" s="1471"/>
      <c r="G26" s="1471"/>
      <c r="H26" s="1471"/>
      <c r="I26" s="1471"/>
      <c r="J26" s="1471"/>
      <c r="K26" s="1471"/>
      <c r="L26" s="1471"/>
      <c r="M26" s="1471"/>
      <c r="N26" s="1471"/>
      <c r="O26" s="1471"/>
      <c r="P26" s="1471"/>
      <c r="Q26" s="1471"/>
      <c r="R26" s="1471"/>
      <c r="S26" s="1471"/>
      <c r="T26" s="1471"/>
      <c r="U26" s="1471"/>
      <c r="V26" s="1471"/>
    </row>
    <row r="27" spans="3:22" x14ac:dyDescent="0.15">
      <c r="C27" s="1471" t="s">
        <v>493</v>
      </c>
      <c r="D27" s="1471"/>
      <c r="E27" s="1471"/>
      <c r="F27" s="1471"/>
      <c r="G27" s="1471"/>
      <c r="H27" s="1471"/>
      <c r="I27" s="1471"/>
      <c r="J27" s="1471"/>
      <c r="K27" s="1471"/>
      <c r="L27" s="1471"/>
      <c r="M27" s="1471"/>
      <c r="N27" s="1471"/>
      <c r="O27" s="1471"/>
      <c r="P27" s="1471"/>
      <c r="Q27" s="1471"/>
      <c r="R27" s="1471"/>
      <c r="S27" s="1471"/>
      <c r="T27" s="1471"/>
      <c r="U27" s="1471"/>
      <c r="V27" s="1471"/>
    </row>
    <row r="28" spans="3:22" x14ac:dyDescent="0.15">
      <c r="C28" s="1471" t="s">
        <v>494</v>
      </c>
      <c r="D28" s="1471"/>
      <c r="E28" s="1471"/>
      <c r="F28" s="1471"/>
      <c r="G28" s="1471"/>
      <c r="H28" s="1471"/>
      <c r="I28" s="1471"/>
      <c r="J28" s="1471"/>
      <c r="K28" s="1471"/>
      <c r="L28" s="1471"/>
      <c r="M28" s="1471"/>
      <c r="N28" s="1471"/>
      <c r="O28" s="1471"/>
      <c r="P28" s="1471"/>
      <c r="Q28" s="1471"/>
      <c r="R28" s="1471"/>
      <c r="S28" s="1471"/>
      <c r="T28" s="1471"/>
      <c r="U28" s="1471"/>
      <c r="V28" s="1471"/>
    </row>
    <row r="29" spans="3:22" x14ac:dyDescent="0.15">
      <c r="C29" s="1471" t="s">
        <v>495</v>
      </c>
      <c r="D29" s="1471"/>
      <c r="E29" s="1471"/>
      <c r="F29" s="1471"/>
      <c r="G29" s="1471"/>
      <c r="H29" s="1471"/>
      <c r="I29" s="1471"/>
      <c r="J29" s="1471"/>
      <c r="K29" s="1471"/>
      <c r="L29" s="1471"/>
      <c r="M29" s="1471"/>
      <c r="N29" s="1471"/>
      <c r="O29" s="1471"/>
      <c r="P29" s="1471"/>
      <c r="Q29" s="1471"/>
      <c r="R29" s="1471"/>
      <c r="S29" s="1471"/>
      <c r="T29" s="1471"/>
      <c r="U29" s="1471"/>
      <c r="V29" s="1471"/>
    </row>
    <row r="30" spans="3:22" x14ac:dyDescent="0.15">
      <c r="C30" s="1471" t="s">
        <v>496</v>
      </c>
      <c r="D30" s="1471"/>
      <c r="E30" s="1471"/>
      <c r="F30" s="1471"/>
      <c r="G30" s="1471"/>
      <c r="H30" s="1471"/>
      <c r="I30" s="1471"/>
      <c r="J30" s="1471"/>
      <c r="K30" s="1471"/>
      <c r="L30" s="1471"/>
      <c r="M30" s="1471"/>
      <c r="N30" s="1471"/>
      <c r="O30" s="1471"/>
      <c r="P30" s="1471"/>
      <c r="Q30" s="1471"/>
      <c r="R30" s="1471"/>
      <c r="S30" s="1471"/>
      <c r="T30" s="1471"/>
      <c r="U30" s="1471"/>
      <c r="V30" s="1471"/>
    </row>
    <row r="31" spans="3:22" x14ac:dyDescent="0.15">
      <c r="C31" s="1471" t="s">
        <v>497</v>
      </c>
      <c r="D31" s="1471"/>
      <c r="E31" s="1471"/>
      <c r="F31" s="1471"/>
      <c r="G31" s="1471"/>
      <c r="H31" s="1471"/>
      <c r="I31" s="1471"/>
      <c r="J31" s="1471"/>
      <c r="K31" s="1471"/>
      <c r="L31" s="1471"/>
      <c r="M31" s="1471"/>
      <c r="N31" s="1471"/>
      <c r="O31" s="1471"/>
      <c r="P31" s="1471"/>
      <c r="Q31" s="1471"/>
      <c r="R31" s="1471"/>
      <c r="S31" s="1471"/>
      <c r="T31" s="1471"/>
      <c r="U31" s="1471"/>
      <c r="V31" s="1471"/>
    </row>
    <row r="32" spans="3:22" x14ac:dyDescent="0.15">
      <c r="C32" s="294"/>
      <c r="D32" s="294"/>
      <c r="E32" s="294"/>
      <c r="F32" s="294"/>
      <c r="G32" s="294"/>
      <c r="H32" s="294"/>
      <c r="I32" s="294"/>
      <c r="J32" s="294"/>
      <c r="K32" s="294"/>
      <c r="L32" s="294"/>
      <c r="M32" s="294"/>
      <c r="N32" s="294"/>
      <c r="O32" s="294"/>
      <c r="P32" s="294"/>
      <c r="Q32" s="294"/>
      <c r="R32" s="294"/>
      <c r="S32" s="294"/>
      <c r="T32" s="294"/>
      <c r="U32" s="294"/>
      <c r="V32" s="294"/>
    </row>
    <row r="34" spans="3:21" x14ac:dyDescent="0.15">
      <c r="C34" s="1250" t="s">
        <v>214</v>
      </c>
      <c r="D34" s="1250"/>
      <c r="E34" s="146" t="s">
        <v>127</v>
      </c>
      <c r="F34" s="146"/>
    </row>
    <row r="35" spans="3:21" x14ac:dyDescent="0.15">
      <c r="E35" s="144" t="s">
        <v>128</v>
      </c>
    </row>
    <row r="36" spans="3:21" x14ac:dyDescent="0.15">
      <c r="E36" s="144" t="s">
        <v>129</v>
      </c>
    </row>
    <row r="39" spans="3:21" x14ac:dyDescent="0.15">
      <c r="D39" s="145" t="s">
        <v>130</v>
      </c>
      <c r="E39" s="160">
        <f>申請書!F16</f>
        <v>0</v>
      </c>
      <c r="F39" s="145" t="s">
        <v>133</v>
      </c>
      <c r="G39" s="160">
        <f>申請書!H16</f>
        <v>0</v>
      </c>
      <c r="H39" s="145" t="s">
        <v>132</v>
      </c>
      <c r="I39" s="160">
        <f>申請書!J16</f>
        <v>0</v>
      </c>
      <c r="J39" s="145" t="s">
        <v>131</v>
      </c>
    </row>
    <row r="40" spans="3:21" x14ac:dyDescent="0.15">
      <c r="D40" s="295"/>
      <c r="E40" s="160"/>
      <c r="F40" s="295"/>
      <c r="G40" s="160"/>
      <c r="H40" s="295"/>
      <c r="I40" s="160"/>
      <c r="J40" s="295"/>
    </row>
    <row r="42" spans="3:21" ht="13.5" customHeight="1" x14ac:dyDescent="0.15">
      <c r="K42" s="1249" t="s">
        <v>134</v>
      </c>
      <c r="L42" s="1249"/>
      <c r="M42" s="1249"/>
      <c r="N42" s="1252" t="str">
        <f>総括表!K46&amp;総括表!K56</f>
        <v/>
      </c>
      <c r="O42" s="1252"/>
      <c r="P42" s="1252"/>
      <c r="Q42" s="1252"/>
      <c r="R42" s="1252"/>
      <c r="S42" s="1252"/>
      <c r="T42" s="1252"/>
      <c r="U42" s="1252"/>
    </row>
    <row r="43" spans="3:21" x14ac:dyDescent="0.15">
      <c r="K43" s="146"/>
      <c r="L43" s="146"/>
      <c r="M43" s="146"/>
      <c r="N43" s="1252"/>
      <c r="O43" s="1252"/>
      <c r="P43" s="1252"/>
      <c r="Q43" s="1252"/>
      <c r="R43" s="1252"/>
      <c r="S43" s="1252"/>
      <c r="T43" s="1252"/>
      <c r="U43" s="1252"/>
    </row>
    <row r="44" spans="3:21" x14ac:dyDescent="0.15">
      <c r="K44" s="215"/>
      <c r="L44" s="215"/>
      <c r="M44" s="215"/>
      <c r="N44" s="216"/>
      <c r="O44" s="216"/>
      <c r="P44" s="216"/>
      <c r="Q44" s="216"/>
      <c r="R44" s="216"/>
      <c r="S44" s="216"/>
      <c r="T44" s="216"/>
    </row>
    <row r="45" spans="3:21" ht="13.5" customHeight="1" x14ac:dyDescent="0.15">
      <c r="K45" s="1249" t="s">
        <v>135</v>
      </c>
      <c r="L45" s="1249"/>
      <c r="M45" s="1249"/>
      <c r="N45" s="1252">
        <f>総括表!K21</f>
        <v>0</v>
      </c>
      <c r="O45" s="1252"/>
      <c r="P45" s="1252"/>
      <c r="Q45" s="1252"/>
      <c r="R45" s="1252"/>
      <c r="S45" s="1252"/>
      <c r="T45" s="1252"/>
      <c r="U45" s="1252"/>
    </row>
    <row r="46" spans="3:21" x14ac:dyDescent="0.15">
      <c r="K46" s="146"/>
      <c r="L46" s="146"/>
      <c r="M46" s="146"/>
      <c r="N46" s="1252"/>
      <c r="O46" s="1252"/>
      <c r="P46" s="1252"/>
      <c r="Q46" s="1252"/>
      <c r="R46" s="1252"/>
      <c r="S46" s="1252"/>
      <c r="T46" s="1252"/>
      <c r="U46" s="1252"/>
    </row>
    <row r="47" spans="3:21" x14ac:dyDescent="0.15">
      <c r="K47" s="215"/>
      <c r="L47" s="215"/>
      <c r="M47" s="215"/>
      <c r="N47" s="216"/>
      <c r="O47" s="216"/>
      <c r="P47" s="216"/>
      <c r="Q47" s="216"/>
      <c r="R47" s="216"/>
      <c r="S47" s="216"/>
      <c r="T47" s="216"/>
    </row>
    <row r="48" spans="3:21" ht="13.5" customHeight="1" x14ac:dyDescent="0.15">
      <c r="K48" s="1249" t="s">
        <v>136</v>
      </c>
      <c r="L48" s="1249"/>
      <c r="M48" s="1249"/>
      <c r="N48" s="1253" t="str">
        <f>総括表!K31&amp;"　"&amp;総括表!K36</f>
        <v>　</v>
      </c>
      <c r="O48" s="1253"/>
      <c r="P48" s="1253"/>
      <c r="Q48" s="1253"/>
      <c r="R48" s="1253"/>
      <c r="S48" s="1253"/>
      <c r="T48" s="1253"/>
      <c r="U48" s="1253"/>
    </row>
    <row r="49" spans="14:21" x14ac:dyDescent="0.15">
      <c r="N49" s="1253"/>
      <c r="O49" s="1253"/>
      <c r="P49" s="1253"/>
      <c r="Q49" s="1253"/>
      <c r="R49" s="1253"/>
      <c r="S49" s="1253"/>
      <c r="T49" s="1253"/>
      <c r="U49" s="1253"/>
    </row>
  </sheetData>
  <mergeCells count="32">
    <mergeCell ref="C31:V31"/>
    <mergeCell ref="C29:V29"/>
    <mergeCell ref="C28:V28"/>
    <mergeCell ref="C30:V30"/>
    <mergeCell ref="K48:M48"/>
    <mergeCell ref="C34:D34"/>
    <mergeCell ref="K42:M42"/>
    <mergeCell ref="K45:M45"/>
    <mergeCell ref="N42:U43"/>
    <mergeCell ref="N45:U46"/>
    <mergeCell ref="N48:U49"/>
    <mergeCell ref="C3:U3"/>
    <mergeCell ref="C6:V6"/>
    <mergeCell ref="C7:V7"/>
    <mergeCell ref="C13:V13"/>
    <mergeCell ref="C8:V8"/>
    <mergeCell ref="C9:V9"/>
    <mergeCell ref="C10:V10"/>
    <mergeCell ref="C11:V11"/>
    <mergeCell ref="C12:V12"/>
    <mergeCell ref="C14:V14"/>
    <mergeCell ref="C15:V15"/>
    <mergeCell ref="C16:V16"/>
    <mergeCell ref="C18:V18"/>
    <mergeCell ref="C27:V27"/>
    <mergeCell ref="C20:V20"/>
    <mergeCell ref="C21:V21"/>
    <mergeCell ref="C22:V22"/>
    <mergeCell ref="C23:V23"/>
    <mergeCell ref="C24:V24"/>
    <mergeCell ref="C25:V25"/>
    <mergeCell ref="C26:V26"/>
  </mergeCells>
  <phoneticPr fontId="1"/>
  <dataValidations count="1">
    <dataValidation type="list" allowBlank="1" showInputMessage="1" showErrorMessage="1" sqref="C5 E5">
      <formula1>"■,□"</formula1>
    </dataValidation>
  </dataValidations>
  <pageMargins left="0.23622047244094491" right="0.23622047244094491"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2"/>
  <sheetViews>
    <sheetView view="pageBreakPreview" zoomScaleNormal="90" zoomScaleSheetLayoutView="100" workbookViewId="0"/>
  </sheetViews>
  <sheetFormatPr defaultRowHeight="13.5" x14ac:dyDescent="0.15"/>
  <cols>
    <col min="1" max="1" width="1.25" style="172" customWidth="1"/>
    <col min="2" max="4" width="8.75" style="172" customWidth="1"/>
    <col min="5" max="6" width="17.5" style="172" customWidth="1"/>
    <col min="7" max="7" width="33.75" style="172" customWidth="1"/>
    <col min="8" max="8" width="16.125" style="172" customWidth="1"/>
    <col min="9" max="10" width="12.375" style="172" customWidth="1"/>
    <col min="11" max="16384" width="9" style="172"/>
  </cols>
  <sheetData>
    <row r="2" spans="2:10" ht="18.75" x14ac:dyDescent="0.15">
      <c r="B2" s="1260" t="s">
        <v>244</v>
      </c>
      <c r="C2" s="1260"/>
      <c r="D2" s="1260"/>
      <c r="E2" s="1260"/>
      <c r="F2" s="1260"/>
      <c r="G2" s="1260"/>
      <c r="H2" s="1260"/>
      <c r="I2" s="1260"/>
      <c r="J2" s="1260"/>
    </row>
    <row r="4" spans="2:10" s="173" customFormat="1" ht="24" customHeight="1" x14ac:dyDescent="0.15">
      <c r="B4" s="1267" t="s">
        <v>243</v>
      </c>
      <c r="C4" s="1268"/>
      <c r="D4" s="1269"/>
      <c r="E4" s="1261" t="s">
        <v>242</v>
      </c>
      <c r="F4" s="1262"/>
      <c r="G4" s="182" t="s">
        <v>241</v>
      </c>
      <c r="H4" s="181" t="s">
        <v>240</v>
      </c>
      <c r="I4" s="181" t="s">
        <v>239</v>
      </c>
      <c r="J4" s="181" t="s">
        <v>238</v>
      </c>
    </row>
    <row r="5" spans="2:10" s="173" customFormat="1" ht="24" customHeight="1" x14ac:dyDescent="0.15">
      <c r="B5" s="1270"/>
      <c r="C5" s="1271"/>
      <c r="D5" s="1272"/>
      <c r="E5" s="180" t="s">
        <v>237</v>
      </c>
      <c r="F5" s="179" t="s">
        <v>236</v>
      </c>
      <c r="G5" s="175"/>
      <c r="H5" s="178" t="s">
        <v>235</v>
      </c>
      <c r="I5" s="174"/>
      <c r="J5" s="174"/>
    </row>
    <row r="6" spans="2:10" s="173" customFormat="1" ht="21.95" customHeight="1" x14ac:dyDescent="0.15">
      <c r="B6" s="1273" t="s">
        <v>234</v>
      </c>
      <c r="C6" s="1274"/>
      <c r="D6" s="1275"/>
      <c r="F6" s="177"/>
      <c r="G6" s="177" t="str">
        <f>"〒"&amp;総括表!AJ41&amp;"-"&amp;総括表!AN41</f>
        <v>〒-</v>
      </c>
      <c r="H6" s="183"/>
      <c r="I6" s="183"/>
      <c r="J6" s="183"/>
    </row>
    <row r="7" spans="2:10" s="173" customFormat="1" ht="21.95" customHeight="1" x14ac:dyDescent="0.15">
      <c r="B7" s="1276"/>
      <c r="C7" s="1277"/>
      <c r="D7" s="1278"/>
      <c r="E7" s="1265"/>
      <c r="F7" s="1266"/>
      <c r="G7" s="1263" t="str">
        <f>総括表!K46&amp;総括表!K56</f>
        <v/>
      </c>
      <c r="H7" s="307"/>
      <c r="I7" s="183" t="str">
        <f>総括表!K61&amp;"-"&amp;総括表!O61&amp;"-"&amp;総括表!S61</f>
        <v>--</v>
      </c>
      <c r="J7" s="183" t="str">
        <f>総括表!AD61&amp;"-"&amp;総括表!AH61&amp;"-"&amp;総括表!AL61</f>
        <v>--</v>
      </c>
    </row>
    <row r="8" spans="2:10" s="173" customFormat="1" ht="21.95" customHeight="1" x14ac:dyDescent="0.15">
      <c r="B8" s="1279"/>
      <c r="C8" s="1280"/>
      <c r="D8" s="1281"/>
      <c r="E8" s="1265"/>
      <c r="F8" s="1266"/>
      <c r="G8" s="1263"/>
      <c r="H8" s="183"/>
      <c r="I8" s="183"/>
      <c r="J8" s="183"/>
    </row>
    <row r="9" spans="2:10" s="173" customFormat="1" ht="21.95" customHeight="1" x14ac:dyDescent="0.15">
      <c r="B9" s="1282" t="s">
        <v>233</v>
      </c>
      <c r="C9" s="1283"/>
      <c r="D9" s="1284"/>
      <c r="F9" s="177"/>
      <c r="G9" s="177" t="str">
        <f>"〒"&amp;総括表!AJ97&amp;"-"&amp;総括表!AN97</f>
        <v>〒-</v>
      </c>
      <c r="H9" s="308"/>
      <c r="I9" s="183"/>
      <c r="J9" s="183"/>
    </row>
    <row r="10" spans="2:10" s="173" customFormat="1" ht="21.95" customHeight="1" x14ac:dyDescent="0.15">
      <c r="B10" s="1285">
        <f>総括表!K77</f>
        <v>0</v>
      </c>
      <c r="C10" s="1286"/>
      <c r="D10" s="1287"/>
      <c r="E10" s="1265"/>
      <c r="F10" s="1266"/>
      <c r="G10" s="1263" t="str">
        <f>総括表!K102&amp;総括表!K112</f>
        <v/>
      </c>
      <c r="H10" s="307"/>
      <c r="I10" s="183" t="str">
        <f>総括表!K117&amp;"-"&amp;総括表!O117&amp;"-"&amp;総括表!S117</f>
        <v>--</v>
      </c>
      <c r="J10" s="183" t="str">
        <f>総括表!AD117&amp;"-"&amp;総括表!AH117&amp;"-"&amp;総括表!AL117</f>
        <v>--</v>
      </c>
    </row>
    <row r="11" spans="2:10" s="173" customFormat="1" ht="21.95" customHeight="1" x14ac:dyDescent="0.15">
      <c r="B11" s="1257"/>
      <c r="C11" s="1258"/>
      <c r="D11" s="1259"/>
      <c r="E11" s="1265"/>
      <c r="F11" s="1266"/>
      <c r="G11" s="1264"/>
      <c r="H11" s="183"/>
      <c r="I11" s="183"/>
      <c r="J11" s="183"/>
    </row>
    <row r="12" spans="2:10" s="173" customFormat="1" ht="21.95" customHeight="1" x14ac:dyDescent="0.15">
      <c r="B12" s="1257"/>
      <c r="C12" s="1258"/>
      <c r="D12" s="1259"/>
      <c r="F12" s="177"/>
      <c r="G12" s="177"/>
      <c r="H12" s="183"/>
      <c r="I12" s="183"/>
      <c r="J12" s="183"/>
    </row>
    <row r="13" spans="2:10" s="173" customFormat="1" ht="21.95" customHeight="1" x14ac:dyDescent="0.15">
      <c r="B13" s="1257"/>
      <c r="C13" s="1258"/>
      <c r="D13" s="1259"/>
      <c r="F13" s="177"/>
      <c r="G13" s="177"/>
      <c r="H13" s="183"/>
      <c r="I13" s="183"/>
      <c r="J13" s="183"/>
    </row>
    <row r="14" spans="2:10" s="173" customFormat="1" ht="21.95" customHeight="1" x14ac:dyDescent="0.15">
      <c r="B14" s="1257"/>
      <c r="C14" s="1258"/>
      <c r="D14" s="1259"/>
      <c r="F14" s="177"/>
      <c r="G14" s="177"/>
      <c r="H14" s="183"/>
      <c r="I14" s="183"/>
      <c r="J14" s="183"/>
    </row>
    <row r="15" spans="2:10" s="173" customFormat="1" ht="21.95" customHeight="1" x14ac:dyDescent="0.15">
      <c r="B15" s="1257"/>
      <c r="C15" s="1258"/>
      <c r="D15" s="1259"/>
      <c r="F15" s="177"/>
      <c r="G15" s="177"/>
      <c r="H15" s="183"/>
      <c r="I15" s="183"/>
      <c r="J15" s="183"/>
    </row>
    <row r="16" spans="2:10" s="173" customFormat="1" ht="21.95" customHeight="1" x14ac:dyDescent="0.15">
      <c r="B16" s="1257"/>
      <c r="C16" s="1258"/>
      <c r="D16" s="1259"/>
      <c r="F16" s="177"/>
      <c r="G16" s="177"/>
      <c r="H16" s="183"/>
      <c r="I16" s="183"/>
      <c r="J16" s="183"/>
    </row>
    <row r="17" spans="2:10" s="173" customFormat="1" ht="21.95" customHeight="1" x14ac:dyDescent="0.15">
      <c r="B17" s="1257"/>
      <c r="C17" s="1258"/>
      <c r="D17" s="1259"/>
      <c r="F17" s="177"/>
      <c r="G17" s="177"/>
      <c r="H17" s="183"/>
      <c r="I17" s="183"/>
      <c r="J17" s="183"/>
    </row>
    <row r="18" spans="2:10" s="173" customFormat="1" ht="21.95" customHeight="1" x14ac:dyDescent="0.15">
      <c r="B18" s="1257"/>
      <c r="C18" s="1258"/>
      <c r="D18" s="1259"/>
      <c r="F18" s="177"/>
      <c r="G18" s="177"/>
      <c r="H18" s="183"/>
      <c r="I18" s="183"/>
      <c r="J18" s="183"/>
    </row>
    <row r="19" spans="2:10" s="173" customFormat="1" ht="21.95" customHeight="1" x14ac:dyDescent="0.15">
      <c r="B19" s="1257"/>
      <c r="C19" s="1258"/>
      <c r="D19" s="1259"/>
      <c r="F19" s="177"/>
      <c r="G19" s="177"/>
      <c r="H19" s="183"/>
      <c r="I19" s="183"/>
      <c r="J19" s="183"/>
    </row>
    <row r="20" spans="2:10" s="173" customFormat="1" ht="21.95" customHeight="1" x14ac:dyDescent="0.15">
      <c r="B20" s="1257"/>
      <c r="C20" s="1258"/>
      <c r="D20" s="1259"/>
      <c r="F20" s="177"/>
      <c r="G20" s="177"/>
      <c r="H20" s="183"/>
      <c r="I20" s="183"/>
      <c r="J20" s="183"/>
    </row>
    <row r="21" spans="2:10" s="173" customFormat="1" ht="21.95" customHeight="1" x14ac:dyDescent="0.15">
      <c r="B21" s="1257"/>
      <c r="C21" s="1258"/>
      <c r="D21" s="1259"/>
      <c r="F21" s="177"/>
      <c r="G21" s="177"/>
      <c r="H21" s="183"/>
      <c r="I21" s="183"/>
      <c r="J21" s="183"/>
    </row>
    <row r="22" spans="2:10" s="173" customFormat="1" ht="21.95" customHeight="1" x14ac:dyDescent="0.15">
      <c r="B22" s="1254"/>
      <c r="C22" s="1255"/>
      <c r="D22" s="1256"/>
      <c r="E22" s="176"/>
      <c r="F22" s="175"/>
      <c r="G22" s="175"/>
      <c r="H22" s="309"/>
      <c r="I22" s="309"/>
      <c r="J22" s="309"/>
    </row>
    <row r="23" spans="2:10" ht="21.95" customHeight="1" x14ac:dyDescent="0.15">
      <c r="B23" s="314" t="s">
        <v>485</v>
      </c>
      <c r="C23" s="316"/>
      <c r="D23" s="315" t="s">
        <v>484</v>
      </c>
      <c r="E23" s="173"/>
      <c r="F23" s="173"/>
      <c r="G23" s="173"/>
      <c r="H23" s="173"/>
      <c r="I23" s="173"/>
      <c r="J23" s="173"/>
    </row>
    <row r="24" spans="2:10" ht="16.5" customHeight="1" x14ac:dyDescent="0.15">
      <c r="B24" s="173" t="s">
        <v>232</v>
      </c>
      <c r="C24" s="173"/>
      <c r="D24" s="173"/>
      <c r="F24" s="173"/>
      <c r="G24" s="173"/>
      <c r="H24" s="173"/>
      <c r="I24" s="173"/>
      <c r="J24" s="173"/>
    </row>
    <row r="25" spans="2:10" ht="16.5" customHeight="1" x14ac:dyDescent="0.15">
      <c r="B25" s="173" t="s">
        <v>231</v>
      </c>
      <c r="C25" s="173"/>
      <c r="D25" s="173"/>
      <c r="F25" s="173"/>
      <c r="G25" s="173"/>
      <c r="H25" s="173"/>
      <c r="I25" s="173"/>
      <c r="J25" s="173"/>
    </row>
    <row r="26" spans="2:10" ht="16.5" customHeight="1" x14ac:dyDescent="0.15">
      <c r="B26" s="173" t="s">
        <v>230</v>
      </c>
      <c r="C26" s="173"/>
      <c r="D26" s="173"/>
      <c r="F26" s="173"/>
      <c r="G26" s="173"/>
      <c r="H26" s="173"/>
      <c r="I26" s="173"/>
      <c r="J26" s="173"/>
    </row>
    <row r="27" spans="2:10" ht="16.5" customHeight="1" x14ac:dyDescent="0.15">
      <c r="B27" s="173"/>
      <c r="C27" s="173"/>
      <c r="D27" s="173"/>
    </row>
    <row r="28" spans="2:10" ht="16.5" customHeight="1" x14ac:dyDescent="0.15"/>
    <row r="29" spans="2:10" ht="16.5" customHeight="1" x14ac:dyDescent="0.15"/>
    <row r="30" spans="2:10" ht="16.5" customHeight="1" x14ac:dyDescent="0.15"/>
    <row r="31" spans="2:10" ht="16.5" customHeight="1" x14ac:dyDescent="0.15"/>
    <row r="32" spans="2:10" ht="16.5" customHeight="1" x14ac:dyDescent="0.15"/>
  </sheetData>
  <mergeCells count="26">
    <mergeCell ref="B2:J2"/>
    <mergeCell ref="E4:F4"/>
    <mergeCell ref="G7:G8"/>
    <mergeCell ref="G10:G11"/>
    <mergeCell ref="E7:E8"/>
    <mergeCell ref="F7:F8"/>
    <mergeCell ref="E10:E11"/>
    <mergeCell ref="F10:F11"/>
    <mergeCell ref="B4:D5"/>
    <mergeCell ref="B6:D6"/>
    <mergeCell ref="B7:D7"/>
    <mergeCell ref="B8:D8"/>
    <mergeCell ref="B9:D9"/>
    <mergeCell ref="B10:D10"/>
    <mergeCell ref="B11:D11"/>
    <mergeCell ref="B12:D12"/>
    <mergeCell ref="B13:D13"/>
    <mergeCell ref="B14:D14"/>
    <mergeCell ref="B15:D15"/>
    <mergeCell ref="B16:D16"/>
    <mergeCell ref="B22:D22"/>
    <mergeCell ref="B17:D17"/>
    <mergeCell ref="B18:D18"/>
    <mergeCell ref="B19:D19"/>
    <mergeCell ref="B20:D20"/>
    <mergeCell ref="B21:D21"/>
  </mergeCells>
  <phoneticPr fontId="1"/>
  <printOptions horizontalCentered="1"/>
  <pageMargins left="0.59055118110236227" right="0.59055118110236227" top="0.59055118110236227" bottom="0.78740157480314965" header="0.51181102362204722" footer="0.51181102362204722"/>
  <pageSetup paperSize="9" scale="99" orientation="landscape"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89"/>
  <sheetViews>
    <sheetView view="pageBreakPreview" zoomScaleNormal="100" zoomScaleSheetLayoutView="100" workbookViewId="0"/>
  </sheetViews>
  <sheetFormatPr defaultRowHeight="13.5" x14ac:dyDescent="0.15"/>
  <cols>
    <col min="1" max="1" width="4.625" customWidth="1"/>
    <col min="2" max="3" width="4.625" style="163" customWidth="1"/>
    <col min="4" max="5" width="2.625" style="163" customWidth="1"/>
    <col min="6" max="22" width="4.625" style="163" customWidth="1"/>
    <col min="23" max="28" width="4.625" customWidth="1"/>
  </cols>
  <sheetData>
    <row r="2" spans="2:27" ht="15.95" customHeight="1" x14ac:dyDescent="0.15">
      <c r="B2" s="1295" t="s">
        <v>216</v>
      </c>
      <c r="C2" s="1295"/>
      <c r="D2" s="1295"/>
      <c r="E2" s="1295"/>
      <c r="F2" s="1295"/>
      <c r="G2" s="1295"/>
      <c r="H2" s="1295"/>
      <c r="I2" s="1295"/>
      <c r="J2" s="1295"/>
      <c r="K2" s="1295"/>
      <c r="L2" s="1295"/>
      <c r="M2" s="1295"/>
      <c r="N2" s="1295"/>
      <c r="O2" s="1295"/>
      <c r="P2" s="1295"/>
      <c r="Q2" s="1295"/>
      <c r="R2" s="1295"/>
      <c r="S2" s="1295"/>
      <c r="T2" s="1295"/>
      <c r="U2" s="170"/>
      <c r="V2" s="170"/>
      <c r="W2" s="170"/>
      <c r="X2" s="170"/>
      <c r="Y2" s="170"/>
      <c r="Z2" s="170"/>
      <c r="AA2" s="170"/>
    </row>
    <row r="3" spans="2:27" ht="15.95" customHeight="1" x14ac:dyDescent="0.15">
      <c r="B3" s="1295"/>
      <c r="C3" s="1295"/>
      <c r="D3" s="1295"/>
      <c r="E3" s="1295"/>
      <c r="F3" s="1295"/>
      <c r="G3" s="1295"/>
      <c r="H3" s="1295"/>
      <c r="I3" s="1295"/>
      <c r="J3" s="1295"/>
      <c r="K3" s="1295"/>
      <c r="L3" s="1295"/>
      <c r="M3" s="1295"/>
      <c r="N3" s="1295"/>
      <c r="O3" s="1295"/>
      <c r="P3" s="1295"/>
      <c r="Q3" s="1295"/>
      <c r="R3" s="1295"/>
      <c r="S3" s="1295"/>
      <c r="T3" s="1295"/>
      <c r="U3" s="170"/>
      <c r="V3" s="170"/>
      <c r="W3" s="170"/>
      <c r="X3" s="170"/>
      <c r="Y3" s="170"/>
      <c r="Z3" s="170"/>
      <c r="AA3" s="170"/>
    </row>
    <row r="4" spans="2:27" ht="15.95" customHeight="1" x14ac:dyDescent="0.15"/>
    <row r="5" spans="2:27" ht="15.95" customHeight="1" x14ac:dyDescent="0.15"/>
    <row r="6" spans="2:27" ht="15.95" customHeight="1" x14ac:dyDescent="0.15"/>
    <row r="7" spans="2:27" s="165" customFormat="1" ht="15.95" customHeight="1" x14ac:dyDescent="0.15">
      <c r="B7" s="164"/>
      <c r="C7" s="1288" t="s">
        <v>455</v>
      </c>
      <c r="D7" s="1288"/>
      <c r="E7" s="1291" t="str">
        <f>総括表!K77&amp;"　"&amp;総括表!K87&amp;"　"&amp;総括表!K92</f>
        <v>　　</v>
      </c>
      <c r="F7" s="1291"/>
      <c r="G7" s="1291"/>
      <c r="H7" s="1291"/>
      <c r="I7" s="1291"/>
      <c r="J7" s="1291"/>
      <c r="K7" s="1291"/>
      <c r="L7" s="1291"/>
      <c r="M7" s="1288" t="s">
        <v>452</v>
      </c>
      <c r="N7" s="1288"/>
      <c r="O7" s="1288"/>
      <c r="P7" s="1288"/>
      <c r="Q7" s="1288"/>
      <c r="R7" s="1288"/>
      <c r="S7" s="1288"/>
      <c r="T7" s="1288"/>
      <c r="U7" s="167"/>
      <c r="V7" s="167"/>
      <c r="W7" s="167"/>
      <c r="X7" s="167"/>
      <c r="Y7" s="167"/>
      <c r="Z7" s="167"/>
    </row>
    <row r="8" spans="2:27" s="165" customFormat="1" ht="15.95" customHeight="1" x14ac:dyDescent="0.15">
      <c r="B8" s="164"/>
      <c r="C8" s="164"/>
      <c r="D8" s="164"/>
      <c r="E8" s="164"/>
      <c r="F8" s="164"/>
      <c r="G8" s="164"/>
      <c r="H8" s="164"/>
      <c r="I8" s="164"/>
      <c r="J8" s="164"/>
      <c r="K8" s="164"/>
      <c r="L8" s="164"/>
      <c r="M8" s="164"/>
      <c r="N8" s="164"/>
      <c r="O8" s="164"/>
      <c r="P8" s="164"/>
      <c r="Q8" s="164"/>
      <c r="R8" s="164"/>
      <c r="S8" s="164"/>
      <c r="T8" s="164"/>
      <c r="U8" s="164"/>
      <c r="V8" s="164"/>
    </row>
    <row r="9" spans="2:27" s="165" customFormat="1" ht="15.95" customHeight="1" x14ac:dyDescent="0.15">
      <c r="B9" s="164"/>
      <c r="C9" s="1288" t="s">
        <v>454</v>
      </c>
      <c r="D9" s="1288"/>
      <c r="E9" s="1288"/>
      <c r="F9" s="1288"/>
      <c r="G9" s="1288"/>
      <c r="H9" s="1288"/>
      <c r="I9" s="1288"/>
      <c r="J9" s="1288"/>
      <c r="K9" s="1288"/>
      <c r="L9" s="1288"/>
      <c r="M9" s="1288"/>
      <c r="N9" s="1288"/>
      <c r="O9" s="1288"/>
      <c r="P9" s="1288"/>
      <c r="Q9" s="1288"/>
      <c r="R9" s="1288"/>
      <c r="S9" s="1288"/>
      <c r="T9" s="1288"/>
      <c r="U9" s="167"/>
      <c r="V9" s="167"/>
      <c r="W9" s="167"/>
      <c r="X9" s="167"/>
      <c r="Y9" s="167"/>
    </row>
    <row r="10" spans="2:27" s="165" customFormat="1" ht="15.95" customHeight="1" x14ac:dyDescent="0.15">
      <c r="B10" s="164"/>
      <c r="C10" s="164"/>
      <c r="D10" s="164"/>
      <c r="E10" s="164"/>
      <c r="F10" s="164"/>
      <c r="G10" s="164"/>
      <c r="H10" s="164"/>
      <c r="I10" s="164"/>
      <c r="J10" s="164"/>
      <c r="K10" s="164"/>
      <c r="L10" s="164"/>
      <c r="M10" s="164"/>
      <c r="N10" s="164"/>
      <c r="O10" s="164"/>
      <c r="P10" s="164"/>
      <c r="Q10" s="164"/>
      <c r="R10" s="164"/>
      <c r="S10" s="164"/>
      <c r="T10" s="164"/>
      <c r="U10" s="164"/>
      <c r="V10" s="164"/>
    </row>
    <row r="11" spans="2:27" s="165" customFormat="1" ht="15.95" customHeight="1" x14ac:dyDescent="0.15">
      <c r="B11" s="164"/>
      <c r="C11" s="1288" t="s">
        <v>453</v>
      </c>
      <c r="D11" s="1288"/>
      <c r="E11" s="1288"/>
      <c r="F11" s="1288"/>
      <c r="G11" s="1288"/>
      <c r="H11" s="1288"/>
      <c r="I11" s="1288"/>
      <c r="J11" s="1288"/>
      <c r="K11" s="1288"/>
      <c r="L11" s="1288"/>
      <c r="M11" s="1288"/>
      <c r="N11" s="1288"/>
      <c r="O11" s="1288"/>
      <c r="P11" s="1288"/>
      <c r="Q11" s="1288"/>
      <c r="R11" s="1288"/>
      <c r="S11" s="1288"/>
      <c r="T11" s="1288"/>
      <c r="U11" s="167"/>
      <c r="V11" s="167"/>
      <c r="W11" s="167"/>
      <c r="X11" s="167"/>
      <c r="Y11" s="167"/>
    </row>
    <row r="12" spans="2:27" s="165" customFormat="1" ht="15.95" customHeight="1" x14ac:dyDescent="0.15">
      <c r="B12" s="164"/>
      <c r="C12" s="164"/>
      <c r="D12" s="164"/>
      <c r="E12" s="164"/>
      <c r="F12" s="164"/>
      <c r="G12" s="164"/>
      <c r="H12" s="164"/>
      <c r="I12" s="164"/>
      <c r="J12" s="164"/>
      <c r="K12" s="164"/>
      <c r="L12" s="164"/>
      <c r="M12" s="164"/>
      <c r="N12" s="164"/>
      <c r="O12" s="164"/>
      <c r="P12" s="164"/>
      <c r="Q12" s="164"/>
      <c r="R12" s="164"/>
      <c r="S12" s="164"/>
      <c r="T12" s="164"/>
      <c r="U12" s="164"/>
      <c r="V12" s="164"/>
    </row>
    <row r="13" spans="2:27" s="165" customFormat="1" ht="15.95" customHeight="1" x14ac:dyDescent="0.15">
      <c r="B13" s="164"/>
      <c r="C13" s="164"/>
      <c r="D13" s="164"/>
      <c r="E13" s="164"/>
      <c r="F13" s="164"/>
      <c r="G13" s="164"/>
      <c r="H13" s="164"/>
      <c r="I13" s="164"/>
      <c r="J13" s="164"/>
      <c r="K13" s="164"/>
      <c r="L13" s="164"/>
      <c r="M13" s="164"/>
      <c r="N13" s="164"/>
      <c r="O13" s="164"/>
      <c r="P13" s="164"/>
      <c r="Q13" s="164"/>
      <c r="R13" s="164"/>
      <c r="S13" s="164"/>
      <c r="T13" s="164"/>
      <c r="U13" s="164"/>
      <c r="V13" s="164"/>
    </row>
    <row r="14" spans="2:27" s="165" customFormat="1" ht="15.95" customHeight="1" x14ac:dyDescent="0.15">
      <c r="B14" s="164"/>
      <c r="C14" s="1289" t="s">
        <v>217</v>
      </c>
      <c r="D14" s="1289"/>
      <c r="E14" s="1289"/>
      <c r="F14" s="1289"/>
      <c r="G14" s="1289"/>
      <c r="H14" s="1289"/>
      <c r="I14" s="1289"/>
      <c r="J14" s="1289"/>
      <c r="K14" s="1289"/>
      <c r="L14" s="1289"/>
      <c r="M14" s="1289"/>
      <c r="N14" s="1289"/>
      <c r="O14" s="1289"/>
      <c r="P14" s="1289"/>
      <c r="Q14" s="1289"/>
      <c r="R14" s="1289"/>
      <c r="S14" s="1289"/>
      <c r="T14" s="167"/>
      <c r="U14" s="167"/>
      <c r="V14" s="167"/>
      <c r="W14" s="167"/>
      <c r="X14" s="167"/>
      <c r="Y14" s="167"/>
    </row>
    <row r="15" spans="2:27" s="165" customFormat="1" ht="15.95" customHeight="1" x14ac:dyDescent="0.15">
      <c r="B15" s="164"/>
      <c r="C15" s="166"/>
      <c r="D15" s="166"/>
      <c r="E15" s="296"/>
      <c r="F15" s="166"/>
      <c r="G15" s="166"/>
      <c r="H15" s="166"/>
      <c r="I15" s="166"/>
      <c r="J15" s="166"/>
      <c r="K15" s="166"/>
      <c r="L15" s="166"/>
      <c r="M15" s="166"/>
      <c r="N15" s="166"/>
      <c r="O15" s="166"/>
      <c r="P15" s="166"/>
      <c r="Q15" s="166"/>
      <c r="R15" s="166"/>
      <c r="S15" s="166"/>
      <c r="T15" s="167"/>
      <c r="U15" s="167"/>
      <c r="V15" s="167"/>
      <c r="W15" s="167"/>
      <c r="X15" s="167"/>
      <c r="Y15" s="167"/>
    </row>
    <row r="16" spans="2:27" s="165" customFormat="1" ht="15.95" customHeight="1" x14ac:dyDescent="0.15">
      <c r="B16" s="164"/>
      <c r="C16" s="164"/>
      <c r="D16" s="164"/>
      <c r="E16" s="164"/>
      <c r="F16" s="164"/>
      <c r="G16" s="164"/>
      <c r="H16" s="164"/>
      <c r="I16" s="164"/>
      <c r="J16" s="164"/>
      <c r="K16" s="164"/>
      <c r="L16" s="164"/>
      <c r="M16" s="164"/>
      <c r="N16" s="164"/>
      <c r="O16" s="164"/>
      <c r="P16" s="164"/>
      <c r="Q16" s="164"/>
      <c r="R16" s="164"/>
      <c r="S16" s="164"/>
      <c r="T16" s="164"/>
      <c r="U16" s="164"/>
      <c r="V16" s="164"/>
    </row>
    <row r="17" spans="2:22" s="165" customFormat="1" ht="15.95" customHeight="1" x14ac:dyDescent="0.15">
      <c r="B17" s="164"/>
      <c r="C17" s="164"/>
      <c r="D17" s="164" t="s">
        <v>466</v>
      </c>
      <c r="E17" s="164"/>
      <c r="G17" s="164"/>
      <c r="H17" s="164"/>
      <c r="I17" s="164"/>
      <c r="J17" s="164"/>
      <c r="K17" s="164"/>
      <c r="L17" s="164"/>
      <c r="M17" s="164"/>
      <c r="N17" s="164"/>
      <c r="O17" s="164"/>
      <c r="P17" s="164"/>
      <c r="Q17" s="164"/>
      <c r="R17" s="164"/>
      <c r="S17" s="164"/>
      <c r="T17" s="164"/>
      <c r="U17" s="164"/>
      <c r="V17" s="164"/>
    </row>
    <row r="18" spans="2:22" s="165" customFormat="1" ht="15.95" customHeight="1" x14ac:dyDescent="0.15">
      <c r="B18" s="164"/>
      <c r="C18" s="164"/>
      <c r="D18" s="164"/>
      <c r="E18" s="164"/>
      <c r="G18" s="164"/>
      <c r="H18" s="164"/>
      <c r="I18" s="164"/>
      <c r="J18" s="164"/>
      <c r="K18" s="164"/>
      <c r="L18" s="164"/>
      <c r="M18" s="164"/>
      <c r="N18" s="164"/>
      <c r="O18" s="164"/>
      <c r="P18" s="164"/>
      <c r="Q18" s="164"/>
      <c r="R18" s="164"/>
      <c r="S18" s="164"/>
      <c r="T18" s="164"/>
      <c r="U18" s="164"/>
      <c r="V18" s="164"/>
    </row>
    <row r="19" spans="2:22" s="165" customFormat="1" ht="15.95" customHeight="1" x14ac:dyDescent="0.15">
      <c r="B19" s="164"/>
      <c r="C19" s="164"/>
      <c r="D19" s="164" t="s">
        <v>218</v>
      </c>
      <c r="E19" s="164"/>
      <c r="G19" s="164"/>
      <c r="H19" s="164"/>
      <c r="I19" s="164"/>
      <c r="J19" s="164"/>
      <c r="K19" s="164"/>
      <c r="L19" s="164"/>
      <c r="M19" s="164"/>
      <c r="N19" s="164"/>
      <c r="O19" s="164"/>
      <c r="P19" s="164"/>
      <c r="Q19" s="164"/>
      <c r="R19" s="164"/>
      <c r="S19" s="164"/>
      <c r="T19" s="164"/>
      <c r="U19" s="164"/>
      <c r="V19" s="164"/>
    </row>
    <row r="20" spans="2:22" s="165" customFormat="1" ht="15.95" customHeight="1" x14ac:dyDescent="0.15">
      <c r="B20" s="164"/>
      <c r="C20" s="164"/>
      <c r="D20" s="164"/>
      <c r="E20" s="164"/>
      <c r="G20" s="164"/>
      <c r="H20" s="164"/>
      <c r="I20" s="164"/>
      <c r="J20" s="164"/>
      <c r="K20" s="164"/>
      <c r="L20" s="164"/>
      <c r="M20" s="164"/>
      <c r="N20" s="164"/>
      <c r="O20" s="164"/>
      <c r="P20" s="164"/>
      <c r="Q20" s="164"/>
      <c r="R20" s="164"/>
      <c r="S20" s="164"/>
      <c r="T20" s="164"/>
      <c r="U20" s="164"/>
      <c r="V20" s="164"/>
    </row>
    <row r="21" spans="2:22" s="165" customFormat="1" ht="15.95" customHeight="1" x14ac:dyDescent="0.15">
      <c r="B21" s="164"/>
      <c r="C21" s="164"/>
      <c r="D21" s="164" t="s">
        <v>219</v>
      </c>
      <c r="E21" s="164"/>
      <c r="G21" s="164"/>
      <c r="H21" s="164"/>
      <c r="I21" s="164"/>
      <c r="J21" s="164"/>
      <c r="K21" s="164"/>
      <c r="L21" s="164"/>
      <c r="M21" s="164"/>
      <c r="N21" s="164"/>
      <c r="O21" s="164"/>
      <c r="P21" s="164"/>
      <c r="Q21" s="164"/>
      <c r="R21" s="164"/>
      <c r="S21" s="164"/>
      <c r="T21" s="164"/>
      <c r="U21" s="164"/>
      <c r="V21" s="164"/>
    </row>
    <row r="22" spans="2:22" s="165" customFormat="1" ht="15.95" customHeight="1" x14ac:dyDescent="0.15">
      <c r="B22" s="164"/>
      <c r="C22" s="164"/>
      <c r="D22" s="164"/>
      <c r="E22" s="164"/>
      <c r="F22" s="164"/>
      <c r="G22" s="164"/>
      <c r="H22" s="164"/>
      <c r="I22" s="164"/>
      <c r="J22" s="164"/>
      <c r="K22" s="164"/>
      <c r="L22" s="164"/>
      <c r="M22" s="164"/>
      <c r="N22" s="164"/>
      <c r="O22" s="164"/>
      <c r="P22" s="164"/>
      <c r="Q22" s="164"/>
      <c r="R22" s="164"/>
      <c r="S22" s="164"/>
      <c r="T22" s="164"/>
      <c r="U22" s="164"/>
      <c r="V22" s="164"/>
    </row>
    <row r="23" spans="2:22" s="165" customFormat="1" ht="15.95" customHeight="1" x14ac:dyDescent="0.15">
      <c r="B23" s="164"/>
      <c r="C23" s="164"/>
      <c r="D23" s="164"/>
      <c r="E23" s="164"/>
      <c r="F23" s="164"/>
      <c r="G23" s="164"/>
      <c r="H23" s="164"/>
      <c r="I23" s="164"/>
      <c r="J23" s="164"/>
      <c r="K23" s="164"/>
      <c r="L23" s="164"/>
      <c r="M23" s="164"/>
      <c r="N23" s="164"/>
      <c r="O23" s="164"/>
      <c r="P23" s="164"/>
      <c r="Q23" s="164"/>
      <c r="R23" s="164"/>
      <c r="S23" s="164"/>
      <c r="T23" s="164"/>
      <c r="U23" s="164"/>
      <c r="V23" s="164"/>
    </row>
    <row r="24" spans="2:22" s="165" customFormat="1" ht="15.95" customHeight="1" x14ac:dyDescent="0.15">
      <c r="B24" s="164"/>
      <c r="C24" s="164"/>
      <c r="D24" s="164"/>
      <c r="E24" s="164"/>
      <c r="F24" s="164"/>
      <c r="G24" s="164"/>
      <c r="H24" s="164"/>
      <c r="I24" s="164"/>
      <c r="J24" s="164"/>
      <c r="K24" s="164"/>
      <c r="L24" s="164"/>
      <c r="M24" s="164"/>
      <c r="N24" s="164"/>
      <c r="O24" s="164"/>
      <c r="P24" s="164"/>
      <c r="Q24" s="164"/>
      <c r="R24" s="164"/>
      <c r="S24" s="164"/>
      <c r="T24" s="164"/>
      <c r="U24" s="164"/>
      <c r="V24" s="164"/>
    </row>
    <row r="25" spans="2:22" s="165" customFormat="1" ht="15.95" customHeight="1" x14ac:dyDescent="0.15">
      <c r="B25" s="164"/>
      <c r="C25" s="164"/>
      <c r="D25" s="164"/>
      <c r="E25" s="164"/>
      <c r="F25" s="164"/>
      <c r="G25" s="164"/>
      <c r="H25" s="164"/>
      <c r="I25" s="164"/>
      <c r="J25" s="164"/>
      <c r="K25" s="164"/>
      <c r="L25" s="164"/>
      <c r="M25" s="164"/>
      <c r="N25" s="164"/>
      <c r="O25" s="164"/>
      <c r="P25" s="164"/>
      <c r="Q25" s="164"/>
      <c r="R25" s="164"/>
      <c r="S25" s="164"/>
      <c r="T25" s="164"/>
      <c r="U25" s="164"/>
      <c r="V25" s="164"/>
    </row>
    <row r="26" spans="2:22" s="165" customFormat="1" ht="15.95" customHeight="1" x14ac:dyDescent="0.15">
      <c r="B26" s="164"/>
      <c r="C26" s="164"/>
      <c r="D26" s="164"/>
      <c r="E26" s="164"/>
      <c r="F26" s="164"/>
      <c r="G26" s="164"/>
      <c r="H26" s="164"/>
      <c r="I26" s="164"/>
      <c r="J26" s="164"/>
      <c r="K26" s="164"/>
      <c r="L26" s="164"/>
      <c r="M26" s="164"/>
      <c r="N26" s="164"/>
      <c r="O26" s="164"/>
      <c r="P26" s="164"/>
      <c r="Q26" s="164"/>
      <c r="R26" s="164"/>
      <c r="S26" s="164"/>
      <c r="T26" s="164"/>
      <c r="U26" s="164"/>
      <c r="V26" s="164"/>
    </row>
    <row r="27" spans="2:22" s="165" customFormat="1" ht="15.95" customHeight="1" x14ac:dyDescent="0.15">
      <c r="B27" s="1290" t="s">
        <v>130</v>
      </c>
      <c r="C27" s="1290"/>
      <c r="D27" s="1289">
        <f>申請書!F16</f>
        <v>0</v>
      </c>
      <c r="E27" s="1289"/>
      <c r="F27" s="166" t="s">
        <v>133</v>
      </c>
      <c r="G27" s="166">
        <f>申請書!H16</f>
        <v>0</v>
      </c>
      <c r="H27" s="166" t="s">
        <v>132</v>
      </c>
      <c r="I27" s="166">
        <f>申請書!J16</f>
        <v>0</v>
      </c>
      <c r="J27" s="166" t="s">
        <v>131</v>
      </c>
      <c r="M27" s="164"/>
      <c r="N27" s="164"/>
      <c r="O27" s="164"/>
      <c r="P27" s="164"/>
      <c r="Q27" s="164"/>
      <c r="R27" s="164"/>
      <c r="S27" s="164"/>
      <c r="T27" s="164"/>
      <c r="U27" s="164"/>
      <c r="V27" s="164"/>
    </row>
    <row r="28" spans="2:22" s="165" customFormat="1" ht="15.95" customHeight="1" x14ac:dyDescent="0.15">
      <c r="B28" s="164"/>
      <c r="C28" s="164"/>
      <c r="D28" s="164"/>
      <c r="E28" s="164"/>
      <c r="F28" s="164"/>
      <c r="G28" s="164"/>
      <c r="H28" s="164"/>
      <c r="I28" s="164"/>
      <c r="J28" s="164"/>
      <c r="K28" s="164"/>
      <c r="L28" s="164"/>
      <c r="M28" s="164"/>
      <c r="N28" s="164"/>
      <c r="O28" s="164"/>
      <c r="P28" s="164"/>
      <c r="Q28" s="164"/>
      <c r="R28" s="164"/>
      <c r="S28" s="164"/>
      <c r="T28" s="164"/>
      <c r="U28" s="164"/>
      <c r="V28" s="164"/>
    </row>
    <row r="29" spans="2:22" s="165" customFormat="1" ht="15.95" customHeight="1" x14ac:dyDescent="0.15">
      <c r="B29" s="164"/>
      <c r="C29" s="164"/>
      <c r="D29" s="164"/>
      <c r="E29" s="164"/>
      <c r="F29" s="164"/>
      <c r="G29" s="164"/>
      <c r="H29" s="164"/>
      <c r="I29" s="164"/>
      <c r="J29" s="1288" t="s">
        <v>220</v>
      </c>
      <c r="K29" s="1288"/>
      <c r="L29" s="1288"/>
      <c r="M29" s="1293" t="str">
        <f>総括表!K46&amp;総括表!K56</f>
        <v/>
      </c>
      <c r="N29" s="1293"/>
      <c r="O29" s="1293"/>
      <c r="P29" s="1293"/>
      <c r="Q29" s="1293"/>
      <c r="R29" s="1293"/>
      <c r="S29" s="1293"/>
      <c r="T29" s="1293"/>
      <c r="U29" s="164"/>
      <c r="V29" s="164"/>
    </row>
    <row r="30" spans="2:22" s="165" customFormat="1" ht="15.95" customHeight="1" x14ac:dyDescent="0.15">
      <c r="B30" s="164"/>
      <c r="C30" s="164"/>
      <c r="D30" s="164"/>
      <c r="E30" s="164"/>
      <c r="F30" s="164"/>
      <c r="G30" s="164"/>
      <c r="H30" s="164"/>
      <c r="I30" s="164"/>
      <c r="J30" s="169"/>
      <c r="L30" s="169"/>
      <c r="M30" s="1293"/>
      <c r="N30" s="1293"/>
      <c r="O30" s="1293"/>
      <c r="P30" s="1293"/>
      <c r="Q30" s="1293"/>
      <c r="R30" s="1293"/>
      <c r="S30" s="1293"/>
      <c r="T30" s="1293"/>
      <c r="U30" s="164"/>
      <c r="V30" s="164"/>
    </row>
    <row r="31" spans="2:22" s="165" customFormat="1" ht="15.95" customHeight="1" x14ac:dyDescent="0.15">
      <c r="B31" s="164"/>
      <c r="C31" s="164"/>
      <c r="D31" s="164"/>
      <c r="E31" s="164"/>
      <c r="F31" s="164"/>
      <c r="G31" s="164"/>
      <c r="H31" s="164"/>
      <c r="I31" s="164"/>
      <c r="J31" s="217"/>
      <c r="L31" s="217"/>
      <c r="M31" s="218"/>
      <c r="N31" s="218"/>
      <c r="O31" s="218"/>
      <c r="P31" s="218"/>
      <c r="Q31" s="218"/>
      <c r="R31" s="218"/>
      <c r="S31" s="218"/>
      <c r="T31" s="164"/>
      <c r="U31" s="164"/>
      <c r="V31" s="164"/>
    </row>
    <row r="32" spans="2:22" s="165" customFormat="1" ht="15.95" customHeight="1" x14ac:dyDescent="0.15">
      <c r="B32" s="164"/>
      <c r="C32" s="164"/>
      <c r="D32" s="164"/>
      <c r="E32" s="164"/>
      <c r="F32" s="164"/>
      <c r="G32" s="164"/>
      <c r="H32" s="164"/>
      <c r="I32" s="164"/>
      <c r="J32" s="1288" t="s">
        <v>135</v>
      </c>
      <c r="K32" s="1288"/>
      <c r="L32" s="1288"/>
      <c r="M32" s="1293">
        <f>総括表!K21</f>
        <v>0</v>
      </c>
      <c r="N32" s="1293"/>
      <c r="O32" s="1293"/>
      <c r="P32" s="1293"/>
      <c r="Q32" s="1293"/>
      <c r="R32" s="1293"/>
      <c r="S32" s="1293"/>
      <c r="T32" s="1293"/>
      <c r="U32" s="164"/>
      <c r="V32" s="164"/>
    </row>
    <row r="33" spans="2:22" s="165" customFormat="1" ht="15.95" customHeight="1" x14ac:dyDescent="0.15">
      <c r="B33" s="164"/>
      <c r="C33" s="164"/>
      <c r="D33" s="164"/>
      <c r="E33" s="164"/>
      <c r="F33" s="164"/>
      <c r="G33" s="164"/>
      <c r="H33" s="164"/>
      <c r="I33" s="164"/>
      <c r="J33" s="169"/>
      <c r="L33" s="169"/>
      <c r="M33" s="1293"/>
      <c r="N33" s="1293"/>
      <c r="O33" s="1293"/>
      <c r="P33" s="1293"/>
      <c r="Q33" s="1293"/>
      <c r="R33" s="1293"/>
      <c r="S33" s="1293"/>
      <c r="T33" s="1293"/>
      <c r="U33" s="164"/>
      <c r="V33" s="164"/>
    </row>
    <row r="34" spans="2:22" s="165" customFormat="1" ht="15.95" customHeight="1" x14ac:dyDescent="0.15">
      <c r="B34" s="164"/>
      <c r="C34" s="164"/>
      <c r="D34" s="164"/>
      <c r="E34" s="164"/>
      <c r="F34" s="164"/>
      <c r="G34" s="164"/>
      <c r="H34" s="164"/>
      <c r="I34" s="164"/>
      <c r="J34" s="217"/>
      <c r="L34" s="217"/>
      <c r="M34" s="218"/>
      <c r="N34" s="218"/>
      <c r="O34" s="218"/>
      <c r="P34" s="218"/>
      <c r="Q34" s="218"/>
      <c r="R34" s="218"/>
      <c r="S34" s="218"/>
      <c r="T34" s="164"/>
      <c r="U34" s="164"/>
      <c r="V34" s="164"/>
    </row>
    <row r="35" spans="2:22" s="165" customFormat="1" ht="15.95" customHeight="1" x14ac:dyDescent="0.15">
      <c r="B35" s="164"/>
      <c r="C35" s="164"/>
      <c r="D35" s="164"/>
      <c r="E35" s="164"/>
      <c r="F35" s="164"/>
      <c r="G35" s="164"/>
      <c r="H35" s="164"/>
      <c r="I35" s="164"/>
      <c r="J35" s="1288" t="s">
        <v>136</v>
      </c>
      <c r="K35" s="1288"/>
      <c r="L35" s="1288"/>
      <c r="M35" s="1292" t="str">
        <f>総括表!K31&amp;"　"&amp;総括表!K36</f>
        <v>　</v>
      </c>
      <c r="N35" s="1292"/>
      <c r="O35" s="1292"/>
      <c r="P35" s="1292"/>
      <c r="Q35" s="1292"/>
      <c r="R35" s="1292"/>
      <c r="S35" s="1292"/>
      <c r="T35" s="1294" t="s">
        <v>221</v>
      </c>
      <c r="U35" s="164"/>
      <c r="V35" s="164"/>
    </row>
    <row r="36" spans="2:22" s="165" customFormat="1" ht="15.95" customHeight="1" x14ac:dyDescent="0.15">
      <c r="B36" s="164"/>
      <c r="C36" s="164"/>
      <c r="D36" s="164"/>
      <c r="E36" s="164"/>
      <c r="F36" s="164"/>
      <c r="G36" s="164"/>
      <c r="H36" s="164"/>
      <c r="I36" s="164"/>
      <c r="J36" s="164"/>
      <c r="K36" s="164"/>
      <c r="L36" s="164"/>
      <c r="M36" s="1292"/>
      <c r="N36" s="1292"/>
      <c r="O36" s="1292"/>
      <c r="P36" s="1292"/>
      <c r="Q36" s="1292"/>
      <c r="R36" s="1292"/>
      <c r="S36" s="1292"/>
      <c r="T36" s="1294"/>
      <c r="U36" s="164"/>
      <c r="V36" s="164"/>
    </row>
    <row r="37" spans="2:22" s="165" customFormat="1" ht="15.95" customHeight="1" x14ac:dyDescent="0.15">
      <c r="B37" s="164"/>
      <c r="C37" s="164"/>
      <c r="D37" s="164"/>
      <c r="E37" s="164"/>
      <c r="F37" s="164"/>
      <c r="G37" s="164"/>
      <c r="H37" s="164"/>
      <c r="I37" s="164"/>
      <c r="J37" s="164"/>
      <c r="K37" s="164"/>
      <c r="L37" s="164"/>
      <c r="M37" s="164"/>
      <c r="N37" s="164"/>
      <c r="O37" s="164"/>
      <c r="P37" s="164"/>
      <c r="Q37" s="164"/>
      <c r="R37" s="164"/>
      <c r="S37" s="164"/>
      <c r="T37" s="164"/>
      <c r="U37" s="164"/>
      <c r="V37" s="164"/>
    </row>
    <row r="38" spans="2:22" s="165" customFormat="1" ht="15.95" customHeight="1" x14ac:dyDescent="0.15">
      <c r="B38" s="164"/>
      <c r="C38" s="164"/>
      <c r="D38" s="164"/>
      <c r="E38" s="164"/>
      <c r="F38" s="164"/>
      <c r="G38" s="164"/>
      <c r="H38" s="164"/>
      <c r="I38" s="164"/>
      <c r="J38" s="164"/>
      <c r="K38" s="164"/>
      <c r="L38" s="164"/>
      <c r="M38" s="164"/>
      <c r="N38" s="164"/>
      <c r="O38" s="164"/>
      <c r="P38" s="164"/>
      <c r="Q38" s="164"/>
      <c r="R38" s="164"/>
      <c r="S38" s="164"/>
      <c r="T38" s="164"/>
      <c r="U38" s="164"/>
      <c r="V38" s="164"/>
    </row>
    <row r="39" spans="2:22" s="165" customFormat="1" ht="15.95" customHeight="1" x14ac:dyDescent="0.15">
      <c r="B39" s="1290" t="s">
        <v>224</v>
      </c>
      <c r="C39" s="1290"/>
      <c r="D39" s="1288" t="s">
        <v>222</v>
      </c>
      <c r="E39" s="1288"/>
      <c r="F39" s="1288"/>
      <c r="G39" s="1288"/>
      <c r="H39" s="1288"/>
      <c r="I39" s="1288"/>
      <c r="J39" s="1288"/>
      <c r="K39" s="167"/>
      <c r="L39" s="164"/>
      <c r="M39" s="164"/>
      <c r="N39" s="164"/>
      <c r="O39" s="164"/>
      <c r="P39" s="164"/>
      <c r="Q39" s="164"/>
      <c r="R39" s="164"/>
      <c r="S39" s="164"/>
      <c r="T39" s="164"/>
      <c r="U39" s="164"/>
      <c r="V39" s="164"/>
    </row>
    <row r="40" spans="2:22" s="165" customFormat="1" ht="15.95" customHeight="1" x14ac:dyDescent="0.15">
      <c r="B40" s="164"/>
      <c r="C40" s="164"/>
      <c r="D40" s="1288" t="s">
        <v>223</v>
      </c>
      <c r="E40" s="1288"/>
      <c r="F40" s="1288"/>
      <c r="G40" s="1288"/>
      <c r="H40" s="1288"/>
      <c r="I40" s="1288"/>
      <c r="J40" s="1288"/>
      <c r="K40" s="167"/>
      <c r="L40" s="164"/>
      <c r="M40" s="164"/>
      <c r="N40" s="164"/>
      <c r="O40" s="164"/>
      <c r="P40" s="164"/>
      <c r="Q40" s="164"/>
      <c r="R40" s="164"/>
      <c r="S40" s="164"/>
      <c r="T40" s="164"/>
      <c r="U40" s="164"/>
      <c r="V40" s="164"/>
    </row>
    <row r="41" spans="2:22" s="165" customFormat="1" ht="15.95" customHeight="1" x14ac:dyDescent="0.15">
      <c r="B41" s="164"/>
      <c r="C41" s="164"/>
      <c r="D41" s="1288" t="s">
        <v>208</v>
      </c>
      <c r="E41" s="1288"/>
      <c r="F41" s="1288"/>
      <c r="G41" s="1288"/>
      <c r="H41" s="1288"/>
      <c r="I41" s="1288"/>
      <c r="J41" s="1288"/>
      <c r="K41" s="167"/>
      <c r="L41" s="164"/>
      <c r="M41" s="164"/>
      <c r="N41" s="164"/>
      <c r="O41" s="164"/>
      <c r="P41" s="164"/>
      <c r="Q41" s="164"/>
      <c r="R41" s="164"/>
      <c r="S41" s="164"/>
      <c r="T41" s="164"/>
      <c r="U41" s="164"/>
      <c r="V41" s="164"/>
    </row>
    <row r="42" spans="2:22" ht="15.95" customHeight="1" x14ac:dyDescent="0.15"/>
    <row r="43" spans="2:22" ht="15.95" customHeight="1" x14ac:dyDescent="0.15"/>
    <row r="44" spans="2:22" ht="15.95" customHeight="1" x14ac:dyDescent="0.15"/>
    <row r="45" spans="2:22" ht="15.95" customHeight="1" x14ac:dyDescent="0.15"/>
    <row r="46" spans="2:22" ht="15.95" customHeight="1" x14ac:dyDescent="0.15"/>
    <row r="47" spans="2:22" ht="15.95" customHeight="1" x14ac:dyDescent="0.15"/>
    <row r="48" spans="2:22"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sheetData>
  <mergeCells count="20">
    <mergeCell ref="B2:T3"/>
    <mergeCell ref="M29:T30"/>
    <mergeCell ref="B39:C39"/>
    <mergeCell ref="D40:J40"/>
    <mergeCell ref="D41:J41"/>
    <mergeCell ref="J35:L35"/>
    <mergeCell ref="C7:D7"/>
    <mergeCell ref="C14:S14"/>
    <mergeCell ref="B27:C27"/>
    <mergeCell ref="C9:T9"/>
    <mergeCell ref="C11:T11"/>
    <mergeCell ref="D39:J39"/>
    <mergeCell ref="E7:L7"/>
    <mergeCell ref="D27:E27"/>
    <mergeCell ref="M35:S36"/>
    <mergeCell ref="M32:T33"/>
    <mergeCell ref="J29:L29"/>
    <mergeCell ref="J32:L32"/>
    <mergeCell ref="M7:T7"/>
    <mergeCell ref="T35:T36"/>
  </mergeCells>
  <phoneticPr fontId="1"/>
  <pageMargins left="0.98425196850393704" right="0.78740157480314965" top="0.98425196850393704" bottom="0.78740157480314965"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59"/>
  <sheetViews>
    <sheetView view="pageBreakPreview" zoomScaleNormal="100" zoomScaleSheetLayoutView="100" workbookViewId="0"/>
  </sheetViews>
  <sheetFormatPr defaultRowHeight="14.25" x14ac:dyDescent="0.15"/>
  <cols>
    <col min="1" max="1" width="4.625" customWidth="1"/>
    <col min="2" max="27" width="4.625" style="164" customWidth="1"/>
  </cols>
  <sheetData>
    <row r="2" spans="2:19" ht="15.95" customHeight="1" x14ac:dyDescent="0.15">
      <c r="B2" s="1295" t="s">
        <v>225</v>
      </c>
      <c r="C2" s="1295"/>
      <c r="D2" s="1295"/>
      <c r="E2" s="1295"/>
      <c r="F2" s="1295"/>
      <c r="G2" s="1295"/>
      <c r="H2" s="1295"/>
      <c r="I2" s="1295"/>
      <c r="J2" s="1295"/>
      <c r="K2" s="1295"/>
      <c r="L2" s="1295"/>
      <c r="M2" s="1295"/>
      <c r="N2" s="1295"/>
      <c r="O2" s="1295"/>
      <c r="P2" s="1295"/>
      <c r="Q2" s="1295"/>
      <c r="R2" s="1295"/>
      <c r="S2" s="1295"/>
    </row>
    <row r="3" spans="2:19" ht="15.95" customHeight="1" x14ac:dyDescent="0.15">
      <c r="B3" s="1295"/>
      <c r="C3" s="1295"/>
      <c r="D3" s="1295"/>
      <c r="E3" s="1295"/>
      <c r="F3" s="1295"/>
      <c r="G3" s="1295"/>
      <c r="H3" s="1295"/>
      <c r="I3" s="1295"/>
      <c r="J3" s="1295"/>
      <c r="K3" s="1295"/>
      <c r="L3" s="1295"/>
      <c r="M3" s="1295"/>
      <c r="N3" s="1295"/>
      <c r="O3" s="1295"/>
      <c r="P3" s="1295"/>
      <c r="Q3" s="1295"/>
      <c r="R3" s="1295"/>
      <c r="S3" s="1295"/>
    </row>
    <row r="4" spans="2:19" ht="15.95" customHeight="1" x14ac:dyDescent="0.15"/>
    <row r="5" spans="2:19" ht="15.95" customHeight="1" x14ac:dyDescent="0.15"/>
    <row r="6" spans="2:19" ht="15.95" customHeight="1" x14ac:dyDescent="0.15"/>
    <row r="7" spans="2:19" ht="15.95" customHeight="1" x14ac:dyDescent="0.15"/>
    <row r="8" spans="2:19" ht="15.95" customHeight="1" x14ac:dyDescent="0.15"/>
    <row r="9" spans="2:19" ht="15.95" customHeight="1" x14ac:dyDescent="0.15"/>
    <row r="10" spans="2:19" ht="15.95" customHeight="1" x14ac:dyDescent="0.15"/>
    <row r="11" spans="2:19" ht="15.95" customHeight="1" x14ac:dyDescent="0.15">
      <c r="C11" s="1294" t="s">
        <v>226</v>
      </c>
      <c r="D11" s="1294"/>
      <c r="E11" s="171"/>
      <c r="K11" s="1294" t="s">
        <v>227</v>
      </c>
      <c r="L11" s="1294"/>
      <c r="M11" s="171"/>
    </row>
    <row r="12" spans="2:19" ht="15.95" customHeight="1" x14ac:dyDescent="0.15"/>
    <row r="13" spans="2:19" ht="15.95" customHeight="1" x14ac:dyDescent="0.15"/>
    <row r="14" spans="2:19" ht="15.95" customHeight="1" x14ac:dyDescent="0.15"/>
    <row r="15" spans="2:19" ht="15.95" customHeight="1" x14ac:dyDescent="0.15"/>
    <row r="16" spans="2:19" ht="15.95" customHeight="1" x14ac:dyDescent="0.15"/>
    <row r="17" spans="2:19" ht="15.95" customHeight="1" x14ac:dyDescent="0.15"/>
    <row r="18" spans="2:19" ht="15.95" customHeight="1" x14ac:dyDescent="0.15">
      <c r="B18" s="1288" t="s">
        <v>229</v>
      </c>
      <c r="C18" s="1288"/>
      <c r="D18" s="1288"/>
      <c r="E18" s="1288"/>
      <c r="F18" s="1288"/>
      <c r="G18" s="1288"/>
      <c r="H18" s="1288"/>
      <c r="I18" s="1288"/>
      <c r="J18" s="1288"/>
      <c r="K18" s="1288"/>
      <c r="L18" s="1288"/>
      <c r="M18" s="1288"/>
      <c r="N18" s="1288"/>
      <c r="O18" s="1288"/>
      <c r="P18" s="1288"/>
      <c r="Q18" s="1288"/>
      <c r="R18" s="1288"/>
      <c r="S18" s="1288"/>
    </row>
    <row r="19" spans="2:19" ht="15.95" customHeight="1" x14ac:dyDescent="0.15">
      <c r="B19" s="1288" t="s">
        <v>228</v>
      </c>
      <c r="C19" s="1288"/>
      <c r="D19" s="1288"/>
      <c r="E19" s="1288"/>
      <c r="F19" s="1288"/>
      <c r="G19" s="1288"/>
      <c r="H19" s="1288"/>
      <c r="I19" s="1288"/>
      <c r="J19" s="1288"/>
      <c r="K19" s="1288"/>
      <c r="L19" s="1288"/>
      <c r="M19" s="1288"/>
      <c r="N19" s="1288"/>
      <c r="O19" s="1288"/>
      <c r="P19" s="1288"/>
      <c r="Q19" s="1288"/>
      <c r="R19" s="1288"/>
      <c r="S19" s="1288"/>
    </row>
    <row r="20" spans="2:19" ht="15.95" customHeight="1" x14ac:dyDescent="0.15"/>
    <row r="21" spans="2:19" ht="15.95" customHeight="1" x14ac:dyDescent="0.15"/>
    <row r="22" spans="2:19" ht="15.95" customHeight="1" x14ac:dyDescent="0.15">
      <c r="B22" s="1290" t="s">
        <v>130</v>
      </c>
      <c r="C22" s="1290"/>
      <c r="D22" s="166">
        <f>申請書!F16</f>
        <v>0</v>
      </c>
      <c r="E22" s="166" t="s">
        <v>133</v>
      </c>
      <c r="F22" s="166">
        <f>申請書!H16</f>
        <v>0</v>
      </c>
      <c r="G22" s="166" t="s">
        <v>132</v>
      </c>
      <c r="H22" s="166">
        <f>申請書!J16</f>
        <v>0</v>
      </c>
      <c r="I22" s="166" t="s">
        <v>131</v>
      </c>
    </row>
    <row r="23" spans="2:19" ht="15.95" customHeight="1" x14ac:dyDescent="0.15"/>
    <row r="24" spans="2:19" ht="15.95" customHeight="1" x14ac:dyDescent="0.15"/>
    <row r="25" spans="2:19" ht="15.95" customHeight="1" x14ac:dyDescent="0.15">
      <c r="I25" s="1288" t="s">
        <v>220</v>
      </c>
      <c r="J25" s="1288"/>
      <c r="K25" s="1288"/>
      <c r="L25" s="1293" t="str">
        <f>総括表!K46&amp;総括表!K56</f>
        <v/>
      </c>
      <c r="M25" s="1293"/>
      <c r="N25" s="1293"/>
      <c r="O25" s="1293"/>
      <c r="P25" s="1293"/>
      <c r="Q25" s="1293"/>
      <c r="R25" s="1293"/>
      <c r="S25" s="1293"/>
    </row>
    <row r="26" spans="2:19" ht="15.95" customHeight="1" x14ac:dyDescent="0.15">
      <c r="I26" s="169"/>
      <c r="J26" s="165"/>
      <c r="K26" s="169"/>
      <c r="L26" s="1293"/>
      <c r="M26" s="1293"/>
      <c r="N26" s="1293"/>
      <c r="O26" s="1293"/>
      <c r="P26" s="1293"/>
      <c r="Q26" s="1293"/>
      <c r="R26" s="1293"/>
      <c r="S26" s="1293"/>
    </row>
    <row r="27" spans="2:19" ht="15.95" customHeight="1" x14ac:dyDescent="0.15">
      <c r="I27" s="217"/>
      <c r="J27" s="165"/>
      <c r="K27" s="217"/>
      <c r="L27" s="219"/>
      <c r="M27" s="219"/>
      <c r="N27" s="219"/>
      <c r="O27" s="219"/>
      <c r="P27" s="219"/>
      <c r="Q27" s="219"/>
      <c r="R27" s="219"/>
    </row>
    <row r="28" spans="2:19" ht="15.95" customHeight="1" x14ac:dyDescent="0.15">
      <c r="I28" s="1288" t="s">
        <v>135</v>
      </c>
      <c r="J28" s="1288"/>
      <c r="K28" s="1288"/>
      <c r="L28" s="1293">
        <f>総括表!K21</f>
        <v>0</v>
      </c>
      <c r="M28" s="1293"/>
      <c r="N28" s="1293"/>
      <c r="O28" s="1293"/>
      <c r="P28" s="1293"/>
      <c r="Q28" s="1293"/>
      <c r="R28" s="1293"/>
      <c r="S28" s="1293"/>
    </row>
    <row r="29" spans="2:19" ht="15.95" customHeight="1" x14ac:dyDescent="0.15">
      <c r="I29" s="169"/>
      <c r="J29" s="165"/>
      <c r="K29" s="169"/>
      <c r="L29" s="1293"/>
      <c r="M29" s="1293"/>
      <c r="N29" s="1293"/>
      <c r="O29" s="1293"/>
      <c r="P29" s="1293"/>
      <c r="Q29" s="1293"/>
      <c r="R29" s="1293"/>
      <c r="S29" s="1293"/>
    </row>
    <row r="30" spans="2:19" ht="15.95" customHeight="1" x14ac:dyDescent="0.15">
      <c r="I30" s="217"/>
      <c r="J30" s="165"/>
      <c r="K30" s="217"/>
      <c r="L30" s="219"/>
      <c r="M30" s="219"/>
      <c r="N30" s="219"/>
      <c r="O30" s="219"/>
      <c r="P30" s="219"/>
      <c r="Q30" s="219"/>
      <c r="R30" s="219"/>
    </row>
    <row r="31" spans="2:19" ht="15.95" customHeight="1" x14ac:dyDescent="0.15">
      <c r="I31" s="1288" t="s">
        <v>136</v>
      </c>
      <c r="J31" s="1288"/>
      <c r="K31" s="1288"/>
      <c r="L31" s="1296" t="str">
        <f>総括表!K31&amp;"　"&amp;総括表!K36</f>
        <v>　</v>
      </c>
      <c r="M31" s="1296"/>
      <c r="N31" s="1296"/>
      <c r="O31" s="1296"/>
      <c r="P31" s="1296"/>
      <c r="Q31" s="1296"/>
      <c r="R31" s="1296"/>
      <c r="S31" s="1296"/>
    </row>
    <row r="32" spans="2:19" ht="15.95" customHeight="1" x14ac:dyDescent="0.15">
      <c r="L32" s="1296"/>
      <c r="M32" s="1296"/>
      <c r="N32" s="1296"/>
      <c r="O32" s="1296"/>
      <c r="P32" s="1296"/>
      <c r="Q32" s="1296"/>
      <c r="R32" s="1296"/>
      <c r="S32" s="1296"/>
    </row>
    <row r="33" spans="2:9" ht="15.95" customHeight="1" x14ac:dyDescent="0.15"/>
    <row r="34" spans="2:9" ht="15.95" customHeight="1" x14ac:dyDescent="0.15"/>
    <row r="35" spans="2:9" ht="15.95" customHeight="1" x14ac:dyDescent="0.15">
      <c r="B35" s="1290" t="s">
        <v>224</v>
      </c>
      <c r="C35" s="1290"/>
      <c r="D35" s="1288" t="s">
        <v>222</v>
      </c>
      <c r="E35" s="1288"/>
      <c r="F35" s="1288"/>
      <c r="G35" s="1288"/>
      <c r="H35" s="1288"/>
      <c r="I35" s="1288"/>
    </row>
    <row r="36" spans="2:9" ht="15.95" customHeight="1" x14ac:dyDescent="0.15">
      <c r="D36" s="1288" t="s">
        <v>223</v>
      </c>
      <c r="E36" s="1288"/>
      <c r="F36" s="1288"/>
      <c r="G36" s="1288"/>
      <c r="H36" s="1288"/>
      <c r="I36" s="1288"/>
    </row>
    <row r="37" spans="2:9" ht="15.95" customHeight="1" x14ac:dyDescent="0.15">
      <c r="D37" s="1288" t="s">
        <v>208</v>
      </c>
      <c r="E37" s="1288"/>
      <c r="F37" s="1288"/>
      <c r="G37" s="1288"/>
      <c r="H37" s="1288"/>
      <c r="I37" s="1288"/>
    </row>
    <row r="38" spans="2:9" ht="15.95" customHeight="1" x14ac:dyDescent="0.15"/>
    <row r="39" spans="2:9" ht="15.95" customHeight="1" x14ac:dyDescent="0.15"/>
    <row r="40" spans="2:9" ht="15.95" customHeight="1" x14ac:dyDescent="0.15"/>
    <row r="41" spans="2:9" ht="15.95" customHeight="1" x14ac:dyDescent="0.15"/>
    <row r="42" spans="2:9" ht="15.95" customHeight="1" x14ac:dyDescent="0.15"/>
    <row r="43" spans="2:9" ht="15.95" customHeight="1" x14ac:dyDescent="0.15"/>
    <row r="44" spans="2:9" ht="15.95" customHeight="1" x14ac:dyDescent="0.15"/>
    <row r="45" spans="2:9" ht="15.95" customHeight="1" x14ac:dyDescent="0.15"/>
    <row r="46" spans="2:9" ht="15.95" customHeight="1" x14ac:dyDescent="0.15"/>
    <row r="47" spans="2:9" ht="15.95" customHeight="1" x14ac:dyDescent="0.15"/>
    <row r="48" spans="2: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sheetData>
  <mergeCells count="16">
    <mergeCell ref="B2:S3"/>
    <mergeCell ref="I25:K25"/>
    <mergeCell ref="I28:K28"/>
    <mergeCell ref="I31:K31"/>
    <mergeCell ref="D36:I36"/>
    <mergeCell ref="D37:I37"/>
    <mergeCell ref="B18:S18"/>
    <mergeCell ref="B19:S19"/>
    <mergeCell ref="C11:D11"/>
    <mergeCell ref="K11:L11"/>
    <mergeCell ref="B22:C22"/>
    <mergeCell ref="B35:C35"/>
    <mergeCell ref="D35:I35"/>
    <mergeCell ref="L25:S26"/>
    <mergeCell ref="L28:S29"/>
    <mergeCell ref="L31:S32"/>
  </mergeCells>
  <phoneticPr fontId="1"/>
  <printOptions horizontalCentered="1"/>
  <pageMargins left="0.98425196850393704" right="0.78740157480314965" top="0.98425196850393704" bottom="0.78740157480314965" header="0.31496062992125984" footer="0.31496062992125984"/>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4"/>
  <sheetViews>
    <sheetView view="pageBreakPreview" zoomScaleNormal="100" zoomScaleSheetLayoutView="100" workbookViewId="0"/>
  </sheetViews>
  <sheetFormatPr defaultRowHeight="13.5" x14ac:dyDescent="0.15"/>
  <cols>
    <col min="1" max="1" width="4.625" customWidth="1"/>
    <col min="2" max="2" width="2.625" style="163" customWidth="1"/>
    <col min="3" max="3" width="4.625" style="163" customWidth="1"/>
    <col min="4" max="4" width="6.625" style="163" customWidth="1"/>
    <col min="5" max="20" width="4.625" style="163" customWidth="1"/>
    <col min="21" max="26" width="4.625" customWidth="1"/>
  </cols>
  <sheetData>
    <row r="2" spans="2:20" ht="15.95" customHeight="1" x14ac:dyDescent="0.15">
      <c r="O2" s="305"/>
      <c r="P2" s="306"/>
    </row>
    <row r="3" spans="2:20" ht="15.95" customHeight="1" x14ac:dyDescent="0.15">
      <c r="B3" s="1338" t="s">
        <v>457</v>
      </c>
      <c r="C3" s="1338"/>
      <c r="D3" s="1338"/>
      <c r="E3" s="1338"/>
      <c r="F3" s="1338"/>
      <c r="G3" s="1338"/>
      <c r="H3" s="1338"/>
      <c r="I3" s="1338"/>
      <c r="J3" s="1338"/>
      <c r="K3" s="1338"/>
      <c r="L3" s="1338"/>
      <c r="M3" s="1338"/>
      <c r="N3" s="1338"/>
      <c r="O3" s="1339"/>
      <c r="P3" s="1333" t="s">
        <v>456</v>
      </c>
      <c r="Q3" s="1333"/>
      <c r="R3" s="1334"/>
      <c r="S3" s="1335"/>
      <c r="T3" s="170"/>
    </row>
    <row r="4" spans="2:20" ht="15.95" customHeight="1" x14ac:dyDescent="0.15">
      <c r="B4" s="1338"/>
      <c r="C4" s="1338"/>
      <c r="D4" s="1338"/>
      <c r="E4" s="1338"/>
      <c r="F4" s="1338"/>
      <c r="G4" s="1338"/>
      <c r="H4" s="1338"/>
      <c r="I4" s="1338"/>
      <c r="J4" s="1338"/>
      <c r="K4" s="1338"/>
      <c r="L4" s="1338"/>
      <c r="M4" s="1338"/>
      <c r="N4" s="1338"/>
      <c r="O4" s="1339"/>
      <c r="P4" s="1333"/>
      <c r="Q4" s="1333"/>
      <c r="R4" s="1336"/>
      <c r="S4" s="1337"/>
      <c r="T4" s="170"/>
    </row>
    <row r="5" spans="2:20" ht="15.95" customHeight="1" x14ac:dyDescent="0.15">
      <c r="B5" s="168"/>
      <c r="C5" s="168"/>
      <c r="D5" s="168"/>
      <c r="E5" s="168"/>
      <c r="F5" s="168"/>
      <c r="G5" s="168"/>
      <c r="H5" s="168"/>
      <c r="I5" s="168"/>
      <c r="J5" s="168"/>
      <c r="K5" s="168"/>
      <c r="L5" s="168"/>
      <c r="M5" s="168"/>
      <c r="N5" s="168"/>
      <c r="O5" s="168"/>
      <c r="P5" s="168"/>
      <c r="Q5" s="168"/>
      <c r="R5" s="168"/>
      <c r="S5" s="168"/>
      <c r="T5" s="168"/>
    </row>
    <row r="6" spans="2:20" ht="15.95" customHeight="1" x14ac:dyDescent="0.15"/>
    <row r="7" spans="2:20" ht="15.95" customHeight="1" x14ac:dyDescent="0.15">
      <c r="B7" s="1297" t="s">
        <v>262</v>
      </c>
      <c r="C7" s="1297"/>
      <c r="D7" s="1297"/>
      <c r="E7" s="1297"/>
      <c r="F7" s="1298">
        <f>総括表!K21</f>
        <v>0</v>
      </c>
      <c r="G7" s="1299"/>
      <c r="H7" s="1299"/>
      <c r="I7" s="1299"/>
      <c r="J7" s="1299"/>
      <c r="K7" s="1299"/>
      <c r="L7" s="1299"/>
      <c r="M7" s="1299"/>
      <c r="N7" s="1299"/>
      <c r="O7" s="1299"/>
    </row>
    <row r="8" spans="2:20" ht="15.95" customHeight="1" x14ac:dyDescent="0.15">
      <c r="B8" s="211"/>
      <c r="C8" s="211"/>
      <c r="D8" s="211"/>
      <c r="E8" s="211"/>
      <c r="F8" s="212"/>
      <c r="G8" s="213"/>
      <c r="H8" s="213"/>
      <c r="I8" s="213"/>
      <c r="J8" s="213"/>
      <c r="K8" s="213"/>
      <c r="L8" s="213"/>
      <c r="M8" s="213"/>
      <c r="N8" s="213"/>
      <c r="O8" s="213"/>
    </row>
    <row r="9" spans="2:20" ht="15.95" customHeight="1" x14ac:dyDescent="0.15"/>
    <row r="10" spans="2:20" ht="15.95" customHeight="1" x14ac:dyDescent="0.15">
      <c r="B10" s="1301" t="s">
        <v>254</v>
      </c>
      <c r="C10" s="1301"/>
      <c r="D10" s="1301"/>
      <c r="E10" s="1301"/>
      <c r="F10" s="1301"/>
      <c r="G10" s="1301"/>
      <c r="H10" s="1301"/>
      <c r="I10" s="1301"/>
      <c r="J10" s="1301"/>
      <c r="K10" s="1301"/>
      <c r="L10" s="1301"/>
      <c r="M10" s="1301"/>
      <c r="N10" s="1301"/>
      <c r="O10" s="1301"/>
      <c r="P10" s="1301"/>
      <c r="Q10" s="1301"/>
      <c r="R10" s="1301"/>
      <c r="S10" s="1301"/>
    </row>
    <row r="11" spans="2:20" ht="15.95" customHeight="1" x14ac:dyDescent="0.15">
      <c r="B11" s="1302" t="s">
        <v>263</v>
      </c>
      <c r="C11" s="1302"/>
      <c r="D11" s="1302"/>
      <c r="E11" s="1302"/>
      <c r="F11" s="1302"/>
      <c r="G11" s="1302"/>
      <c r="H11" s="1302"/>
      <c r="I11" s="1302"/>
      <c r="J11" s="1302"/>
      <c r="K11" s="1302"/>
      <c r="L11" s="1302"/>
      <c r="M11" s="1302"/>
      <c r="N11" s="1302"/>
      <c r="O11" s="1302"/>
      <c r="P11" s="1302"/>
      <c r="Q11" s="1302"/>
      <c r="R11" s="1302"/>
      <c r="S11" s="1302"/>
    </row>
    <row r="12" spans="2:20" ht="15.95" customHeight="1" x14ac:dyDescent="0.15">
      <c r="B12" s="1302" t="s">
        <v>264</v>
      </c>
      <c r="C12" s="1302"/>
      <c r="D12" s="1302"/>
      <c r="E12" s="1302"/>
      <c r="F12" s="1302"/>
      <c r="G12" s="1302"/>
      <c r="H12" s="1302"/>
      <c r="I12" s="1302"/>
      <c r="J12" s="1302"/>
      <c r="K12" s="1302"/>
      <c r="L12" s="1302"/>
      <c r="M12" s="1302"/>
      <c r="N12" s="1302"/>
      <c r="O12" s="1302"/>
      <c r="P12" s="1302"/>
      <c r="Q12" s="1302"/>
      <c r="R12" s="1302"/>
      <c r="S12" s="1302"/>
    </row>
    <row r="13" spans="2:20" ht="15.95" customHeight="1" x14ac:dyDescent="0.15">
      <c r="B13" s="200"/>
      <c r="C13" s="200"/>
      <c r="D13" s="200"/>
      <c r="E13" s="200"/>
      <c r="F13" s="200"/>
      <c r="G13" s="200"/>
      <c r="H13" s="200"/>
      <c r="I13" s="200"/>
      <c r="J13" s="200"/>
      <c r="K13" s="200"/>
      <c r="L13" s="200"/>
      <c r="M13" s="200"/>
      <c r="N13" s="200"/>
      <c r="O13" s="200"/>
      <c r="P13" s="200"/>
      <c r="Q13" s="200"/>
      <c r="R13" s="200"/>
      <c r="S13" s="200"/>
    </row>
    <row r="14" spans="2:20" ht="15.95" customHeight="1" x14ac:dyDescent="0.15">
      <c r="B14" s="1319" t="s">
        <v>255</v>
      </c>
      <c r="C14" s="1303"/>
      <c r="D14" s="1303"/>
      <c r="E14" s="1303"/>
      <c r="F14" s="1303"/>
      <c r="G14" s="1303"/>
      <c r="H14" s="1320"/>
      <c r="I14" s="1315" t="s">
        <v>265</v>
      </c>
      <c r="J14" s="1315"/>
      <c r="K14" s="1315"/>
      <c r="L14" s="1315"/>
      <c r="M14" s="1325">
        <f>総括表!BI30</f>
        <v>0</v>
      </c>
      <c r="N14" s="1303" t="s">
        <v>89</v>
      </c>
      <c r="O14" s="201"/>
      <c r="P14" s="201"/>
      <c r="Q14" s="201"/>
      <c r="R14" s="201"/>
      <c r="S14" s="202"/>
    </row>
    <row r="15" spans="2:20" ht="15.95" customHeight="1" x14ac:dyDescent="0.15">
      <c r="B15" s="1321"/>
      <c r="C15" s="1322"/>
      <c r="D15" s="1322"/>
      <c r="E15" s="1322"/>
      <c r="F15" s="1322"/>
      <c r="G15" s="1322"/>
      <c r="H15" s="1323"/>
      <c r="I15" s="1324"/>
      <c r="J15" s="1324"/>
      <c r="K15" s="1324"/>
      <c r="L15" s="1324"/>
      <c r="M15" s="1326"/>
      <c r="N15" s="1322"/>
      <c r="O15" s="203"/>
      <c r="P15" s="203"/>
      <c r="Q15" s="203"/>
      <c r="R15" s="203"/>
      <c r="S15" s="204"/>
    </row>
    <row r="16" spans="2:20" ht="15.95" customHeight="1" x14ac:dyDescent="0.15">
      <c r="B16" s="262"/>
      <c r="C16" s="1309" t="s">
        <v>273</v>
      </c>
      <c r="D16" s="1310"/>
      <c r="E16" s="1310"/>
      <c r="F16" s="1310"/>
      <c r="G16" s="1310"/>
      <c r="H16" s="1311"/>
      <c r="I16" s="1315" t="s">
        <v>266</v>
      </c>
      <c r="J16" s="1317"/>
      <c r="K16" s="1303" t="s">
        <v>89</v>
      </c>
      <c r="L16" s="1315" t="s">
        <v>267</v>
      </c>
      <c r="M16" s="1317"/>
      <c r="N16" s="1303" t="s">
        <v>89</v>
      </c>
      <c r="O16" s="201"/>
      <c r="P16" s="201"/>
      <c r="Q16" s="201"/>
      <c r="R16" s="201"/>
      <c r="S16" s="202"/>
    </row>
    <row r="17" spans="2:19" ht="15.95" customHeight="1" x14ac:dyDescent="0.15">
      <c r="B17" s="205"/>
      <c r="C17" s="1312"/>
      <c r="D17" s="1305"/>
      <c r="E17" s="1305"/>
      <c r="F17" s="1305"/>
      <c r="G17" s="1305"/>
      <c r="H17" s="1306"/>
      <c r="I17" s="1316"/>
      <c r="J17" s="1318"/>
      <c r="K17" s="1304"/>
      <c r="L17" s="1316"/>
      <c r="M17" s="1318"/>
      <c r="N17" s="1304"/>
      <c r="O17" s="207"/>
      <c r="P17" s="207"/>
      <c r="Q17" s="207"/>
      <c r="R17" s="207"/>
      <c r="S17" s="208"/>
    </row>
    <row r="18" spans="2:19" ht="15.95" customHeight="1" x14ac:dyDescent="0.15">
      <c r="B18" s="205"/>
      <c r="C18" s="1312"/>
      <c r="D18" s="1305"/>
      <c r="E18" s="1305"/>
      <c r="F18" s="1305"/>
      <c r="G18" s="1305"/>
      <c r="H18" s="1306"/>
      <c r="I18" s="1305" t="s">
        <v>269</v>
      </c>
      <c r="J18" s="1305"/>
      <c r="K18" s="1305"/>
      <c r="L18" s="1305"/>
      <c r="M18" s="1305"/>
      <c r="N18" s="1305"/>
      <c r="O18" s="1305"/>
      <c r="P18" s="1305"/>
      <c r="Q18" s="1305"/>
      <c r="R18" s="1305"/>
      <c r="S18" s="1306"/>
    </row>
    <row r="19" spans="2:19" ht="15.95" customHeight="1" x14ac:dyDescent="0.15">
      <c r="B19" s="206"/>
      <c r="C19" s="1313"/>
      <c r="D19" s="1307"/>
      <c r="E19" s="1307"/>
      <c r="F19" s="1307"/>
      <c r="G19" s="1307"/>
      <c r="H19" s="1308"/>
      <c r="I19" s="1307" t="s">
        <v>268</v>
      </c>
      <c r="J19" s="1307"/>
      <c r="K19" s="1307"/>
      <c r="L19" s="1307"/>
      <c r="M19" s="1307"/>
      <c r="N19" s="1307"/>
      <c r="O19" s="1307"/>
      <c r="P19" s="1307"/>
      <c r="Q19" s="1307"/>
      <c r="R19" s="1307"/>
      <c r="S19" s="1308"/>
    </row>
    <row r="20" spans="2:19" ht="15.95" customHeight="1" x14ac:dyDescent="0.15">
      <c r="B20" s="1314" t="s">
        <v>270</v>
      </c>
      <c r="C20" s="1314"/>
      <c r="D20" s="1314"/>
      <c r="E20" s="1314"/>
      <c r="F20" s="1314"/>
      <c r="G20" s="1314"/>
      <c r="H20" s="1314"/>
      <c r="I20" s="1314"/>
      <c r="J20" s="1314"/>
      <c r="K20" s="1314"/>
      <c r="L20" s="1314"/>
      <c r="M20" s="1314"/>
      <c r="N20" s="1314"/>
      <c r="O20" s="1314"/>
      <c r="P20" s="1314"/>
      <c r="Q20" s="1314"/>
      <c r="R20" s="1314"/>
      <c r="S20" s="1314"/>
    </row>
    <row r="21" spans="2:19" ht="15.95" customHeight="1" x14ac:dyDescent="0.15">
      <c r="B21" s="1300" t="s">
        <v>271</v>
      </c>
      <c r="C21" s="1300"/>
      <c r="D21" s="1300"/>
      <c r="E21" s="1300"/>
      <c r="F21" s="1300"/>
      <c r="G21" s="1300"/>
      <c r="H21" s="1300"/>
      <c r="I21" s="1300"/>
      <c r="J21" s="1300"/>
      <c r="K21" s="1300"/>
      <c r="L21" s="1300"/>
      <c r="M21" s="1300"/>
      <c r="N21" s="1300"/>
      <c r="O21" s="1300"/>
      <c r="P21" s="1300"/>
      <c r="Q21" s="1300"/>
      <c r="R21" s="1300"/>
      <c r="S21" s="1300"/>
    </row>
    <row r="22" spans="2:19" ht="15.95" customHeight="1" x14ac:dyDescent="0.15">
      <c r="B22" s="1300" t="s">
        <v>272</v>
      </c>
      <c r="C22" s="1300"/>
      <c r="D22" s="1300"/>
      <c r="E22" s="1300"/>
      <c r="F22" s="1300"/>
      <c r="G22" s="1300"/>
      <c r="H22" s="1300"/>
      <c r="I22" s="1300"/>
      <c r="J22" s="1300"/>
      <c r="K22" s="1300"/>
      <c r="L22" s="1300"/>
      <c r="M22" s="1300"/>
      <c r="N22" s="1300"/>
      <c r="O22" s="1300"/>
      <c r="P22" s="1300"/>
      <c r="Q22" s="1300"/>
      <c r="R22" s="1300"/>
      <c r="S22" s="1300"/>
    </row>
    <row r="23" spans="2:19" ht="15.95" customHeight="1" x14ac:dyDescent="0.15">
      <c r="B23" s="210"/>
      <c r="C23" s="210"/>
      <c r="D23" s="210"/>
      <c r="E23" s="210"/>
      <c r="F23" s="210"/>
      <c r="G23" s="210"/>
      <c r="H23" s="210"/>
      <c r="I23" s="210"/>
      <c r="J23" s="210"/>
      <c r="K23" s="210"/>
      <c r="L23" s="210"/>
      <c r="M23" s="210"/>
      <c r="N23" s="210"/>
      <c r="O23" s="210"/>
      <c r="P23" s="210"/>
      <c r="Q23" s="210"/>
      <c r="R23" s="210"/>
      <c r="S23" s="210"/>
    </row>
    <row r="24" spans="2:19" ht="15.95" customHeight="1" x14ac:dyDescent="0.15"/>
    <row r="25" spans="2:19" ht="15.95" customHeight="1" x14ac:dyDescent="0.15">
      <c r="B25" s="1301" t="s">
        <v>256</v>
      </c>
      <c r="C25" s="1301"/>
      <c r="D25" s="1301"/>
      <c r="E25" s="1301"/>
      <c r="F25" s="1301"/>
      <c r="G25" s="1301"/>
      <c r="H25" s="1301"/>
      <c r="I25" s="1301"/>
      <c r="J25" s="1301"/>
      <c r="K25" s="1301"/>
      <c r="L25" s="1301"/>
      <c r="M25" s="1301"/>
      <c r="N25" s="1301"/>
      <c r="O25" s="1301"/>
      <c r="P25" s="1301"/>
      <c r="Q25" s="1301"/>
      <c r="R25" s="1301"/>
      <c r="S25" s="1301"/>
    </row>
    <row r="26" spans="2:19" ht="15.95" customHeight="1" x14ac:dyDescent="0.15">
      <c r="B26" s="1302" t="s">
        <v>274</v>
      </c>
      <c r="C26" s="1302"/>
      <c r="D26" s="1302"/>
      <c r="E26" s="1302"/>
      <c r="F26" s="1302"/>
      <c r="G26" s="1302"/>
      <c r="H26" s="1302"/>
      <c r="I26" s="1302"/>
      <c r="J26" s="1302"/>
      <c r="K26" s="1302"/>
      <c r="L26" s="1302"/>
      <c r="M26" s="1302"/>
      <c r="N26" s="1302"/>
      <c r="O26" s="1302"/>
      <c r="P26" s="1302"/>
      <c r="Q26" s="1302"/>
      <c r="R26" s="1302"/>
      <c r="S26" s="1302"/>
    </row>
    <row r="27" spans="2:19" ht="15.95" customHeight="1" x14ac:dyDescent="0.15"/>
    <row r="28" spans="2:19" ht="15.95" customHeight="1" x14ac:dyDescent="0.15">
      <c r="B28" s="1329" t="s">
        <v>277</v>
      </c>
      <c r="C28" s="1329"/>
      <c r="D28" s="1332" t="s">
        <v>276</v>
      </c>
      <c r="E28" s="1332"/>
      <c r="F28" s="1332"/>
      <c r="G28" s="1332"/>
      <c r="H28" s="1332"/>
      <c r="I28" s="1332"/>
      <c r="J28" s="1332"/>
      <c r="K28" s="1332"/>
      <c r="L28" s="1332" t="s">
        <v>275</v>
      </c>
      <c r="M28" s="1332"/>
      <c r="N28" s="1332"/>
      <c r="O28" s="1332"/>
      <c r="P28" s="1332"/>
      <c r="Q28" s="1332"/>
      <c r="R28" s="1332"/>
      <c r="S28" s="1332"/>
    </row>
    <row r="29" spans="2:19" ht="15.95" customHeight="1" x14ac:dyDescent="0.15">
      <c r="B29" s="1329"/>
      <c r="C29" s="1329"/>
      <c r="D29" s="1329" t="s">
        <v>279</v>
      </c>
      <c r="E29" s="1329"/>
      <c r="F29" s="1329"/>
      <c r="G29" s="1329"/>
      <c r="H29" s="1329" t="s">
        <v>278</v>
      </c>
      <c r="I29" s="1329"/>
      <c r="J29" s="1329"/>
      <c r="K29" s="1329"/>
      <c r="L29" s="1329" t="s">
        <v>279</v>
      </c>
      <c r="M29" s="1329"/>
      <c r="N29" s="1329"/>
      <c r="O29" s="1329"/>
      <c r="P29" s="1329" t="s">
        <v>278</v>
      </c>
      <c r="Q29" s="1329"/>
      <c r="R29" s="1329"/>
      <c r="S29" s="1329"/>
    </row>
    <row r="30" spans="2:19" ht="15.95" customHeight="1" x14ac:dyDescent="0.15">
      <c r="B30" s="1329"/>
      <c r="C30" s="1329"/>
      <c r="D30" s="1329"/>
      <c r="E30" s="1329"/>
      <c r="F30" s="1329"/>
      <c r="G30" s="1329"/>
      <c r="H30" s="1329" t="s">
        <v>284</v>
      </c>
      <c r="I30" s="1329"/>
      <c r="J30" s="1329" t="s">
        <v>281</v>
      </c>
      <c r="K30" s="1329"/>
      <c r="L30" s="1329"/>
      <c r="M30" s="1329"/>
      <c r="N30" s="1329"/>
      <c r="O30" s="1329"/>
      <c r="P30" s="1329" t="s">
        <v>257</v>
      </c>
      <c r="Q30" s="1329"/>
      <c r="R30" s="1329" t="s">
        <v>258</v>
      </c>
      <c r="S30" s="1329"/>
    </row>
    <row r="31" spans="2:19" ht="15.95" customHeight="1" x14ac:dyDescent="0.15">
      <c r="B31" s="1330" t="s">
        <v>259</v>
      </c>
      <c r="C31" s="1330"/>
      <c r="D31" s="1330" t="s">
        <v>260</v>
      </c>
      <c r="E31" s="1330"/>
      <c r="F31" s="1330"/>
      <c r="G31" s="1330"/>
      <c r="H31" s="1330">
        <v>1</v>
      </c>
      <c r="I31" s="1330"/>
      <c r="J31" s="1330">
        <v>1</v>
      </c>
      <c r="K31" s="1330"/>
      <c r="L31" s="1330" t="s">
        <v>280</v>
      </c>
      <c r="M31" s="1330"/>
      <c r="N31" s="1330"/>
      <c r="O31" s="1330"/>
      <c r="P31" s="1330">
        <v>1</v>
      </c>
      <c r="Q31" s="1330"/>
      <c r="R31" s="1330"/>
      <c r="S31" s="1330"/>
    </row>
    <row r="32" spans="2:19" ht="15.95" customHeight="1" x14ac:dyDescent="0.15">
      <c r="B32" s="1329">
        <v>1</v>
      </c>
      <c r="C32" s="1329"/>
      <c r="D32" s="1329"/>
      <c r="E32" s="1329"/>
      <c r="F32" s="1329"/>
      <c r="G32" s="1329"/>
      <c r="H32" s="1329"/>
      <c r="I32" s="1329"/>
      <c r="J32" s="1329"/>
      <c r="K32" s="1329"/>
      <c r="L32" s="1329"/>
      <c r="M32" s="1329"/>
      <c r="N32" s="1329"/>
      <c r="O32" s="1329"/>
      <c r="P32" s="1329"/>
      <c r="Q32" s="1329"/>
      <c r="R32" s="1329"/>
      <c r="S32" s="1329"/>
    </row>
    <row r="33" spans="2:19" ht="15.95" customHeight="1" x14ac:dyDescent="0.15">
      <c r="B33" s="1329">
        <v>2</v>
      </c>
      <c r="C33" s="1329"/>
      <c r="D33" s="1329"/>
      <c r="E33" s="1329"/>
      <c r="F33" s="1329"/>
      <c r="G33" s="1329"/>
      <c r="H33" s="1329"/>
      <c r="I33" s="1329"/>
      <c r="J33" s="1329"/>
      <c r="K33" s="1329"/>
      <c r="L33" s="1329"/>
      <c r="M33" s="1329"/>
      <c r="N33" s="1329"/>
      <c r="O33" s="1329"/>
      <c r="P33" s="1329"/>
      <c r="Q33" s="1329"/>
      <c r="R33" s="1329"/>
      <c r="S33" s="1329"/>
    </row>
    <row r="34" spans="2:19" ht="15.95" customHeight="1" thickBot="1" x14ac:dyDescent="0.2">
      <c r="B34" s="1327">
        <v>3</v>
      </c>
      <c r="C34" s="1327"/>
      <c r="D34" s="1327"/>
      <c r="E34" s="1327"/>
      <c r="F34" s="1327"/>
      <c r="G34" s="1327"/>
      <c r="H34" s="1327"/>
      <c r="I34" s="1327"/>
      <c r="J34" s="1327"/>
      <c r="K34" s="1327"/>
      <c r="L34" s="1327"/>
      <c r="M34" s="1327"/>
      <c r="N34" s="1327"/>
      <c r="O34" s="1327"/>
      <c r="P34" s="1327"/>
      <c r="Q34" s="1327"/>
      <c r="R34" s="1327"/>
      <c r="S34" s="1327"/>
    </row>
    <row r="35" spans="2:19" ht="15.95" customHeight="1" thickTop="1" x14ac:dyDescent="0.15">
      <c r="B35" s="1328" t="s">
        <v>261</v>
      </c>
      <c r="C35" s="1328"/>
      <c r="D35" s="1331"/>
      <c r="E35" s="1331"/>
      <c r="F35" s="1331"/>
      <c r="G35" s="1331"/>
      <c r="H35" s="1328">
        <f>SUM(H32:I34)</f>
        <v>0</v>
      </c>
      <c r="I35" s="1328"/>
      <c r="J35" s="1328">
        <f>SUM(J32:K34)</f>
        <v>0</v>
      </c>
      <c r="K35" s="1328"/>
      <c r="L35" s="1331"/>
      <c r="M35" s="1331"/>
      <c r="N35" s="1331"/>
      <c r="O35" s="1331"/>
      <c r="P35" s="1328">
        <f>SUM(P32:Q34)</f>
        <v>0</v>
      </c>
      <c r="Q35" s="1328"/>
      <c r="R35" s="1328">
        <f>SUM(R32:S34)</f>
        <v>0</v>
      </c>
      <c r="S35" s="1328"/>
    </row>
    <row r="36" spans="2:19" ht="15.95" customHeight="1" x14ac:dyDescent="0.15">
      <c r="B36" s="209"/>
      <c r="C36" s="209"/>
      <c r="D36" s="209"/>
      <c r="E36" s="209"/>
      <c r="F36" s="209"/>
      <c r="G36" s="209"/>
      <c r="H36" s="209"/>
      <c r="I36" s="209"/>
      <c r="J36" s="209"/>
      <c r="K36" s="209"/>
      <c r="L36" s="209"/>
      <c r="M36" s="209"/>
      <c r="N36" s="209"/>
      <c r="O36" s="209"/>
      <c r="P36" s="209"/>
      <c r="Q36" s="209"/>
      <c r="R36" s="209"/>
      <c r="S36" s="209"/>
    </row>
    <row r="37" spans="2:19" ht="15.95" customHeight="1" x14ac:dyDescent="0.15">
      <c r="B37" s="1329" t="s">
        <v>277</v>
      </c>
      <c r="C37" s="1329"/>
      <c r="D37" s="1332" t="s">
        <v>283</v>
      </c>
      <c r="E37" s="1332"/>
      <c r="F37" s="1332"/>
      <c r="G37" s="1332"/>
      <c r="H37" s="1332"/>
      <c r="I37" s="1332"/>
      <c r="J37" s="1332"/>
      <c r="K37" s="1332"/>
      <c r="L37" s="1332" t="s">
        <v>282</v>
      </c>
      <c r="M37" s="1332"/>
      <c r="N37" s="1332"/>
      <c r="O37" s="1332"/>
      <c r="P37" s="1332"/>
      <c r="Q37" s="1332"/>
      <c r="R37" s="1332"/>
      <c r="S37" s="1332"/>
    </row>
    <row r="38" spans="2:19" ht="15.95" customHeight="1" x14ac:dyDescent="0.15">
      <c r="B38" s="1329"/>
      <c r="C38" s="1329"/>
      <c r="D38" s="1329" t="s">
        <v>279</v>
      </c>
      <c r="E38" s="1329"/>
      <c r="F38" s="1329"/>
      <c r="G38" s="1329"/>
      <c r="H38" s="1329" t="s">
        <v>278</v>
      </c>
      <c r="I38" s="1329"/>
      <c r="J38" s="1329"/>
      <c r="K38" s="1329"/>
      <c r="L38" s="1329" t="s">
        <v>279</v>
      </c>
      <c r="M38" s="1329"/>
      <c r="N38" s="1329"/>
      <c r="O38" s="1329"/>
      <c r="P38" s="1329" t="s">
        <v>278</v>
      </c>
      <c r="Q38" s="1329"/>
      <c r="R38" s="1329"/>
      <c r="S38" s="1329"/>
    </row>
    <row r="39" spans="2:19" ht="15.95" customHeight="1" x14ac:dyDescent="0.15">
      <c r="B39" s="1329"/>
      <c r="C39" s="1329"/>
      <c r="D39" s="1329"/>
      <c r="E39" s="1329"/>
      <c r="F39" s="1329"/>
      <c r="G39" s="1329"/>
      <c r="H39" s="1329" t="s">
        <v>284</v>
      </c>
      <c r="I39" s="1329"/>
      <c r="J39" s="1329" t="s">
        <v>281</v>
      </c>
      <c r="K39" s="1329"/>
      <c r="L39" s="1329"/>
      <c r="M39" s="1329"/>
      <c r="N39" s="1329"/>
      <c r="O39" s="1329"/>
      <c r="P39" s="1329" t="s">
        <v>257</v>
      </c>
      <c r="Q39" s="1329"/>
      <c r="R39" s="1329" t="s">
        <v>258</v>
      </c>
      <c r="S39" s="1329"/>
    </row>
    <row r="40" spans="2:19" ht="15.95" customHeight="1" x14ac:dyDescent="0.15">
      <c r="B40" s="1330" t="s">
        <v>259</v>
      </c>
      <c r="C40" s="1330"/>
      <c r="D40" s="1330" t="s">
        <v>280</v>
      </c>
      <c r="E40" s="1330"/>
      <c r="F40" s="1330"/>
      <c r="G40" s="1330"/>
      <c r="H40" s="1330">
        <v>1</v>
      </c>
      <c r="I40" s="1330"/>
      <c r="J40" s="1330"/>
      <c r="K40" s="1330"/>
      <c r="L40" s="1330" t="s">
        <v>280</v>
      </c>
      <c r="M40" s="1330"/>
      <c r="N40" s="1330"/>
      <c r="O40" s="1330"/>
      <c r="P40" s="1330"/>
      <c r="Q40" s="1330"/>
      <c r="R40" s="1330">
        <v>1</v>
      </c>
      <c r="S40" s="1330"/>
    </row>
    <row r="41" spans="2:19" ht="15.95" customHeight="1" x14ac:dyDescent="0.15">
      <c r="B41" s="1329">
        <v>1</v>
      </c>
      <c r="C41" s="1329"/>
      <c r="D41" s="1329"/>
      <c r="E41" s="1329"/>
      <c r="F41" s="1329"/>
      <c r="G41" s="1329"/>
      <c r="H41" s="1329"/>
      <c r="I41" s="1329"/>
      <c r="J41" s="1329"/>
      <c r="K41" s="1329"/>
      <c r="L41" s="1329"/>
      <c r="M41" s="1329"/>
      <c r="N41" s="1329"/>
      <c r="O41" s="1329"/>
      <c r="P41" s="1329"/>
      <c r="Q41" s="1329"/>
      <c r="R41" s="1329"/>
      <c r="S41" s="1329"/>
    </row>
    <row r="42" spans="2:19" ht="15.95" customHeight="1" x14ac:dyDescent="0.15">
      <c r="B42" s="1329">
        <v>2</v>
      </c>
      <c r="C42" s="1329"/>
      <c r="D42" s="1329"/>
      <c r="E42" s="1329"/>
      <c r="F42" s="1329"/>
      <c r="G42" s="1329"/>
      <c r="H42" s="1329"/>
      <c r="I42" s="1329"/>
      <c r="J42" s="1329"/>
      <c r="K42" s="1329"/>
      <c r="L42" s="1329"/>
      <c r="M42" s="1329"/>
      <c r="N42" s="1329"/>
      <c r="O42" s="1329"/>
      <c r="P42" s="1329"/>
      <c r="Q42" s="1329"/>
      <c r="R42" s="1329"/>
      <c r="S42" s="1329"/>
    </row>
    <row r="43" spans="2:19" ht="15.95" customHeight="1" thickBot="1" x14ac:dyDescent="0.2">
      <c r="B43" s="1327">
        <v>3</v>
      </c>
      <c r="C43" s="1327"/>
      <c r="D43" s="1327"/>
      <c r="E43" s="1327"/>
      <c r="F43" s="1327"/>
      <c r="G43" s="1327"/>
      <c r="H43" s="1327"/>
      <c r="I43" s="1327"/>
      <c r="J43" s="1327"/>
      <c r="K43" s="1327"/>
      <c r="L43" s="1327"/>
      <c r="M43" s="1327"/>
      <c r="N43" s="1327"/>
      <c r="O43" s="1327"/>
      <c r="P43" s="1327"/>
      <c r="Q43" s="1327"/>
      <c r="R43" s="1327"/>
      <c r="S43" s="1327"/>
    </row>
    <row r="44" spans="2:19" ht="15.95" customHeight="1" thickTop="1" x14ac:dyDescent="0.15">
      <c r="B44" s="1328" t="s">
        <v>261</v>
      </c>
      <c r="C44" s="1328"/>
      <c r="D44" s="1331"/>
      <c r="E44" s="1331"/>
      <c r="F44" s="1331"/>
      <c r="G44" s="1331"/>
      <c r="H44" s="1328">
        <f>SUM(H41:I43)</f>
        <v>0</v>
      </c>
      <c r="I44" s="1328"/>
      <c r="J44" s="1328">
        <f>SUM(J41:K43)</f>
        <v>0</v>
      </c>
      <c r="K44" s="1328"/>
      <c r="L44" s="1331"/>
      <c r="M44" s="1331"/>
      <c r="N44" s="1331"/>
      <c r="O44" s="1331"/>
      <c r="P44" s="1328">
        <f>SUM(P41:Q43)</f>
        <v>0</v>
      </c>
      <c r="Q44" s="1328"/>
      <c r="R44" s="1328">
        <f>SUM(R41:S43)</f>
        <v>0</v>
      </c>
      <c r="S44" s="1328"/>
    </row>
    <row r="45" spans="2:19" ht="15.95" customHeight="1" x14ac:dyDescent="0.15">
      <c r="B45" s="1314" t="s">
        <v>343</v>
      </c>
      <c r="C45" s="1314"/>
      <c r="D45" s="1314"/>
      <c r="E45" s="1314"/>
      <c r="F45" s="1314"/>
      <c r="G45" s="1314"/>
      <c r="H45" s="1314"/>
      <c r="I45" s="1314"/>
      <c r="J45" s="1314"/>
      <c r="K45" s="1314"/>
      <c r="L45" s="1314"/>
      <c r="M45" s="1314"/>
      <c r="N45" s="1314"/>
      <c r="O45" s="1314"/>
      <c r="P45" s="1314"/>
      <c r="Q45" s="1314"/>
      <c r="R45" s="1314"/>
      <c r="S45" s="1314"/>
    </row>
    <row r="46" spans="2:19" ht="15.95" customHeight="1" x14ac:dyDescent="0.15">
      <c r="B46" s="1300" t="s">
        <v>285</v>
      </c>
      <c r="C46" s="1300"/>
      <c r="D46" s="1300"/>
      <c r="E46" s="1300"/>
      <c r="F46" s="1300"/>
      <c r="G46" s="1300"/>
      <c r="H46" s="1300"/>
      <c r="I46" s="1300"/>
      <c r="J46" s="1300"/>
      <c r="K46" s="1300"/>
      <c r="L46" s="1300"/>
      <c r="M46" s="1300"/>
      <c r="N46" s="1300"/>
      <c r="O46" s="1300"/>
      <c r="P46" s="1300"/>
      <c r="Q46" s="1300"/>
      <c r="R46" s="1300"/>
      <c r="S46" s="1300"/>
    </row>
    <row r="47" spans="2:19" ht="15.95" customHeight="1" x14ac:dyDescent="0.15"/>
    <row r="48" spans="2:1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sheetData>
  <mergeCells count="120">
    <mergeCell ref="P3:Q4"/>
    <mergeCell ref="R3:S4"/>
    <mergeCell ref="B3:O4"/>
    <mergeCell ref="B45:S45"/>
    <mergeCell ref="B46:S46"/>
    <mergeCell ref="R43:S43"/>
    <mergeCell ref="B44:C44"/>
    <mergeCell ref="D44:G44"/>
    <mergeCell ref="H44:I44"/>
    <mergeCell ref="J44:K44"/>
    <mergeCell ref="L44:O44"/>
    <mergeCell ref="P44:Q44"/>
    <mergeCell ref="R44:S44"/>
    <mergeCell ref="B43:C43"/>
    <mergeCell ref="D43:G43"/>
    <mergeCell ref="H43:I43"/>
    <mergeCell ref="J43:K43"/>
    <mergeCell ref="L43:O43"/>
    <mergeCell ref="P43:Q43"/>
    <mergeCell ref="R41:S41"/>
    <mergeCell ref="B42:C42"/>
    <mergeCell ref="D42:G42"/>
    <mergeCell ref="H42:I42"/>
    <mergeCell ref="J42:K42"/>
    <mergeCell ref="L42:O42"/>
    <mergeCell ref="P42:Q42"/>
    <mergeCell ref="R42:S42"/>
    <mergeCell ref="B41:C41"/>
    <mergeCell ref="D41:G41"/>
    <mergeCell ref="H41:I41"/>
    <mergeCell ref="J41:K41"/>
    <mergeCell ref="L41:O41"/>
    <mergeCell ref="P41:Q41"/>
    <mergeCell ref="R39:S39"/>
    <mergeCell ref="B40:C40"/>
    <mergeCell ref="D40:G40"/>
    <mergeCell ref="H40:I40"/>
    <mergeCell ref="J40:K40"/>
    <mergeCell ref="L40:O40"/>
    <mergeCell ref="P40:Q40"/>
    <mergeCell ref="R40:S40"/>
    <mergeCell ref="B37:C39"/>
    <mergeCell ref="D37:K37"/>
    <mergeCell ref="L37:S37"/>
    <mergeCell ref="D38:G39"/>
    <mergeCell ref="H38:K38"/>
    <mergeCell ref="L38:O39"/>
    <mergeCell ref="P38:S38"/>
    <mergeCell ref="H39:I39"/>
    <mergeCell ref="J39:K39"/>
    <mergeCell ref="P39:Q39"/>
    <mergeCell ref="R32:S32"/>
    <mergeCell ref="R33:S33"/>
    <mergeCell ref="P34:Q34"/>
    <mergeCell ref="R34:S34"/>
    <mergeCell ref="L35:O35"/>
    <mergeCell ref="H35:I35"/>
    <mergeCell ref="J35:K35"/>
    <mergeCell ref="P35:Q35"/>
    <mergeCell ref="R35:S35"/>
    <mergeCell ref="L32:O32"/>
    <mergeCell ref="L33:O33"/>
    <mergeCell ref="L34:O34"/>
    <mergeCell ref="P32:Q32"/>
    <mergeCell ref="P33:Q33"/>
    <mergeCell ref="H32:I32"/>
    <mergeCell ref="H33:I33"/>
    <mergeCell ref="H34:I34"/>
    <mergeCell ref="J34:K34"/>
    <mergeCell ref="J32:K32"/>
    <mergeCell ref="J33:K33"/>
    <mergeCell ref="L28:S28"/>
    <mergeCell ref="P29:S29"/>
    <mergeCell ref="R30:S30"/>
    <mergeCell ref="L29:O30"/>
    <mergeCell ref="D28:K28"/>
    <mergeCell ref="H29:K29"/>
    <mergeCell ref="J30:K30"/>
    <mergeCell ref="L31:O31"/>
    <mergeCell ref="P30:Q30"/>
    <mergeCell ref="P31:Q31"/>
    <mergeCell ref="J31:K31"/>
    <mergeCell ref="R31:S31"/>
    <mergeCell ref="B34:C34"/>
    <mergeCell ref="B35:C35"/>
    <mergeCell ref="B28:C30"/>
    <mergeCell ref="B31:C31"/>
    <mergeCell ref="B32:C32"/>
    <mergeCell ref="B33:C33"/>
    <mergeCell ref="H30:I30"/>
    <mergeCell ref="D29:G30"/>
    <mergeCell ref="D31:G31"/>
    <mergeCell ref="H31:I31"/>
    <mergeCell ref="D32:G32"/>
    <mergeCell ref="D33:G33"/>
    <mergeCell ref="D34:G34"/>
    <mergeCell ref="D35:G35"/>
    <mergeCell ref="B7:E7"/>
    <mergeCell ref="F7:O7"/>
    <mergeCell ref="B22:S22"/>
    <mergeCell ref="B25:S25"/>
    <mergeCell ref="B10:S10"/>
    <mergeCell ref="B26:S26"/>
    <mergeCell ref="N16:N17"/>
    <mergeCell ref="I18:S18"/>
    <mergeCell ref="I19:S19"/>
    <mergeCell ref="C16:H19"/>
    <mergeCell ref="B20:S20"/>
    <mergeCell ref="B21:S21"/>
    <mergeCell ref="I16:I17"/>
    <mergeCell ref="J16:J17"/>
    <mergeCell ref="K16:K17"/>
    <mergeCell ref="L16:L17"/>
    <mergeCell ref="M16:M17"/>
    <mergeCell ref="B11:S11"/>
    <mergeCell ref="B12:S12"/>
    <mergeCell ref="B14:H15"/>
    <mergeCell ref="I14:L15"/>
    <mergeCell ref="M14:M15"/>
    <mergeCell ref="N14:N15"/>
  </mergeCells>
  <phoneticPr fontId="1"/>
  <printOptions horizontalCentered="1"/>
  <pageMargins left="0.98425196850393704" right="0.59055118110236227" top="0.59055118110236227" bottom="0.59055118110236227"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総括表</vt:lpstr>
      <vt:lpstr>受付票</vt:lpstr>
      <vt:lpstr>申請書</vt:lpstr>
      <vt:lpstr>資本関係等調書</vt:lpstr>
      <vt:lpstr>暴力団排除に関する誓約書</vt:lpstr>
      <vt:lpstr>営業所一覧表</vt:lpstr>
      <vt:lpstr>委任状</vt:lpstr>
      <vt:lpstr>使用印鑑届</vt:lpstr>
      <vt:lpstr>舗装工事登録希望者調書</vt:lpstr>
      <vt:lpstr>塗装工事登録希望者調書</vt:lpstr>
      <vt:lpstr>配管技士名簿</vt:lpstr>
      <vt:lpstr>Sheet1</vt:lpstr>
      <vt:lpstr>委任状!Print_Area</vt:lpstr>
      <vt:lpstr>使用印鑑届!Print_Area</vt:lpstr>
      <vt:lpstr>資本関係等調書!Print_Area</vt:lpstr>
      <vt:lpstr>受付票!Print_Area</vt:lpstr>
      <vt:lpstr>申請書!Print_Area</vt:lpstr>
      <vt:lpstr>総括表!Print_Area</vt:lpstr>
      <vt:lpstr>塗装工事登録希望者調書!Print_Area</vt:lpstr>
      <vt:lpstr>配管技士名簿!Print_Area</vt:lpstr>
      <vt:lpstr>舗装工事登録希望者調書!Print_Area</vt:lpstr>
      <vt:lpstr>暴力団排除に関する誓約書!Print_Area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山形市</cp:lastModifiedBy>
  <cp:lastPrinted>2023-04-17T05:26:50Z</cp:lastPrinted>
  <dcterms:created xsi:type="dcterms:W3CDTF">2016-10-25T04:20:04Z</dcterms:created>
  <dcterms:modified xsi:type="dcterms:W3CDTF">2023-04-17T05:31:19Z</dcterms:modified>
</cp:coreProperties>
</file>