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66925"/>
  <xr:revisionPtr xr6:coauthVersionLast="47" xr6:coauthVersionMax="47" documentId="13_ncr:1_{E7FBF416-3C76-46AC-8470-95CBCB26498A}" revIDLastSave="0" xr10:uidLastSave="{00000000-0000-0000-0000-000000000000}"/>
  <bookViews>
    <workbookView activeTab="1" firstSheet="1" tabRatio="796" xr2:uid="{00000000-000D-0000-FFFF-FFFF00000000}" windowHeight="11040" windowWidth="20730" xWindow="-120" yWindow="-120"/>
  </bookViews>
  <sheets>
    <sheet r:id="rId1" name="付表３－２" sheetId="27" state="hidden"/>
    <sheet r:id="rId2" name="平均利用者数算定表（共同生活援助）" sheetId="131"/>
  </sheets>
  <definedNames>
    <definedName localSheetId="1" name="___kk06">#REF!</definedName>
    <definedName name="___kk06">#REF!</definedName>
    <definedName localSheetId="1" name="___kk29">#REF!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localSheetId="1" name="_xlnm.Print_Area">'平均利用者数算定表（共同生活援助）'!$A$1:$CA$53</definedName>
    <definedName localSheetId="1" name="Roman_01">#REF!</definedName>
    <definedName name="Roman_01">#REF!</definedName>
    <definedName localSheetId="1" name="Roman_03">#REF!</definedName>
    <definedName name="Roman_03">#REF!</definedName>
    <definedName localSheetId="1"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#REF!</definedName>
    <definedName name="一般相談支援事業">#REF!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1" name="利用日数記入例">#REF!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53" i="131" l="1"/>
  <c r="AP53" i="131"/>
  <c r="BC52" i="131"/>
  <c r="AP52" i="131"/>
  <c r="BC51" i="131"/>
  <c r="AP51" i="131"/>
  <c r="BC50" i="131"/>
  <c r="BB49" i="131"/>
  <c r="BA31" i="131"/>
  <c r="AT31" i="131"/>
  <c r="AM31" i="131"/>
  <c r="AF31" i="131"/>
  <c r="Y31" i="131"/>
  <c r="R31" i="131"/>
  <c r="K31" i="131"/>
  <c r="BA32" i="131" s="1"/>
  <c r="X53" i="131" s="1"/>
  <c r="BH30" i="131"/>
  <c r="BH29" i="131"/>
  <c r="BH28" i="131"/>
  <c r="BH27" i="131"/>
  <c r="BH26" i="131"/>
  <c r="BH25" i="131"/>
  <c r="BH24" i="131"/>
  <c r="BH23" i="131"/>
  <c r="BH22" i="131"/>
  <c r="BH31" i="131" s="1"/>
  <c r="BH21" i="131"/>
  <c r="BH20" i="131"/>
  <c r="BH19" i="131"/>
  <c r="AQ14" i="131"/>
  <c r="CB14" i="131" s="1"/>
  <c r="BR31" i="131" l="1"/>
  <c r="R32" i="131"/>
  <c r="AF32" i="131"/>
  <c r="X50" i="131" s="1"/>
  <c r="AM32" i="131"/>
  <c r="X51" i="131" s="1"/>
  <c r="AT32" i="131"/>
  <c r="X52" i="131" s="1"/>
  <c r="Y32" i="131"/>
  <c r="W49" i="131" l="1"/>
  <c r="K51" i="131"/>
  <c r="K53" i="131"/>
  <c r="K52" i="131"/>
</calcChain>
</file>

<file path=xl/sharedStrings.xml><?xml version="1.0" encoding="utf-8"?>
<sst xmlns="http://schemas.openxmlformats.org/spreadsheetml/2006/main" count="325" uniqueCount="168">
  <si>
    <t>（備考）</t>
    <rPh sb="1" eb="3">
      <t>ビコウ</t>
    </rPh>
    <phoneticPr fontId="4"/>
  </si>
  <si>
    <t>その他</t>
    <rPh sb="2" eb="3">
      <t>タ</t>
    </rPh>
    <phoneticPr fontId="4"/>
  </si>
  <si>
    <t>担当者</t>
    <rPh sb="0" eb="3">
      <t>タントウシャ</t>
    </rPh>
    <phoneticPr fontId="4"/>
  </si>
  <si>
    <t>窓口（連絡先）</t>
    <rPh sb="0" eb="2">
      <t>マドグチ</t>
    </rPh>
    <rPh sb="3" eb="6">
      <t>レンラクサキ</t>
    </rPh>
    <phoneticPr fontId="4"/>
  </si>
  <si>
    <t>苦情解決の措置概要</t>
    <rPh sb="0" eb="2">
      <t>クジョウ</t>
    </rPh>
    <rPh sb="2" eb="4">
      <t>カイケツ</t>
    </rPh>
    <rPh sb="5" eb="7">
      <t>ソチ</t>
    </rPh>
    <rPh sb="7" eb="9">
      <t>ガイヨウ</t>
    </rPh>
    <phoneticPr fontId="4"/>
  </si>
  <si>
    <t>している　・　していない</t>
    <phoneticPr fontId="4"/>
  </si>
  <si>
    <t>第三者評価の実施状況</t>
    <rPh sb="0" eb="3">
      <t>ダイサンシャ</t>
    </rPh>
    <rPh sb="3" eb="5">
      <t>ヒョウカ</t>
    </rPh>
    <rPh sb="6" eb="8">
      <t>ジッシ</t>
    </rPh>
    <rPh sb="8" eb="10">
      <t>ジョウキョウ</t>
    </rPh>
    <phoneticPr fontId="4"/>
  </si>
  <si>
    <t>その他参考となる事項</t>
    <rPh sb="2" eb="3">
      <t>タ</t>
    </rPh>
    <rPh sb="3" eb="5">
      <t>サンコウ</t>
    </rPh>
    <rPh sb="8" eb="10">
      <t>ジコウ</t>
    </rPh>
    <phoneticPr fontId="4"/>
  </si>
  <si>
    <t>その他の費用</t>
    <rPh sb="2" eb="3">
      <t>タ</t>
    </rPh>
    <rPh sb="4" eb="6">
      <t>ヒヨウ</t>
    </rPh>
    <phoneticPr fontId="4"/>
  </si>
  <si>
    <t>利用料</t>
    <rPh sb="0" eb="3">
      <t>リヨウリョウ</t>
    </rPh>
    <phoneticPr fontId="4"/>
  </si>
  <si>
    <t>営業時間</t>
    <rPh sb="0" eb="2">
      <t>エイギョウ</t>
    </rPh>
    <rPh sb="2" eb="4">
      <t>ジカン</t>
    </rPh>
    <phoneticPr fontId="4"/>
  </si>
  <si>
    <t>営業日</t>
    <rPh sb="0" eb="3">
      <t>エイギョウビ</t>
    </rPh>
    <phoneticPr fontId="4"/>
  </si>
  <si>
    <t>主な掲示事項</t>
    <rPh sb="0" eb="1">
      <t>オモ</t>
    </rPh>
    <rPh sb="2" eb="4">
      <t>ケイジ</t>
    </rPh>
    <rPh sb="4" eb="6">
      <t>ジコウ</t>
    </rPh>
    <phoneticPr fontId="4"/>
  </si>
  <si>
    <t>基準上の必要人数（人）</t>
    <rPh sb="0" eb="2">
      <t>キジュン</t>
    </rPh>
    <rPh sb="2" eb="3">
      <t>ジョウ</t>
    </rPh>
    <rPh sb="4" eb="6">
      <t>ヒツヨウ</t>
    </rPh>
    <rPh sb="6" eb="8">
      <t>ニンズウ</t>
    </rPh>
    <rPh sb="9" eb="10">
      <t>ニン</t>
    </rPh>
    <phoneticPr fontId="4"/>
  </si>
  <si>
    <t>常勤換算後の人数（人）</t>
    <rPh sb="0" eb="2">
      <t>ジョウキン</t>
    </rPh>
    <rPh sb="2" eb="4">
      <t>カンザン</t>
    </rPh>
    <rPh sb="4" eb="5">
      <t>ゴ</t>
    </rPh>
    <rPh sb="6" eb="8">
      <t>ニンズウ</t>
    </rPh>
    <rPh sb="9" eb="10">
      <t>ニン</t>
    </rPh>
    <phoneticPr fontId="4"/>
  </si>
  <si>
    <t>非常勤（人）</t>
    <rPh sb="0" eb="3">
      <t>ヒジョウキン</t>
    </rPh>
    <rPh sb="4" eb="5">
      <t>ヒト</t>
    </rPh>
    <phoneticPr fontId="4"/>
  </si>
  <si>
    <t>常勤（人）</t>
    <rPh sb="0" eb="2">
      <t>ジョウキン</t>
    </rPh>
    <rPh sb="3" eb="4">
      <t>ヒト</t>
    </rPh>
    <phoneticPr fontId="4"/>
  </si>
  <si>
    <t>従業者数</t>
    <rPh sb="0" eb="2">
      <t>ジュウギョウ</t>
    </rPh>
    <rPh sb="2" eb="3">
      <t>シャ</t>
    </rPh>
    <rPh sb="3" eb="4">
      <t>カズ</t>
    </rPh>
    <phoneticPr fontId="4"/>
  </si>
  <si>
    <t>専従</t>
    <rPh sb="0" eb="2">
      <t>センジュウ</t>
    </rPh>
    <phoneticPr fontId="4"/>
  </si>
  <si>
    <t>その他の従業者</t>
    <rPh sb="2" eb="3">
      <t>タ</t>
    </rPh>
    <rPh sb="4" eb="7">
      <t>ジュウギョウシャ</t>
    </rPh>
    <phoneticPr fontId="4"/>
  </si>
  <si>
    <t>従業者の職種・員数</t>
    <rPh sb="0" eb="3">
      <t>ジュウギョウシャ</t>
    </rPh>
    <rPh sb="4" eb="6">
      <t>ショクシュ</t>
    </rPh>
    <rPh sb="7" eb="9">
      <t>インズウ</t>
    </rPh>
    <phoneticPr fontId="4"/>
  </si>
  <si>
    <t>氏　名</t>
    <rPh sb="0" eb="1">
      <t>シ</t>
    </rPh>
    <rPh sb="2" eb="3">
      <t>メイ</t>
    </rPh>
    <phoneticPr fontId="4"/>
  </si>
  <si>
    <t>（郵便番号　　　　　－　　　　　）</t>
  </si>
  <si>
    <t>住 所</t>
    <rPh sb="0" eb="1">
      <t>ジュウ</t>
    </rPh>
    <rPh sb="2" eb="3">
      <t>トコロ</t>
    </rPh>
    <phoneticPr fontId="4"/>
  </si>
  <si>
    <t>フリガナ</t>
    <phoneticPr fontId="4"/>
  </si>
  <si>
    <t>サービス</t>
    <phoneticPr fontId="4"/>
  </si>
  <si>
    <t>郡・市</t>
    <rPh sb="0" eb="1">
      <t>グン</t>
    </rPh>
    <rPh sb="2" eb="3">
      <t>シ</t>
    </rPh>
    <phoneticPr fontId="4"/>
  </si>
  <si>
    <t>県</t>
    <rPh sb="0" eb="1">
      <t>ケン</t>
    </rPh>
    <phoneticPr fontId="4"/>
  </si>
  <si>
    <t>ＦＡＸ番号</t>
    <rPh sb="3" eb="5">
      <t>バンゴウ</t>
    </rPh>
    <phoneticPr fontId="4"/>
  </si>
  <si>
    <t>電話番号</t>
    <rPh sb="0" eb="2">
      <t>デンワ</t>
    </rPh>
    <rPh sb="2" eb="4">
      <t>バンゴウ</t>
    </rPh>
    <phoneticPr fontId="4"/>
  </si>
  <si>
    <t>連 絡 先</t>
    <rPh sb="0" eb="1">
      <t>レン</t>
    </rPh>
    <rPh sb="2" eb="3">
      <t>ラク</t>
    </rPh>
    <rPh sb="4" eb="5">
      <t>サキ</t>
    </rPh>
    <phoneticPr fontId="4"/>
  </si>
  <si>
    <t>（郵便番号　　　　　－　　　　　）</t>
    <rPh sb="1" eb="3">
      <t>ユウビン</t>
    </rPh>
    <rPh sb="3" eb="5">
      <t>バンゴウ</t>
    </rPh>
    <phoneticPr fontId="4"/>
  </si>
  <si>
    <t>所在地</t>
    <rPh sb="0" eb="3">
      <t>ショザイチ</t>
    </rPh>
    <phoneticPr fontId="4"/>
  </si>
  <si>
    <t>名　　称</t>
    <rPh sb="0" eb="1">
      <t>メイ</t>
    </rPh>
    <rPh sb="3" eb="4">
      <t>ショウ</t>
    </rPh>
    <phoneticPr fontId="4"/>
  </si>
  <si>
    <t>多機能型実施の有無</t>
    <rPh sb="0" eb="3">
      <t>タキノウ</t>
    </rPh>
    <rPh sb="3" eb="4">
      <t>ガタ</t>
    </rPh>
    <rPh sb="4" eb="6">
      <t>ジッシ</t>
    </rPh>
    <rPh sb="7" eb="9">
      <t>ウム</t>
    </rPh>
    <phoneticPr fontId="4"/>
  </si>
  <si>
    <t>主な診療科名</t>
    <rPh sb="0" eb="1">
      <t>オモ</t>
    </rPh>
    <rPh sb="2" eb="5">
      <t>シンリョウカ</t>
    </rPh>
    <rPh sb="5" eb="6">
      <t>メイ</t>
    </rPh>
    <phoneticPr fontId="4"/>
  </si>
  <si>
    <t>名　称</t>
    <rPh sb="0" eb="1">
      <t>メイ</t>
    </rPh>
    <rPh sb="2" eb="3">
      <t>ショウ</t>
    </rPh>
    <phoneticPr fontId="4"/>
  </si>
  <si>
    <t>協力医療機関</t>
    <rPh sb="0" eb="2">
      <t>キョウリョク</t>
    </rPh>
    <rPh sb="2" eb="4">
      <t>イリョウ</t>
    </rPh>
    <rPh sb="4" eb="6">
      <t>キカン</t>
    </rPh>
    <phoneticPr fontId="4"/>
  </si>
  <si>
    <t>基準上の必要定員</t>
    <rPh sb="0" eb="2">
      <t>キジュン</t>
    </rPh>
    <rPh sb="2" eb="3">
      <t>ジョウ</t>
    </rPh>
    <rPh sb="4" eb="6">
      <t>ヒツヨウ</t>
    </rPh>
    <rPh sb="6" eb="8">
      <t>テイイン</t>
    </rPh>
    <phoneticPr fontId="4"/>
  </si>
  <si>
    <t>利用定員</t>
    <rPh sb="0" eb="2">
      <t>リヨウ</t>
    </rPh>
    <rPh sb="2" eb="4">
      <t>テイイン</t>
    </rPh>
    <phoneticPr fontId="4"/>
  </si>
  <si>
    <t>内部障害</t>
    <rPh sb="0" eb="2">
      <t>ナイブ</t>
    </rPh>
    <rPh sb="2" eb="4">
      <t>ショウガイ</t>
    </rPh>
    <phoneticPr fontId="4"/>
  </si>
  <si>
    <t>聴覚・言語</t>
    <rPh sb="0" eb="2">
      <t>チョウカク</t>
    </rPh>
    <rPh sb="3" eb="5">
      <t>ゲンゴ</t>
    </rPh>
    <phoneticPr fontId="4"/>
  </si>
  <si>
    <t>視覚障害</t>
    <rPh sb="0" eb="2">
      <t>シカク</t>
    </rPh>
    <rPh sb="2" eb="4">
      <t>ショウガイ</t>
    </rPh>
    <phoneticPr fontId="4"/>
  </si>
  <si>
    <t>肢体不自由</t>
    <rPh sb="0" eb="2">
      <t>シタイ</t>
    </rPh>
    <rPh sb="2" eb="5">
      <t>フジユウ</t>
    </rPh>
    <phoneticPr fontId="4"/>
  </si>
  <si>
    <t>細分無し</t>
    <rPh sb="0" eb="2">
      <t>サイブン</t>
    </rPh>
    <rPh sb="2" eb="3">
      <t>ナ</t>
    </rPh>
    <phoneticPr fontId="4"/>
  </si>
  <si>
    <t>身体障害者</t>
    <rPh sb="0" eb="2">
      <t>シンタイ</t>
    </rPh>
    <rPh sb="2" eb="4">
      <t>ショウガイ</t>
    </rPh>
    <rPh sb="4" eb="5">
      <t>シャ</t>
    </rPh>
    <phoneticPr fontId="4"/>
  </si>
  <si>
    <t>特定無し</t>
    <rPh sb="0" eb="2">
      <t>トクテイ</t>
    </rPh>
    <rPh sb="2" eb="3">
      <t>ム</t>
    </rPh>
    <phoneticPr fontId="4"/>
  </si>
  <si>
    <t>主たる対象者</t>
    <rPh sb="0" eb="1">
      <t>シュ</t>
    </rPh>
    <rPh sb="3" eb="6">
      <t>タイショウシャ</t>
    </rPh>
    <phoneticPr fontId="4"/>
  </si>
  <si>
    <t>生活支援員</t>
    <rPh sb="0" eb="2">
      <t>セイカツ</t>
    </rPh>
    <rPh sb="2" eb="5">
      <t>シエンイン</t>
    </rPh>
    <phoneticPr fontId="4"/>
  </si>
  <si>
    <t>機能訓練指導員</t>
    <rPh sb="0" eb="2">
      <t>キノウ</t>
    </rPh>
    <rPh sb="2" eb="4">
      <t>クンレン</t>
    </rPh>
    <rPh sb="4" eb="7">
      <t>シドウイン</t>
    </rPh>
    <phoneticPr fontId="4"/>
  </si>
  <si>
    <t>理学療法士</t>
    <rPh sb="0" eb="2">
      <t>リガク</t>
    </rPh>
    <rPh sb="2" eb="5">
      <t>リョウホウシ</t>
    </rPh>
    <phoneticPr fontId="4"/>
  </si>
  <si>
    <t>看護職員</t>
    <rPh sb="0" eb="2">
      <t>カンゴ</t>
    </rPh>
    <rPh sb="2" eb="4">
      <t>ショクイン</t>
    </rPh>
    <phoneticPr fontId="4"/>
  </si>
  <si>
    <t>サービス管理責任者</t>
    <rPh sb="4" eb="6">
      <t>カンリ</t>
    </rPh>
    <rPh sb="6" eb="9">
      <t>セキニンシャ</t>
    </rPh>
    <phoneticPr fontId="4"/>
  </si>
  <si>
    <t>管理責任者</t>
    <rPh sb="0" eb="2">
      <t>カンリ</t>
    </rPh>
    <rPh sb="2" eb="5">
      <t>セキニンシャ</t>
    </rPh>
    <phoneticPr fontId="4"/>
  </si>
  <si>
    <t>第　　条第　　項第　　号</t>
    <rPh sb="0" eb="1">
      <t>ダイ</t>
    </rPh>
    <rPh sb="3" eb="4">
      <t>ジョウ</t>
    </rPh>
    <rPh sb="4" eb="5">
      <t>ダイ</t>
    </rPh>
    <rPh sb="7" eb="8">
      <t>コウ</t>
    </rPh>
    <rPh sb="8" eb="9">
      <t>ダイ</t>
    </rPh>
    <rPh sb="11" eb="12">
      <t>ゴウ</t>
    </rPh>
    <phoneticPr fontId="4"/>
  </si>
  <si>
    <t>受付番号</t>
    <rPh sb="0" eb="2">
      <t>ウケツケ</t>
    </rPh>
    <rPh sb="2" eb="4">
      <t>バンゴウ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</si>
  <si>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</si>
  <si>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※兼務</t>
    <rPh sb="1" eb="3">
      <t>ケンム</t>
    </rPh>
    <phoneticPr fontId="4"/>
  </si>
  <si>
    <t>一体的に管理運営する
他の事業所</t>
    <rPh sb="0" eb="3">
      <t>イッタイテキ</t>
    </rPh>
    <rPh sb="4" eb="6">
      <t>カンリ</t>
    </rPh>
    <rPh sb="6" eb="8">
      <t>ウンエイ</t>
    </rPh>
    <rPh sb="11" eb="12">
      <t>タ</t>
    </rPh>
    <rPh sb="13" eb="16">
      <t>ジギョウショ</t>
    </rPh>
    <phoneticPr fontId="4"/>
  </si>
  <si>
    <t>添付書類</t>
    <rPh sb="0" eb="2">
      <t>テンプ</t>
    </rPh>
    <rPh sb="2" eb="4">
      <t>ショルイ</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</si>
  <si>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</si>
  <si>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施</t>
    <rPh sb="0" eb="1">
      <t>ホドコ</t>
    </rPh>
    <phoneticPr fontId="4"/>
  </si>
  <si>
    <t>設</t>
    <rPh sb="0" eb="1">
      <t>セツ</t>
    </rPh>
    <phoneticPr fontId="4"/>
  </si>
  <si>
    <t>医　師</t>
    <rPh sb="0" eb="1">
      <t>イ</t>
    </rPh>
    <rPh sb="2" eb="3">
      <t>シ</t>
    </rPh>
    <phoneticPr fontId="4"/>
  </si>
  <si>
    <t>作業療法士</t>
    <rPh sb="0" eb="2">
      <t>サギョウ</t>
    </rPh>
    <rPh sb="2" eb="5">
      <t>リョウホウシ</t>
    </rPh>
    <phoneticPr fontId="4"/>
  </si>
  <si>
    <t>精神保健福祉士</t>
    <rPh sb="0" eb="2">
      <t>セイシン</t>
    </rPh>
    <rPh sb="2" eb="4">
      <t>ホケン</t>
    </rPh>
    <rPh sb="4" eb="7">
      <t>フクシシ</t>
    </rPh>
    <phoneticPr fontId="4"/>
  </si>
  <si>
    <t>前年度の平均
実利用者数（人）</t>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</si>
  <si>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4"/>
  </si>
  <si>
    <t>サービス単位</t>
    <rPh sb="4" eb="6">
      <t>タンイ</t>
    </rPh>
    <phoneticPr fontId="4"/>
  </si>
  <si>
    <t>４未満</t>
    <rPh sb="1" eb="3">
      <t>ミマン</t>
    </rPh>
    <phoneticPr fontId="4"/>
  </si>
  <si>
    <t>４以上５未満</t>
    <rPh sb="1" eb="3">
      <t>イジョウ</t>
    </rPh>
    <rPh sb="4" eb="6">
      <t>ミマン</t>
    </rPh>
    <phoneticPr fontId="4"/>
  </si>
  <si>
    <t>５以上</t>
    <rPh sb="1" eb="3">
      <t>イジョウ</t>
    </rPh>
    <phoneticPr fontId="4"/>
  </si>
  <si>
    <t>サービス単位１</t>
    <rPh sb="4" eb="6">
      <t>タンイ</t>
    </rPh>
    <phoneticPr fontId="4"/>
  </si>
  <si>
    <t>サービス単位２</t>
    <rPh sb="4" eb="6">
      <t>タンイ</t>
    </rPh>
    <phoneticPr fontId="4"/>
  </si>
  <si>
    <t>サービス単位３</t>
    <rPh sb="4" eb="6">
      <t>タンイ</t>
    </rPh>
    <phoneticPr fontId="4"/>
  </si>
  <si>
    <t>単位ごとの営業日</t>
    <phoneticPr fontId="4"/>
  </si>
  <si>
    <t>単位ごとのサービス提供時間（送迎時間を除く）（①　　：　　～　　：　　②　　：　　～　　：　　）</t>
    <phoneticPr fontId="4"/>
  </si>
  <si>
    <t>知的障害者</t>
    <rPh sb="0" eb="2">
      <t>チテキ</t>
    </rPh>
    <rPh sb="2" eb="5">
      <t>ショウガイシャ</t>
    </rPh>
    <phoneticPr fontId="4"/>
  </si>
  <si>
    <t>精神障害者</t>
    <rPh sb="0" eb="2">
      <t>セイシン</t>
    </rPh>
    <rPh sb="2" eb="5">
      <t>ショウガイシャ</t>
    </rPh>
    <phoneticPr fontId="4"/>
  </si>
  <si>
    <t>難病等対象者</t>
    <rPh sb="0" eb="2">
      <t>ナンビョウ</t>
    </rPh>
    <rPh sb="2" eb="3">
      <t>トウ</t>
    </rPh>
    <rPh sb="3" eb="6">
      <t>タイショウシャ</t>
    </rPh>
    <phoneticPr fontId="4"/>
  </si>
  <si>
    <t>人（単位ごとの定員）（①　　　　　　　　②　　　　　　　　　）</t>
    <phoneticPr fontId="4"/>
  </si>
  <si>
    <t>有　　・　　無</t>
    <rPh sb="0" eb="1">
      <t>ア</t>
    </rPh>
    <rPh sb="6" eb="7">
      <t>ナ</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</si>
  <si>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</si>
  <si>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</si>
  <si>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</si>
  <si>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</si>
  <si>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</si>
  <si>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</si>
  <si>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</si>
  <si>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</si>
  <si>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4"/>
  </si>
  <si>
    <t>合計</t>
    <rPh sb="0" eb="2">
      <t>ゴウケイ</t>
    </rPh>
    <phoneticPr fontId="4"/>
  </si>
  <si>
    <t>年</t>
    <rPh sb="0" eb="1">
      <t>ネン</t>
    </rPh>
    <phoneticPr fontId="4"/>
  </si>
  <si>
    <t>計</t>
    <rPh sb="0" eb="1">
      <t>ケイ</t>
    </rPh>
    <phoneticPr fontId="4"/>
  </si>
  <si>
    <t>年</t>
  </si>
  <si>
    <t>月</t>
  </si>
  <si>
    <t>日</t>
  </si>
  <si>
    <t>平均利用者数算定表（共同生活援助）</t>
    <rPh sb="0" eb="2">
      <t>ヘイキン</t>
    </rPh>
    <phoneticPr fontId="4"/>
  </si>
  <si>
    <t>※色の付いたセルのみ入力してください。</t>
  </si>
  <si>
    <t>※夜間支援等体制加算（Ⅰ）又は（Ⅱ）を算定している場合は、事業所全体のシートとともに共同生活住居ごとのシートも作成してください。</t>
    <rPh sb="25" eb="27">
      <t>バアイ</t>
    </rPh>
    <rPh sb="29" eb="32">
      <t>ジギョウショ</t>
    </rPh>
    <rPh sb="32" eb="34">
      <t>ゼンタイ</t>
    </rPh>
    <rPh sb="42" eb="44">
      <t>キョウドウ</t>
    </rPh>
    <rPh sb="44" eb="46">
      <t>セイカツ</t>
    </rPh>
    <rPh sb="46" eb="48">
      <t>ジュウキョ</t>
    </rPh>
    <rPh sb="55" eb="57">
      <t>サクセイ</t>
    </rPh>
    <phoneticPr fontId="4"/>
  </si>
  <si>
    <t>事業所番号</t>
  </si>
  <si>
    <t>定員</t>
  </si>
  <si>
    <t>名</t>
  </si>
  <si>
    <t>介護サービス包括型</t>
  </si>
  <si>
    <t>事業所名</t>
  </si>
  <si>
    <t>日中サービス支援型</t>
  </si>
  <si>
    <t>共同生活住居名</t>
  </si>
  <si>
    <t>外部サービス利用型</t>
  </si>
  <si>
    <t>※該当欄にはプルダウンで●を選択してください。</t>
  </si>
  <si>
    <t>１　新規指定（指定後6月未満を含む）の場合</t>
    <rPh sb="2" eb="4">
      <t>シンキ</t>
    </rPh>
    <rPh sb="4" eb="6">
      <t>シテイ</t>
    </rPh>
    <rPh sb="7" eb="9">
      <t>シテイ</t>
    </rPh>
    <rPh sb="9" eb="10">
      <t>ゴ</t>
    </rPh>
    <rPh sb="11" eb="12">
      <t>ツキ</t>
    </rPh>
    <rPh sb="12" eb="14">
      <t>ミマン</t>
    </rPh>
    <rPh sb="15" eb="16">
      <t>フク</t>
    </rPh>
    <rPh sb="19" eb="21">
      <t>バアイ</t>
    </rPh>
    <phoneticPr fontId="4"/>
  </si>
  <si>
    <t>利用者数</t>
    <rPh sb="0" eb="2">
      <t>リヨウ</t>
    </rPh>
    <rPh sb="2" eb="3">
      <t>シャ</t>
    </rPh>
    <rPh sb="3" eb="4">
      <t>スウ</t>
    </rPh>
    <phoneticPr fontId="4"/>
  </si>
  <si>
    <t>人</t>
    <rPh sb="0" eb="1">
      <t>ヒト</t>
    </rPh>
    <phoneticPr fontId="4"/>
  </si>
  <si>
    <t>定員×90％（小数点第２位切上）</t>
  </si>
  <si>
    <t>想定障がい支援区分別利用者数</t>
    <rPh sb="0" eb="2">
      <t>ソウテイ</t>
    </rPh>
    <rPh sb="2" eb="3">
      <t>ショウ</t>
    </rPh>
    <rPh sb="5" eb="7">
      <t>シエン</t>
    </rPh>
    <rPh sb="7" eb="9">
      <t>クブン</t>
    </rPh>
    <rPh sb="9" eb="10">
      <t>ベツ</t>
    </rPh>
    <rPh sb="10" eb="12">
      <t>リヨウ</t>
    </rPh>
    <rPh sb="12" eb="13">
      <t>シャ</t>
    </rPh>
    <rPh sb="13" eb="14">
      <t>スウ</t>
    </rPh>
    <phoneticPr fontId="4"/>
  </si>
  <si>
    <t>区分２以下</t>
    <rPh sb="0" eb="2">
      <t>クブン</t>
    </rPh>
    <rPh sb="3" eb="5">
      <t>イカ</t>
    </rPh>
    <phoneticPr fontId="4"/>
  </si>
  <si>
    <t>区分５</t>
    <rPh sb="0" eb="2">
      <t>クブン</t>
    </rPh>
    <phoneticPr fontId="4"/>
  </si>
  <si>
    <t>区分３</t>
    <rPh sb="0" eb="2">
      <t>クブン</t>
    </rPh>
    <phoneticPr fontId="4"/>
  </si>
  <si>
    <t>区分６</t>
    <rPh sb="0" eb="2">
      <t>クブン</t>
    </rPh>
    <phoneticPr fontId="4"/>
  </si>
  <si>
    <t>区分４</t>
    <rPh sb="0" eb="2">
      <t>クブン</t>
    </rPh>
    <phoneticPr fontId="4"/>
  </si>
  <si>
    <t>※利用者数と一致するようにしてください。</t>
    <rPh sb="1" eb="3">
      <t>リヨウ</t>
    </rPh>
    <rPh sb="3" eb="4">
      <t>シャ</t>
    </rPh>
    <rPh sb="4" eb="5">
      <t>スウ</t>
    </rPh>
    <rPh sb="6" eb="8">
      <t>イッチ</t>
    </rPh>
    <phoneticPr fontId="4"/>
  </si>
  <si>
    <t>２　前年度利用者数</t>
  </si>
  <si>
    <t>（対象期間</t>
    <rPh sb="1" eb="3">
      <t>タイショウ</t>
    </rPh>
    <rPh sb="3" eb="5">
      <t>キカン</t>
    </rPh>
    <phoneticPr fontId="4"/>
  </si>
  <si>
    <t>月～</t>
    <rPh sb="0" eb="1">
      <t>ツキ</t>
    </rPh>
    <phoneticPr fontId="4"/>
  </si>
  <si>
    <t>月）</t>
    <rPh sb="0" eb="1">
      <t>ツキ</t>
    </rPh>
    <phoneticPr fontId="4"/>
  </si>
  <si>
    <t>開所日数</t>
  </si>
  <si>
    <t>延べ利用者数</t>
    <rPh sb="4" eb="5">
      <t>シャ</t>
    </rPh>
    <phoneticPr fontId="4"/>
  </si>
  <si>
    <t>区分１/区分なし</t>
  </si>
  <si>
    <t>区分２</t>
  </si>
  <si>
    <t>区分３</t>
  </si>
  <si>
    <t>区分４</t>
  </si>
  <si>
    <t>区分５</t>
  </si>
  <si>
    <t>区分６</t>
  </si>
  <si>
    <t>計</t>
  </si>
  <si>
    <t>昨年度4月</t>
  </si>
  <si>
    <t>人</t>
  </si>
  <si>
    <t>昨年度5月</t>
  </si>
  <si>
    <t>昨年度6月</t>
  </si>
  <si>
    <t>昨年度7月</t>
  </si>
  <si>
    <t>昨年度8月</t>
  </si>
  <si>
    <t>昨年度9月</t>
  </si>
  <si>
    <t>昨年度10月/6ヶ月前</t>
  </si>
  <si>
    <t>昨年度11月/5ヶ月前</t>
  </si>
  <si>
    <t>昨年度12月/4ヶ月前</t>
  </si>
  <si>
    <t>昨年度1月/3ヶ月前</t>
  </si>
  <si>
    <t>昨年度2月/2ヶ月前</t>
  </si>
  <si>
    <t>昨年度3月/1ヶ月前</t>
  </si>
  <si>
    <t>平均利用者数</t>
  </si>
  <si>
    <t>-</t>
    <phoneticPr fontId="4"/>
  </si>
  <si>
    <t>(利用者数)/(開所日数)
小数点第２位切上</t>
    <rPh sb="1" eb="3">
      <t>リヨウ</t>
    </rPh>
    <rPh sb="3" eb="4">
      <t>シャ</t>
    </rPh>
    <rPh sb="4" eb="5">
      <t>スウ</t>
    </rPh>
    <rPh sb="8" eb="10">
      <t>カイショ</t>
    </rPh>
    <rPh sb="10" eb="12">
      <t>ニッスウ</t>
    </rPh>
    <rPh sb="14" eb="18">
      <t>ショウスウテンダイ</t>
    </rPh>
    <rPh sb="19" eb="22">
      <t>イキリアゲ</t>
    </rPh>
    <phoneticPr fontId="4"/>
  </si>
  <si>
    <t>※　前年度の４月から３月までの実績を記入し、算定すること。新規指定事業所（指定後6か月未満を含む）は入力不要。</t>
    <rPh sb="29" eb="31">
      <t>シンキ</t>
    </rPh>
    <rPh sb="31" eb="33">
      <t>シテイ</t>
    </rPh>
    <rPh sb="33" eb="36">
      <t>ジギョウショ</t>
    </rPh>
    <rPh sb="37" eb="39">
      <t>シテイ</t>
    </rPh>
    <rPh sb="39" eb="40">
      <t>ゴ</t>
    </rPh>
    <rPh sb="42" eb="43">
      <t>ゲツ</t>
    </rPh>
    <rPh sb="43" eb="45">
      <t>ミマン</t>
    </rPh>
    <rPh sb="46" eb="47">
      <t>フク</t>
    </rPh>
    <rPh sb="50" eb="52">
      <t>ニュウリョク</t>
    </rPh>
    <rPh sb="52" eb="54">
      <t>フヨウ</t>
    </rPh>
    <phoneticPr fontId="4"/>
  </si>
  <si>
    <t>※　前年度において、新規指定又は定員増に関し、１年未満の実績しかない場合</t>
    <rPh sb="2" eb="5">
      <t>ゼンネンド</t>
    </rPh>
    <rPh sb="10" eb="12">
      <t>シンキ</t>
    </rPh>
    <rPh sb="12" eb="14">
      <t>シテイ</t>
    </rPh>
    <rPh sb="14" eb="15">
      <t>マタ</t>
    </rPh>
    <rPh sb="16" eb="18">
      <t>テイイン</t>
    </rPh>
    <rPh sb="18" eb="19">
      <t>ゾウ</t>
    </rPh>
    <rPh sb="20" eb="21">
      <t>カン</t>
    </rPh>
    <phoneticPr fontId="4"/>
  </si>
  <si>
    <t>（１）定員増の時点から６月未満　⇒　 増加後の利用定員×0.9</t>
    <phoneticPr fontId="4"/>
  </si>
  <si>
    <t>（２）新規指定又は定員増の時点から６月以上１年未満　⇒ 直近の６月における利用者の延べ数÷６月間の開所日数</t>
    <phoneticPr fontId="4"/>
  </si>
  <si>
    <t>（３）新規指定又は定員増の時点から１年以上　⇒　直近１年間における利用者の延べ数÷１年間の開所日数</t>
    <phoneticPr fontId="4"/>
  </si>
  <si>
    <r>
      <t>※　定員を減少させた場合で減少後の実績が３月以上ある場合　⇒直近３月における</t>
    </r>
    <r>
      <rPr>
        <sz val="11"/>
        <color rgb="FF000000"/>
        <rFont val="ＭＳ ゴシック"/>
        <family val="3"/>
        <charset val="128"/>
      </rPr>
      <t>減少後の延べ利用者数÷３月間の開所日数</t>
    </r>
    <rPh sb="30" eb="32">
      <t>チョッキン</t>
    </rPh>
    <rPh sb="33" eb="34">
      <t>ツキ</t>
    </rPh>
    <phoneticPr fontId="4"/>
  </si>
  <si>
    <t>※</t>
    <phoneticPr fontId="4"/>
  </si>
  <si>
    <t>利用日には入所した日を含み、退所した日には含まない。</t>
    <rPh sb="0" eb="2">
      <t>リヨウ</t>
    </rPh>
    <rPh sb="2" eb="3">
      <t>ヒ</t>
    </rPh>
    <rPh sb="5" eb="7">
      <t>ニュウショ</t>
    </rPh>
    <rPh sb="9" eb="10">
      <t>ヒ</t>
    </rPh>
    <rPh sb="11" eb="12">
      <t>フク</t>
    </rPh>
    <rPh sb="14" eb="16">
      <t>タイショ</t>
    </rPh>
    <rPh sb="18" eb="19">
      <t>ヒ</t>
    </rPh>
    <rPh sb="21" eb="22">
      <t>フク</t>
    </rPh>
    <phoneticPr fontId="4"/>
  </si>
  <si>
    <t>住居ごとの利用者数を算定する場合、開所日数は事業所の開所日数とすること。</t>
    <rPh sb="0" eb="2">
      <t>ジュウキョ</t>
    </rPh>
    <rPh sb="5" eb="7">
      <t>リヨウ</t>
    </rPh>
    <rPh sb="7" eb="8">
      <t>シャ</t>
    </rPh>
    <rPh sb="8" eb="9">
      <t>スウ</t>
    </rPh>
    <rPh sb="10" eb="12">
      <t>サンテイ</t>
    </rPh>
    <rPh sb="14" eb="16">
      <t>バアイ</t>
    </rPh>
    <rPh sb="17" eb="19">
      <t>カイショ</t>
    </rPh>
    <rPh sb="19" eb="21">
      <t>ニッスウ</t>
    </rPh>
    <rPh sb="22" eb="25">
      <t>ジギョウショ</t>
    </rPh>
    <rPh sb="26" eb="28">
      <t>カイショ</t>
    </rPh>
    <rPh sb="28" eb="30">
      <t>ニッスウ</t>
    </rPh>
    <phoneticPr fontId="4"/>
  </si>
  <si>
    <t>３　必要職員数（常勤換算）</t>
    <rPh sb="2" eb="4">
      <t>ヒツヨウ</t>
    </rPh>
    <rPh sb="4" eb="7">
      <t>ショクインスウ</t>
    </rPh>
    <rPh sb="8" eb="10">
      <t>ジョウキン</t>
    </rPh>
    <rPh sb="10" eb="12">
      <t>カンザン</t>
    </rPh>
    <phoneticPr fontId="4"/>
  </si>
  <si>
    <r>
      <t>新規指定（指定後6月未満を含む）</t>
    </r>
    <r>
      <rPr>
        <b/>
        <sz val="12"/>
        <color rgb="FFFF0000"/>
        <rFont val="ＭＳ ゴシック"/>
        <family val="3"/>
        <charset val="128"/>
      </rPr>
      <t>以外</t>
    </r>
    <r>
      <rPr>
        <b/>
        <sz val="12"/>
        <rFont val="ＭＳ ゴシック"/>
        <family val="3"/>
        <charset val="128"/>
      </rPr>
      <t>の場合</t>
    </r>
    <rPh sb="16" eb="18">
      <t>イガイ</t>
    </rPh>
    <phoneticPr fontId="4"/>
  </si>
  <si>
    <t>新規指定（指定後6月未満を含む）の場合</t>
    <phoneticPr fontId="4"/>
  </si>
  <si>
    <t>世話人</t>
  </si>
  <si>
    <t>生活支援員</t>
    <rPh sb="0" eb="2">
      <t>セイカツ</t>
    </rPh>
    <rPh sb="2" eb="4">
      <t>シエン</t>
    </rPh>
    <rPh sb="4" eb="5">
      <t>イン</t>
    </rPh>
    <phoneticPr fontId="4"/>
  </si>
  <si>
    <t>３：１</t>
  </si>
  <si>
    <t>４：１</t>
  </si>
  <si>
    <t>５：１</t>
  </si>
  <si>
    <t>６：１</t>
  </si>
  <si>
    <t>１０：１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</si>
</sst>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81" formatCode="0.0"/>
    <numFmt numFmtId="182" formatCode="0.0_);[Red]\(0.0\)"/>
    <numFmt numFmtId="183" formatCode="0.000"/>
  </numFmts>
  <fonts count="27">
    <font>
      <sz val="11"/>
      <color theme="1"/>
      <name val="游ゴシック"/>
      <family val="3"/>
      <charset val="128"/>
      <scheme val="minor"/>
    </font>
    <font>
      <sz val="6"/>
      <name val="游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sz val="10"/>
      <color theme="1"/>
      <name val="ＭＳ ゴシック"/>
      <family val="3"/>
      <charset val="128"/>
    </font>
    <font>
      <sz val="11"/>
      <color theme="1"/>
      <name val="ＭＳ ゴシック"/>
      <family val="3"/>
      <charset val="128"/>
    </font>
    <font>
      <sz val="6"/>
      <name val="游ゴシック"/>
      <family val="3"/>
      <charset val="128"/>
      <scheme val="minor"/>
    </font>
    <font>
      <sz val="11"/>
      <color rgb="FF000000"/>
      <name val="梅PゴシックS4"/>
      <family val="2"/>
    </font>
    <font>
      <sz val="12"/>
      <color rgb="FF000000"/>
      <name val="ＭＳ ゴシック"/>
      <family val="3"/>
      <charset val="128"/>
    </font>
    <font>
      <sz val="11"/>
      <color rgb="FF000000"/>
      <name val="ＭＳ ゴシック"/>
      <family val="3"/>
      <charset val="128"/>
    </font>
    <font>
      <sz val="8"/>
      <color rgb="FF000000"/>
      <name val="ＭＳ ゴシック"/>
      <family val="3"/>
      <charset val="128"/>
    </font>
    <font>
      <sz val="9"/>
      <color rgb="FF000000"/>
      <name val="ＭＳ ゴシック"/>
      <family val="3"/>
      <charset val="128"/>
    </font>
    <font>
      <b/>
      <sz val="14"/>
      <color rgb="FF000000"/>
      <name val="ＭＳ ゴシック"/>
      <family val="3"/>
      <charset val="128"/>
    </font>
    <font>
      <b/>
      <sz val="8"/>
      <color rgb="FF000000"/>
      <name val="游ゴシック"/>
      <family val="3"/>
      <charset val="128"/>
    </font>
    <font>
      <sz val="11"/>
      <color rgb="FF000000"/>
      <name val="游ゴシック"/>
      <family val="3"/>
      <charset val="128"/>
    </font>
    <font>
      <b/>
      <sz val="12"/>
      <color rgb="FF000000"/>
      <name val="ＭＳ ゴシック"/>
      <family val="3"/>
      <charset val="128"/>
    </font>
    <font>
      <sz val="14"/>
      <color rgb="FF000000"/>
      <name val="ＭＳ ゴシック"/>
      <family val="3"/>
      <charset val="128"/>
    </font>
    <font>
      <b/>
      <sz val="12"/>
      <color rgb="FFFF0000"/>
      <name val="ＭＳ ゴシック"/>
      <family val="3"/>
      <charset val="128"/>
    </font>
    <font>
      <sz val="14"/>
      <name val="ＭＳ ゴシック"/>
      <family val="3"/>
      <charset val="128"/>
    </font>
    <font>
      <b/>
      <sz val="12"/>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rgb="FFFFFFFF"/>
        <bgColor rgb="FFFFFFCC"/>
      </patternFill>
    </fill>
    <fill>
      <patternFill patternType="solid">
        <fgColor rgb="FFCCFFCC"/>
        <bgColor rgb="FFCCFFFF"/>
      </patternFill>
    </fill>
    <fill>
      <patternFill patternType="solid">
        <fgColor theme="0"/>
        <bgColor rgb="FFFFFFCC"/>
      </patternFill>
    </fill>
    <fill>
      <patternFill patternType="solid">
        <fgColor theme="0"/>
        <bgColor indexed="64"/>
      </patternFill>
    </fill>
    <fill>
      <patternFill patternType="solid">
        <fgColor rgb="FFCCFFCC"/>
        <bgColor indexed="64"/>
      </patternFill>
    </fill>
    <fill>
      <patternFill patternType="solid">
        <fgColor rgb="FFCCFFCC"/>
        <bgColor rgb="FFFFFFCC"/>
      </patternFill>
    </fill>
  </fills>
  <borders count="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
      <left style="medium">
        <color indexed="64"/>
      </left>
      <right/>
      <top style="medium">
        <color indexed="64"/>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double">
        <color auto="1"/>
      </right>
      <top style="medium">
        <color auto="1"/>
      </top>
      <bottom style="thin">
        <color auto="1"/>
      </bottom>
      <diagonal/>
    </border>
    <border>
      <left style="double">
        <color auto="1"/>
      </left>
      <right/>
      <top style="medium">
        <color auto="1"/>
      </top>
      <bottom style="thin">
        <color auto="1"/>
      </bottom>
      <diagonal/>
    </border>
    <border>
      <left style="medium">
        <color auto="1"/>
      </left>
      <right style="medium">
        <color auto="1"/>
      </right>
      <top style="thin">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medium">
        <color auto="1"/>
      </right>
      <top style="thin">
        <color auto="1"/>
      </top>
      <bottom style="double">
        <color auto="1"/>
      </bottom>
      <diagonal/>
    </border>
    <border>
      <left style="thin">
        <color auto="1"/>
      </left>
      <right/>
      <top/>
      <bottom style="double">
        <color auto="1"/>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auto="1"/>
      </left>
      <right style="medium">
        <color auto="1"/>
      </right>
      <top style="double">
        <color auto="1"/>
      </top>
      <bottom style="double">
        <color auto="1"/>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double">
        <color auto="1"/>
      </right>
      <top style="double">
        <color auto="1"/>
      </top>
      <bottom style="medium">
        <color auto="1"/>
      </bottom>
      <diagonal/>
    </border>
    <border diagonalUp="1">
      <left style="double">
        <color auto="1"/>
      </left>
      <right/>
      <top style="double">
        <color auto="1"/>
      </top>
      <bottom style="medium">
        <color auto="1"/>
      </bottom>
      <diagonal style="thin">
        <color auto="1"/>
      </diagonal>
    </border>
    <border diagonalUp="1">
      <left/>
      <right/>
      <top style="double">
        <color auto="1"/>
      </top>
      <bottom style="medium">
        <color auto="1"/>
      </bottom>
      <diagonal style="thin">
        <color auto="1"/>
      </diagonal>
    </border>
    <border diagonalUp="1">
      <left/>
      <right style="medium">
        <color auto="1"/>
      </right>
      <top style="double">
        <color auto="1"/>
      </top>
      <bottom style="medium">
        <color auto="1"/>
      </bottom>
      <diagonal style="thin">
        <color auto="1"/>
      </diagonal>
    </border>
  </borders>
  <cellStyleXfs count="10">
    <xf numFmtId="0" fontId="0" fillId="0" borderId="0">
      <alignment vertical="center"/>
    </xf>
    <xf numFmtId="0" fontId="2" fillId="0" borderId="0"/>
    <xf numFmtId="6" fontId="2" fillId="0" borderId="0" applyFont="0" applyFill="0" applyBorder="0" applyAlignment="0" applyProtection="0"/>
    <xf numFmtId="0" fontId="11" fillId="0" borderId="0">
      <alignment vertical="center"/>
    </xf>
    <xf numFmtId="0" fontId="2" fillId="0" borderId="0"/>
    <xf numFmtId="0" fontId="2" fillId="0" borderId="0"/>
    <xf numFmtId="0" fontId="12" fillId="0" borderId="0">
      <alignment vertical="center"/>
    </xf>
    <xf numFmtId="0" fontId="2" fillId="0" borderId="0">
      <alignment vertical="center"/>
    </xf>
    <xf numFmtId="0" fontId="2" fillId="0" borderId="0">
      <alignment vertical="center"/>
    </xf>
    <xf numFmtId="0" fontId="14" fillId="0" borderId="0">
      <alignment vertical="center"/>
    </xf>
  </cellStyleXfs>
  <cellXfs count="311">
    <xf numFmtId="0" fontId="0" fillId="0" borderId="0" xfId="0">
      <alignment vertical="center"/>
    </xf>
    <xf numFmtId="0" fontId="2" fillId="0" borderId="0" xfId="5" applyAlignment="1">
      <alignment horizontal="left" vertical="center"/>
    </xf>
    <xf numFmtId="0" fontId="2" fillId="0" borderId="0" xfId="5" applyAlignment="1">
      <alignment horizontal="center" vertical="center"/>
    </xf>
    <xf numFmtId="0" fontId="6" fillId="0" borderId="0" xfId="5" applyFont="1" applyAlignment="1">
      <alignment horizontal="left" vertical="center" wrapText="1"/>
    </xf>
    <xf numFmtId="0" fontId="2" fillId="0" borderId="1" xfId="5" applyBorder="1" applyAlignment="1">
      <alignment horizontal="center" vertical="center" wrapText="1"/>
    </xf>
    <xf numFmtId="0" fontId="3" fillId="0" borderId="2" xfId="5" applyFont="1" applyBorder="1" applyAlignment="1">
      <alignment horizontal="center" vertical="center" wrapText="1"/>
    </xf>
    <xf numFmtId="0" fontId="3" fillId="0" borderId="3" xfId="5" applyFont="1" applyBorder="1" applyAlignment="1">
      <alignment horizontal="left" vertical="top"/>
    </xf>
    <xf numFmtId="0" fontId="2" fillId="0" borderId="4" xfId="5" applyBorder="1" applyAlignment="1">
      <alignment horizontal="left" vertical="top"/>
    </xf>
    <xf numFmtId="0" fontId="2" fillId="0" borderId="5" xfId="5" applyBorder="1" applyAlignment="1">
      <alignment horizontal="left" vertical="top"/>
    </xf>
    <xf numFmtId="0" fontId="2" fillId="0" borderId="6" xfId="5" applyBorder="1" applyAlignment="1">
      <alignment horizontal="left" vertical="top"/>
    </xf>
    <xf numFmtId="0" fontId="2" fillId="0" borderId="7" xfId="5" applyBorder="1" applyAlignment="1">
      <alignment horizontal="left" vertical="top"/>
    </xf>
    <xf numFmtId="0" fontId="3" fillId="0" borderId="7" xfId="5" applyFont="1" applyBorder="1" applyAlignment="1">
      <alignment horizontal="right" vertical="top"/>
    </xf>
    <xf numFmtId="0" fontId="3" fillId="0" borderId="7" xfId="5" applyFont="1" applyBorder="1" applyAlignment="1">
      <alignment horizontal="left" vertical="top"/>
    </xf>
    <xf numFmtId="0" fontId="2" fillId="0" borderId="8" xfId="5" applyBorder="1" applyAlignment="1">
      <alignment horizontal="left" vertical="top"/>
    </xf>
    <xf numFmtId="0" fontId="2" fillId="0" borderId="2" xfId="5" applyBorder="1" applyAlignment="1">
      <alignment horizontal="center" vertical="center" wrapText="1"/>
    </xf>
    <xf numFmtId="0" fontId="2" fillId="0" borderId="9" xfId="5" applyBorder="1" applyAlignment="1">
      <alignment horizontal="left" vertical="top"/>
    </xf>
    <xf numFmtId="0" fontId="2" fillId="0" borderId="10" xfId="5" applyBorder="1" applyAlignment="1">
      <alignment horizontal="left" vertical="top"/>
    </xf>
    <xf numFmtId="0" fontId="2" fillId="0" borderId="11" xfId="5" applyBorder="1" applyAlignment="1">
      <alignment horizontal="left" vertical="top"/>
    </xf>
    <xf numFmtId="0" fontId="2" fillId="0" borderId="12" xfId="5" applyBorder="1" applyAlignment="1">
      <alignment horizontal="center" vertical="center" wrapText="1"/>
    </xf>
    <xf numFmtId="0" fontId="3" fillId="0" borderId="13" xfId="5" applyFont="1" applyBorder="1" applyAlignment="1">
      <alignment horizontal="center" vertical="center" shrinkToFit="1"/>
    </xf>
    <xf numFmtId="0" fontId="3" fillId="0" borderId="14" xfId="5" applyFont="1" applyBorder="1" applyAlignment="1">
      <alignment horizontal="center" vertical="center" shrinkToFit="1"/>
    </xf>
    <xf numFmtId="0" fontId="3" fillId="0" borderId="15" xfId="5" applyFont="1" applyBorder="1" applyAlignment="1">
      <alignment horizontal="center" vertical="center" shrinkToFit="1"/>
    </xf>
    <xf numFmtId="0" fontId="3" fillId="0" borderId="9" xfId="5" applyFont="1" applyBorder="1" applyAlignment="1">
      <alignment horizontal="center" vertical="center"/>
    </xf>
    <xf numFmtId="0" fontId="3" fillId="0" borderId="10" xfId="5" applyFont="1" applyBorder="1" applyAlignment="1">
      <alignment horizontal="center" vertical="center"/>
    </xf>
    <xf numFmtId="0" fontId="3" fillId="0" borderId="11" xfId="5" applyFont="1" applyBorder="1" applyAlignment="1">
      <alignment horizontal="center" vertical="center"/>
    </xf>
    <xf numFmtId="0" fontId="3" fillId="0" borderId="16" xfId="5" applyFont="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2" fillId="0" borderId="0" xfId="5" applyAlignment="1">
      <alignment vertical="center"/>
    </xf>
    <xf numFmtId="0" fontId="5" fillId="0" borderId="0" xfId="5" applyFont="1" applyAlignment="1">
      <alignment horizontal="center" vertical="center" shrinkToFit="1"/>
    </xf>
    <xf numFmtId="0" fontId="3" fillId="0" borderId="0" xfId="5" applyFont="1" applyAlignment="1">
      <alignment horizontal="center" vertical="center"/>
    </xf>
    <xf numFmtId="0" fontId="4" fillId="0" borderId="0" xfId="5" applyFont="1" applyAlignment="1">
      <alignment horizontal="left" vertical="center"/>
    </xf>
    <xf numFmtId="0" fontId="6" fillId="0" borderId="0" xfId="5" applyFont="1" applyAlignment="1">
      <alignment horizontal="left" vertical="top"/>
    </xf>
    <xf numFmtId="0" fontId="2" fillId="0" borderId="0" xfId="5" applyAlignment="1">
      <alignment horizontal="left"/>
    </xf>
    <xf numFmtId="0" fontId="2" fillId="0" borderId="19" xfId="5" applyBorder="1" applyAlignment="1">
      <alignment horizontal="center" vertical="center"/>
    </xf>
    <xf numFmtId="0" fontId="2" fillId="0" borderId="20" xfId="5" applyBorder="1" applyAlignment="1">
      <alignment horizontal="center" vertical="center"/>
    </xf>
    <xf numFmtId="0" fontId="3" fillId="0" borderId="2" xfId="8" applyFont="1" applyBorder="1">
      <alignment vertical="center"/>
    </xf>
    <xf numFmtId="0" fontId="3" fillId="0" borderId="0" xfId="8" applyFont="1">
      <alignment vertical="center"/>
    </xf>
    <xf numFmtId="0" fontId="3" fillId="0" borderId="16" xfId="8" applyFont="1" applyBorder="1">
      <alignment vertical="center"/>
    </xf>
    <xf numFmtId="0" fontId="3" fillId="0" borderId="17" xfId="8" applyFont="1" applyBorder="1">
      <alignment vertical="center"/>
    </xf>
    <xf numFmtId="0" fontId="3" fillId="0" borderId="12" xfId="8" applyFont="1" applyBorder="1">
      <alignment vertical="center"/>
    </xf>
    <xf numFmtId="0" fontId="2" fillId="0" borderId="3" xfId="5" applyBorder="1" applyAlignment="1">
      <alignment horizontal="center" vertical="center"/>
    </xf>
    <xf numFmtId="0" fontId="2" fillId="0" borderId="4" xfId="5" applyBorder="1" applyAlignment="1">
      <alignment horizontal="center" vertical="center"/>
    </xf>
    <xf numFmtId="0" fontId="2" fillId="0" borderId="5" xfId="5" applyBorder="1" applyAlignment="1">
      <alignment horizontal="center" vertical="center"/>
    </xf>
    <xf numFmtId="0" fontId="3" fillId="0" borderId="4" xfId="7" applyFont="1" applyBorder="1" applyAlignment="1">
      <alignment horizontal="center" vertical="center"/>
    </xf>
    <xf numFmtId="0" fontId="3" fillId="0" borderId="0" xfId="7" applyFont="1" applyAlignment="1">
      <alignment horizontal="center" vertical="center"/>
    </xf>
    <xf numFmtId="0" fontId="3" fillId="0" borderId="20" xfId="7" applyFont="1" applyBorder="1" applyAlignment="1">
      <alignment horizontal="center" vertical="center"/>
    </xf>
    <xf numFmtId="0" fontId="3" fillId="0" borderId="10" xfId="7" applyFont="1" applyBorder="1" applyAlignment="1">
      <alignment horizontal="center" vertical="center"/>
    </xf>
    <xf numFmtId="0" fontId="3" fillId="0" borderId="11" xfId="7" applyFont="1" applyBorder="1" applyAlignment="1">
      <alignment horizontal="center" vertical="center"/>
    </xf>
    <xf numFmtId="0" fontId="3" fillId="0" borderId="4" xfId="5" applyFont="1" applyBorder="1" applyAlignment="1">
      <alignment horizontal="center" vertical="center"/>
    </xf>
    <xf numFmtId="0" fontId="3" fillId="0" borderId="21" xfId="5" applyFont="1" applyBorder="1" applyAlignment="1">
      <alignment horizontal="center" vertical="center"/>
    </xf>
    <xf numFmtId="0" fontId="3" fillId="0" borderId="22" xfId="5" applyFont="1" applyBorder="1" applyAlignment="1">
      <alignment horizontal="center" vertical="center" shrinkToFit="1"/>
    </xf>
    <xf numFmtId="0" fontId="3" fillId="0" borderId="23" xfId="5" applyFont="1" applyBorder="1" applyAlignment="1">
      <alignment vertical="center"/>
    </xf>
    <xf numFmtId="0" fontId="3" fillId="0" borderId="10" xfId="5" applyFont="1" applyBorder="1" applyAlignment="1">
      <alignment vertical="center"/>
    </xf>
    <xf numFmtId="0" fontId="3" fillId="0" borderId="24" xfId="5" applyFont="1" applyBorder="1" applyAlignment="1">
      <alignment vertical="center"/>
    </xf>
    <xf numFmtId="0" fontId="2" fillId="0" borderId="25" xfId="5" applyBorder="1" applyAlignment="1">
      <alignment horizontal="center" vertical="center"/>
    </xf>
    <xf numFmtId="0" fontId="2" fillId="0" borderId="23" xfId="5" applyBorder="1" applyAlignment="1">
      <alignment horizontal="center" vertical="center"/>
    </xf>
    <xf numFmtId="0" fontId="2" fillId="0" borderId="26" xfId="5" applyBorder="1" applyAlignment="1">
      <alignment horizontal="center" vertical="center"/>
    </xf>
    <xf numFmtId="0" fontId="3" fillId="0" borderId="0" xfId="5" applyFont="1" applyAlignment="1">
      <alignment horizontal="left" vertical="center"/>
    </xf>
    <xf numFmtId="0" fontId="15" fillId="3" borderId="0" xfId="9" applyFont="1" applyFill="1">
      <alignment vertical="center"/>
    </xf>
    <xf numFmtId="0" fontId="16" fillId="3" borderId="0" xfId="9" applyFont="1" applyFill="1" applyAlignment="1">
      <alignment horizontal="left" vertical="center"/>
    </xf>
    <xf numFmtId="0" fontId="16" fillId="0" borderId="0" xfId="9" applyFont="1">
      <alignment vertical="center"/>
    </xf>
    <xf numFmtId="0" fontId="17" fillId="3" borderId="0" xfId="9" applyFont="1" applyFill="1" applyAlignment="1">
      <alignment horizontal="right" vertical="center"/>
    </xf>
    <xf numFmtId="0" fontId="16" fillId="6" borderId="0" xfId="9" applyFont="1" applyFill="1">
      <alignment vertical="center"/>
    </xf>
    <xf numFmtId="0" fontId="15" fillId="5" borderId="0" xfId="9" applyFont="1" applyFill="1">
      <alignment vertical="center"/>
    </xf>
    <xf numFmtId="0" fontId="20" fillId="0" borderId="0" xfId="9" applyFont="1" applyAlignment="1">
      <alignment horizontal="left" vertical="center" readingOrder="1"/>
    </xf>
    <xf numFmtId="0" fontId="21" fillId="0" borderId="0" xfId="9" applyFont="1" applyAlignment="1">
      <alignment horizontal="left" vertical="center" readingOrder="1"/>
    </xf>
    <xf numFmtId="0" fontId="16" fillId="6" borderId="0" xfId="9" applyFont="1" applyFill="1" applyAlignment="1">
      <alignment vertical="top" shrinkToFit="1"/>
    </xf>
    <xf numFmtId="0" fontId="22" fillId="5" borderId="0" xfId="9" applyFont="1" applyFill="1">
      <alignment vertical="center"/>
    </xf>
    <xf numFmtId="0" fontId="15" fillId="6" borderId="0" xfId="9" applyFont="1" applyFill="1">
      <alignment vertical="center"/>
    </xf>
    <xf numFmtId="0" fontId="15" fillId="0" borderId="0" xfId="9" applyFont="1">
      <alignment vertical="center"/>
    </xf>
    <xf numFmtId="0" fontId="23" fillId="6" borderId="0" xfId="9" applyFont="1" applyFill="1">
      <alignment vertical="center"/>
    </xf>
    <xf numFmtId="181" fontId="15" fillId="6" borderId="0" xfId="9" applyNumberFormat="1" applyFont="1" applyFill="1" applyAlignment="1">
      <alignment vertical="center" shrinkToFit="1"/>
    </xf>
    <xf numFmtId="0" fontId="15" fillId="6" borderId="0" xfId="9" applyFont="1" applyFill="1" applyAlignment="1">
      <alignment vertical="center" shrinkToFit="1"/>
    </xf>
    <xf numFmtId="0" fontId="15" fillId="3" borderId="0" xfId="9" applyFont="1" applyFill="1" applyAlignment="1">
      <alignment vertical="center" shrinkToFit="1"/>
    </xf>
    <xf numFmtId="0" fontId="15" fillId="4" borderId="0" xfId="9" applyFont="1" applyFill="1" applyAlignment="1">
      <alignment vertical="center" shrinkToFit="1"/>
    </xf>
    <xf numFmtId="0" fontId="15" fillId="6" borderId="0" xfId="9" applyFont="1" applyFill="1" applyAlignment="1">
      <alignment horizontal="center" vertical="center"/>
    </xf>
    <xf numFmtId="0" fontId="16" fillId="5" borderId="0" xfId="9" applyFont="1" applyFill="1" applyAlignment="1">
      <alignment vertical="center" wrapText="1"/>
    </xf>
    <xf numFmtId="0" fontId="15" fillId="3" borderId="0" xfId="9" applyFont="1" applyFill="1" applyAlignment="1">
      <alignment horizontal="center" vertical="center"/>
    </xf>
    <xf numFmtId="0" fontId="15" fillId="4" borderId="0" xfId="9" applyFont="1" applyFill="1" applyAlignment="1">
      <alignment horizontal="right" vertical="center" shrinkToFit="1"/>
    </xf>
    <xf numFmtId="0" fontId="15" fillId="3" borderId="0" xfId="9" applyFont="1" applyFill="1" applyAlignment="1">
      <alignment horizontal="center" vertical="center" shrinkToFit="1"/>
    </xf>
    <xf numFmtId="0" fontId="24" fillId="3" borderId="0" xfId="9" applyFont="1" applyFill="1" applyAlignment="1">
      <alignment horizontal="left" vertical="center"/>
    </xf>
    <xf numFmtId="0" fontId="22" fillId="3" borderId="0" xfId="9" applyFont="1" applyFill="1">
      <alignment vertical="center"/>
    </xf>
    <xf numFmtId="0" fontId="15" fillId="3" borderId="33" xfId="9" applyFont="1" applyFill="1" applyBorder="1">
      <alignment vertical="center"/>
    </xf>
    <xf numFmtId="0" fontId="8" fillId="3" borderId="0" xfId="9" applyFont="1" applyFill="1">
      <alignment vertical="center"/>
    </xf>
    <xf numFmtId="176" fontId="10" fillId="5" borderId="0" xfId="9" applyNumberFormat="1" applyFont="1" applyFill="1" applyAlignment="1">
      <alignment vertical="top" wrapText="1" shrinkToFit="1"/>
    </xf>
    <xf numFmtId="182" fontId="15" fillId="3" borderId="0" xfId="9" applyNumberFormat="1" applyFont="1" applyFill="1" applyAlignment="1">
      <alignment horizontal="center" vertical="center" shrinkToFit="1"/>
    </xf>
    <xf numFmtId="0" fontId="16" fillId="3" borderId="0" xfId="9" applyFont="1" applyFill="1">
      <alignment vertical="center"/>
    </xf>
    <xf numFmtId="0" fontId="16" fillId="5" borderId="0" xfId="9" applyFont="1" applyFill="1">
      <alignment vertical="center"/>
    </xf>
    <xf numFmtId="0" fontId="26" fillId="3" borderId="0" xfId="9" applyFont="1" applyFill="1">
      <alignment vertical="center"/>
    </xf>
    <xf numFmtId="0" fontId="8" fillId="5" borderId="19" xfId="9" applyFont="1" applyFill="1" applyBorder="1">
      <alignment vertical="center"/>
    </xf>
    <xf numFmtId="0" fontId="9" fillId="6" borderId="9" xfId="9" applyFont="1" applyFill="1" applyBorder="1">
      <alignment vertical="center"/>
    </xf>
    <xf numFmtId="0" fontId="2" fillId="0" borderId="0" xfId="5" applyAlignment="1">
      <alignment horizontal="right" vertical="center"/>
    </xf>
    <xf numFmtId="0" fontId="2" fillId="0" borderId="0" xfId="5" applyAlignment="1">
      <alignment horizontal="left" vertical="center"/>
    </xf>
    <xf numFmtId="0" fontId="3" fillId="0" borderId="44" xfId="5" applyFont="1" applyBorder="1" applyAlignment="1">
      <alignment horizontal="center" vertical="center"/>
    </xf>
    <xf numFmtId="0" fontId="3" fillId="0" borderId="45" xfId="5" applyFont="1" applyBorder="1" applyAlignment="1">
      <alignment horizontal="center" vertical="center"/>
    </xf>
    <xf numFmtId="0" fontId="2" fillId="2" borderId="45" xfId="5" applyFill="1" applyBorder="1" applyAlignment="1">
      <alignment horizontal="center" vertical="center"/>
    </xf>
    <xf numFmtId="0" fontId="2" fillId="2" borderId="46" xfId="5" applyFill="1" applyBorder="1" applyAlignment="1">
      <alignment horizontal="center" vertical="center"/>
    </xf>
    <xf numFmtId="0" fontId="3" fillId="0" borderId="47" xfId="5" applyFont="1" applyBorder="1" applyAlignment="1">
      <alignment horizontal="center" vertical="center"/>
    </xf>
    <xf numFmtId="0" fontId="3" fillId="0" borderId="48" xfId="5" applyFont="1" applyBorder="1" applyAlignment="1">
      <alignment horizontal="center" vertical="center"/>
    </xf>
    <xf numFmtId="0" fontId="2" fillId="0" borderId="49" xfId="5" applyBorder="1" applyAlignment="1">
      <alignment horizontal="center" vertical="center"/>
    </xf>
    <xf numFmtId="0" fontId="2" fillId="0" borderId="50" xfId="5" applyBorder="1" applyAlignment="1">
      <alignment horizontal="center" vertical="center"/>
    </xf>
    <xf numFmtId="0" fontId="2" fillId="0" borderId="50" xfId="5" applyBorder="1"/>
    <xf numFmtId="0" fontId="2" fillId="0" borderId="51" xfId="5" applyBorder="1"/>
    <xf numFmtId="0" fontId="3" fillId="0" borderId="16" xfId="5" applyFont="1" applyBorder="1" applyAlignment="1">
      <alignment horizontal="center" vertical="center"/>
    </xf>
    <xf numFmtId="0" fontId="3" fillId="0" borderId="17" xfId="5" applyFont="1" applyBorder="1" applyAlignment="1">
      <alignment horizontal="center" vertical="center"/>
    </xf>
    <xf numFmtId="0" fontId="2" fillId="0" borderId="19" xfId="5" applyBorder="1" applyAlignment="1">
      <alignment horizontal="center" vertical="center"/>
    </xf>
    <xf numFmtId="0" fontId="2" fillId="0" borderId="0" xfId="5" applyAlignment="1">
      <alignment horizontal="center" vertical="center"/>
    </xf>
    <xf numFmtId="0" fontId="2" fillId="0" borderId="0" xfId="5"/>
    <xf numFmtId="0" fontId="2" fillId="0" borderId="20" xfId="5" applyBorder="1"/>
    <xf numFmtId="0" fontId="3" fillId="0" borderId="4" xfId="5" applyFont="1" applyBorder="1" applyAlignment="1">
      <alignment horizontal="center" vertical="center"/>
    </xf>
    <xf numFmtId="0" fontId="3" fillId="0" borderId="21" xfId="5" applyFont="1" applyBorder="1" applyAlignment="1">
      <alignment horizontal="center" vertical="center"/>
    </xf>
    <xf numFmtId="0" fontId="3" fillId="0" borderId="0" xfId="5" applyFont="1" applyAlignment="1">
      <alignment horizontal="center" vertical="center"/>
    </xf>
    <xf numFmtId="0" fontId="3" fillId="0" borderId="36" xfId="5" applyFont="1" applyBorder="1" applyAlignment="1">
      <alignment horizontal="center" vertical="center"/>
    </xf>
    <xf numFmtId="0" fontId="3" fillId="0" borderId="10" xfId="5" applyFont="1" applyBorder="1" applyAlignment="1">
      <alignment horizontal="center" vertical="center"/>
    </xf>
    <xf numFmtId="0" fontId="3" fillId="0" borderId="24" xfId="5" applyFont="1" applyBorder="1" applyAlignment="1">
      <alignment horizontal="center" vertical="center"/>
    </xf>
    <xf numFmtId="0" fontId="3" fillId="0" borderId="7" xfId="5" applyFont="1" applyBorder="1" applyAlignment="1">
      <alignment horizontal="left" vertical="top"/>
    </xf>
    <xf numFmtId="0" fontId="2" fillId="0" borderId="17" xfId="5" applyBorder="1" applyAlignment="1">
      <alignment horizontal="center" vertical="center"/>
    </xf>
    <xf numFmtId="0" fontId="2" fillId="0" borderId="39" xfId="5" applyBorder="1" applyAlignment="1">
      <alignment horizontal="center" vertical="center"/>
    </xf>
    <xf numFmtId="0" fontId="3" fillId="0" borderId="39" xfId="5" applyFont="1" applyBorder="1" applyAlignment="1">
      <alignment horizontal="center" vertical="center"/>
    </xf>
    <xf numFmtId="0" fontId="3" fillId="0" borderId="29" xfId="5" applyFont="1" applyBorder="1" applyAlignment="1">
      <alignment horizontal="center" vertical="center" shrinkToFit="1"/>
    </xf>
    <xf numFmtId="0" fontId="3" fillId="0" borderId="23" xfId="5" applyFont="1" applyBorder="1" applyAlignment="1">
      <alignment horizontal="center" vertical="center" shrinkToFit="1"/>
    </xf>
    <xf numFmtId="0" fontId="3" fillId="0" borderId="24" xfId="5" applyFont="1" applyBorder="1" applyAlignment="1">
      <alignment horizontal="center" vertical="center" shrinkToFit="1"/>
    </xf>
    <xf numFmtId="0" fontId="3" fillId="0" borderId="25" xfId="5" applyFont="1" applyBorder="1" applyAlignment="1">
      <alignment horizontal="center" vertical="center"/>
    </xf>
    <xf numFmtId="0" fontId="3" fillId="0" borderId="23" xfId="5" applyFont="1" applyBorder="1" applyAlignment="1">
      <alignment horizontal="center" vertical="center"/>
    </xf>
    <xf numFmtId="0" fontId="2" fillId="0" borderId="23" xfId="5" applyBorder="1"/>
    <xf numFmtId="0" fontId="2" fillId="0" borderId="26" xfId="5" applyBorder="1"/>
    <xf numFmtId="0" fontId="3" fillId="0" borderId="41" xfId="5" applyFont="1" applyBorder="1" applyAlignment="1">
      <alignment horizontal="left" vertical="center" shrinkToFit="1"/>
    </xf>
    <xf numFmtId="0" fontId="2" fillId="0" borderId="21" xfId="5" applyBorder="1" applyAlignment="1">
      <alignment horizontal="left"/>
    </xf>
    <xf numFmtId="0" fontId="3" fillId="0" borderId="19" xfId="5" applyFont="1" applyBorder="1" applyAlignment="1">
      <alignment horizontal="center" vertical="center"/>
    </xf>
    <xf numFmtId="0" fontId="3" fillId="0" borderId="9" xfId="5" applyFont="1" applyBorder="1" applyAlignment="1">
      <alignment horizontal="center" vertical="center"/>
    </xf>
    <xf numFmtId="0" fontId="6" fillId="0" borderId="19" xfId="5" applyFont="1" applyBorder="1" applyAlignment="1">
      <alignment horizontal="left" vertical="top"/>
    </xf>
    <xf numFmtId="0" fontId="6" fillId="0" borderId="0" xfId="5" applyFont="1" applyAlignment="1">
      <alignment horizontal="left" vertical="top"/>
    </xf>
    <xf numFmtId="0" fontId="3" fillId="0" borderId="43" xfId="5" applyFont="1" applyBorder="1" applyAlignment="1">
      <alignment horizontal="left" vertical="top"/>
    </xf>
    <xf numFmtId="0" fontId="3" fillId="0" borderId="24" xfId="5" applyFont="1" applyBorder="1" applyAlignment="1">
      <alignment horizontal="left" vertical="top"/>
    </xf>
    <xf numFmtId="0" fontId="2" fillId="0" borderId="10" xfId="5" applyBorder="1" applyAlignment="1">
      <alignment horizontal="center"/>
    </xf>
    <xf numFmtId="0" fontId="2" fillId="0" borderId="24" xfId="5" applyBorder="1" applyAlignment="1">
      <alignment horizontal="center"/>
    </xf>
    <xf numFmtId="0" fontId="3" fillId="0" borderId="25" xfId="5" applyFont="1" applyBorder="1" applyAlignment="1">
      <alignment horizontal="center" vertical="center" shrinkToFit="1"/>
    </xf>
    <xf numFmtId="0" fontId="3" fillId="0" borderId="16" xfId="5" applyFont="1" applyBorder="1" applyAlignment="1">
      <alignment horizontal="center" vertical="center" shrinkToFit="1"/>
    </xf>
    <xf numFmtId="0" fontId="3" fillId="2" borderId="25" xfId="5" applyFont="1" applyFill="1" applyBorder="1" applyAlignment="1">
      <alignment horizontal="center" vertical="center"/>
    </xf>
    <xf numFmtId="0" fontId="3" fillId="2" borderId="23" xfId="5" applyFont="1" applyFill="1" applyBorder="1" applyAlignment="1">
      <alignment horizontal="center" vertical="center"/>
    </xf>
    <xf numFmtId="0" fontId="3" fillId="2" borderId="16" xfId="5" applyFont="1" applyFill="1" applyBorder="1" applyAlignment="1">
      <alignment horizontal="center" vertical="center"/>
    </xf>
    <xf numFmtId="0" fontId="3" fillId="2" borderId="26" xfId="5" applyFont="1" applyFill="1" applyBorder="1" applyAlignment="1">
      <alignment horizontal="center" vertical="center"/>
    </xf>
    <xf numFmtId="0" fontId="3" fillId="0" borderId="41"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shrinkToFit="1"/>
    </xf>
    <xf numFmtId="0" fontId="3" fillId="0" borderId="42" xfId="5" applyFont="1" applyBorder="1" applyAlignment="1">
      <alignment horizontal="center" vertical="center" shrinkToFit="1"/>
    </xf>
    <xf numFmtId="0" fontId="3" fillId="0" borderId="26" xfId="5" applyFont="1" applyBorder="1" applyAlignment="1">
      <alignment horizontal="center" vertical="center"/>
    </xf>
    <xf numFmtId="0" fontId="3" fillId="0" borderId="3" xfId="5" applyFont="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21" xfId="5" applyFont="1" applyFill="1" applyBorder="1" applyAlignment="1">
      <alignment horizontal="center" vertical="center"/>
    </xf>
    <xf numFmtId="0" fontId="3" fillId="2" borderId="39" xfId="5" applyFont="1" applyFill="1" applyBorder="1" applyAlignment="1">
      <alignment horizontal="center" vertical="center"/>
    </xf>
    <xf numFmtId="0" fontId="3" fillId="0" borderId="3" xfId="8" applyFont="1" applyBorder="1" applyAlignment="1">
      <alignment horizontal="center" vertical="center" wrapText="1"/>
    </xf>
    <xf numFmtId="0" fontId="2" fillId="0" borderId="4" xfId="5" applyBorder="1"/>
    <xf numFmtId="0" fontId="2" fillId="0" borderId="21" xfId="5" applyBorder="1"/>
    <xf numFmtId="0" fontId="2" fillId="0" borderId="19" xfId="5" applyBorder="1"/>
    <xf numFmtId="0" fontId="2" fillId="0" borderId="36" xfId="5" applyBorder="1"/>
    <xf numFmtId="0" fontId="2" fillId="0" borderId="9" xfId="5" applyBorder="1"/>
    <xf numFmtId="0" fontId="2" fillId="0" borderId="10" xfId="5" applyBorder="1"/>
    <xf numFmtId="0" fontId="2" fillId="0" borderId="24" xfId="5" applyBorder="1"/>
    <xf numFmtId="0" fontId="3" fillId="0" borderId="25" xfId="8" applyFont="1" applyBorder="1" applyAlignment="1">
      <alignment horizontal="center" vertical="center"/>
    </xf>
    <xf numFmtId="0" fontId="2" fillId="0" borderId="23" xfId="5" applyBorder="1" applyAlignment="1">
      <alignment horizontal="center" vertical="center"/>
    </xf>
    <xf numFmtId="0" fontId="2" fillId="0" borderId="26" xfId="5" applyBorder="1" applyAlignment="1">
      <alignment horizontal="center" vertical="center"/>
    </xf>
    <xf numFmtId="0" fontId="3" fillId="0" borderId="28" xfId="8" applyFont="1" applyBorder="1" applyAlignment="1">
      <alignment horizontal="center" vertical="center" wrapText="1"/>
    </xf>
    <xf numFmtId="0" fontId="3" fillId="0" borderId="40" xfId="8" applyFont="1" applyBorder="1" applyAlignment="1">
      <alignment horizontal="center" vertical="center" wrapText="1"/>
    </xf>
    <xf numFmtId="0" fontId="3" fillId="0" borderId="23" xfId="8" applyFont="1" applyBorder="1" applyAlignment="1">
      <alignment horizontal="center" vertical="center"/>
    </xf>
    <xf numFmtId="0" fontId="3" fillId="0" borderId="16" xfId="8" applyFont="1" applyBorder="1" applyAlignment="1">
      <alignment horizontal="center" vertical="center"/>
    </xf>
    <xf numFmtId="0" fontId="3" fillId="0" borderId="35" xfId="5" applyFont="1" applyBorder="1" applyAlignment="1">
      <alignment horizontal="center" vertical="center"/>
    </xf>
    <xf numFmtId="0" fontId="2" fillId="0" borderId="23" xfId="5" applyBorder="1" applyAlignment="1">
      <alignment vertical="center"/>
    </xf>
    <xf numFmtId="0" fontId="2" fillId="0" borderId="26" xfId="5" applyBorder="1" applyAlignment="1">
      <alignment vertical="center"/>
    </xf>
    <xf numFmtId="0" fontId="3" fillId="0" borderId="17" xfId="5" applyFont="1" applyBorder="1" applyAlignment="1">
      <alignment horizontal="left" vertical="center"/>
    </xf>
    <xf numFmtId="0" fontId="3" fillId="0" borderId="25" xfId="5" applyFont="1" applyBorder="1" applyAlignment="1">
      <alignment horizontal="left" vertical="center"/>
    </xf>
    <xf numFmtId="0" fontId="3" fillId="0" borderId="23" xfId="5" applyFont="1" applyBorder="1" applyAlignment="1">
      <alignment horizontal="left" vertical="center"/>
    </xf>
    <xf numFmtId="0" fontId="3" fillId="0" borderId="3" xfId="5" applyFont="1" applyBorder="1" applyAlignment="1">
      <alignment horizontal="left" vertical="center"/>
    </xf>
    <xf numFmtId="0" fontId="2" fillId="0" borderId="4" xfId="5" applyBorder="1" applyAlignment="1">
      <alignment horizontal="left" vertical="center"/>
    </xf>
    <xf numFmtId="0" fontId="2" fillId="0" borderId="21" xfId="5" applyBorder="1" applyAlignment="1">
      <alignment horizontal="left" vertical="center"/>
    </xf>
    <xf numFmtId="0" fontId="2" fillId="0" borderId="19" xfId="5" applyBorder="1" applyAlignment="1">
      <alignment horizontal="left" vertical="center"/>
    </xf>
    <xf numFmtId="0" fontId="2" fillId="0" borderId="36" xfId="5" applyBorder="1" applyAlignment="1">
      <alignment horizontal="left" vertical="center"/>
    </xf>
    <xf numFmtId="0" fontId="2" fillId="0" borderId="9" xfId="5" applyBorder="1" applyAlignment="1">
      <alignment horizontal="left" vertical="center"/>
    </xf>
    <xf numFmtId="0" fontId="2" fillId="0" borderId="10" xfId="5" applyBorder="1" applyAlignment="1">
      <alignment horizontal="left" vertical="center"/>
    </xf>
    <xf numFmtId="0" fontId="2" fillId="0" borderId="24" xfId="5" applyBorder="1" applyAlignment="1">
      <alignment horizontal="left" vertical="center"/>
    </xf>
    <xf numFmtId="0" fontId="3" fillId="0" borderId="19" xfId="7" applyFont="1" applyBorder="1" applyAlignment="1">
      <alignment horizontal="center" vertical="center"/>
    </xf>
    <xf numFmtId="0" fontId="3" fillId="0" borderId="36" xfId="7" applyFont="1" applyBorder="1" applyAlignment="1">
      <alignment horizontal="center" vertical="center"/>
    </xf>
    <xf numFmtId="0" fontId="3" fillId="0" borderId="37" xfId="7" applyFont="1" applyBorder="1" applyAlignment="1">
      <alignment horizontal="center" vertical="center"/>
    </xf>
    <xf numFmtId="0" fontId="3" fillId="0" borderId="38" xfId="7" applyFont="1" applyBorder="1" applyAlignment="1">
      <alignment horizontal="center" vertical="center"/>
    </xf>
    <xf numFmtId="0" fontId="3" fillId="0" borderId="28" xfId="7" applyFont="1" applyBorder="1" applyAlignment="1">
      <alignment horizontal="center" vertical="center"/>
    </xf>
    <xf numFmtId="0" fontId="3" fillId="0" borderId="9" xfId="7" applyFont="1" applyBorder="1" applyAlignment="1">
      <alignment horizontal="center" vertical="center"/>
    </xf>
    <xf numFmtId="0" fontId="3" fillId="0" borderId="17" xfId="7" applyFont="1" applyBorder="1" applyAlignment="1">
      <alignment horizontal="center" vertical="center"/>
    </xf>
    <xf numFmtId="0" fontId="6" fillId="0" borderId="32" xfId="5" applyFont="1" applyBorder="1" applyAlignment="1">
      <alignment horizontal="left" vertical="center" wrapText="1"/>
    </xf>
    <xf numFmtId="0" fontId="6" fillId="0" borderId="33" xfId="5" applyFont="1" applyBorder="1" applyAlignment="1">
      <alignment horizontal="left" vertical="center" wrapText="1"/>
    </xf>
    <xf numFmtId="0" fontId="2" fillId="0" borderId="33" xfId="5" applyBorder="1"/>
    <xf numFmtId="0" fontId="2" fillId="0" borderId="34" xfId="5" applyBorder="1"/>
    <xf numFmtId="0" fontId="3" fillId="0" borderId="0" xfId="5" applyFont="1" applyAlignment="1">
      <alignment horizontal="left" vertical="center"/>
    </xf>
    <xf numFmtId="0" fontId="2" fillId="0" borderId="0" xfId="5" applyAlignment="1">
      <alignment vertical="center"/>
    </xf>
    <xf numFmtId="0" fontId="3" fillId="0" borderId="25" xfId="7" applyFont="1" applyBorder="1" applyAlignment="1">
      <alignment horizontal="center" vertical="center"/>
    </xf>
    <xf numFmtId="0" fontId="3" fillId="0" borderId="17" xfId="7" applyFont="1" applyBorder="1" applyAlignment="1">
      <alignment horizontal="center" vertical="center" shrinkToFit="1"/>
    </xf>
    <xf numFmtId="0" fontId="3" fillId="0" borderId="16" xfId="7" applyFont="1" applyBorder="1" applyAlignment="1">
      <alignment horizontal="center" vertical="center"/>
    </xf>
    <xf numFmtId="0" fontId="3" fillId="0" borderId="23" xfId="7" applyFont="1" applyBorder="1" applyAlignment="1">
      <alignment horizontal="center" vertical="center"/>
    </xf>
    <xf numFmtId="0" fontId="3" fillId="0" borderId="16" xfId="5" applyFont="1" applyBorder="1" applyAlignment="1">
      <alignment horizontal="left" vertical="center"/>
    </xf>
    <xf numFmtId="0" fontId="2" fillId="0" borderId="0" xfId="5" applyAlignment="1">
      <alignment horizontal="center" vertical="center" shrinkToFit="1"/>
    </xf>
    <xf numFmtId="0" fontId="2" fillId="0" borderId="17" xfId="5" applyBorder="1" applyAlignment="1">
      <alignment horizontal="left" vertical="center"/>
    </xf>
    <xf numFmtId="0" fontId="3" fillId="0" borderId="3" xfId="5" applyFont="1" applyBorder="1" applyAlignment="1">
      <alignment horizontal="center" vertical="center" shrinkToFit="1"/>
    </xf>
    <xf numFmtId="0" fontId="2" fillId="0" borderId="21" xfId="5" applyBorder="1" applyAlignment="1">
      <alignment horizontal="center" vertical="center" shrinkToFit="1"/>
    </xf>
    <xf numFmtId="0" fontId="3" fillId="0" borderId="29" xfId="5" applyFont="1" applyBorder="1" applyAlignment="1">
      <alignment horizontal="center" vertical="center"/>
    </xf>
    <xf numFmtId="0" fontId="2" fillId="0" borderId="16" xfId="5" applyBorder="1" applyAlignment="1">
      <alignment horizontal="center" vertical="center"/>
    </xf>
    <xf numFmtId="0" fontId="3" fillId="0" borderId="28" xfId="5" applyFont="1" applyBorder="1" applyAlignment="1">
      <alignment horizontal="center" vertical="center"/>
    </xf>
    <xf numFmtId="0" fontId="3" fillId="0" borderId="29" xfId="5" applyFont="1" applyBorder="1" applyAlignment="1">
      <alignment horizontal="left" vertical="center" wrapText="1"/>
    </xf>
    <xf numFmtId="0" fontId="2" fillId="0" borderId="16" xfId="5" applyBorder="1" applyAlignment="1">
      <alignment vertical="center"/>
    </xf>
    <xf numFmtId="0" fontId="3" fillId="0" borderId="30" xfId="5" applyFont="1" applyBorder="1" applyAlignment="1">
      <alignment horizontal="center" vertical="center"/>
    </xf>
    <xf numFmtId="0" fontId="3" fillId="0" borderId="31" xfId="5" applyFont="1" applyBorder="1" applyAlignment="1">
      <alignment horizontal="center" vertical="center"/>
    </xf>
    <xf numFmtId="0" fontId="15" fillId="3" borderId="25" xfId="9" applyFont="1" applyFill="1" applyBorder="1" applyAlignment="1">
      <alignment horizontal="center" vertical="center"/>
    </xf>
    <xf numFmtId="0" fontId="15" fillId="3" borderId="23" xfId="9" applyFont="1" applyFill="1" applyBorder="1" applyAlignment="1">
      <alignment horizontal="center" vertical="center"/>
    </xf>
    <xf numFmtId="0" fontId="15" fillId="3" borderId="16" xfId="9" applyFont="1" applyFill="1" applyBorder="1" applyAlignment="1">
      <alignment horizontal="center" vertical="center"/>
    </xf>
    <xf numFmtId="183" fontId="15" fillId="3" borderId="25" xfId="9" applyNumberFormat="1" applyFont="1" applyFill="1" applyBorder="1" applyAlignment="1">
      <alignment horizontal="center" vertical="center"/>
    </xf>
    <xf numFmtId="183" fontId="15" fillId="3" borderId="23" xfId="9" applyNumberFormat="1" applyFont="1" applyFill="1" applyBorder="1" applyAlignment="1">
      <alignment horizontal="center" vertical="center"/>
    </xf>
    <xf numFmtId="183" fontId="15" fillId="3" borderId="16" xfId="9" applyNumberFormat="1" applyFont="1" applyFill="1" applyBorder="1" applyAlignment="1">
      <alignment horizontal="center" vertical="center"/>
    </xf>
    <xf numFmtId="49" fontId="15" fillId="3" borderId="17" xfId="9" applyNumberFormat="1" applyFont="1" applyFill="1" applyBorder="1" applyAlignment="1">
      <alignment horizontal="center" vertical="center"/>
    </xf>
    <xf numFmtId="182" fontId="15" fillId="3" borderId="17" xfId="9" applyNumberFormat="1" applyFont="1" applyFill="1" applyBorder="1" applyAlignment="1">
      <alignment horizontal="center" vertical="center"/>
    </xf>
    <xf numFmtId="182" fontId="15" fillId="3" borderId="25" xfId="9" applyNumberFormat="1" applyFont="1" applyFill="1" applyBorder="1" applyAlignment="1">
      <alignment horizontal="center" vertical="center"/>
    </xf>
    <xf numFmtId="0" fontId="15" fillId="3" borderId="39" xfId="9" applyFont="1" applyFill="1" applyBorder="1" applyAlignment="1">
      <alignment horizontal="center" vertical="center"/>
    </xf>
    <xf numFmtId="0" fontId="15" fillId="3" borderId="17" xfId="9" applyFont="1" applyFill="1" applyBorder="1" applyAlignment="1">
      <alignment horizontal="center" vertical="center"/>
    </xf>
    <xf numFmtId="182" fontId="15" fillId="3" borderId="27" xfId="9" applyNumberFormat="1" applyFont="1" applyFill="1" applyBorder="1" applyAlignment="1">
      <alignment horizontal="center" vertical="center"/>
    </xf>
    <xf numFmtId="182" fontId="15" fillId="0" borderId="27" xfId="9" applyNumberFormat="1" applyFont="1" applyBorder="1" applyAlignment="1">
      <alignment horizontal="center" vertical="center"/>
    </xf>
    <xf numFmtId="182" fontId="15" fillId="3" borderId="84" xfId="9" applyNumberFormat="1" applyFont="1" applyFill="1" applyBorder="1" applyAlignment="1">
      <alignment horizontal="center" vertical="center" shrinkToFit="1"/>
    </xf>
    <xf numFmtId="182" fontId="15" fillId="3" borderId="85" xfId="9" applyNumberFormat="1" applyFont="1" applyFill="1" applyBorder="1" applyAlignment="1">
      <alignment horizontal="center" vertical="center" shrinkToFit="1"/>
    </xf>
    <xf numFmtId="182" fontId="15" fillId="3" borderId="86" xfId="9" applyNumberFormat="1" applyFont="1" applyFill="1" applyBorder="1" applyAlignment="1">
      <alignment horizontal="center" vertical="center" shrinkToFit="1"/>
    </xf>
    <xf numFmtId="182" fontId="15" fillId="3" borderId="87" xfId="9" applyNumberFormat="1" applyFont="1" applyFill="1" applyBorder="1" applyAlignment="1">
      <alignment horizontal="center" vertical="center" shrinkToFit="1"/>
    </xf>
    <xf numFmtId="176" fontId="10" fillId="5" borderId="18" xfId="9" applyNumberFormat="1" applyFont="1" applyFill="1" applyBorder="1" applyAlignment="1">
      <alignment horizontal="center" vertical="top" wrapText="1" shrinkToFit="1"/>
    </xf>
    <xf numFmtId="176" fontId="10" fillId="5" borderId="0" xfId="9" applyNumberFormat="1" applyFont="1" applyFill="1" applyAlignment="1">
      <alignment horizontal="center" vertical="top" wrapText="1" shrinkToFit="1"/>
    </xf>
    <xf numFmtId="182" fontId="15" fillId="3" borderId="82" xfId="9" applyNumberFormat="1" applyFont="1" applyFill="1" applyBorder="1" applyAlignment="1">
      <alignment horizontal="center" vertical="center" shrinkToFit="1"/>
    </xf>
    <xf numFmtId="182" fontId="15" fillId="3" borderId="83" xfId="9" applyNumberFormat="1" applyFont="1" applyFill="1" applyBorder="1" applyAlignment="1">
      <alignment horizontal="center" vertical="center" shrinkToFit="1"/>
    </xf>
    <xf numFmtId="182" fontId="15" fillId="3" borderId="81" xfId="9" applyNumberFormat="1" applyFont="1" applyFill="1" applyBorder="1" applyAlignment="1">
      <alignment horizontal="center" vertical="center" shrinkToFit="1"/>
    </xf>
    <xf numFmtId="0" fontId="15" fillId="3" borderId="75" xfId="9" applyFont="1" applyFill="1" applyBorder="1" applyAlignment="1">
      <alignment horizontal="center" vertical="center" shrinkToFit="1"/>
    </xf>
    <xf numFmtId="0" fontId="15" fillId="3" borderId="71" xfId="9" applyFont="1" applyFill="1" applyBorder="1" applyAlignment="1">
      <alignment horizontal="center" vertical="center" shrinkToFit="1"/>
    </xf>
    <xf numFmtId="176" fontId="25" fillId="5" borderId="76" xfId="9" applyNumberFormat="1" applyFont="1" applyFill="1" applyBorder="1" applyAlignment="1">
      <alignment horizontal="center" vertical="center"/>
    </xf>
    <xf numFmtId="176" fontId="25" fillId="5" borderId="77" xfId="9" applyNumberFormat="1" applyFont="1" applyFill="1" applyBorder="1" applyAlignment="1">
      <alignment horizontal="center" vertical="center"/>
    </xf>
    <xf numFmtId="176" fontId="25" fillId="5" borderId="78" xfId="9" applyNumberFormat="1" applyFont="1" applyFill="1" applyBorder="1" applyAlignment="1">
      <alignment horizontal="center" vertical="center"/>
    </xf>
    <xf numFmtId="0" fontId="15" fillId="3" borderId="79" xfId="9" applyFont="1" applyFill="1" applyBorder="1" applyAlignment="1">
      <alignment horizontal="center" vertical="center" shrinkToFit="1"/>
    </xf>
    <xf numFmtId="182" fontId="15" fillId="3" borderId="80" xfId="9" applyNumberFormat="1" applyFont="1" applyFill="1" applyBorder="1" applyAlignment="1">
      <alignment horizontal="center" vertical="center" shrinkToFit="1"/>
    </xf>
    <xf numFmtId="0" fontId="15" fillId="3" borderId="73" xfId="9" applyFont="1" applyFill="1" applyBorder="1" applyAlignment="1">
      <alignment horizontal="center" vertical="center" shrinkToFit="1"/>
    </xf>
    <xf numFmtId="0" fontId="15" fillId="3" borderId="72" xfId="9" applyFont="1" applyFill="1" applyBorder="1" applyAlignment="1">
      <alignment horizontal="center" vertical="center" shrinkToFit="1"/>
    </xf>
    <xf numFmtId="0" fontId="15" fillId="3" borderId="74" xfId="9" applyFont="1" applyFill="1" applyBorder="1" applyAlignment="1">
      <alignment horizontal="center" vertical="center" shrinkToFit="1"/>
    </xf>
    <xf numFmtId="0" fontId="8" fillId="5" borderId="67" xfId="9" applyFont="1" applyFill="1" applyBorder="1" applyAlignment="1">
      <alignment horizontal="center" vertical="center" shrinkToFit="1"/>
    </xf>
    <xf numFmtId="0" fontId="8" fillId="5" borderId="48" xfId="9" applyFont="1" applyFill="1" applyBorder="1" applyAlignment="1">
      <alignment horizontal="center" vertical="center" shrinkToFit="1"/>
    </xf>
    <xf numFmtId="0" fontId="8" fillId="5" borderId="68" xfId="9" applyFont="1" applyFill="1" applyBorder="1" applyAlignment="1">
      <alignment horizontal="center" vertical="center" shrinkToFit="1"/>
    </xf>
    <xf numFmtId="0" fontId="15" fillId="3" borderId="69" xfId="9" applyFont="1" applyFill="1" applyBorder="1" applyAlignment="1">
      <alignment horizontal="center" vertical="center"/>
    </xf>
    <xf numFmtId="0" fontId="15" fillId="3" borderId="70" xfId="9" applyFont="1" applyFill="1" applyBorder="1" applyAlignment="1">
      <alignment horizontal="center" vertical="center" shrinkToFit="1"/>
    </xf>
    <xf numFmtId="0" fontId="15" fillId="4" borderId="9" xfId="9" applyFont="1" applyFill="1" applyBorder="1" applyAlignment="1" applyProtection="1">
      <alignment horizontal="center" vertical="center" shrinkToFit="1"/>
      <protection locked="0"/>
    </xf>
    <xf numFmtId="0" fontId="15" fillId="3" borderId="24" xfId="9" applyFont="1" applyFill="1" applyBorder="1" applyAlignment="1">
      <alignment horizontal="center" vertical="center" shrinkToFit="1"/>
    </xf>
    <xf numFmtId="0" fontId="15" fillId="3" borderId="62" xfId="9" applyFont="1" applyFill="1" applyBorder="1" applyAlignment="1">
      <alignment horizontal="center" vertical="center" shrinkToFit="1"/>
    </xf>
    <xf numFmtId="0" fontId="15" fillId="3" borderId="63" xfId="9" applyFont="1" applyFill="1" applyBorder="1" applyAlignment="1">
      <alignment horizontal="center" vertical="center" shrinkToFit="1"/>
    </xf>
    <xf numFmtId="0" fontId="15" fillId="3" borderId="11" xfId="9" applyFont="1" applyFill="1" applyBorder="1" applyAlignment="1">
      <alignment horizontal="center" vertical="center" shrinkToFit="1"/>
    </xf>
    <xf numFmtId="0" fontId="15" fillId="4" borderId="65" xfId="9" applyFont="1" applyFill="1" applyBorder="1" applyAlignment="1" applyProtection="1">
      <alignment horizontal="center" vertical="center" shrinkToFit="1"/>
      <protection locked="0"/>
    </xf>
    <xf numFmtId="0" fontId="15" fillId="4" borderId="66" xfId="9" applyFont="1" applyFill="1" applyBorder="1" applyAlignment="1" applyProtection="1">
      <alignment horizontal="center" vertical="center" shrinkToFit="1"/>
      <protection locked="0"/>
    </xf>
    <xf numFmtId="0" fontId="15" fillId="3" borderId="64" xfId="9" applyFont="1" applyFill="1" applyBorder="1" applyAlignment="1">
      <alignment horizontal="center" vertical="center" shrinkToFit="1"/>
    </xf>
    <xf numFmtId="0" fontId="15" fillId="4" borderId="43" xfId="9" applyFont="1" applyFill="1" applyBorder="1" applyAlignment="1" applyProtection="1">
      <alignment horizontal="center" vertical="center" shrinkToFit="1"/>
      <protection locked="0"/>
    </xf>
    <xf numFmtId="0" fontId="15" fillId="4" borderId="17" xfId="9" applyFont="1" applyFill="1" applyBorder="1" applyAlignment="1" applyProtection="1">
      <alignment horizontal="center" vertical="center" shrinkToFit="1"/>
      <protection locked="0"/>
    </xf>
    <xf numFmtId="0" fontId="15" fillId="4" borderId="25" xfId="9" applyFont="1" applyFill="1" applyBorder="1" applyAlignment="1" applyProtection="1">
      <alignment horizontal="center" vertical="center" shrinkToFit="1"/>
      <protection locked="0"/>
    </xf>
    <xf numFmtId="0" fontId="15" fillId="3" borderId="61" xfId="9" applyFont="1" applyFill="1" applyBorder="1" applyAlignment="1">
      <alignment horizontal="center" vertical="center" shrinkToFit="1"/>
    </xf>
    <xf numFmtId="0" fontId="15" fillId="4" borderId="29" xfId="9" applyFont="1" applyFill="1" applyBorder="1" applyAlignment="1" applyProtection="1">
      <alignment horizontal="center" vertical="center" shrinkToFit="1"/>
      <protection locked="0"/>
    </xf>
    <xf numFmtId="0" fontId="15" fillId="3" borderId="47" xfId="9" applyFont="1" applyFill="1" applyBorder="1" applyAlignment="1">
      <alignment horizontal="center" vertical="center" shrinkToFit="1"/>
    </xf>
    <xf numFmtId="0" fontId="15" fillId="4" borderId="58" xfId="9" applyFont="1" applyFill="1" applyBorder="1" applyAlignment="1" applyProtection="1">
      <alignment horizontal="center" vertical="center" shrinkToFit="1"/>
      <protection locked="0"/>
    </xf>
    <xf numFmtId="0" fontId="15" fillId="3" borderId="59" xfId="9" applyFont="1" applyFill="1" applyBorder="1" applyAlignment="1">
      <alignment horizontal="center" vertical="center" shrinkToFit="1"/>
    </xf>
    <xf numFmtId="0" fontId="15" fillId="3" borderId="60" xfId="9" applyFont="1" applyFill="1" applyBorder="1" applyAlignment="1">
      <alignment horizontal="center" vertical="center" shrinkToFit="1"/>
    </xf>
    <xf numFmtId="0" fontId="15" fillId="3" borderId="57" xfId="9" applyFont="1" applyFill="1" applyBorder="1" applyAlignment="1">
      <alignment horizontal="center" vertical="center" shrinkToFit="1"/>
    </xf>
    <xf numFmtId="0" fontId="15" fillId="4" borderId="49" xfId="9" applyFont="1" applyFill="1" applyBorder="1" applyAlignment="1" applyProtection="1">
      <alignment horizontal="center" vertical="center" shrinkToFit="1"/>
      <protection locked="0"/>
    </xf>
    <xf numFmtId="0" fontId="15" fillId="3" borderId="53" xfId="9" applyFont="1" applyFill="1" applyBorder="1" applyAlignment="1">
      <alignment horizontal="center" vertical="center" shrinkToFit="1"/>
    </xf>
    <xf numFmtId="0" fontId="15" fillId="4" borderId="56" xfId="9" applyFont="1" applyFill="1" applyBorder="1" applyAlignment="1" applyProtection="1">
      <alignment horizontal="center" vertical="center" shrinkToFit="1"/>
      <protection locked="0"/>
    </xf>
    <xf numFmtId="0" fontId="15" fillId="3" borderId="52" xfId="9" applyFont="1" applyFill="1" applyBorder="1" applyAlignment="1">
      <alignment horizontal="center" vertical="center"/>
    </xf>
    <xf numFmtId="0" fontId="15" fillId="3" borderId="53" xfId="9" applyFont="1" applyFill="1" applyBorder="1" applyAlignment="1">
      <alignment horizontal="center" vertical="center"/>
    </xf>
    <xf numFmtId="0" fontId="15" fillId="3" borderId="30" xfId="9" applyFont="1" applyFill="1" applyBorder="1" applyAlignment="1">
      <alignment horizontal="center" vertical="center" shrinkToFit="1"/>
    </xf>
    <xf numFmtId="0" fontId="15" fillId="3" borderId="31" xfId="9" applyFont="1" applyFill="1" applyBorder="1" applyAlignment="1">
      <alignment horizontal="center" vertical="center" shrinkToFit="1"/>
    </xf>
    <xf numFmtId="0" fontId="15" fillId="3" borderId="54" xfId="9" applyFont="1" applyFill="1" applyBorder="1" applyAlignment="1">
      <alignment horizontal="center" vertical="center" shrinkToFit="1"/>
    </xf>
    <xf numFmtId="0" fontId="15" fillId="3" borderId="55" xfId="9" applyFont="1" applyFill="1" applyBorder="1" applyAlignment="1">
      <alignment horizontal="center" vertical="center" shrinkToFit="1"/>
    </xf>
    <xf numFmtId="0" fontId="16" fillId="5" borderId="0" xfId="9" applyFont="1" applyFill="1" applyAlignment="1">
      <alignment horizontal="left" vertical="center" wrapText="1"/>
    </xf>
    <xf numFmtId="0" fontId="15" fillId="8" borderId="33" xfId="9" applyFont="1" applyFill="1" applyBorder="1" applyAlignment="1" applyProtection="1">
      <alignment horizontal="center" vertical="center"/>
      <protection locked="0"/>
    </xf>
    <xf numFmtId="0" fontId="15" fillId="3" borderId="33" xfId="9" applyFont="1" applyFill="1" applyBorder="1" applyAlignment="1">
      <alignment horizontal="center" vertical="center"/>
    </xf>
    <xf numFmtId="0" fontId="15" fillId="0" borderId="28" xfId="9" applyFont="1" applyBorder="1" applyAlignment="1">
      <alignment horizontal="center" vertical="center"/>
    </xf>
    <xf numFmtId="181" fontId="15" fillId="7" borderId="25" xfId="9" applyNumberFormat="1" applyFont="1" applyFill="1" applyBorder="1" applyAlignment="1" applyProtection="1">
      <alignment horizontal="center" vertical="center"/>
      <protection locked="0"/>
    </xf>
    <xf numFmtId="181" fontId="15" fillId="7" borderId="23" xfId="9" applyNumberFormat="1" applyFont="1" applyFill="1" applyBorder="1" applyAlignment="1" applyProtection="1">
      <alignment horizontal="center" vertical="center"/>
      <protection locked="0"/>
    </xf>
    <xf numFmtId="0" fontId="15" fillId="0" borderId="23" xfId="9" applyFont="1" applyBorder="1" applyAlignment="1">
      <alignment horizontal="center" vertical="center"/>
    </xf>
    <xf numFmtId="0" fontId="15" fillId="0" borderId="16" xfId="9" applyFont="1" applyBorder="1" applyAlignment="1">
      <alignment horizontal="center" vertical="center"/>
    </xf>
    <xf numFmtId="0" fontId="15" fillId="0" borderId="25" xfId="9" applyFont="1" applyBorder="1" applyAlignment="1">
      <alignment horizontal="center" vertical="center"/>
    </xf>
    <xf numFmtId="0" fontId="15" fillId="6" borderId="25" xfId="9" applyFont="1" applyFill="1" applyBorder="1" applyAlignment="1">
      <alignment horizontal="center" vertical="center"/>
    </xf>
    <xf numFmtId="0" fontId="15" fillId="6" borderId="23" xfId="9" applyFont="1" applyFill="1" applyBorder="1" applyAlignment="1">
      <alignment horizontal="center" vertical="center"/>
    </xf>
    <xf numFmtId="0" fontId="15" fillId="0" borderId="17" xfId="9" applyFont="1" applyBorder="1" applyAlignment="1">
      <alignment horizontal="center" vertical="center"/>
    </xf>
    <xf numFmtId="0" fontId="15" fillId="5" borderId="0" xfId="9" applyFont="1" applyFill="1" applyAlignment="1">
      <alignment vertical="top" shrinkToFit="1"/>
    </xf>
    <xf numFmtId="0" fontId="15" fillId="0" borderId="3" xfId="9" applyFont="1" applyBorder="1" applyAlignment="1">
      <alignment horizontal="center" vertical="center"/>
    </xf>
    <xf numFmtId="0" fontId="15" fillId="0" borderId="4" xfId="9" applyFont="1" applyBorder="1" applyAlignment="1">
      <alignment horizontal="center" vertical="center"/>
    </xf>
    <xf numFmtId="0" fontId="15" fillId="0" borderId="21" xfId="9" applyFont="1" applyBorder="1" applyAlignment="1">
      <alignment horizontal="center" vertical="center"/>
    </xf>
    <xf numFmtId="0" fontId="15" fillId="4" borderId="3" xfId="9" applyFont="1" applyFill="1" applyBorder="1" applyAlignment="1" applyProtection="1">
      <alignment horizontal="center" vertical="center" shrinkToFit="1"/>
      <protection locked="0"/>
    </xf>
    <xf numFmtId="0" fontId="15" fillId="4" borderId="4" xfId="9" applyFont="1" applyFill="1" applyBorder="1" applyAlignment="1" applyProtection="1">
      <alignment horizontal="center" vertical="center" shrinkToFit="1"/>
      <protection locked="0"/>
    </xf>
    <xf numFmtId="0" fontId="15" fillId="0" borderId="3" xfId="9" applyFont="1" applyBorder="1" applyAlignment="1">
      <alignment horizontal="center" vertical="center" shrinkToFit="1"/>
    </xf>
    <xf numFmtId="0" fontId="15" fillId="0" borderId="4" xfId="9" applyFont="1" applyBorder="1" applyAlignment="1">
      <alignment horizontal="center" vertical="center" shrinkToFit="1"/>
    </xf>
    <xf numFmtId="0" fontId="15" fillId="0" borderId="21" xfId="9" applyFont="1" applyBorder="1" applyAlignment="1">
      <alignment horizontal="center" vertical="center" shrinkToFit="1"/>
    </xf>
    <xf numFmtId="0" fontId="15" fillId="0" borderId="19" xfId="9" applyFont="1" applyBorder="1" applyAlignment="1">
      <alignment horizontal="center" vertical="center" shrinkToFit="1"/>
    </xf>
    <xf numFmtId="0" fontId="15" fillId="0" borderId="0" xfId="9" applyFont="1" applyAlignment="1">
      <alignment horizontal="center" vertical="center" shrinkToFit="1"/>
    </xf>
    <xf numFmtId="0" fontId="15" fillId="0" borderId="36" xfId="9" applyFont="1" applyBorder="1" applyAlignment="1">
      <alignment horizontal="center" vertical="center" shrinkToFit="1"/>
    </xf>
    <xf numFmtId="0" fontId="15" fillId="0" borderId="9" xfId="9" applyFont="1" applyBorder="1" applyAlignment="1">
      <alignment horizontal="center" vertical="center" shrinkToFit="1"/>
    </xf>
    <xf numFmtId="0" fontId="15" fillId="0" borderId="10" xfId="9" applyFont="1" applyBorder="1" applyAlignment="1">
      <alignment horizontal="center" vertical="center" shrinkToFit="1"/>
    </xf>
    <xf numFmtId="0" fontId="15" fillId="0" borderId="24" xfId="9" applyFont="1" applyBorder="1" applyAlignment="1">
      <alignment horizontal="center" vertical="center" shrinkToFit="1"/>
    </xf>
    <xf numFmtId="0" fontId="15" fillId="3" borderId="17" xfId="9" applyFont="1" applyFill="1" applyBorder="1" applyAlignment="1">
      <alignment horizontal="distributed" vertical="center"/>
    </xf>
    <xf numFmtId="0" fontId="15" fillId="4" borderId="17" xfId="9" applyFont="1" applyFill="1" applyBorder="1" applyAlignment="1" applyProtection="1">
      <alignment horizontal="center" vertical="center"/>
      <protection locked="0"/>
    </xf>
    <xf numFmtId="0" fontId="15" fillId="3" borderId="17" xfId="9" applyFont="1" applyFill="1" applyBorder="1" applyAlignment="1">
      <alignment vertical="center" shrinkToFit="1"/>
    </xf>
    <xf numFmtId="0" fontId="19" fillId="5" borderId="0" xfId="9" applyFont="1" applyFill="1" applyAlignment="1">
      <alignment horizontal="center" vertical="center"/>
    </xf>
    <xf numFmtId="0" fontId="16" fillId="5" borderId="0" xfId="9" applyFont="1" applyFill="1" applyAlignment="1">
      <alignment vertical="top" shrinkToFit="1"/>
    </xf>
    <xf numFmtId="0" fontId="16" fillId="5" borderId="0" xfId="9" applyFont="1" applyFill="1" applyAlignment="1">
      <alignment horizontal="left" vertical="top" wrapText="1"/>
    </xf>
    <xf numFmtId="49" fontId="15" fillId="4" borderId="17" xfId="9" applyNumberFormat="1" applyFont="1" applyFill="1" applyBorder="1" applyAlignment="1" applyProtection="1">
      <alignment horizontal="center" vertical="center" shrinkToFit="1"/>
      <protection locked="0"/>
    </xf>
    <xf numFmtId="0" fontId="18" fillId="4" borderId="0" xfId="9" applyFont="1" applyFill="1" applyAlignment="1" applyProtection="1">
      <alignment horizontal="center" vertical="center"/>
      <protection locked="0"/>
    </xf>
    <xf numFmtId="0" fontId="18" fillId="3" borderId="0" xfId="9" applyFont="1" applyFill="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9" xfId="9" xr:uid="{9333D24B-994A-4CA7-AC0B-E037A8635DB1}"/>
    <cellStyle name="標準_⑨指定申請様式（案）（多機能用総括表）" xfId="7" xr:uid="{00000000-0005-0000-0000-000008000000}"/>
    <cellStyle name="標準_事業者指定様式（多機能用総括表）作業ファイル"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89</v>
      </c>
    </row>
    <row r="2" spans="1:20" ht="12.75" customHeight="1">
      <c r="L2" s="31" t="s">
        <v>90</v>
      </c>
    </row>
    <row r="3" spans="1:20" ht="12.75" customHeight="1" thickBot="1">
      <c r="A3" s="92"/>
      <c r="B3" s="3"/>
      <c r="C3" s="3"/>
      <c r="D3" s="3"/>
      <c r="E3" s="3"/>
      <c r="F3" s="3"/>
      <c r="G3" s="3"/>
      <c r="H3" s="3"/>
      <c r="I3" s="93"/>
    </row>
    <row r="4" spans="1:20" ht="12.75" customHeight="1" thickBot="1">
      <c r="A4" s="92"/>
      <c r="B4" s="3"/>
      <c r="C4" s="3"/>
      <c r="D4" s="3"/>
      <c r="E4" s="3"/>
      <c r="F4" s="3"/>
      <c r="G4" s="3"/>
      <c r="H4" s="3"/>
      <c r="I4" s="93"/>
      <c r="N4" s="94" t="s">
        <v>55</v>
      </c>
      <c r="O4" s="95"/>
      <c r="P4" s="96"/>
      <c r="Q4" s="96"/>
      <c r="R4" s="96"/>
      <c r="S4" s="96"/>
      <c r="T4" s="97"/>
    </row>
    <row r="5" spans="1:20" ht="12.75" customHeight="1" thickBot="1">
      <c r="B5" s="32"/>
      <c r="C5" s="33"/>
      <c r="D5" s="33"/>
      <c r="E5" s="33"/>
      <c r="F5" s="33"/>
      <c r="G5" s="33"/>
      <c r="H5" s="33"/>
    </row>
    <row r="6" spans="1:20" ht="12.75" customHeight="1">
      <c r="A6" s="4"/>
      <c r="B6" s="98" t="s">
        <v>24</v>
      </c>
      <c r="C6" s="99"/>
      <c r="D6" s="100"/>
      <c r="E6" s="101"/>
      <c r="F6" s="101"/>
      <c r="G6" s="101"/>
      <c r="H6" s="101"/>
      <c r="I6" s="101"/>
      <c r="J6" s="101"/>
      <c r="K6" s="101"/>
      <c r="L6" s="101"/>
      <c r="M6" s="101"/>
      <c r="N6" s="101"/>
      <c r="O6" s="101"/>
      <c r="P6" s="101"/>
      <c r="Q6" s="101"/>
      <c r="R6" s="102"/>
      <c r="S6" s="102"/>
      <c r="T6" s="103"/>
    </row>
    <row r="7" spans="1:20" ht="12.75" customHeight="1">
      <c r="A7" s="5" t="s">
        <v>61</v>
      </c>
      <c r="B7" s="104" t="s">
        <v>33</v>
      </c>
      <c r="C7" s="105"/>
      <c r="D7" s="106"/>
      <c r="E7" s="107"/>
      <c r="F7" s="107"/>
      <c r="G7" s="107"/>
      <c r="H7" s="107"/>
      <c r="I7" s="107"/>
      <c r="J7" s="107"/>
      <c r="K7" s="107"/>
      <c r="L7" s="107"/>
      <c r="M7" s="107"/>
      <c r="N7" s="107"/>
      <c r="O7" s="107"/>
      <c r="P7" s="107"/>
      <c r="Q7" s="107"/>
      <c r="R7" s="108"/>
      <c r="S7" s="108"/>
      <c r="T7" s="109"/>
    </row>
    <row r="8" spans="1:20" ht="12.75" customHeight="1">
      <c r="A8" s="5"/>
      <c r="B8" s="110" t="s">
        <v>32</v>
      </c>
      <c r="C8" s="111"/>
      <c r="D8" s="6" t="s">
        <v>31</v>
      </c>
      <c r="E8" s="7"/>
      <c r="F8" s="7"/>
      <c r="G8" s="7"/>
      <c r="H8" s="7"/>
      <c r="I8" s="7"/>
      <c r="J8" s="7"/>
      <c r="K8" s="7"/>
      <c r="L8" s="7"/>
      <c r="M8" s="7"/>
      <c r="N8" s="7"/>
      <c r="O8" s="7"/>
      <c r="P8" s="7"/>
      <c r="Q8" s="7"/>
      <c r="R8" s="7"/>
      <c r="S8" s="7"/>
      <c r="T8" s="8"/>
    </row>
    <row r="9" spans="1:20" ht="12.75" customHeight="1">
      <c r="A9" s="5" t="s">
        <v>62</v>
      </c>
      <c r="B9" s="112"/>
      <c r="C9" s="113"/>
      <c r="D9" s="9"/>
      <c r="E9" s="10"/>
      <c r="F9" s="11" t="s">
        <v>27</v>
      </c>
      <c r="G9" s="12"/>
      <c r="H9" s="12"/>
      <c r="I9" s="116" t="s">
        <v>26</v>
      </c>
      <c r="J9" s="116"/>
      <c r="K9" s="10"/>
      <c r="L9" s="10"/>
      <c r="M9" s="10"/>
      <c r="N9" s="10"/>
      <c r="O9" s="10"/>
      <c r="P9" s="10"/>
      <c r="Q9" s="10"/>
      <c r="R9" s="10"/>
      <c r="S9" s="10"/>
      <c r="T9" s="13"/>
    </row>
    <row r="10" spans="1:20" ht="12.75" customHeight="1">
      <c r="A10" s="14"/>
      <c r="B10" s="114"/>
      <c r="C10" s="115"/>
      <c r="D10" s="15"/>
      <c r="E10" s="16"/>
      <c r="F10" s="16"/>
      <c r="G10" s="16"/>
      <c r="H10" s="16"/>
      <c r="I10" s="16"/>
      <c r="J10" s="16"/>
      <c r="K10" s="16"/>
      <c r="L10" s="16"/>
      <c r="M10" s="16"/>
      <c r="N10" s="16"/>
      <c r="O10" s="16"/>
      <c r="P10" s="16"/>
      <c r="Q10" s="16"/>
      <c r="R10" s="16"/>
      <c r="S10" s="16"/>
      <c r="T10" s="17"/>
    </row>
    <row r="11" spans="1:20" ht="12.75" customHeight="1">
      <c r="A11" s="18"/>
      <c r="B11" s="104" t="s">
        <v>30</v>
      </c>
      <c r="C11" s="105"/>
      <c r="D11" s="105" t="s">
        <v>29</v>
      </c>
      <c r="E11" s="105"/>
      <c r="F11" s="117"/>
      <c r="G11" s="117"/>
      <c r="H11" s="117"/>
      <c r="I11" s="117"/>
      <c r="J11" s="118"/>
      <c r="K11" s="119" t="s">
        <v>28</v>
      </c>
      <c r="L11" s="119"/>
      <c r="M11" s="106"/>
      <c r="N11" s="107"/>
      <c r="O11" s="107"/>
      <c r="P11" s="107"/>
      <c r="Q11" s="107"/>
      <c r="R11" s="108"/>
      <c r="S11" s="108"/>
      <c r="T11" s="109"/>
    </row>
    <row r="12" spans="1:20" ht="12.75" customHeight="1">
      <c r="A12" s="120" t="s">
        <v>56</v>
      </c>
      <c r="B12" s="121"/>
      <c r="C12" s="121"/>
      <c r="D12" s="121"/>
      <c r="E12" s="121"/>
      <c r="F12" s="121"/>
      <c r="G12" s="121"/>
      <c r="H12" s="121"/>
      <c r="I12" s="122"/>
      <c r="J12" s="123" t="s">
        <v>54</v>
      </c>
      <c r="K12" s="124"/>
      <c r="L12" s="124"/>
      <c r="M12" s="124"/>
      <c r="N12" s="124"/>
      <c r="O12" s="124"/>
      <c r="P12" s="124"/>
      <c r="Q12" s="124"/>
      <c r="R12" s="125"/>
      <c r="S12" s="125"/>
      <c r="T12" s="126"/>
    </row>
    <row r="13" spans="1:20" ht="13.5">
      <c r="A13" s="127" t="s">
        <v>25</v>
      </c>
      <c r="B13" s="128"/>
      <c r="C13" s="105" t="s">
        <v>24</v>
      </c>
      <c r="D13" s="123"/>
      <c r="E13" s="19"/>
      <c r="F13" s="20"/>
      <c r="G13" s="20"/>
      <c r="H13" s="20"/>
      <c r="I13" s="21"/>
      <c r="J13" s="129" t="s">
        <v>23</v>
      </c>
      <c r="K13" s="113"/>
      <c r="L13" s="131" t="s">
        <v>22</v>
      </c>
      <c r="M13" s="132"/>
      <c r="N13" s="132"/>
      <c r="O13" s="132"/>
      <c r="P13" s="132"/>
      <c r="Q13" s="132"/>
      <c r="R13" s="108"/>
      <c r="S13" s="108"/>
      <c r="T13" s="109"/>
    </row>
    <row r="14" spans="1:20" ht="20.25" customHeight="1">
      <c r="A14" s="133" t="s">
        <v>53</v>
      </c>
      <c r="B14" s="134"/>
      <c r="C14" s="105" t="s">
        <v>21</v>
      </c>
      <c r="D14" s="123"/>
      <c r="E14" s="130"/>
      <c r="F14" s="135"/>
      <c r="G14" s="135"/>
      <c r="H14" s="135"/>
      <c r="I14" s="136"/>
      <c r="J14" s="130"/>
      <c r="K14" s="114"/>
      <c r="L14" s="22"/>
      <c r="M14" s="23"/>
      <c r="N14" s="23"/>
      <c r="O14" s="23"/>
      <c r="P14" s="23"/>
      <c r="Q14" s="23"/>
      <c r="R14" s="23"/>
      <c r="S14" s="23"/>
      <c r="T14" s="24"/>
    </row>
    <row r="15" spans="1:20" ht="12.75" customHeight="1">
      <c r="A15" s="143" t="s">
        <v>20</v>
      </c>
      <c r="B15" s="110"/>
      <c r="C15" s="110"/>
      <c r="D15" s="110"/>
      <c r="E15" s="111"/>
      <c r="F15" s="105" t="s">
        <v>63</v>
      </c>
      <c r="G15" s="105"/>
      <c r="H15" s="105"/>
      <c r="I15" s="137" t="s">
        <v>52</v>
      </c>
      <c r="J15" s="121"/>
      <c r="K15" s="138"/>
      <c r="L15" s="105" t="s">
        <v>51</v>
      </c>
      <c r="M15" s="105"/>
      <c r="N15" s="105"/>
      <c r="O15" s="105" t="s">
        <v>50</v>
      </c>
      <c r="P15" s="105"/>
      <c r="Q15" s="123"/>
      <c r="R15" s="145" t="s">
        <v>64</v>
      </c>
      <c r="S15" s="145"/>
      <c r="T15" s="146"/>
    </row>
    <row r="16" spans="1:20" ht="12.75" customHeight="1">
      <c r="A16" s="144"/>
      <c r="B16" s="114"/>
      <c r="C16" s="114"/>
      <c r="D16" s="114"/>
      <c r="E16" s="115"/>
      <c r="F16" s="25" t="s">
        <v>18</v>
      </c>
      <c r="G16" s="123" t="s">
        <v>57</v>
      </c>
      <c r="H16" s="104"/>
      <c r="I16" s="26" t="s">
        <v>18</v>
      </c>
      <c r="J16" s="123" t="s">
        <v>57</v>
      </c>
      <c r="K16" s="104"/>
      <c r="L16" s="26" t="s">
        <v>18</v>
      </c>
      <c r="M16" s="123" t="s">
        <v>57</v>
      </c>
      <c r="N16" s="104"/>
      <c r="O16" s="26" t="s">
        <v>18</v>
      </c>
      <c r="P16" s="123" t="s">
        <v>57</v>
      </c>
      <c r="Q16" s="124"/>
      <c r="R16" s="26" t="s">
        <v>18</v>
      </c>
      <c r="S16" s="123" t="s">
        <v>57</v>
      </c>
      <c r="T16" s="147"/>
    </row>
    <row r="17" spans="1:20" ht="12.75" customHeight="1">
      <c r="A17" s="27"/>
      <c r="B17" s="148" t="s">
        <v>17</v>
      </c>
      <c r="C17" s="111"/>
      <c r="D17" s="137" t="s">
        <v>16</v>
      </c>
      <c r="E17" s="138"/>
      <c r="F17" s="26"/>
      <c r="G17" s="123"/>
      <c r="H17" s="104"/>
      <c r="I17" s="26"/>
      <c r="J17" s="123"/>
      <c r="K17" s="104"/>
      <c r="L17" s="26"/>
      <c r="M17" s="123"/>
      <c r="N17" s="104"/>
      <c r="O17" s="26"/>
      <c r="P17" s="123"/>
      <c r="Q17" s="124"/>
      <c r="R17" s="26"/>
      <c r="S17" s="123"/>
      <c r="T17" s="147"/>
    </row>
    <row r="18" spans="1:20" ht="12.75" customHeight="1">
      <c r="A18" s="27"/>
      <c r="B18" s="130"/>
      <c r="C18" s="115"/>
      <c r="D18" s="137" t="s">
        <v>15</v>
      </c>
      <c r="E18" s="138"/>
      <c r="F18" s="26"/>
      <c r="G18" s="123"/>
      <c r="H18" s="104"/>
      <c r="I18" s="26"/>
      <c r="J18" s="123"/>
      <c r="K18" s="104"/>
      <c r="L18" s="26"/>
      <c r="M18" s="123"/>
      <c r="N18" s="104"/>
      <c r="O18" s="26"/>
      <c r="P18" s="123"/>
      <c r="Q18" s="124"/>
      <c r="R18" s="26"/>
      <c r="S18" s="123"/>
      <c r="T18" s="147"/>
    </row>
    <row r="19" spans="1:20" ht="12.75" customHeight="1">
      <c r="A19" s="27"/>
      <c r="B19" s="137" t="s">
        <v>14</v>
      </c>
      <c r="C19" s="121"/>
      <c r="D19" s="121"/>
      <c r="E19" s="138"/>
      <c r="F19" s="123"/>
      <c r="G19" s="124"/>
      <c r="H19" s="104"/>
      <c r="I19" s="123"/>
      <c r="J19" s="124"/>
      <c r="K19" s="104"/>
      <c r="L19" s="123"/>
      <c r="M19" s="124"/>
      <c r="N19" s="104"/>
      <c r="O19" s="123"/>
      <c r="P19" s="124"/>
      <c r="Q19" s="124"/>
      <c r="R19" s="123"/>
      <c r="S19" s="124"/>
      <c r="T19" s="147"/>
    </row>
    <row r="20" spans="1:20" ht="12.75" customHeight="1">
      <c r="A20" s="27"/>
      <c r="B20" s="137" t="s">
        <v>13</v>
      </c>
      <c r="C20" s="121"/>
      <c r="D20" s="121"/>
      <c r="E20" s="138"/>
      <c r="F20" s="139"/>
      <c r="G20" s="140"/>
      <c r="H20" s="141"/>
      <c r="I20" s="139"/>
      <c r="J20" s="140"/>
      <c r="K20" s="141"/>
      <c r="L20" s="139"/>
      <c r="M20" s="140"/>
      <c r="N20" s="141"/>
      <c r="O20" s="139"/>
      <c r="P20" s="140"/>
      <c r="Q20" s="140"/>
      <c r="R20" s="139"/>
      <c r="S20" s="140"/>
      <c r="T20" s="142"/>
    </row>
    <row r="21" spans="1:20" ht="12.75" customHeight="1">
      <c r="A21" s="27"/>
      <c r="B21" s="110"/>
      <c r="C21" s="110"/>
      <c r="D21" s="110"/>
      <c r="E21" s="111"/>
      <c r="F21" s="105" t="s">
        <v>49</v>
      </c>
      <c r="G21" s="105"/>
      <c r="H21" s="105"/>
      <c r="I21" s="123" t="s">
        <v>48</v>
      </c>
      <c r="J21" s="124"/>
      <c r="K21" s="104"/>
      <c r="L21" s="137" t="s">
        <v>65</v>
      </c>
      <c r="M21" s="121"/>
      <c r="N21" s="138"/>
      <c r="O21" s="123" t="s">
        <v>19</v>
      </c>
      <c r="P21" s="124"/>
      <c r="Q21" s="124"/>
      <c r="R21" s="34"/>
      <c r="T21" s="35"/>
    </row>
    <row r="22" spans="1:20" ht="12.75" customHeight="1">
      <c r="A22" s="27"/>
      <c r="B22" s="114"/>
      <c r="C22" s="114"/>
      <c r="D22" s="114"/>
      <c r="E22" s="115"/>
      <c r="F22" s="25" t="s">
        <v>18</v>
      </c>
      <c r="G22" s="123" t="s">
        <v>57</v>
      </c>
      <c r="H22" s="104"/>
      <c r="I22" s="26" t="s">
        <v>18</v>
      </c>
      <c r="J22" s="123" t="s">
        <v>57</v>
      </c>
      <c r="K22" s="104"/>
      <c r="L22" s="26" t="s">
        <v>18</v>
      </c>
      <c r="M22" s="123" t="s">
        <v>57</v>
      </c>
      <c r="N22" s="104"/>
      <c r="O22" s="26" t="s">
        <v>18</v>
      </c>
      <c r="P22" s="123" t="s">
        <v>57</v>
      </c>
      <c r="Q22" s="124"/>
      <c r="R22" s="34"/>
      <c r="T22" s="35"/>
    </row>
    <row r="23" spans="1:20" ht="12.75" customHeight="1">
      <c r="A23" s="27"/>
      <c r="B23" s="148" t="s">
        <v>17</v>
      </c>
      <c r="C23" s="111"/>
      <c r="D23" s="137" t="s">
        <v>16</v>
      </c>
      <c r="E23" s="138"/>
      <c r="F23" s="26"/>
      <c r="G23" s="123"/>
      <c r="H23" s="104"/>
      <c r="I23" s="26"/>
      <c r="J23" s="123"/>
      <c r="K23" s="104"/>
      <c r="L23" s="26"/>
      <c r="M23" s="123"/>
      <c r="N23" s="104"/>
      <c r="O23" s="26"/>
      <c r="P23" s="123"/>
      <c r="Q23" s="124"/>
      <c r="R23" s="34"/>
      <c r="T23" s="35"/>
    </row>
    <row r="24" spans="1:20" ht="12.75" customHeight="1">
      <c r="A24" s="27"/>
      <c r="B24" s="130"/>
      <c r="C24" s="115"/>
      <c r="D24" s="137" t="s">
        <v>15</v>
      </c>
      <c r="E24" s="138"/>
      <c r="F24" s="26"/>
      <c r="G24" s="123"/>
      <c r="H24" s="104"/>
      <c r="I24" s="26"/>
      <c r="J24" s="123"/>
      <c r="K24" s="104"/>
      <c r="L24" s="26"/>
      <c r="M24" s="123"/>
      <c r="N24" s="104"/>
      <c r="O24" s="26"/>
      <c r="P24" s="123"/>
      <c r="Q24" s="124"/>
      <c r="R24" s="34"/>
      <c r="T24" s="35"/>
    </row>
    <row r="25" spans="1:20" ht="12.75" customHeight="1">
      <c r="A25" s="27"/>
      <c r="B25" s="137" t="s">
        <v>14</v>
      </c>
      <c r="C25" s="121"/>
      <c r="D25" s="121"/>
      <c r="E25" s="138"/>
      <c r="F25" s="123"/>
      <c r="G25" s="124"/>
      <c r="H25" s="104"/>
      <c r="I25" s="123"/>
      <c r="J25" s="124"/>
      <c r="K25" s="104"/>
      <c r="L25" s="123"/>
      <c r="M25" s="124"/>
      <c r="N25" s="104"/>
      <c r="O25" s="105"/>
      <c r="P25" s="105"/>
      <c r="Q25" s="123"/>
      <c r="R25" s="34"/>
      <c r="T25" s="35"/>
    </row>
    <row r="26" spans="1:20" ht="12.75" customHeight="1">
      <c r="A26" s="27"/>
      <c r="B26" s="137" t="s">
        <v>13</v>
      </c>
      <c r="C26" s="121"/>
      <c r="D26" s="121"/>
      <c r="E26" s="138"/>
      <c r="F26" s="149"/>
      <c r="G26" s="150"/>
      <c r="H26" s="151"/>
      <c r="I26" s="149"/>
      <c r="J26" s="150"/>
      <c r="K26" s="151"/>
      <c r="L26" s="149"/>
      <c r="M26" s="150"/>
      <c r="N26" s="151"/>
      <c r="O26" s="152"/>
      <c r="P26" s="152"/>
      <c r="Q26" s="149"/>
      <c r="R26" s="34"/>
      <c r="T26" s="35"/>
    </row>
    <row r="27" spans="1:20" s="37" customFormat="1" ht="13.5" customHeight="1">
      <c r="A27" s="36"/>
      <c r="B27" s="153" t="s">
        <v>66</v>
      </c>
      <c r="C27" s="154"/>
      <c r="D27" s="154"/>
      <c r="E27" s="155"/>
      <c r="F27" s="161" t="s">
        <v>67</v>
      </c>
      <c r="G27" s="162"/>
      <c r="H27" s="162"/>
      <c r="I27" s="162"/>
      <c r="J27" s="162"/>
      <c r="K27" s="162"/>
      <c r="L27" s="162"/>
      <c r="M27" s="162"/>
      <c r="N27" s="162"/>
      <c r="O27" s="162"/>
      <c r="P27" s="162"/>
      <c r="Q27" s="162"/>
      <c r="R27" s="162"/>
      <c r="S27" s="162"/>
      <c r="T27" s="163"/>
    </row>
    <row r="28" spans="1:20" s="37" customFormat="1" ht="13.5" customHeight="1">
      <c r="A28" s="36"/>
      <c r="B28" s="156"/>
      <c r="C28" s="108"/>
      <c r="D28" s="108"/>
      <c r="E28" s="157"/>
      <c r="F28" s="38" t="s">
        <v>68</v>
      </c>
      <c r="G28" s="39"/>
      <c r="H28" s="39"/>
      <c r="I28" s="164" t="s">
        <v>69</v>
      </c>
      <c r="J28" s="164"/>
      <c r="K28" s="164"/>
      <c r="L28" s="164"/>
      <c r="M28" s="164" t="s">
        <v>70</v>
      </c>
      <c r="N28" s="164"/>
      <c r="O28" s="164"/>
      <c r="P28" s="164"/>
      <c r="Q28" s="164" t="s">
        <v>71</v>
      </c>
      <c r="R28" s="164"/>
      <c r="S28" s="164"/>
      <c r="T28" s="165"/>
    </row>
    <row r="29" spans="1:20" s="37" customFormat="1" ht="13.5" customHeight="1">
      <c r="A29" s="36"/>
      <c r="B29" s="156"/>
      <c r="C29" s="108"/>
      <c r="D29" s="108"/>
      <c r="E29" s="157"/>
      <c r="F29" s="38" t="s">
        <v>72</v>
      </c>
      <c r="G29" s="39"/>
      <c r="H29" s="39"/>
      <c r="I29" s="161"/>
      <c r="J29" s="166"/>
      <c r="K29" s="166"/>
      <c r="L29" s="167"/>
      <c r="M29" s="161"/>
      <c r="N29" s="166"/>
      <c r="O29" s="166"/>
      <c r="P29" s="167"/>
      <c r="Q29" s="161"/>
      <c r="R29" s="125"/>
      <c r="S29" s="125"/>
      <c r="T29" s="126"/>
    </row>
    <row r="30" spans="1:20" s="37" customFormat="1" ht="13.5" customHeight="1">
      <c r="A30" s="36"/>
      <c r="B30" s="156"/>
      <c r="C30" s="108"/>
      <c r="D30" s="108"/>
      <c r="E30" s="157"/>
      <c r="F30" s="38" t="s">
        <v>73</v>
      </c>
      <c r="G30" s="39"/>
      <c r="H30" s="39"/>
      <c r="I30" s="161"/>
      <c r="J30" s="166"/>
      <c r="K30" s="166"/>
      <c r="L30" s="167"/>
      <c r="M30" s="161"/>
      <c r="N30" s="166"/>
      <c r="O30" s="166"/>
      <c r="P30" s="167"/>
      <c r="Q30" s="161"/>
      <c r="R30" s="125"/>
      <c r="S30" s="125"/>
      <c r="T30" s="126"/>
    </row>
    <row r="31" spans="1:20" s="37" customFormat="1" ht="13.5" customHeight="1">
      <c r="A31" s="40"/>
      <c r="B31" s="158"/>
      <c r="C31" s="159"/>
      <c r="D31" s="159"/>
      <c r="E31" s="160"/>
      <c r="F31" s="38" t="s">
        <v>74</v>
      </c>
      <c r="G31" s="39"/>
      <c r="H31" s="39"/>
      <c r="I31" s="161"/>
      <c r="J31" s="166"/>
      <c r="K31" s="166"/>
      <c r="L31" s="167"/>
      <c r="M31" s="161"/>
      <c r="N31" s="166"/>
      <c r="O31" s="166"/>
      <c r="P31" s="167"/>
      <c r="Q31" s="161"/>
      <c r="R31" s="125"/>
      <c r="S31" s="125"/>
      <c r="T31" s="126"/>
    </row>
    <row r="32" spans="1:20" ht="12.75" customHeight="1">
      <c r="A32" s="168" t="s">
        <v>12</v>
      </c>
      <c r="B32" s="105"/>
      <c r="C32" s="105"/>
      <c r="D32" s="105"/>
      <c r="E32" s="105"/>
      <c r="F32" s="123"/>
      <c r="G32" s="124"/>
      <c r="H32" s="124"/>
      <c r="I32" s="124"/>
      <c r="J32" s="124"/>
      <c r="K32" s="124"/>
      <c r="L32" s="124"/>
      <c r="M32" s="124"/>
      <c r="N32" s="124"/>
      <c r="O32" s="124"/>
      <c r="P32" s="124"/>
      <c r="Q32" s="124"/>
      <c r="R32" s="169"/>
      <c r="S32" s="169"/>
      <c r="T32" s="170"/>
    </row>
    <row r="33" spans="1:21" ht="12.75" customHeight="1">
      <c r="A33" s="168"/>
      <c r="B33" s="171" t="s">
        <v>11</v>
      </c>
      <c r="C33" s="171"/>
      <c r="D33" s="171"/>
      <c r="E33" s="171"/>
      <c r="F33" s="172" t="s">
        <v>75</v>
      </c>
      <c r="G33" s="173"/>
      <c r="H33" s="173"/>
      <c r="I33" s="173"/>
      <c r="J33" s="173"/>
      <c r="K33" s="173"/>
      <c r="L33" s="173"/>
      <c r="M33" s="173"/>
      <c r="N33" s="173"/>
      <c r="O33" s="173"/>
      <c r="P33" s="173"/>
      <c r="Q33" s="173"/>
      <c r="R33" s="169"/>
      <c r="S33" s="169"/>
      <c r="T33" s="170"/>
    </row>
    <row r="34" spans="1:21" ht="12.75" customHeight="1">
      <c r="A34" s="168"/>
      <c r="B34" s="171" t="s">
        <v>10</v>
      </c>
      <c r="C34" s="171"/>
      <c r="D34" s="171"/>
      <c r="E34" s="171"/>
      <c r="F34" s="172" t="s">
        <v>76</v>
      </c>
      <c r="G34" s="173"/>
      <c r="H34" s="173"/>
      <c r="I34" s="173"/>
      <c r="J34" s="173"/>
      <c r="K34" s="173"/>
      <c r="L34" s="173"/>
      <c r="M34" s="173"/>
      <c r="N34" s="173"/>
      <c r="O34" s="173"/>
      <c r="P34" s="173"/>
      <c r="Q34" s="173"/>
      <c r="R34" s="169"/>
      <c r="S34" s="169"/>
      <c r="T34" s="170"/>
    </row>
    <row r="35" spans="1:21" ht="12.75" customHeight="1">
      <c r="A35" s="168"/>
      <c r="B35" s="174" t="s">
        <v>47</v>
      </c>
      <c r="C35" s="175"/>
      <c r="D35" s="175"/>
      <c r="E35" s="176"/>
      <c r="F35" s="182" t="s">
        <v>46</v>
      </c>
      <c r="G35" s="183"/>
      <c r="H35" s="184" t="s">
        <v>45</v>
      </c>
      <c r="I35" s="184"/>
      <c r="J35" s="184"/>
      <c r="K35" s="184"/>
      <c r="L35" s="184"/>
      <c r="M35" s="184"/>
      <c r="N35" s="184"/>
      <c r="O35" s="184"/>
      <c r="P35" s="184"/>
      <c r="Q35" s="185"/>
      <c r="R35" s="41"/>
      <c r="S35" s="42"/>
      <c r="T35" s="43"/>
    </row>
    <row r="36" spans="1:21" ht="12.75" customHeight="1">
      <c r="A36" s="168"/>
      <c r="B36" s="177"/>
      <c r="C36" s="93"/>
      <c r="D36" s="93"/>
      <c r="E36" s="178"/>
      <c r="F36" s="182"/>
      <c r="G36" s="183"/>
      <c r="H36" s="186" t="s">
        <v>44</v>
      </c>
      <c r="I36" s="186"/>
      <c r="J36" s="186" t="s">
        <v>43</v>
      </c>
      <c r="K36" s="186"/>
      <c r="L36" s="186" t="s">
        <v>42</v>
      </c>
      <c r="M36" s="186"/>
      <c r="N36" s="186" t="s">
        <v>41</v>
      </c>
      <c r="O36" s="186"/>
      <c r="P36" s="186" t="s">
        <v>40</v>
      </c>
      <c r="Q36" s="187"/>
      <c r="R36" s="34"/>
      <c r="T36" s="35"/>
    </row>
    <row r="37" spans="1:21" ht="12.75" customHeight="1">
      <c r="A37" s="168"/>
      <c r="B37" s="177"/>
      <c r="C37" s="93"/>
      <c r="D37" s="93"/>
      <c r="E37" s="178"/>
      <c r="F37" s="188"/>
      <c r="G37" s="188"/>
      <c r="H37" s="188"/>
      <c r="I37" s="188"/>
      <c r="J37" s="188"/>
      <c r="K37" s="188"/>
      <c r="L37" s="188"/>
      <c r="M37" s="188"/>
      <c r="N37" s="188"/>
      <c r="O37" s="188"/>
      <c r="P37" s="188"/>
      <c r="Q37" s="195"/>
      <c r="R37" s="34"/>
      <c r="T37" s="35"/>
    </row>
    <row r="38" spans="1:21" ht="12.75" customHeight="1">
      <c r="A38" s="168"/>
      <c r="B38" s="177"/>
      <c r="C38" s="93"/>
      <c r="D38" s="93"/>
      <c r="E38" s="178"/>
      <c r="F38" s="188" t="s">
        <v>77</v>
      </c>
      <c r="G38" s="188"/>
      <c r="H38" s="188" t="s">
        <v>78</v>
      </c>
      <c r="I38" s="195"/>
      <c r="J38" s="196" t="s">
        <v>79</v>
      </c>
      <c r="K38" s="196"/>
      <c r="L38" s="44"/>
      <c r="M38" s="44"/>
      <c r="N38" s="44"/>
      <c r="O38" s="44"/>
      <c r="P38" s="44"/>
      <c r="Q38" s="44"/>
      <c r="R38" s="45"/>
      <c r="S38" s="45"/>
      <c r="T38" s="46"/>
      <c r="U38" s="45"/>
    </row>
    <row r="39" spans="1:21" ht="12.75" customHeight="1">
      <c r="A39" s="168"/>
      <c r="B39" s="177"/>
      <c r="C39" s="93"/>
      <c r="D39" s="93"/>
      <c r="E39" s="178"/>
      <c r="F39" s="188"/>
      <c r="G39" s="188"/>
      <c r="H39" s="188"/>
      <c r="I39" s="195"/>
      <c r="J39" s="196"/>
      <c r="K39" s="196"/>
      <c r="L39" s="45"/>
      <c r="M39" s="45"/>
      <c r="N39" s="45"/>
      <c r="O39" s="45"/>
      <c r="P39" s="45"/>
      <c r="Q39" s="45"/>
      <c r="R39" s="45"/>
      <c r="S39" s="45"/>
      <c r="T39" s="46"/>
      <c r="U39" s="45"/>
    </row>
    <row r="40" spans="1:21" ht="12.75" customHeight="1">
      <c r="A40" s="168"/>
      <c r="B40" s="179"/>
      <c r="C40" s="180"/>
      <c r="D40" s="180"/>
      <c r="E40" s="181"/>
      <c r="F40" s="195"/>
      <c r="G40" s="197"/>
      <c r="H40" s="195"/>
      <c r="I40" s="198"/>
      <c r="J40" s="188"/>
      <c r="K40" s="188"/>
      <c r="L40" s="47"/>
      <c r="M40" s="47"/>
      <c r="N40" s="47"/>
      <c r="O40" s="47"/>
      <c r="P40" s="47"/>
      <c r="Q40" s="47"/>
      <c r="R40" s="47"/>
      <c r="S40" s="47"/>
      <c r="T40" s="48"/>
      <c r="U40" s="45"/>
    </row>
    <row r="41" spans="1:21" ht="12.75" customHeight="1">
      <c r="A41" s="168"/>
      <c r="B41" s="172" t="s">
        <v>39</v>
      </c>
      <c r="C41" s="173"/>
      <c r="D41" s="173"/>
      <c r="E41" s="199"/>
      <c r="F41" s="123" t="s">
        <v>80</v>
      </c>
      <c r="G41" s="124"/>
      <c r="H41" s="124"/>
      <c r="I41" s="124"/>
      <c r="J41" s="124"/>
      <c r="K41" s="124"/>
      <c r="L41" s="124"/>
      <c r="M41" s="124"/>
      <c r="N41" s="124"/>
      <c r="O41" s="124"/>
      <c r="P41" s="124"/>
      <c r="Q41" s="124"/>
      <c r="R41" s="169"/>
      <c r="S41" s="169"/>
      <c r="T41" s="170"/>
    </row>
    <row r="42" spans="1:21" ht="12.75" customHeight="1">
      <c r="A42" s="168"/>
      <c r="B42" s="171" t="s">
        <v>38</v>
      </c>
      <c r="C42" s="171"/>
      <c r="D42" s="171"/>
      <c r="E42" s="171"/>
      <c r="F42" s="139"/>
      <c r="G42" s="140"/>
      <c r="H42" s="140"/>
      <c r="I42" s="140"/>
      <c r="J42" s="140"/>
      <c r="K42" s="140"/>
      <c r="L42" s="140"/>
      <c r="M42" s="140"/>
      <c r="N42" s="140"/>
      <c r="O42" s="140"/>
      <c r="P42" s="140"/>
      <c r="Q42" s="140"/>
      <c r="R42" s="169"/>
      <c r="S42" s="169"/>
      <c r="T42" s="170"/>
    </row>
    <row r="43" spans="1:21" ht="12.75" customHeight="1">
      <c r="A43" s="168"/>
      <c r="B43" s="172" t="s">
        <v>34</v>
      </c>
      <c r="C43" s="173"/>
      <c r="D43" s="173"/>
      <c r="E43" s="199"/>
      <c r="F43" s="123" t="s">
        <v>81</v>
      </c>
      <c r="G43" s="124"/>
      <c r="H43" s="124"/>
      <c r="I43" s="124"/>
      <c r="J43" s="124"/>
      <c r="K43" s="124"/>
      <c r="L43" s="124"/>
      <c r="M43" s="124"/>
      <c r="N43" s="124"/>
      <c r="O43" s="124"/>
      <c r="P43" s="124"/>
      <c r="Q43" s="124"/>
      <c r="R43" s="169"/>
      <c r="S43" s="169"/>
      <c r="T43" s="170"/>
    </row>
    <row r="44" spans="1:21" ht="12.75" customHeight="1">
      <c r="A44" s="168"/>
      <c r="B44" s="171" t="s">
        <v>9</v>
      </c>
      <c r="C44" s="171"/>
      <c r="D44" s="171"/>
      <c r="E44" s="171"/>
      <c r="F44" s="123"/>
      <c r="G44" s="124"/>
      <c r="H44" s="124"/>
      <c r="I44" s="124"/>
      <c r="J44" s="124"/>
      <c r="K44" s="124"/>
      <c r="L44" s="124"/>
      <c r="M44" s="124"/>
      <c r="N44" s="124"/>
      <c r="O44" s="124"/>
      <c r="P44" s="124"/>
      <c r="Q44" s="124"/>
      <c r="R44" s="169"/>
      <c r="S44" s="169"/>
      <c r="T44" s="170"/>
    </row>
    <row r="45" spans="1:21" ht="12.75" customHeight="1">
      <c r="A45" s="168"/>
      <c r="B45" s="171"/>
      <c r="C45" s="171"/>
      <c r="D45" s="171"/>
      <c r="E45" s="171"/>
      <c r="F45" s="123"/>
      <c r="G45" s="124"/>
      <c r="H45" s="124"/>
      <c r="I45" s="124"/>
      <c r="J45" s="124"/>
      <c r="K45" s="124"/>
      <c r="L45" s="124"/>
      <c r="M45" s="124"/>
      <c r="N45" s="124"/>
      <c r="O45" s="124"/>
      <c r="P45" s="124"/>
      <c r="Q45" s="124"/>
      <c r="R45" s="169"/>
      <c r="S45" s="169"/>
      <c r="T45" s="170"/>
    </row>
    <row r="46" spans="1:21" ht="12.75" customHeight="1">
      <c r="A46" s="168"/>
      <c r="B46" s="171" t="s">
        <v>8</v>
      </c>
      <c r="C46" s="171"/>
      <c r="D46" s="171"/>
      <c r="E46" s="171"/>
      <c r="F46" s="123"/>
      <c r="G46" s="124"/>
      <c r="H46" s="124"/>
      <c r="I46" s="124"/>
      <c r="J46" s="124"/>
      <c r="K46" s="124"/>
      <c r="L46" s="124"/>
      <c r="M46" s="124"/>
      <c r="N46" s="124"/>
      <c r="O46" s="124"/>
      <c r="P46" s="124"/>
      <c r="Q46" s="124"/>
      <c r="R46" s="169"/>
      <c r="S46" s="169"/>
      <c r="T46" s="170"/>
    </row>
    <row r="47" spans="1:21" ht="12.75" customHeight="1">
      <c r="A47" s="168"/>
      <c r="B47" s="171" t="s">
        <v>7</v>
      </c>
      <c r="C47" s="171"/>
      <c r="D47" s="171"/>
      <c r="E47" s="171"/>
      <c r="F47" s="130" t="s">
        <v>6</v>
      </c>
      <c r="G47" s="114"/>
      <c r="H47" s="114"/>
      <c r="I47" s="115"/>
      <c r="J47" s="130" t="s">
        <v>5</v>
      </c>
      <c r="K47" s="114"/>
      <c r="L47" s="114"/>
      <c r="M47" s="115"/>
      <c r="N47" s="123"/>
      <c r="O47" s="162"/>
      <c r="P47" s="162"/>
      <c r="Q47" s="162"/>
      <c r="R47" s="125"/>
      <c r="S47" s="125"/>
      <c r="T47" s="126"/>
    </row>
    <row r="48" spans="1:21" ht="12.75" customHeight="1">
      <c r="A48" s="168"/>
      <c r="B48" s="201"/>
      <c r="C48" s="201"/>
      <c r="D48" s="201"/>
      <c r="E48" s="201"/>
      <c r="F48" s="123" t="s">
        <v>4</v>
      </c>
      <c r="G48" s="124"/>
      <c r="H48" s="124"/>
      <c r="I48" s="104"/>
      <c r="J48" s="202" t="s">
        <v>3</v>
      </c>
      <c r="K48" s="203"/>
      <c r="L48" s="49"/>
      <c r="M48" s="50"/>
      <c r="N48" s="51" t="s">
        <v>2</v>
      </c>
      <c r="O48" s="129"/>
      <c r="P48" s="107"/>
      <c r="Q48" s="107"/>
      <c r="R48" s="108"/>
      <c r="S48" s="108"/>
      <c r="T48" s="35"/>
    </row>
    <row r="49" spans="1:20" ht="12.75" customHeight="1">
      <c r="A49" s="168"/>
      <c r="B49" s="201"/>
      <c r="C49" s="201"/>
      <c r="D49" s="201"/>
      <c r="E49" s="201"/>
      <c r="F49" s="123" t="s">
        <v>1</v>
      </c>
      <c r="G49" s="124"/>
      <c r="H49" s="124"/>
      <c r="I49" s="104"/>
      <c r="J49" s="123"/>
      <c r="K49" s="162"/>
      <c r="L49" s="162"/>
      <c r="M49" s="162"/>
      <c r="N49" s="162"/>
      <c r="O49" s="162"/>
      <c r="P49" s="162"/>
      <c r="Q49" s="162"/>
      <c r="R49" s="125"/>
      <c r="S49" s="125"/>
      <c r="T49" s="126"/>
    </row>
    <row r="50" spans="1:20" ht="12.75" customHeight="1">
      <c r="A50" s="204" t="s">
        <v>37</v>
      </c>
      <c r="B50" s="162"/>
      <c r="C50" s="162"/>
      <c r="D50" s="162"/>
      <c r="E50" s="205"/>
      <c r="F50" s="123" t="s">
        <v>36</v>
      </c>
      <c r="G50" s="104"/>
      <c r="H50" s="52"/>
      <c r="I50" s="52"/>
      <c r="J50" s="53"/>
      <c r="K50" s="54"/>
      <c r="L50" s="206" t="s">
        <v>35</v>
      </c>
      <c r="M50" s="206"/>
      <c r="N50" s="206"/>
      <c r="O50" s="55"/>
      <c r="P50" s="56"/>
      <c r="Q50" s="56"/>
      <c r="R50" s="56"/>
      <c r="S50" s="56"/>
      <c r="T50" s="57"/>
    </row>
    <row r="51" spans="1:20" ht="26.25" customHeight="1">
      <c r="A51" s="207" t="s">
        <v>58</v>
      </c>
      <c r="B51" s="169"/>
      <c r="C51" s="169"/>
      <c r="D51" s="169"/>
      <c r="E51" s="208"/>
      <c r="F51" s="123"/>
      <c r="G51" s="124"/>
      <c r="H51" s="124"/>
      <c r="I51" s="124"/>
      <c r="J51" s="124"/>
      <c r="K51" s="124"/>
      <c r="L51" s="124"/>
      <c r="M51" s="124"/>
      <c r="N51" s="124"/>
      <c r="O51" s="124"/>
      <c r="P51" s="124"/>
      <c r="Q51" s="124"/>
      <c r="R51" s="169"/>
      <c r="S51" s="169"/>
      <c r="T51" s="170"/>
    </row>
    <row r="52" spans="1:20" ht="39" customHeight="1" thickBot="1">
      <c r="A52" s="209" t="s">
        <v>59</v>
      </c>
      <c r="B52" s="210"/>
      <c r="C52" s="210"/>
      <c r="D52" s="210"/>
      <c r="E52" s="210"/>
      <c r="F52" s="189" t="s">
        <v>82</v>
      </c>
      <c r="G52" s="190"/>
      <c r="H52" s="190"/>
      <c r="I52" s="190"/>
      <c r="J52" s="190"/>
      <c r="K52" s="190"/>
      <c r="L52" s="190"/>
      <c r="M52" s="190"/>
      <c r="N52" s="190"/>
      <c r="O52" s="190"/>
      <c r="P52" s="190"/>
      <c r="Q52" s="190"/>
      <c r="R52" s="191"/>
      <c r="S52" s="191"/>
      <c r="T52" s="192"/>
    </row>
    <row r="53" spans="1:20" ht="12.75" customHeight="1">
      <c r="A53" s="29" t="s">
        <v>0</v>
      </c>
    </row>
    <row r="54" spans="1:20" ht="12.75" customHeight="1">
      <c r="A54" s="193" t="s">
        <v>83</v>
      </c>
      <c r="B54" s="194"/>
      <c r="C54" s="194"/>
      <c r="D54" s="194"/>
      <c r="E54" s="194"/>
      <c r="F54" s="194"/>
      <c r="G54" s="194"/>
      <c r="H54" s="194"/>
      <c r="I54" s="194"/>
      <c r="J54" s="194"/>
      <c r="K54" s="194"/>
      <c r="L54" s="194"/>
      <c r="M54" s="194"/>
      <c r="N54" s="194"/>
      <c r="O54" s="194"/>
      <c r="P54" s="194"/>
      <c r="Q54" s="194"/>
      <c r="R54" s="194"/>
      <c r="S54" s="194"/>
      <c r="T54" s="194"/>
    </row>
    <row r="55" spans="1:20" ht="12.75" customHeight="1">
      <c r="A55" s="193" t="s">
        <v>60</v>
      </c>
      <c r="B55" s="194"/>
      <c r="C55" s="194"/>
      <c r="D55" s="194"/>
      <c r="E55" s="194"/>
      <c r="F55" s="194"/>
      <c r="G55" s="194"/>
      <c r="H55" s="194"/>
      <c r="I55" s="194"/>
      <c r="J55" s="194"/>
      <c r="K55" s="194"/>
      <c r="L55" s="194"/>
      <c r="M55" s="194"/>
      <c r="N55" s="194"/>
      <c r="O55" s="194"/>
      <c r="P55" s="194"/>
      <c r="Q55" s="194"/>
      <c r="R55" s="194"/>
      <c r="S55" s="194"/>
      <c r="T55" s="194"/>
    </row>
    <row r="56" spans="1:20" ht="12.75" customHeight="1">
      <c r="A56" s="193" t="s">
        <v>84</v>
      </c>
      <c r="B56" s="194"/>
      <c r="C56" s="194"/>
      <c r="D56" s="194"/>
      <c r="E56" s="194"/>
      <c r="F56" s="194"/>
      <c r="G56" s="194"/>
      <c r="H56" s="194"/>
      <c r="I56" s="194"/>
      <c r="J56" s="194"/>
      <c r="K56" s="194"/>
      <c r="L56" s="194"/>
      <c r="M56" s="194"/>
      <c r="N56" s="194"/>
      <c r="O56" s="194"/>
      <c r="P56" s="194"/>
      <c r="Q56" s="194"/>
      <c r="R56" s="194"/>
      <c r="S56" s="194"/>
      <c r="T56" s="194"/>
    </row>
    <row r="57" spans="1:20" s="30" customFormat="1" ht="13.5" customHeight="1">
      <c r="A57" s="193" t="s">
        <v>85</v>
      </c>
      <c r="B57" s="193"/>
      <c r="C57" s="193"/>
      <c r="D57" s="193"/>
      <c r="E57" s="193"/>
      <c r="F57" s="193"/>
      <c r="G57" s="193"/>
      <c r="H57" s="193"/>
      <c r="I57" s="193"/>
      <c r="J57" s="193"/>
      <c r="K57" s="193"/>
      <c r="L57" s="193"/>
      <c r="M57" s="193"/>
      <c r="N57" s="193"/>
      <c r="O57" s="193"/>
      <c r="P57" s="193"/>
      <c r="Q57" s="193"/>
    </row>
    <row r="58" spans="1:20" ht="12.75" customHeight="1">
      <c r="A58" s="193" t="s">
        <v>86</v>
      </c>
      <c r="B58" s="194"/>
      <c r="C58" s="194"/>
      <c r="D58" s="194"/>
      <c r="E58" s="194"/>
      <c r="F58" s="194"/>
      <c r="G58" s="194"/>
      <c r="H58" s="194"/>
      <c r="I58" s="194"/>
      <c r="J58" s="194"/>
      <c r="K58" s="194"/>
      <c r="L58" s="194"/>
      <c r="M58" s="194"/>
      <c r="N58" s="194"/>
      <c r="O58" s="194"/>
      <c r="P58" s="194"/>
      <c r="Q58" s="194"/>
      <c r="R58" s="194"/>
      <c r="S58" s="194"/>
      <c r="T58" s="194"/>
    </row>
    <row r="59" spans="1:20" ht="12.75" customHeight="1">
      <c r="A59" s="193" t="s">
        <v>87</v>
      </c>
      <c r="B59" s="194"/>
      <c r="C59" s="194"/>
      <c r="D59" s="194"/>
      <c r="E59" s="194"/>
      <c r="F59" s="194"/>
      <c r="G59" s="194"/>
      <c r="H59" s="194"/>
      <c r="I59" s="194"/>
      <c r="J59" s="194"/>
      <c r="K59" s="194"/>
      <c r="L59" s="194"/>
      <c r="M59" s="194"/>
      <c r="N59" s="194"/>
      <c r="O59" s="194"/>
      <c r="P59" s="194"/>
      <c r="Q59" s="194"/>
      <c r="R59" s="194"/>
      <c r="S59" s="194"/>
      <c r="T59" s="194"/>
    </row>
    <row r="60" spans="1:20" ht="12.75" customHeight="1">
      <c r="A60" s="193" t="s">
        <v>88</v>
      </c>
      <c r="B60" s="194"/>
      <c r="C60" s="194"/>
      <c r="D60" s="194"/>
      <c r="E60" s="194"/>
      <c r="F60" s="194"/>
      <c r="G60" s="194"/>
      <c r="H60" s="194"/>
      <c r="I60" s="194"/>
      <c r="J60" s="194"/>
      <c r="K60" s="194"/>
      <c r="L60" s="194"/>
      <c r="M60" s="194"/>
      <c r="N60" s="194"/>
      <c r="O60" s="194"/>
      <c r="P60" s="194"/>
      <c r="Q60" s="194"/>
      <c r="R60" s="194"/>
      <c r="S60" s="194"/>
      <c r="T60" s="19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00"/>
      <c r="B62" s="200"/>
      <c r="C62" s="200"/>
    </row>
    <row r="63" spans="1:20" ht="12.75" customHeight="1">
      <c r="A63" s="200"/>
      <c r="B63" s="200"/>
      <c r="C63" s="200"/>
    </row>
    <row r="64" spans="1:20" ht="12.75" customHeight="1">
      <c r="A64" s="200"/>
      <c r="B64" s="200"/>
      <c r="C64" s="200"/>
    </row>
    <row r="65" spans="1:3" ht="12.75" customHeight="1">
      <c r="A65" s="200"/>
      <c r="B65" s="200"/>
      <c r="C65" s="200"/>
    </row>
    <row r="66" spans="1:3" ht="12.75" customHeight="1">
      <c r="A66" s="200"/>
      <c r="B66" s="200"/>
      <c r="C66" s="20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1"/>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7223-FBFE-4C15-8B14-506FE4EC2E18}">
  <sheetPr>
    <pageSetUpPr fitToPage="1"/>
  </sheetPr>
  <dimension ref="A1:AMK53"/>
  <sheetViews>
    <sheetView tabSelected="1" view="pageBreakPreview" zoomScale="80" zoomScaleNormal="100" zoomScaleSheetLayoutView="80" workbookViewId="0">
      <selection activeCell="CB8" sqref="CB8"/>
    </sheetView>
  </sheetViews>
  <sheetFormatPr defaultRowHeight="14.25"/>
  <cols>
    <col min="1" max="79" width="1.625" style="59" customWidth="1"/>
    <col min="80" max="80" width="9" style="59"/>
    <col min="81" max="81" width="3.5" style="59" customWidth="1"/>
    <col min="82" max="1025" width="9" style="59"/>
    <col min="1026" max="16384" width="9" style="61"/>
  </cols>
  <sheetData>
    <row r="1" spans="1:1025">
      <c r="B1" s="60"/>
      <c r="D1" s="61"/>
      <c r="E1" s="61"/>
    </row>
    <row r="2" spans="1:1025" ht="19.5" customHeight="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309"/>
      <c r="BL2" s="309"/>
      <c r="BM2" s="309"/>
      <c r="BN2" s="309"/>
      <c r="BO2" s="309"/>
      <c r="BP2" s="309"/>
      <c r="BQ2" s="310" t="s">
        <v>94</v>
      </c>
      <c r="BR2" s="310"/>
      <c r="BS2" s="309"/>
      <c r="BT2" s="309"/>
      <c r="BU2" s="310" t="s">
        <v>95</v>
      </c>
      <c r="BV2" s="310"/>
      <c r="BW2" s="309"/>
      <c r="BX2" s="309"/>
      <c r="BY2" s="310" t="s">
        <v>96</v>
      </c>
      <c r="BZ2" s="310"/>
      <c r="CA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c r="KB2" s="61"/>
      <c r="KC2" s="61"/>
      <c r="KD2" s="61"/>
      <c r="KE2" s="61"/>
      <c r="KF2" s="61"/>
      <c r="KG2" s="61"/>
      <c r="KH2" s="61"/>
      <c r="KI2" s="61"/>
      <c r="KJ2" s="61"/>
      <c r="KK2" s="61"/>
      <c r="KL2" s="61"/>
      <c r="KM2" s="61"/>
      <c r="KN2" s="61"/>
      <c r="KO2" s="61"/>
      <c r="KP2" s="61"/>
      <c r="KQ2" s="61"/>
      <c r="KR2" s="61"/>
      <c r="KS2" s="61"/>
      <c r="KT2" s="61"/>
      <c r="KU2" s="61"/>
      <c r="KV2" s="61"/>
      <c r="KW2" s="61"/>
      <c r="KX2" s="61"/>
      <c r="KY2" s="61"/>
      <c r="KZ2" s="61"/>
      <c r="LA2" s="61"/>
      <c r="LB2" s="61"/>
      <c r="LC2" s="61"/>
      <c r="LD2" s="61"/>
      <c r="LE2" s="61"/>
      <c r="LF2" s="61"/>
      <c r="LG2" s="61"/>
      <c r="LH2" s="61"/>
      <c r="LI2" s="61"/>
      <c r="LJ2" s="61"/>
      <c r="LK2" s="61"/>
      <c r="LL2" s="61"/>
      <c r="LM2" s="61"/>
      <c r="LN2" s="61"/>
      <c r="LO2" s="61"/>
      <c r="LP2" s="61"/>
      <c r="LQ2" s="61"/>
      <c r="LR2" s="61"/>
      <c r="LS2" s="61"/>
      <c r="LT2" s="61"/>
      <c r="LU2" s="61"/>
      <c r="LV2" s="61"/>
      <c r="LW2" s="61"/>
      <c r="LX2" s="61"/>
      <c r="LY2" s="61"/>
      <c r="LZ2" s="61"/>
      <c r="MA2" s="61"/>
      <c r="MB2" s="61"/>
      <c r="MC2" s="61"/>
      <c r="MD2" s="61"/>
      <c r="ME2" s="61"/>
      <c r="MF2" s="61"/>
      <c r="MG2" s="61"/>
      <c r="MH2" s="61"/>
      <c r="MI2" s="61"/>
      <c r="MJ2" s="61"/>
      <c r="MK2" s="61"/>
      <c r="ML2" s="61"/>
      <c r="MM2" s="61"/>
      <c r="MN2" s="61"/>
      <c r="MO2" s="61"/>
      <c r="MP2" s="61"/>
      <c r="MQ2" s="61"/>
      <c r="MR2" s="61"/>
      <c r="MS2" s="61"/>
      <c r="MT2" s="61"/>
      <c r="MU2" s="61"/>
      <c r="MV2" s="61"/>
      <c r="MW2" s="61"/>
      <c r="MX2" s="61"/>
      <c r="MY2" s="61"/>
      <c r="MZ2" s="61"/>
      <c r="NA2" s="61"/>
      <c r="NB2" s="61"/>
      <c r="NC2" s="61"/>
      <c r="ND2" s="61"/>
      <c r="NE2" s="61"/>
      <c r="NF2" s="61"/>
      <c r="NG2" s="61"/>
      <c r="NH2" s="61"/>
      <c r="NI2" s="61"/>
      <c r="NJ2" s="61"/>
      <c r="NK2" s="61"/>
      <c r="NL2" s="61"/>
      <c r="NM2" s="61"/>
      <c r="NN2" s="61"/>
      <c r="NO2" s="61"/>
      <c r="NP2" s="61"/>
      <c r="NQ2" s="61"/>
      <c r="NR2" s="61"/>
      <c r="NS2" s="61"/>
      <c r="NT2" s="61"/>
      <c r="NU2" s="61"/>
      <c r="NV2" s="61"/>
      <c r="NW2" s="61"/>
      <c r="NX2" s="61"/>
      <c r="NY2" s="61"/>
      <c r="NZ2" s="61"/>
      <c r="OA2" s="61"/>
      <c r="OB2" s="61"/>
      <c r="OC2" s="61"/>
      <c r="OD2" s="61"/>
      <c r="OE2" s="61"/>
      <c r="OF2" s="61"/>
      <c r="OG2" s="61"/>
      <c r="OH2" s="61"/>
      <c r="OI2" s="61"/>
      <c r="OJ2" s="61"/>
      <c r="OK2" s="61"/>
      <c r="OL2" s="61"/>
      <c r="OM2" s="61"/>
      <c r="ON2" s="61"/>
      <c r="OO2" s="61"/>
      <c r="OP2" s="61"/>
      <c r="OQ2" s="61"/>
      <c r="OR2" s="61"/>
      <c r="OS2" s="61"/>
      <c r="OT2" s="61"/>
      <c r="OU2" s="61"/>
      <c r="OV2" s="61"/>
      <c r="OW2" s="61"/>
      <c r="OX2" s="61"/>
      <c r="OY2" s="61"/>
      <c r="OZ2" s="61"/>
      <c r="PA2" s="61"/>
      <c r="PB2" s="61"/>
      <c r="PC2" s="61"/>
      <c r="PD2" s="61"/>
      <c r="PE2" s="61"/>
      <c r="PF2" s="61"/>
      <c r="PG2" s="61"/>
      <c r="PH2" s="61"/>
      <c r="PI2" s="61"/>
      <c r="PJ2" s="61"/>
      <c r="PK2" s="61"/>
      <c r="PL2" s="61"/>
      <c r="PM2" s="61"/>
      <c r="PN2" s="61"/>
      <c r="PO2" s="61"/>
      <c r="PP2" s="61"/>
      <c r="PQ2" s="61"/>
      <c r="PR2" s="61"/>
      <c r="PS2" s="61"/>
      <c r="PT2" s="61"/>
      <c r="PU2" s="61"/>
      <c r="PV2" s="61"/>
      <c r="PW2" s="61"/>
      <c r="PX2" s="61"/>
      <c r="PY2" s="61"/>
      <c r="PZ2" s="61"/>
      <c r="QA2" s="61"/>
      <c r="QB2" s="61"/>
      <c r="QC2" s="61"/>
      <c r="QD2" s="61"/>
      <c r="QE2" s="61"/>
      <c r="QF2" s="61"/>
      <c r="QG2" s="61"/>
      <c r="QH2" s="61"/>
      <c r="QI2" s="61"/>
      <c r="QJ2" s="61"/>
      <c r="QK2" s="61"/>
      <c r="QL2" s="61"/>
      <c r="QM2" s="61"/>
      <c r="QN2" s="61"/>
      <c r="QO2" s="61"/>
      <c r="QP2" s="61"/>
      <c r="QQ2" s="61"/>
      <c r="QR2" s="61"/>
      <c r="QS2" s="61"/>
      <c r="QT2" s="61"/>
      <c r="QU2" s="61"/>
      <c r="QV2" s="61"/>
      <c r="QW2" s="61"/>
      <c r="QX2" s="61"/>
      <c r="QY2" s="61"/>
      <c r="QZ2" s="61"/>
      <c r="RA2" s="61"/>
      <c r="RB2" s="61"/>
      <c r="RC2" s="61"/>
      <c r="RD2" s="61"/>
      <c r="RE2" s="61"/>
      <c r="RF2" s="61"/>
      <c r="RG2" s="61"/>
      <c r="RH2" s="61"/>
      <c r="RI2" s="61"/>
      <c r="RJ2" s="61"/>
      <c r="RK2" s="61"/>
      <c r="RL2" s="61"/>
      <c r="RM2" s="61"/>
      <c r="RN2" s="61"/>
      <c r="RO2" s="61"/>
      <c r="RP2" s="61"/>
      <c r="RQ2" s="61"/>
      <c r="RR2" s="61"/>
      <c r="RS2" s="61"/>
      <c r="RT2" s="61"/>
      <c r="RU2" s="61"/>
      <c r="RV2" s="61"/>
      <c r="RW2" s="61"/>
      <c r="RX2" s="61"/>
      <c r="RY2" s="61"/>
      <c r="RZ2" s="61"/>
      <c r="SA2" s="61"/>
      <c r="SB2" s="61"/>
      <c r="SC2" s="61"/>
      <c r="SD2" s="61"/>
      <c r="SE2" s="61"/>
      <c r="SF2" s="61"/>
      <c r="SG2" s="61"/>
      <c r="SH2" s="61"/>
      <c r="SI2" s="61"/>
      <c r="SJ2" s="61"/>
      <c r="SK2" s="61"/>
      <c r="SL2" s="61"/>
      <c r="SM2" s="61"/>
      <c r="SN2" s="61"/>
      <c r="SO2" s="61"/>
      <c r="SP2" s="61"/>
      <c r="SQ2" s="61"/>
      <c r="SR2" s="61"/>
      <c r="SS2" s="61"/>
      <c r="ST2" s="61"/>
      <c r="SU2" s="61"/>
      <c r="SV2" s="61"/>
      <c r="SW2" s="61"/>
      <c r="SX2" s="61"/>
      <c r="SY2" s="61"/>
      <c r="SZ2" s="61"/>
      <c r="TA2" s="61"/>
      <c r="TB2" s="61"/>
      <c r="TC2" s="61"/>
      <c r="TD2" s="61"/>
      <c r="TE2" s="61"/>
      <c r="TF2" s="61"/>
      <c r="TG2" s="61"/>
      <c r="TH2" s="61"/>
      <c r="TI2" s="61"/>
      <c r="TJ2" s="61"/>
      <c r="TK2" s="61"/>
      <c r="TL2" s="61"/>
      <c r="TM2" s="61"/>
      <c r="TN2" s="61"/>
      <c r="TO2" s="61"/>
      <c r="TP2" s="61"/>
      <c r="TQ2" s="61"/>
      <c r="TR2" s="61"/>
      <c r="TS2" s="61"/>
      <c r="TT2" s="61"/>
      <c r="TU2" s="61"/>
      <c r="TV2" s="61"/>
      <c r="TW2" s="61"/>
      <c r="TX2" s="61"/>
      <c r="TY2" s="61"/>
      <c r="TZ2" s="61"/>
      <c r="UA2" s="61"/>
      <c r="UB2" s="61"/>
      <c r="UC2" s="61"/>
      <c r="UD2" s="61"/>
      <c r="UE2" s="61"/>
      <c r="UF2" s="61"/>
      <c r="UG2" s="61"/>
      <c r="UH2" s="61"/>
      <c r="UI2" s="61"/>
      <c r="UJ2" s="61"/>
      <c r="UK2" s="61"/>
      <c r="UL2" s="61"/>
      <c r="UM2" s="61"/>
      <c r="UN2" s="61"/>
      <c r="UO2" s="61"/>
      <c r="UP2" s="61"/>
      <c r="UQ2" s="61"/>
      <c r="UR2" s="61"/>
      <c r="US2" s="61"/>
      <c r="UT2" s="61"/>
      <c r="UU2" s="61"/>
      <c r="UV2" s="61"/>
      <c r="UW2" s="61"/>
      <c r="UX2" s="61"/>
      <c r="UY2" s="61"/>
      <c r="UZ2" s="61"/>
      <c r="VA2" s="61"/>
      <c r="VB2" s="61"/>
      <c r="VC2" s="61"/>
      <c r="VD2" s="61"/>
      <c r="VE2" s="61"/>
      <c r="VF2" s="61"/>
      <c r="VG2" s="61"/>
      <c r="VH2" s="61"/>
      <c r="VI2" s="61"/>
      <c r="VJ2" s="61"/>
      <c r="VK2" s="61"/>
      <c r="VL2" s="61"/>
      <c r="VM2" s="61"/>
      <c r="VN2" s="61"/>
      <c r="VO2" s="61"/>
      <c r="VP2" s="61"/>
      <c r="VQ2" s="61"/>
      <c r="VR2" s="61"/>
      <c r="VS2" s="61"/>
      <c r="VT2" s="61"/>
      <c r="VU2" s="61"/>
      <c r="VV2" s="61"/>
      <c r="VW2" s="61"/>
      <c r="VX2" s="61"/>
      <c r="VY2" s="61"/>
      <c r="VZ2" s="61"/>
      <c r="WA2" s="61"/>
      <c r="WB2" s="61"/>
      <c r="WC2" s="61"/>
      <c r="WD2" s="61"/>
      <c r="WE2" s="61"/>
      <c r="WF2" s="61"/>
      <c r="WG2" s="61"/>
      <c r="WH2" s="61"/>
      <c r="WI2" s="61"/>
      <c r="WJ2" s="61"/>
      <c r="WK2" s="61"/>
      <c r="WL2" s="61"/>
      <c r="WM2" s="61"/>
      <c r="WN2" s="61"/>
      <c r="WO2" s="61"/>
      <c r="WP2" s="61"/>
      <c r="WQ2" s="61"/>
      <c r="WR2" s="61"/>
      <c r="WS2" s="61"/>
      <c r="WT2" s="61"/>
      <c r="WU2" s="61"/>
      <c r="WV2" s="61"/>
      <c r="WW2" s="61"/>
      <c r="WX2" s="61"/>
      <c r="WY2" s="61"/>
      <c r="WZ2" s="61"/>
      <c r="XA2" s="61"/>
      <c r="XB2" s="61"/>
      <c r="XC2" s="61"/>
      <c r="XD2" s="61"/>
      <c r="XE2" s="61"/>
      <c r="XF2" s="61"/>
      <c r="XG2" s="61"/>
      <c r="XH2" s="61"/>
      <c r="XI2" s="61"/>
      <c r="XJ2" s="61"/>
      <c r="XK2" s="61"/>
      <c r="XL2" s="61"/>
      <c r="XM2" s="61"/>
      <c r="XN2" s="61"/>
      <c r="XO2" s="61"/>
      <c r="XP2" s="61"/>
      <c r="XQ2" s="61"/>
      <c r="XR2" s="61"/>
      <c r="XS2" s="61"/>
      <c r="XT2" s="61"/>
      <c r="XU2" s="61"/>
      <c r="XV2" s="61"/>
      <c r="XW2" s="61"/>
      <c r="XX2" s="61"/>
      <c r="XY2" s="61"/>
      <c r="XZ2" s="61"/>
      <c r="YA2" s="61"/>
      <c r="YB2" s="61"/>
      <c r="YC2" s="61"/>
      <c r="YD2" s="61"/>
      <c r="YE2" s="61"/>
      <c r="YF2" s="61"/>
      <c r="YG2" s="61"/>
      <c r="YH2" s="61"/>
      <c r="YI2" s="61"/>
      <c r="YJ2" s="61"/>
      <c r="YK2" s="61"/>
      <c r="YL2" s="61"/>
      <c r="YM2" s="61"/>
      <c r="YN2" s="61"/>
      <c r="YO2" s="61"/>
      <c r="YP2" s="61"/>
      <c r="YQ2" s="61"/>
      <c r="YR2" s="61"/>
      <c r="YS2" s="61"/>
      <c r="YT2" s="61"/>
      <c r="YU2" s="61"/>
      <c r="YV2" s="61"/>
      <c r="YW2" s="61"/>
      <c r="YX2" s="61"/>
      <c r="YY2" s="61"/>
      <c r="YZ2" s="61"/>
      <c r="ZA2" s="61"/>
      <c r="ZB2" s="61"/>
      <c r="ZC2" s="61"/>
      <c r="ZD2" s="61"/>
      <c r="ZE2" s="61"/>
      <c r="ZF2" s="61"/>
      <c r="ZG2" s="61"/>
      <c r="ZH2" s="61"/>
      <c r="ZI2" s="61"/>
      <c r="ZJ2" s="61"/>
      <c r="ZK2" s="61"/>
      <c r="ZL2" s="61"/>
      <c r="ZM2" s="61"/>
      <c r="ZN2" s="61"/>
      <c r="ZO2" s="61"/>
      <c r="ZP2" s="61"/>
      <c r="ZQ2" s="61"/>
      <c r="ZR2" s="61"/>
      <c r="ZS2" s="61"/>
      <c r="ZT2" s="61"/>
      <c r="ZU2" s="61"/>
      <c r="ZV2" s="61"/>
      <c r="ZW2" s="61"/>
      <c r="ZX2" s="61"/>
      <c r="ZY2" s="61"/>
      <c r="ZZ2" s="61"/>
      <c r="AAA2" s="61"/>
      <c r="AAB2" s="61"/>
      <c r="AAC2" s="61"/>
      <c r="AAD2" s="61"/>
      <c r="AAE2" s="61"/>
      <c r="AAF2" s="61"/>
      <c r="AAG2" s="61"/>
      <c r="AAH2" s="61"/>
      <c r="AAI2" s="61"/>
      <c r="AAJ2" s="61"/>
      <c r="AAK2" s="61"/>
      <c r="AAL2" s="61"/>
      <c r="AAM2" s="61"/>
      <c r="AAN2" s="61"/>
      <c r="AAO2" s="61"/>
      <c r="AAP2" s="61"/>
      <c r="AAQ2" s="61"/>
      <c r="AAR2" s="61"/>
      <c r="AAS2" s="61"/>
      <c r="AAT2" s="61"/>
      <c r="AAU2" s="61"/>
      <c r="AAV2" s="61"/>
      <c r="AAW2" s="61"/>
      <c r="AAX2" s="61"/>
      <c r="AAY2" s="61"/>
      <c r="AAZ2" s="61"/>
      <c r="ABA2" s="61"/>
      <c r="ABB2" s="61"/>
      <c r="ABC2" s="61"/>
      <c r="ABD2" s="61"/>
      <c r="ABE2" s="61"/>
      <c r="ABF2" s="61"/>
      <c r="ABG2" s="61"/>
      <c r="ABH2" s="61"/>
      <c r="ABI2" s="61"/>
      <c r="ABJ2" s="61"/>
      <c r="ABK2" s="61"/>
      <c r="ABL2" s="61"/>
      <c r="ABM2" s="61"/>
      <c r="ABN2" s="61"/>
      <c r="ABO2" s="61"/>
      <c r="ABP2" s="61"/>
      <c r="ABQ2" s="61"/>
      <c r="ABR2" s="61"/>
      <c r="ABS2" s="61"/>
      <c r="ABT2" s="61"/>
      <c r="ABU2" s="61"/>
      <c r="ABV2" s="61"/>
      <c r="ABW2" s="61"/>
      <c r="ABX2" s="61"/>
      <c r="ABY2" s="61"/>
      <c r="ABZ2" s="61"/>
      <c r="ACA2" s="61"/>
      <c r="ACB2" s="61"/>
      <c r="ACC2" s="61"/>
      <c r="ACD2" s="61"/>
      <c r="ACE2" s="61"/>
      <c r="ACF2" s="61"/>
      <c r="ACG2" s="61"/>
      <c r="ACH2" s="61"/>
      <c r="ACI2" s="61"/>
      <c r="ACJ2" s="61"/>
      <c r="ACK2" s="61"/>
      <c r="ACL2" s="61"/>
      <c r="ACM2" s="61"/>
      <c r="ACN2" s="61"/>
      <c r="ACO2" s="61"/>
      <c r="ACP2" s="61"/>
      <c r="ACQ2" s="61"/>
      <c r="ACR2" s="61"/>
      <c r="ACS2" s="61"/>
      <c r="ACT2" s="61"/>
      <c r="ACU2" s="61"/>
      <c r="ACV2" s="61"/>
      <c r="ACW2" s="61"/>
      <c r="ACX2" s="61"/>
      <c r="ACY2" s="61"/>
      <c r="ACZ2" s="61"/>
      <c r="ADA2" s="61"/>
      <c r="ADB2" s="61"/>
      <c r="ADC2" s="61"/>
      <c r="ADD2" s="61"/>
      <c r="ADE2" s="61"/>
      <c r="ADF2" s="61"/>
      <c r="ADG2" s="61"/>
      <c r="ADH2" s="61"/>
      <c r="ADI2" s="61"/>
      <c r="ADJ2" s="61"/>
      <c r="ADK2" s="61"/>
      <c r="ADL2" s="61"/>
      <c r="ADM2" s="61"/>
      <c r="ADN2" s="61"/>
      <c r="ADO2" s="61"/>
      <c r="ADP2" s="61"/>
      <c r="ADQ2" s="61"/>
      <c r="ADR2" s="61"/>
      <c r="ADS2" s="61"/>
      <c r="ADT2" s="61"/>
      <c r="ADU2" s="61"/>
      <c r="ADV2" s="61"/>
      <c r="ADW2" s="61"/>
      <c r="ADX2" s="61"/>
      <c r="ADY2" s="61"/>
      <c r="ADZ2" s="61"/>
      <c r="AEA2" s="61"/>
      <c r="AEB2" s="61"/>
      <c r="AEC2" s="61"/>
      <c r="AED2" s="61"/>
      <c r="AEE2" s="61"/>
      <c r="AEF2" s="61"/>
      <c r="AEG2" s="61"/>
      <c r="AEH2" s="61"/>
      <c r="AEI2" s="61"/>
      <c r="AEJ2" s="61"/>
      <c r="AEK2" s="61"/>
      <c r="AEL2" s="61"/>
      <c r="AEM2" s="61"/>
      <c r="AEN2" s="61"/>
      <c r="AEO2" s="61"/>
      <c r="AEP2" s="61"/>
      <c r="AEQ2" s="61"/>
      <c r="AER2" s="61"/>
      <c r="AES2" s="61"/>
      <c r="AET2" s="61"/>
      <c r="AEU2" s="61"/>
      <c r="AEV2" s="61"/>
      <c r="AEW2" s="61"/>
      <c r="AEX2" s="61"/>
      <c r="AEY2" s="61"/>
      <c r="AEZ2" s="61"/>
      <c r="AFA2" s="61"/>
      <c r="AFB2" s="61"/>
      <c r="AFC2" s="61"/>
      <c r="AFD2" s="61"/>
      <c r="AFE2" s="61"/>
      <c r="AFF2" s="61"/>
      <c r="AFG2" s="61"/>
      <c r="AFH2" s="61"/>
      <c r="AFI2" s="61"/>
      <c r="AFJ2" s="61"/>
      <c r="AFK2" s="61"/>
      <c r="AFL2" s="61"/>
      <c r="AFM2" s="61"/>
      <c r="AFN2" s="61"/>
      <c r="AFO2" s="61"/>
      <c r="AFP2" s="61"/>
      <c r="AFQ2" s="61"/>
      <c r="AFR2" s="61"/>
      <c r="AFS2" s="61"/>
      <c r="AFT2" s="61"/>
      <c r="AFU2" s="61"/>
      <c r="AFV2" s="61"/>
      <c r="AFW2" s="61"/>
      <c r="AFX2" s="61"/>
      <c r="AFY2" s="61"/>
      <c r="AFZ2" s="61"/>
      <c r="AGA2" s="61"/>
      <c r="AGB2" s="61"/>
      <c r="AGC2" s="61"/>
      <c r="AGD2" s="61"/>
      <c r="AGE2" s="61"/>
      <c r="AGF2" s="61"/>
      <c r="AGG2" s="61"/>
      <c r="AGH2" s="61"/>
      <c r="AGI2" s="61"/>
      <c r="AGJ2" s="61"/>
      <c r="AGK2" s="61"/>
      <c r="AGL2" s="61"/>
      <c r="AGM2" s="61"/>
      <c r="AGN2" s="61"/>
      <c r="AGO2" s="61"/>
      <c r="AGP2" s="61"/>
      <c r="AGQ2" s="61"/>
      <c r="AGR2" s="61"/>
      <c r="AGS2" s="61"/>
      <c r="AGT2" s="61"/>
      <c r="AGU2" s="61"/>
      <c r="AGV2" s="61"/>
      <c r="AGW2" s="61"/>
      <c r="AGX2" s="61"/>
      <c r="AGY2" s="61"/>
      <c r="AGZ2" s="61"/>
      <c r="AHA2" s="61"/>
      <c r="AHB2" s="61"/>
      <c r="AHC2" s="61"/>
      <c r="AHD2" s="61"/>
      <c r="AHE2" s="61"/>
      <c r="AHF2" s="61"/>
      <c r="AHG2" s="61"/>
      <c r="AHH2" s="61"/>
      <c r="AHI2" s="61"/>
      <c r="AHJ2" s="61"/>
      <c r="AHK2" s="61"/>
      <c r="AHL2" s="61"/>
      <c r="AHM2" s="61"/>
      <c r="AHN2" s="61"/>
      <c r="AHO2" s="61"/>
      <c r="AHP2" s="61"/>
      <c r="AHQ2" s="61"/>
      <c r="AHR2" s="61"/>
      <c r="AHS2" s="61"/>
      <c r="AHT2" s="61"/>
      <c r="AHU2" s="61"/>
      <c r="AHV2" s="61"/>
      <c r="AHW2" s="61"/>
      <c r="AHX2" s="61"/>
      <c r="AHY2" s="61"/>
      <c r="AHZ2" s="61"/>
      <c r="AIA2" s="61"/>
      <c r="AIB2" s="61"/>
      <c r="AIC2" s="61"/>
      <c r="AID2" s="61"/>
      <c r="AIE2" s="61"/>
      <c r="AIF2" s="61"/>
      <c r="AIG2" s="61"/>
      <c r="AIH2" s="61"/>
      <c r="AII2" s="61"/>
      <c r="AIJ2" s="61"/>
      <c r="AIK2" s="61"/>
      <c r="AIL2" s="61"/>
      <c r="AIM2" s="61"/>
      <c r="AIN2" s="61"/>
      <c r="AIO2" s="61"/>
      <c r="AIP2" s="61"/>
      <c r="AIQ2" s="61"/>
      <c r="AIR2" s="61"/>
      <c r="AIS2" s="61"/>
      <c r="AIT2" s="61"/>
      <c r="AIU2" s="61"/>
      <c r="AIV2" s="61"/>
      <c r="AIW2" s="61"/>
      <c r="AIX2" s="61"/>
      <c r="AIY2" s="61"/>
      <c r="AIZ2" s="61"/>
      <c r="AJA2" s="61"/>
      <c r="AJB2" s="61"/>
      <c r="AJC2" s="61"/>
      <c r="AJD2" s="61"/>
      <c r="AJE2" s="61"/>
      <c r="AJF2" s="61"/>
      <c r="AJG2" s="61"/>
      <c r="AJH2" s="61"/>
      <c r="AJI2" s="61"/>
      <c r="AJJ2" s="61"/>
      <c r="AJK2" s="61"/>
      <c r="AJL2" s="61"/>
      <c r="AJM2" s="61"/>
      <c r="AJN2" s="61"/>
      <c r="AJO2" s="61"/>
      <c r="AJP2" s="61"/>
      <c r="AJQ2" s="61"/>
      <c r="AJR2" s="61"/>
      <c r="AJS2" s="61"/>
      <c r="AJT2" s="61"/>
      <c r="AJU2" s="61"/>
      <c r="AJV2" s="61"/>
      <c r="AJW2" s="61"/>
      <c r="AJX2" s="61"/>
      <c r="AJY2" s="61"/>
      <c r="AJZ2" s="61"/>
      <c r="AKA2" s="61"/>
      <c r="AKB2" s="61"/>
      <c r="AKC2" s="61"/>
      <c r="AKD2" s="61"/>
      <c r="AKE2" s="61"/>
      <c r="AKF2" s="61"/>
      <c r="AKG2" s="61"/>
      <c r="AKH2" s="61"/>
      <c r="AKI2" s="61"/>
      <c r="AKJ2" s="61"/>
      <c r="AKK2" s="61"/>
      <c r="AKL2" s="61"/>
      <c r="AKM2" s="61"/>
      <c r="AKN2" s="61"/>
      <c r="AKO2" s="61"/>
      <c r="AKP2" s="61"/>
      <c r="AKQ2" s="61"/>
      <c r="AKR2" s="61"/>
      <c r="AKS2" s="61"/>
      <c r="AKT2" s="61"/>
      <c r="AKU2" s="61"/>
      <c r="AKV2" s="61"/>
      <c r="AKW2" s="61"/>
      <c r="AKX2" s="61"/>
      <c r="AKY2" s="61"/>
      <c r="AKZ2" s="61"/>
      <c r="ALA2" s="61"/>
      <c r="ALB2" s="61"/>
      <c r="ALC2" s="61"/>
      <c r="ALD2" s="61"/>
      <c r="ALE2" s="61"/>
      <c r="ALF2" s="61"/>
      <c r="ALG2" s="61"/>
      <c r="ALH2" s="61"/>
      <c r="ALI2" s="61"/>
      <c r="ALJ2" s="61"/>
      <c r="ALK2" s="61"/>
      <c r="ALL2" s="61"/>
      <c r="ALM2" s="61"/>
      <c r="ALN2" s="61"/>
      <c r="ALO2" s="61"/>
      <c r="ALP2" s="61"/>
      <c r="ALQ2" s="61"/>
      <c r="ALR2" s="61"/>
      <c r="ALS2" s="61"/>
      <c r="ALT2" s="61"/>
      <c r="ALU2" s="61"/>
      <c r="ALV2" s="61"/>
      <c r="ALW2" s="61"/>
      <c r="ALX2" s="61"/>
      <c r="ALY2" s="61"/>
      <c r="ALZ2" s="61"/>
      <c r="AMA2" s="61"/>
      <c r="AMB2" s="61"/>
      <c r="AMC2" s="61"/>
      <c r="AMD2" s="61"/>
      <c r="AME2" s="61"/>
      <c r="AMF2" s="61"/>
      <c r="AMG2" s="61"/>
      <c r="AMH2" s="61"/>
      <c r="AMI2" s="61"/>
      <c r="AMJ2" s="61"/>
    </row>
    <row r="3" spans="1:1025" s="63" customFormat="1" ht="19.5" customHeight="1">
      <c r="A3" s="305" t="s">
        <v>97</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AMK3" s="64"/>
    </row>
    <row r="4" spans="1:1025" s="63" customFormat="1" ht="19.5" customHeight="1">
      <c r="A4" s="306" t="s">
        <v>98</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CB4" s="65"/>
      <c r="AMK4" s="64"/>
    </row>
    <row r="5" spans="1:1025" s="63" customFormat="1" ht="28.5" customHeight="1">
      <c r="A5" s="307" t="s">
        <v>99</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65"/>
      <c r="AMK5" s="64"/>
    </row>
    <row r="6" spans="1:1025" ht="19.5" customHeight="1">
      <c r="A6" s="221" t="s">
        <v>100</v>
      </c>
      <c r="B6" s="221"/>
      <c r="C6" s="221"/>
      <c r="D6" s="221"/>
      <c r="E6" s="221"/>
      <c r="F6" s="221"/>
      <c r="G6" s="221"/>
      <c r="H6" s="221"/>
      <c r="I6" s="221"/>
      <c r="J6" s="308"/>
      <c r="K6" s="308"/>
      <c r="L6" s="308"/>
      <c r="M6" s="308"/>
      <c r="N6" s="308"/>
      <c r="O6" s="308"/>
      <c r="P6" s="308"/>
      <c r="Q6" s="308"/>
      <c r="R6" s="308"/>
      <c r="S6" s="308"/>
      <c r="T6" s="308"/>
      <c r="U6" s="308"/>
      <c r="V6" s="308"/>
      <c r="W6" s="308"/>
      <c r="X6" s="308"/>
      <c r="Y6" s="308"/>
      <c r="Z6" s="308"/>
      <c r="AA6" s="221" t="s">
        <v>101</v>
      </c>
      <c r="AB6" s="221"/>
      <c r="AC6" s="221"/>
      <c r="AD6" s="221"/>
      <c r="AE6" s="221"/>
      <c r="AF6" s="258"/>
      <c r="AG6" s="258"/>
      <c r="AH6" s="258"/>
      <c r="AI6" s="258"/>
      <c r="AJ6" s="258"/>
      <c r="AK6" s="213" t="s">
        <v>102</v>
      </c>
      <c r="AL6" s="213"/>
      <c r="AM6" s="213"/>
      <c r="AN6" s="63"/>
      <c r="AO6" s="63"/>
      <c r="AP6" s="63"/>
      <c r="AQ6" s="63"/>
      <c r="AR6" s="63"/>
      <c r="AS6" s="303"/>
      <c r="AT6" s="303"/>
      <c r="AU6" s="303"/>
      <c r="AV6" s="303"/>
      <c r="AW6" s="221" t="s">
        <v>103</v>
      </c>
      <c r="AX6" s="221"/>
      <c r="AY6" s="221"/>
      <c r="AZ6" s="221"/>
      <c r="BA6" s="221"/>
      <c r="BB6" s="221"/>
      <c r="BC6" s="221"/>
      <c r="BD6" s="221"/>
      <c r="BE6" s="221"/>
      <c r="BF6" s="221"/>
      <c r="BG6" s="221"/>
      <c r="BH6" s="221"/>
      <c r="BI6" s="221"/>
      <c r="BJ6" s="221"/>
      <c r="BK6" s="221"/>
      <c r="BL6" s="221"/>
      <c r="BM6" s="221"/>
      <c r="BN6" s="63"/>
      <c r="BO6" s="63"/>
      <c r="BP6" s="63"/>
      <c r="BQ6" s="63"/>
      <c r="BR6" s="63"/>
      <c r="BS6" s="63"/>
      <c r="BT6" s="63"/>
      <c r="BU6" s="63"/>
      <c r="BV6" s="63"/>
      <c r="BW6" s="63"/>
      <c r="BX6" s="63"/>
      <c r="BY6" s="63"/>
      <c r="BZ6" s="63"/>
      <c r="CA6" s="63"/>
      <c r="CB6" s="66"/>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c r="JQ6" s="61"/>
      <c r="JR6" s="61"/>
      <c r="JS6" s="61"/>
      <c r="JT6" s="61"/>
      <c r="JU6" s="61"/>
      <c r="JV6" s="61"/>
      <c r="JW6" s="61"/>
      <c r="JX6" s="61"/>
      <c r="JY6" s="61"/>
      <c r="JZ6" s="61"/>
      <c r="KA6" s="61"/>
      <c r="KB6" s="61"/>
      <c r="KC6" s="61"/>
      <c r="KD6" s="61"/>
      <c r="KE6" s="61"/>
      <c r="KF6" s="61"/>
      <c r="KG6" s="61"/>
      <c r="KH6" s="61"/>
      <c r="KI6" s="61"/>
      <c r="KJ6" s="61"/>
      <c r="KK6" s="61"/>
      <c r="KL6" s="61"/>
      <c r="KM6" s="61"/>
      <c r="KN6" s="61"/>
      <c r="KO6" s="61"/>
      <c r="KP6" s="61"/>
      <c r="KQ6" s="61"/>
      <c r="KR6" s="61"/>
      <c r="KS6" s="61"/>
      <c r="KT6" s="61"/>
      <c r="KU6" s="61"/>
      <c r="KV6" s="61"/>
      <c r="KW6" s="61"/>
      <c r="KX6" s="61"/>
      <c r="KY6" s="61"/>
      <c r="KZ6" s="61"/>
      <c r="LA6" s="61"/>
      <c r="LB6" s="61"/>
      <c r="LC6" s="61"/>
      <c r="LD6" s="61"/>
      <c r="LE6" s="61"/>
      <c r="LF6" s="61"/>
      <c r="LG6" s="61"/>
      <c r="LH6" s="61"/>
      <c r="LI6" s="61"/>
      <c r="LJ6" s="61"/>
      <c r="LK6" s="61"/>
      <c r="LL6" s="61"/>
      <c r="LM6" s="61"/>
      <c r="LN6" s="61"/>
      <c r="LO6" s="61"/>
      <c r="LP6" s="61"/>
      <c r="LQ6" s="61"/>
      <c r="LR6" s="61"/>
      <c r="LS6" s="61"/>
      <c r="LT6" s="61"/>
      <c r="LU6" s="61"/>
      <c r="LV6" s="61"/>
      <c r="LW6" s="61"/>
      <c r="LX6" s="61"/>
      <c r="LY6" s="61"/>
      <c r="LZ6" s="61"/>
      <c r="MA6" s="61"/>
      <c r="MB6" s="61"/>
      <c r="MC6" s="61"/>
      <c r="MD6" s="61"/>
      <c r="ME6" s="61"/>
      <c r="MF6" s="61"/>
      <c r="MG6" s="61"/>
      <c r="MH6" s="61"/>
      <c r="MI6" s="61"/>
      <c r="MJ6" s="61"/>
      <c r="MK6" s="61"/>
      <c r="ML6" s="61"/>
      <c r="MM6" s="61"/>
      <c r="MN6" s="61"/>
      <c r="MO6" s="61"/>
      <c r="MP6" s="61"/>
      <c r="MQ6" s="61"/>
      <c r="MR6" s="61"/>
      <c r="MS6" s="61"/>
      <c r="MT6" s="61"/>
      <c r="MU6" s="61"/>
      <c r="MV6" s="61"/>
      <c r="MW6" s="61"/>
      <c r="MX6" s="61"/>
      <c r="MY6" s="61"/>
      <c r="MZ6" s="61"/>
      <c r="NA6" s="61"/>
      <c r="NB6" s="61"/>
      <c r="NC6" s="61"/>
      <c r="ND6" s="61"/>
      <c r="NE6" s="61"/>
      <c r="NF6" s="61"/>
      <c r="NG6" s="61"/>
      <c r="NH6" s="61"/>
      <c r="NI6" s="61"/>
      <c r="NJ6" s="61"/>
      <c r="NK6" s="61"/>
      <c r="NL6" s="61"/>
      <c r="NM6" s="61"/>
      <c r="NN6" s="61"/>
      <c r="NO6" s="61"/>
      <c r="NP6" s="61"/>
      <c r="NQ6" s="61"/>
      <c r="NR6" s="61"/>
      <c r="NS6" s="61"/>
      <c r="NT6" s="61"/>
      <c r="NU6" s="61"/>
      <c r="NV6" s="61"/>
      <c r="NW6" s="61"/>
      <c r="NX6" s="61"/>
      <c r="NY6" s="61"/>
      <c r="NZ6" s="61"/>
      <c r="OA6" s="61"/>
      <c r="OB6" s="61"/>
      <c r="OC6" s="61"/>
      <c r="OD6" s="61"/>
      <c r="OE6" s="61"/>
      <c r="OF6" s="61"/>
      <c r="OG6" s="61"/>
      <c r="OH6" s="61"/>
      <c r="OI6" s="61"/>
      <c r="OJ6" s="61"/>
      <c r="OK6" s="61"/>
      <c r="OL6" s="61"/>
      <c r="OM6" s="61"/>
      <c r="ON6" s="61"/>
      <c r="OO6" s="61"/>
      <c r="OP6" s="61"/>
      <c r="OQ6" s="61"/>
      <c r="OR6" s="61"/>
      <c r="OS6" s="61"/>
      <c r="OT6" s="61"/>
      <c r="OU6" s="61"/>
      <c r="OV6" s="61"/>
      <c r="OW6" s="61"/>
      <c r="OX6" s="61"/>
      <c r="OY6" s="61"/>
      <c r="OZ6" s="61"/>
      <c r="PA6" s="61"/>
      <c r="PB6" s="61"/>
      <c r="PC6" s="61"/>
      <c r="PD6" s="61"/>
      <c r="PE6" s="61"/>
      <c r="PF6" s="61"/>
      <c r="PG6" s="61"/>
      <c r="PH6" s="61"/>
      <c r="PI6" s="61"/>
      <c r="PJ6" s="61"/>
      <c r="PK6" s="61"/>
      <c r="PL6" s="61"/>
      <c r="PM6" s="61"/>
      <c r="PN6" s="61"/>
      <c r="PO6" s="61"/>
      <c r="PP6" s="61"/>
      <c r="PQ6" s="61"/>
      <c r="PR6" s="61"/>
      <c r="PS6" s="61"/>
      <c r="PT6" s="61"/>
      <c r="PU6" s="61"/>
      <c r="PV6" s="61"/>
      <c r="PW6" s="61"/>
      <c r="PX6" s="61"/>
      <c r="PY6" s="61"/>
      <c r="PZ6" s="61"/>
      <c r="QA6" s="61"/>
      <c r="QB6" s="61"/>
      <c r="QC6" s="61"/>
      <c r="QD6" s="61"/>
      <c r="QE6" s="61"/>
      <c r="QF6" s="61"/>
      <c r="QG6" s="61"/>
      <c r="QH6" s="61"/>
      <c r="QI6" s="61"/>
      <c r="QJ6" s="61"/>
      <c r="QK6" s="61"/>
      <c r="QL6" s="61"/>
      <c r="QM6" s="61"/>
      <c r="QN6" s="61"/>
      <c r="QO6" s="61"/>
      <c r="QP6" s="61"/>
      <c r="QQ6" s="61"/>
      <c r="QR6" s="61"/>
      <c r="QS6" s="61"/>
      <c r="QT6" s="61"/>
      <c r="QU6" s="61"/>
      <c r="QV6" s="61"/>
      <c r="QW6" s="61"/>
      <c r="QX6" s="61"/>
      <c r="QY6" s="61"/>
      <c r="QZ6" s="61"/>
      <c r="RA6" s="61"/>
      <c r="RB6" s="61"/>
      <c r="RC6" s="61"/>
      <c r="RD6" s="61"/>
      <c r="RE6" s="61"/>
      <c r="RF6" s="61"/>
      <c r="RG6" s="61"/>
      <c r="RH6" s="61"/>
      <c r="RI6" s="61"/>
      <c r="RJ6" s="61"/>
      <c r="RK6" s="61"/>
      <c r="RL6" s="61"/>
      <c r="RM6" s="61"/>
      <c r="RN6" s="61"/>
      <c r="RO6" s="61"/>
      <c r="RP6" s="61"/>
      <c r="RQ6" s="61"/>
      <c r="RR6" s="61"/>
      <c r="RS6" s="61"/>
      <c r="RT6" s="61"/>
      <c r="RU6" s="61"/>
      <c r="RV6" s="61"/>
      <c r="RW6" s="61"/>
      <c r="RX6" s="61"/>
      <c r="RY6" s="61"/>
      <c r="RZ6" s="61"/>
      <c r="SA6" s="61"/>
      <c r="SB6" s="61"/>
      <c r="SC6" s="61"/>
      <c r="SD6" s="61"/>
      <c r="SE6" s="61"/>
      <c r="SF6" s="61"/>
      <c r="SG6" s="61"/>
      <c r="SH6" s="61"/>
      <c r="SI6" s="61"/>
      <c r="SJ6" s="61"/>
      <c r="SK6" s="61"/>
      <c r="SL6" s="61"/>
      <c r="SM6" s="61"/>
      <c r="SN6" s="61"/>
      <c r="SO6" s="61"/>
      <c r="SP6" s="61"/>
      <c r="SQ6" s="61"/>
      <c r="SR6" s="61"/>
      <c r="SS6" s="61"/>
      <c r="ST6" s="61"/>
      <c r="SU6" s="61"/>
      <c r="SV6" s="61"/>
      <c r="SW6" s="61"/>
      <c r="SX6" s="61"/>
      <c r="SY6" s="61"/>
      <c r="SZ6" s="61"/>
      <c r="TA6" s="61"/>
      <c r="TB6" s="61"/>
      <c r="TC6" s="61"/>
      <c r="TD6" s="61"/>
      <c r="TE6" s="61"/>
      <c r="TF6" s="61"/>
      <c r="TG6" s="61"/>
      <c r="TH6" s="61"/>
      <c r="TI6" s="61"/>
      <c r="TJ6" s="61"/>
      <c r="TK6" s="61"/>
      <c r="TL6" s="61"/>
      <c r="TM6" s="61"/>
      <c r="TN6" s="61"/>
      <c r="TO6" s="61"/>
      <c r="TP6" s="61"/>
      <c r="TQ6" s="61"/>
      <c r="TR6" s="61"/>
      <c r="TS6" s="61"/>
      <c r="TT6" s="61"/>
      <c r="TU6" s="61"/>
      <c r="TV6" s="61"/>
      <c r="TW6" s="61"/>
      <c r="TX6" s="61"/>
      <c r="TY6" s="61"/>
      <c r="TZ6" s="61"/>
      <c r="UA6" s="61"/>
      <c r="UB6" s="61"/>
      <c r="UC6" s="61"/>
      <c r="UD6" s="61"/>
      <c r="UE6" s="61"/>
      <c r="UF6" s="61"/>
      <c r="UG6" s="61"/>
      <c r="UH6" s="61"/>
      <c r="UI6" s="61"/>
      <c r="UJ6" s="61"/>
      <c r="UK6" s="61"/>
      <c r="UL6" s="61"/>
      <c r="UM6" s="61"/>
      <c r="UN6" s="61"/>
      <c r="UO6" s="61"/>
      <c r="UP6" s="61"/>
      <c r="UQ6" s="61"/>
      <c r="UR6" s="61"/>
      <c r="US6" s="61"/>
      <c r="UT6" s="61"/>
      <c r="UU6" s="61"/>
      <c r="UV6" s="61"/>
      <c r="UW6" s="61"/>
      <c r="UX6" s="61"/>
      <c r="UY6" s="61"/>
      <c r="UZ6" s="61"/>
      <c r="VA6" s="61"/>
      <c r="VB6" s="61"/>
      <c r="VC6" s="61"/>
      <c r="VD6" s="61"/>
      <c r="VE6" s="61"/>
      <c r="VF6" s="61"/>
      <c r="VG6" s="61"/>
      <c r="VH6" s="61"/>
      <c r="VI6" s="61"/>
      <c r="VJ6" s="61"/>
      <c r="VK6" s="61"/>
      <c r="VL6" s="61"/>
      <c r="VM6" s="61"/>
      <c r="VN6" s="61"/>
      <c r="VO6" s="61"/>
      <c r="VP6" s="61"/>
      <c r="VQ6" s="61"/>
      <c r="VR6" s="61"/>
      <c r="VS6" s="61"/>
      <c r="VT6" s="61"/>
      <c r="VU6" s="61"/>
      <c r="VV6" s="61"/>
      <c r="VW6" s="61"/>
      <c r="VX6" s="61"/>
      <c r="VY6" s="61"/>
      <c r="VZ6" s="61"/>
      <c r="WA6" s="61"/>
      <c r="WB6" s="61"/>
      <c r="WC6" s="61"/>
      <c r="WD6" s="61"/>
      <c r="WE6" s="61"/>
      <c r="WF6" s="61"/>
      <c r="WG6" s="61"/>
      <c r="WH6" s="61"/>
      <c r="WI6" s="61"/>
      <c r="WJ6" s="61"/>
      <c r="WK6" s="61"/>
      <c r="WL6" s="61"/>
      <c r="WM6" s="61"/>
      <c r="WN6" s="61"/>
      <c r="WO6" s="61"/>
      <c r="WP6" s="61"/>
      <c r="WQ6" s="61"/>
      <c r="WR6" s="61"/>
      <c r="WS6" s="61"/>
      <c r="WT6" s="61"/>
      <c r="WU6" s="61"/>
      <c r="WV6" s="61"/>
      <c r="WW6" s="61"/>
      <c r="WX6" s="61"/>
      <c r="WY6" s="61"/>
      <c r="WZ6" s="61"/>
      <c r="XA6" s="61"/>
      <c r="XB6" s="61"/>
      <c r="XC6" s="61"/>
      <c r="XD6" s="61"/>
      <c r="XE6" s="61"/>
      <c r="XF6" s="61"/>
      <c r="XG6" s="61"/>
      <c r="XH6" s="61"/>
      <c r="XI6" s="61"/>
      <c r="XJ6" s="61"/>
      <c r="XK6" s="61"/>
      <c r="XL6" s="61"/>
      <c r="XM6" s="61"/>
      <c r="XN6" s="61"/>
      <c r="XO6" s="61"/>
      <c r="XP6" s="61"/>
      <c r="XQ6" s="61"/>
      <c r="XR6" s="61"/>
      <c r="XS6" s="61"/>
      <c r="XT6" s="61"/>
      <c r="XU6" s="61"/>
      <c r="XV6" s="61"/>
      <c r="XW6" s="61"/>
      <c r="XX6" s="61"/>
      <c r="XY6" s="61"/>
      <c r="XZ6" s="61"/>
      <c r="YA6" s="61"/>
      <c r="YB6" s="61"/>
      <c r="YC6" s="61"/>
      <c r="YD6" s="61"/>
      <c r="YE6" s="61"/>
      <c r="YF6" s="61"/>
      <c r="YG6" s="61"/>
      <c r="YH6" s="61"/>
      <c r="YI6" s="61"/>
      <c r="YJ6" s="61"/>
      <c r="YK6" s="61"/>
      <c r="YL6" s="61"/>
      <c r="YM6" s="61"/>
      <c r="YN6" s="61"/>
      <c r="YO6" s="61"/>
      <c r="YP6" s="61"/>
      <c r="YQ6" s="61"/>
      <c r="YR6" s="61"/>
      <c r="YS6" s="61"/>
      <c r="YT6" s="61"/>
      <c r="YU6" s="61"/>
      <c r="YV6" s="61"/>
      <c r="YW6" s="61"/>
      <c r="YX6" s="61"/>
      <c r="YY6" s="61"/>
      <c r="YZ6" s="61"/>
      <c r="ZA6" s="61"/>
      <c r="ZB6" s="61"/>
      <c r="ZC6" s="61"/>
      <c r="ZD6" s="61"/>
      <c r="ZE6" s="61"/>
      <c r="ZF6" s="61"/>
      <c r="ZG6" s="61"/>
      <c r="ZH6" s="61"/>
      <c r="ZI6" s="61"/>
      <c r="ZJ6" s="61"/>
      <c r="ZK6" s="61"/>
      <c r="ZL6" s="61"/>
      <c r="ZM6" s="61"/>
      <c r="ZN6" s="61"/>
      <c r="ZO6" s="61"/>
      <c r="ZP6" s="61"/>
      <c r="ZQ6" s="61"/>
      <c r="ZR6" s="61"/>
      <c r="ZS6" s="61"/>
      <c r="ZT6" s="61"/>
      <c r="ZU6" s="61"/>
      <c r="ZV6" s="61"/>
      <c r="ZW6" s="61"/>
      <c r="ZX6" s="61"/>
      <c r="ZY6" s="61"/>
      <c r="ZZ6" s="61"/>
      <c r="AAA6" s="61"/>
      <c r="AAB6" s="61"/>
      <c r="AAC6" s="61"/>
      <c r="AAD6" s="61"/>
      <c r="AAE6" s="61"/>
      <c r="AAF6" s="61"/>
      <c r="AAG6" s="61"/>
      <c r="AAH6" s="61"/>
      <c r="AAI6" s="61"/>
      <c r="AAJ6" s="61"/>
      <c r="AAK6" s="61"/>
      <c r="AAL6" s="61"/>
      <c r="AAM6" s="61"/>
      <c r="AAN6" s="61"/>
      <c r="AAO6" s="61"/>
      <c r="AAP6" s="61"/>
      <c r="AAQ6" s="61"/>
      <c r="AAR6" s="61"/>
      <c r="AAS6" s="61"/>
      <c r="AAT6" s="61"/>
      <c r="AAU6" s="61"/>
      <c r="AAV6" s="61"/>
      <c r="AAW6" s="61"/>
      <c r="AAX6" s="61"/>
      <c r="AAY6" s="61"/>
      <c r="AAZ6" s="61"/>
      <c r="ABA6" s="61"/>
      <c r="ABB6" s="61"/>
      <c r="ABC6" s="61"/>
      <c r="ABD6" s="61"/>
      <c r="ABE6" s="61"/>
      <c r="ABF6" s="61"/>
      <c r="ABG6" s="61"/>
      <c r="ABH6" s="61"/>
      <c r="ABI6" s="61"/>
      <c r="ABJ6" s="61"/>
      <c r="ABK6" s="61"/>
      <c r="ABL6" s="61"/>
      <c r="ABM6" s="61"/>
      <c r="ABN6" s="61"/>
      <c r="ABO6" s="61"/>
      <c r="ABP6" s="61"/>
      <c r="ABQ6" s="61"/>
      <c r="ABR6" s="61"/>
      <c r="ABS6" s="61"/>
      <c r="ABT6" s="61"/>
      <c r="ABU6" s="61"/>
      <c r="ABV6" s="61"/>
      <c r="ABW6" s="61"/>
      <c r="ABX6" s="61"/>
      <c r="ABY6" s="61"/>
      <c r="ABZ6" s="61"/>
      <c r="ACA6" s="61"/>
      <c r="ACB6" s="61"/>
      <c r="ACC6" s="61"/>
      <c r="ACD6" s="61"/>
      <c r="ACE6" s="61"/>
      <c r="ACF6" s="61"/>
      <c r="ACG6" s="61"/>
      <c r="ACH6" s="61"/>
      <c r="ACI6" s="61"/>
      <c r="ACJ6" s="61"/>
      <c r="ACK6" s="61"/>
      <c r="ACL6" s="61"/>
      <c r="ACM6" s="61"/>
      <c r="ACN6" s="61"/>
      <c r="ACO6" s="61"/>
      <c r="ACP6" s="61"/>
      <c r="ACQ6" s="61"/>
      <c r="ACR6" s="61"/>
      <c r="ACS6" s="61"/>
      <c r="ACT6" s="61"/>
      <c r="ACU6" s="61"/>
      <c r="ACV6" s="61"/>
      <c r="ACW6" s="61"/>
      <c r="ACX6" s="61"/>
      <c r="ACY6" s="61"/>
      <c r="ACZ6" s="61"/>
      <c r="ADA6" s="61"/>
      <c r="ADB6" s="61"/>
      <c r="ADC6" s="61"/>
      <c r="ADD6" s="61"/>
      <c r="ADE6" s="61"/>
      <c r="ADF6" s="61"/>
      <c r="ADG6" s="61"/>
      <c r="ADH6" s="61"/>
      <c r="ADI6" s="61"/>
      <c r="ADJ6" s="61"/>
      <c r="ADK6" s="61"/>
      <c r="ADL6" s="61"/>
      <c r="ADM6" s="61"/>
      <c r="ADN6" s="61"/>
      <c r="ADO6" s="61"/>
      <c r="ADP6" s="61"/>
      <c r="ADQ6" s="61"/>
      <c r="ADR6" s="61"/>
      <c r="ADS6" s="61"/>
      <c r="ADT6" s="61"/>
      <c r="ADU6" s="61"/>
      <c r="ADV6" s="61"/>
      <c r="ADW6" s="61"/>
      <c r="ADX6" s="61"/>
      <c r="ADY6" s="61"/>
      <c r="ADZ6" s="61"/>
      <c r="AEA6" s="61"/>
      <c r="AEB6" s="61"/>
      <c r="AEC6" s="61"/>
      <c r="AED6" s="61"/>
      <c r="AEE6" s="61"/>
      <c r="AEF6" s="61"/>
      <c r="AEG6" s="61"/>
      <c r="AEH6" s="61"/>
      <c r="AEI6" s="61"/>
      <c r="AEJ6" s="61"/>
      <c r="AEK6" s="61"/>
      <c r="AEL6" s="61"/>
      <c r="AEM6" s="61"/>
      <c r="AEN6" s="61"/>
      <c r="AEO6" s="61"/>
      <c r="AEP6" s="61"/>
      <c r="AEQ6" s="61"/>
      <c r="AER6" s="61"/>
      <c r="AES6" s="61"/>
      <c r="AET6" s="61"/>
      <c r="AEU6" s="61"/>
      <c r="AEV6" s="61"/>
      <c r="AEW6" s="61"/>
      <c r="AEX6" s="61"/>
      <c r="AEY6" s="61"/>
      <c r="AEZ6" s="61"/>
      <c r="AFA6" s="61"/>
      <c r="AFB6" s="61"/>
      <c r="AFC6" s="61"/>
      <c r="AFD6" s="61"/>
      <c r="AFE6" s="61"/>
      <c r="AFF6" s="61"/>
      <c r="AFG6" s="61"/>
      <c r="AFH6" s="61"/>
      <c r="AFI6" s="61"/>
      <c r="AFJ6" s="61"/>
      <c r="AFK6" s="61"/>
      <c r="AFL6" s="61"/>
      <c r="AFM6" s="61"/>
      <c r="AFN6" s="61"/>
      <c r="AFO6" s="61"/>
      <c r="AFP6" s="61"/>
      <c r="AFQ6" s="61"/>
      <c r="AFR6" s="61"/>
      <c r="AFS6" s="61"/>
      <c r="AFT6" s="61"/>
      <c r="AFU6" s="61"/>
      <c r="AFV6" s="61"/>
      <c r="AFW6" s="61"/>
      <c r="AFX6" s="61"/>
      <c r="AFY6" s="61"/>
      <c r="AFZ6" s="61"/>
      <c r="AGA6" s="61"/>
      <c r="AGB6" s="61"/>
      <c r="AGC6" s="61"/>
      <c r="AGD6" s="61"/>
      <c r="AGE6" s="61"/>
      <c r="AGF6" s="61"/>
      <c r="AGG6" s="61"/>
      <c r="AGH6" s="61"/>
      <c r="AGI6" s="61"/>
      <c r="AGJ6" s="61"/>
      <c r="AGK6" s="61"/>
      <c r="AGL6" s="61"/>
      <c r="AGM6" s="61"/>
      <c r="AGN6" s="61"/>
      <c r="AGO6" s="61"/>
      <c r="AGP6" s="61"/>
      <c r="AGQ6" s="61"/>
      <c r="AGR6" s="61"/>
      <c r="AGS6" s="61"/>
      <c r="AGT6" s="61"/>
      <c r="AGU6" s="61"/>
      <c r="AGV6" s="61"/>
      <c r="AGW6" s="61"/>
      <c r="AGX6" s="61"/>
      <c r="AGY6" s="61"/>
      <c r="AGZ6" s="61"/>
      <c r="AHA6" s="61"/>
      <c r="AHB6" s="61"/>
      <c r="AHC6" s="61"/>
      <c r="AHD6" s="61"/>
      <c r="AHE6" s="61"/>
      <c r="AHF6" s="61"/>
      <c r="AHG6" s="61"/>
      <c r="AHH6" s="61"/>
      <c r="AHI6" s="61"/>
      <c r="AHJ6" s="61"/>
      <c r="AHK6" s="61"/>
      <c r="AHL6" s="61"/>
      <c r="AHM6" s="61"/>
      <c r="AHN6" s="61"/>
      <c r="AHO6" s="61"/>
      <c r="AHP6" s="61"/>
      <c r="AHQ6" s="61"/>
      <c r="AHR6" s="61"/>
      <c r="AHS6" s="61"/>
      <c r="AHT6" s="61"/>
      <c r="AHU6" s="61"/>
      <c r="AHV6" s="61"/>
      <c r="AHW6" s="61"/>
      <c r="AHX6" s="61"/>
      <c r="AHY6" s="61"/>
      <c r="AHZ6" s="61"/>
      <c r="AIA6" s="61"/>
      <c r="AIB6" s="61"/>
      <c r="AIC6" s="61"/>
      <c r="AID6" s="61"/>
      <c r="AIE6" s="61"/>
      <c r="AIF6" s="61"/>
      <c r="AIG6" s="61"/>
      <c r="AIH6" s="61"/>
      <c r="AII6" s="61"/>
      <c r="AIJ6" s="61"/>
      <c r="AIK6" s="61"/>
      <c r="AIL6" s="61"/>
      <c r="AIM6" s="61"/>
      <c r="AIN6" s="61"/>
      <c r="AIO6" s="61"/>
      <c r="AIP6" s="61"/>
      <c r="AIQ6" s="61"/>
      <c r="AIR6" s="61"/>
      <c r="AIS6" s="61"/>
      <c r="AIT6" s="61"/>
      <c r="AIU6" s="61"/>
      <c r="AIV6" s="61"/>
      <c r="AIW6" s="61"/>
      <c r="AIX6" s="61"/>
      <c r="AIY6" s="61"/>
      <c r="AIZ6" s="61"/>
      <c r="AJA6" s="61"/>
      <c r="AJB6" s="61"/>
      <c r="AJC6" s="61"/>
      <c r="AJD6" s="61"/>
      <c r="AJE6" s="61"/>
      <c r="AJF6" s="61"/>
      <c r="AJG6" s="61"/>
      <c r="AJH6" s="61"/>
      <c r="AJI6" s="61"/>
      <c r="AJJ6" s="61"/>
      <c r="AJK6" s="61"/>
      <c r="AJL6" s="61"/>
      <c r="AJM6" s="61"/>
      <c r="AJN6" s="61"/>
      <c r="AJO6" s="61"/>
      <c r="AJP6" s="61"/>
      <c r="AJQ6" s="61"/>
      <c r="AJR6" s="61"/>
      <c r="AJS6" s="61"/>
      <c r="AJT6" s="61"/>
      <c r="AJU6" s="61"/>
      <c r="AJV6" s="61"/>
      <c r="AJW6" s="61"/>
      <c r="AJX6" s="61"/>
      <c r="AJY6" s="61"/>
      <c r="AJZ6" s="61"/>
      <c r="AKA6" s="61"/>
      <c r="AKB6" s="61"/>
      <c r="AKC6" s="61"/>
      <c r="AKD6" s="61"/>
      <c r="AKE6" s="61"/>
      <c r="AKF6" s="61"/>
      <c r="AKG6" s="61"/>
      <c r="AKH6" s="61"/>
      <c r="AKI6" s="61"/>
      <c r="AKJ6" s="61"/>
      <c r="AKK6" s="61"/>
      <c r="AKL6" s="61"/>
      <c r="AKM6" s="61"/>
      <c r="AKN6" s="61"/>
      <c r="AKO6" s="61"/>
      <c r="AKP6" s="61"/>
      <c r="AKQ6" s="61"/>
      <c r="AKR6" s="61"/>
      <c r="AKS6" s="61"/>
      <c r="AKT6" s="61"/>
      <c r="AKU6" s="61"/>
      <c r="AKV6" s="61"/>
      <c r="AKW6" s="61"/>
      <c r="AKX6" s="61"/>
      <c r="AKY6" s="61"/>
      <c r="AKZ6" s="61"/>
      <c r="ALA6" s="61"/>
      <c r="ALB6" s="61"/>
      <c r="ALC6" s="61"/>
      <c r="ALD6" s="61"/>
      <c r="ALE6" s="61"/>
      <c r="ALF6" s="61"/>
      <c r="ALG6" s="61"/>
      <c r="ALH6" s="61"/>
      <c r="ALI6" s="61"/>
      <c r="ALJ6" s="61"/>
      <c r="ALK6" s="61"/>
      <c r="ALL6" s="61"/>
      <c r="ALM6" s="61"/>
      <c r="ALN6" s="61"/>
      <c r="ALO6" s="61"/>
      <c r="ALP6" s="61"/>
      <c r="ALQ6" s="61"/>
      <c r="ALR6" s="61"/>
      <c r="ALS6" s="61"/>
      <c r="ALT6" s="61"/>
      <c r="ALU6" s="61"/>
      <c r="ALV6" s="61"/>
      <c r="ALW6" s="61"/>
      <c r="ALX6" s="61"/>
      <c r="ALY6" s="61"/>
      <c r="ALZ6" s="61"/>
      <c r="AMA6" s="61"/>
      <c r="AMB6" s="61"/>
      <c r="AMC6" s="61"/>
      <c r="AMD6" s="61"/>
      <c r="AME6" s="61"/>
      <c r="AMF6" s="61"/>
      <c r="AMG6" s="61"/>
      <c r="AMH6" s="61"/>
      <c r="AMI6" s="61"/>
      <c r="AMJ6" s="61"/>
    </row>
    <row r="7" spans="1:1025" ht="19.5" customHeight="1">
      <c r="A7" s="302" t="s">
        <v>104</v>
      </c>
      <c r="B7" s="302"/>
      <c r="C7" s="302"/>
      <c r="D7" s="302"/>
      <c r="E7" s="302"/>
      <c r="F7" s="302"/>
      <c r="G7" s="302"/>
      <c r="H7" s="302"/>
      <c r="I7" s="302"/>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63"/>
      <c r="AO7" s="63"/>
      <c r="AP7" s="63"/>
      <c r="AQ7" s="63"/>
      <c r="AR7" s="63"/>
      <c r="AS7" s="303"/>
      <c r="AT7" s="303"/>
      <c r="AU7" s="303"/>
      <c r="AV7" s="303"/>
      <c r="AW7" s="221" t="s">
        <v>105</v>
      </c>
      <c r="AX7" s="221"/>
      <c r="AY7" s="221"/>
      <c r="AZ7" s="221"/>
      <c r="BA7" s="221"/>
      <c r="BB7" s="221"/>
      <c r="BC7" s="221"/>
      <c r="BD7" s="221"/>
      <c r="BE7" s="221"/>
      <c r="BF7" s="221"/>
      <c r="BG7" s="221"/>
      <c r="BH7" s="221"/>
      <c r="BI7" s="221"/>
      <c r="BJ7" s="221"/>
      <c r="BK7" s="221"/>
      <c r="BL7" s="221"/>
      <c r="BM7" s="221"/>
      <c r="BN7" s="63"/>
      <c r="BO7" s="63"/>
      <c r="BP7" s="63"/>
      <c r="BQ7" s="63"/>
      <c r="BR7" s="63"/>
      <c r="BS7" s="63"/>
      <c r="BT7" s="63"/>
      <c r="BU7" s="63"/>
      <c r="BV7" s="63"/>
      <c r="BW7" s="63"/>
      <c r="BX7" s="63"/>
      <c r="BY7" s="63"/>
      <c r="BZ7" s="63"/>
      <c r="CA7" s="63"/>
      <c r="CB7" s="66"/>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c r="JK7" s="61"/>
      <c r="JL7" s="61"/>
      <c r="JM7" s="61"/>
      <c r="JN7" s="61"/>
      <c r="JO7" s="61"/>
      <c r="JP7" s="61"/>
      <c r="JQ7" s="61"/>
      <c r="JR7" s="61"/>
      <c r="JS7" s="61"/>
      <c r="JT7" s="61"/>
      <c r="JU7" s="61"/>
      <c r="JV7" s="61"/>
      <c r="JW7" s="61"/>
      <c r="JX7" s="61"/>
      <c r="JY7" s="61"/>
      <c r="JZ7" s="61"/>
      <c r="KA7" s="61"/>
      <c r="KB7" s="61"/>
      <c r="KC7" s="61"/>
      <c r="KD7" s="61"/>
      <c r="KE7" s="61"/>
      <c r="KF7" s="61"/>
      <c r="KG7" s="61"/>
      <c r="KH7" s="61"/>
      <c r="KI7" s="61"/>
      <c r="KJ7" s="61"/>
      <c r="KK7" s="61"/>
      <c r="KL7" s="61"/>
      <c r="KM7" s="61"/>
      <c r="KN7" s="61"/>
      <c r="KO7" s="61"/>
      <c r="KP7" s="61"/>
      <c r="KQ7" s="61"/>
      <c r="KR7" s="61"/>
      <c r="KS7" s="61"/>
      <c r="KT7" s="61"/>
      <c r="KU7" s="61"/>
      <c r="KV7" s="61"/>
      <c r="KW7" s="61"/>
      <c r="KX7" s="61"/>
      <c r="KY7" s="61"/>
      <c r="KZ7" s="61"/>
      <c r="LA7" s="61"/>
      <c r="LB7" s="61"/>
      <c r="LC7" s="61"/>
      <c r="LD7" s="61"/>
      <c r="LE7" s="61"/>
      <c r="LF7" s="61"/>
      <c r="LG7" s="61"/>
      <c r="LH7" s="61"/>
      <c r="LI7" s="61"/>
      <c r="LJ7" s="61"/>
      <c r="LK7" s="61"/>
      <c r="LL7" s="61"/>
      <c r="LM7" s="61"/>
      <c r="LN7" s="61"/>
      <c r="LO7" s="61"/>
      <c r="LP7" s="61"/>
      <c r="LQ7" s="61"/>
      <c r="LR7" s="61"/>
      <c r="LS7" s="61"/>
      <c r="LT7" s="61"/>
      <c r="LU7" s="61"/>
      <c r="LV7" s="61"/>
      <c r="LW7" s="61"/>
      <c r="LX7" s="61"/>
      <c r="LY7" s="61"/>
      <c r="LZ7" s="61"/>
      <c r="MA7" s="61"/>
      <c r="MB7" s="61"/>
      <c r="MC7" s="61"/>
      <c r="MD7" s="61"/>
      <c r="ME7" s="61"/>
      <c r="MF7" s="61"/>
      <c r="MG7" s="61"/>
      <c r="MH7" s="61"/>
      <c r="MI7" s="61"/>
      <c r="MJ7" s="61"/>
      <c r="MK7" s="61"/>
      <c r="ML7" s="61"/>
      <c r="MM7" s="61"/>
      <c r="MN7" s="61"/>
      <c r="MO7" s="61"/>
      <c r="MP7" s="61"/>
      <c r="MQ7" s="61"/>
      <c r="MR7" s="61"/>
      <c r="MS7" s="61"/>
      <c r="MT7" s="61"/>
      <c r="MU7" s="61"/>
      <c r="MV7" s="61"/>
      <c r="MW7" s="61"/>
      <c r="MX7" s="61"/>
      <c r="MY7" s="61"/>
      <c r="MZ7" s="61"/>
      <c r="NA7" s="61"/>
      <c r="NB7" s="61"/>
      <c r="NC7" s="61"/>
      <c r="ND7" s="61"/>
      <c r="NE7" s="61"/>
      <c r="NF7" s="61"/>
      <c r="NG7" s="61"/>
      <c r="NH7" s="61"/>
      <c r="NI7" s="61"/>
      <c r="NJ7" s="61"/>
      <c r="NK7" s="61"/>
      <c r="NL7" s="61"/>
      <c r="NM7" s="61"/>
      <c r="NN7" s="61"/>
      <c r="NO7" s="61"/>
      <c r="NP7" s="61"/>
      <c r="NQ7" s="61"/>
      <c r="NR7" s="61"/>
      <c r="NS7" s="61"/>
      <c r="NT7" s="61"/>
      <c r="NU7" s="61"/>
      <c r="NV7" s="61"/>
      <c r="NW7" s="61"/>
      <c r="NX7" s="61"/>
      <c r="NY7" s="61"/>
      <c r="NZ7" s="61"/>
      <c r="OA7" s="61"/>
      <c r="OB7" s="61"/>
      <c r="OC7" s="61"/>
      <c r="OD7" s="61"/>
      <c r="OE7" s="61"/>
      <c r="OF7" s="61"/>
      <c r="OG7" s="61"/>
      <c r="OH7" s="61"/>
      <c r="OI7" s="61"/>
      <c r="OJ7" s="61"/>
      <c r="OK7" s="61"/>
      <c r="OL7" s="61"/>
      <c r="OM7" s="61"/>
      <c r="ON7" s="61"/>
      <c r="OO7" s="61"/>
      <c r="OP7" s="61"/>
      <c r="OQ7" s="61"/>
      <c r="OR7" s="61"/>
      <c r="OS7" s="61"/>
      <c r="OT7" s="61"/>
      <c r="OU7" s="61"/>
      <c r="OV7" s="61"/>
      <c r="OW7" s="61"/>
      <c r="OX7" s="61"/>
      <c r="OY7" s="61"/>
      <c r="OZ7" s="61"/>
      <c r="PA7" s="61"/>
      <c r="PB7" s="61"/>
      <c r="PC7" s="61"/>
      <c r="PD7" s="61"/>
      <c r="PE7" s="61"/>
      <c r="PF7" s="61"/>
      <c r="PG7" s="61"/>
      <c r="PH7" s="61"/>
      <c r="PI7" s="61"/>
      <c r="PJ7" s="61"/>
      <c r="PK7" s="61"/>
      <c r="PL7" s="61"/>
      <c r="PM7" s="61"/>
      <c r="PN7" s="61"/>
      <c r="PO7" s="61"/>
      <c r="PP7" s="61"/>
      <c r="PQ7" s="61"/>
      <c r="PR7" s="61"/>
      <c r="PS7" s="61"/>
      <c r="PT7" s="61"/>
      <c r="PU7" s="61"/>
      <c r="PV7" s="61"/>
      <c r="PW7" s="61"/>
      <c r="PX7" s="61"/>
      <c r="PY7" s="61"/>
      <c r="PZ7" s="61"/>
      <c r="QA7" s="61"/>
      <c r="QB7" s="61"/>
      <c r="QC7" s="61"/>
      <c r="QD7" s="61"/>
      <c r="QE7" s="61"/>
      <c r="QF7" s="61"/>
      <c r="QG7" s="61"/>
      <c r="QH7" s="61"/>
      <c r="QI7" s="61"/>
      <c r="QJ7" s="61"/>
      <c r="QK7" s="61"/>
      <c r="QL7" s="61"/>
      <c r="QM7" s="61"/>
      <c r="QN7" s="61"/>
      <c r="QO7" s="61"/>
      <c r="QP7" s="61"/>
      <c r="QQ7" s="61"/>
      <c r="QR7" s="61"/>
      <c r="QS7" s="61"/>
      <c r="QT7" s="61"/>
      <c r="QU7" s="61"/>
      <c r="QV7" s="61"/>
      <c r="QW7" s="61"/>
      <c r="QX7" s="61"/>
      <c r="QY7" s="61"/>
      <c r="QZ7" s="61"/>
      <c r="RA7" s="61"/>
      <c r="RB7" s="61"/>
      <c r="RC7" s="61"/>
      <c r="RD7" s="61"/>
      <c r="RE7" s="61"/>
      <c r="RF7" s="61"/>
      <c r="RG7" s="61"/>
      <c r="RH7" s="61"/>
      <c r="RI7" s="61"/>
      <c r="RJ7" s="61"/>
      <c r="RK7" s="61"/>
      <c r="RL7" s="61"/>
      <c r="RM7" s="61"/>
      <c r="RN7" s="61"/>
      <c r="RO7" s="61"/>
      <c r="RP7" s="61"/>
      <c r="RQ7" s="61"/>
      <c r="RR7" s="61"/>
      <c r="RS7" s="61"/>
      <c r="RT7" s="61"/>
      <c r="RU7" s="61"/>
      <c r="RV7" s="61"/>
      <c r="RW7" s="61"/>
      <c r="RX7" s="61"/>
      <c r="RY7" s="61"/>
      <c r="RZ7" s="61"/>
      <c r="SA7" s="61"/>
      <c r="SB7" s="61"/>
      <c r="SC7" s="61"/>
      <c r="SD7" s="61"/>
      <c r="SE7" s="61"/>
      <c r="SF7" s="61"/>
      <c r="SG7" s="61"/>
      <c r="SH7" s="61"/>
      <c r="SI7" s="61"/>
      <c r="SJ7" s="61"/>
      <c r="SK7" s="61"/>
      <c r="SL7" s="61"/>
      <c r="SM7" s="61"/>
      <c r="SN7" s="61"/>
      <c r="SO7" s="61"/>
      <c r="SP7" s="61"/>
      <c r="SQ7" s="61"/>
      <c r="SR7" s="61"/>
      <c r="SS7" s="61"/>
      <c r="ST7" s="61"/>
      <c r="SU7" s="61"/>
      <c r="SV7" s="61"/>
      <c r="SW7" s="61"/>
      <c r="SX7" s="61"/>
      <c r="SY7" s="61"/>
      <c r="SZ7" s="61"/>
      <c r="TA7" s="61"/>
      <c r="TB7" s="61"/>
      <c r="TC7" s="61"/>
      <c r="TD7" s="61"/>
      <c r="TE7" s="61"/>
      <c r="TF7" s="61"/>
      <c r="TG7" s="61"/>
      <c r="TH7" s="61"/>
      <c r="TI7" s="61"/>
      <c r="TJ7" s="61"/>
      <c r="TK7" s="61"/>
      <c r="TL7" s="61"/>
      <c r="TM7" s="61"/>
      <c r="TN7" s="61"/>
      <c r="TO7" s="61"/>
      <c r="TP7" s="61"/>
      <c r="TQ7" s="61"/>
      <c r="TR7" s="61"/>
      <c r="TS7" s="61"/>
      <c r="TT7" s="61"/>
      <c r="TU7" s="61"/>
      <c r="TV7" s="61"/>
      <c r="TW7" s="61"/>
      <c r="TX7" s="61"/>
      <c r="TY7" s="61"/>
      <c r="TZ7" s="61"/>
      <c r="UA7" s="61"/>
      <c r="UB7" s="61"/>
      <c r="UC7" s="61"/>
      <c r="UD7" s="61"/>
      <c r="UE7" s="61"/>
      <c r="UF7" s="61"/>
      <c r="UG7" s="61"/>
      <c r="UH7" s="61"/>
      <c r="UI7" s="61"/>
      <c r="UJ7" s="61"/>
      <c r="UK7" s="61"/>
      <c r="UL7" s="61"/>
      <c r="UM7" s="61"/>
      <c r="UN7" s="61"/>
      <c r="UO7" s="61"/>
      <c r="UP7" s="61"/>
      <c r="UQ7" s="61"/>
      <c r="UR7" s="61"/>
      <c r="US7" s="61"/>
      <c r="UT7" s="61"/>
      <c r="UU7" s="61"/>
      <c r="UV7" s="61"/>
      <c r="UW7" s="61"/>
      <c r="UX7" s="61"/>
      <c r="UY7" s="61"/>
      <c r="UZ7" s="61"/>
      <c r="VA7" s="61"/>
      <c r="VB7" s="61"/>
      <c r="VC7" s="61"/>
      <c r="VD7" s="61"/>
      <c r="VE7" s="61"/>
      <c r="VF7" s="61"/>
      <c r="VG7" s="61"/>
      <c r="VH7" s="61"/>
      <c r="VI7" s="61"/>
      <c r="VJ7" s="61"/>
      <c r="VK7" s="61"/>
      <c r="VL7" s="61"/>
      <c r="VM7" s="61"/>
      <c r="VN7" s="61"/>
      <c r="VO7" s="61"/>
      <c r="VP7" s="61"/>
      <c r="VQ7" s="61"/>
      <c r="VR7" s="61"/>
      <c r="VS7" s="61"/>
      <c r="VT7" s="61"/>
      <c r="VU7" s="61"/>
      <c r="VV7" s="61"/>
      <c r="VW7" s="61"/>
      <c r="VX7" s="61"/>
      <c r="VY7" s="61"/>
      <c r="VZ7" s="61"/>
      <c r="WA7" s="61"/>
      <c r="WB7" s="61"/>
      <c r="WC7" s="61"/>
      <c r="WD7" s="61"/>
      <c r="WE7" s="61"/>
      <c r="WF7" s="61"/>
      <c r="WG7" s="61"/>
      <c r="WH7" s="61"/>
      <c r="WI7" s="61"/>
      <c r="WJ7" s="61"/>
      <c r="WK7" s="61"/>
      <c r="WL7" s="61"/>
      <c r="WM7" s="61"/>
      <c r="WN7" s="61"/>
      <c r="WO7" s="61"/>
      <c r="WP7" s="61"/>
      <c r="WQ7" s="61"/>
      <c r="WR7" s="61"/>
      <c r="WS7" s="61"/>
      <c r="WT7" s="61"/>
      <c r="WU7" s="61"/>
      <c r="WV7" s="61"/>
      <c r="WW7" s="61"/>
      <c r="WX7" s="61"/>
      <c r="WY7" s="61"/>
      <c r="WZ7" s="61"/>
      <c r="XA7" s="61"/>
      <c r="XB7" s="61"/>
      <c r="XC7" s="61"/>
      <c r="XD7" s="61"/>
      <c r="XE7" s="61"/>
      <c r="XF7" s="61"/>
      <c r="XG7" s="61"/>
      <c r="XH7" s="61"/>
      <c r="XI7" s="61"/>
      <c r="XJ7" s="61"/>
      <c r="XK7" s="61"/>
      <c r="XL7" s="61"/>
      <c r="XM7" s="61"/>
      <c r="XN7" s="61"/>
      <c r="XO7" s="61"/>
      <c r="XP7" s="61"/>
      <c r="XQ7" s="61"/>
      <c r="XR7" s="61"/>
      <c r="XS7" s="61"/>
      <c r="XT7" s="61"/>
      <c r="XU7" s="61"/>
      <c r="XV7" s="61"/>
      <c r="XW7" s="61"/>
      <c r="XX7" s="61"/>
      <c r="XY7" s="61"/>
      <c r="XZ7" s="61"/>
      <c r="YA7" s="61"/>
      <c r="YB7" s="61"/>
      <c r="YC7" s="61"/>
      <c r="YD7" s="61"/>
      <c r="YE7" s="61"/>
      <c r="YF7" s="61"/>
      <c r="YG7" s="61"/>
      <c r="YH7" s="61"/>
      <c r="YI7" s="61"/>
      <c r="YJ7" s="61"/>
      <c r="YK7" s="61"/>
      <c r="YL7" s="61"/>
      <c r="YM7" s="61"/>
      <c r="YN7" s="61"/>
      <c r="YO7" s="61"/>
      <c r="YP7" s="61"/>
      <c r="YQ7" s="61"/>
      <c r="YR7" s="61"/>
      <c r="YS7" s="61"/>
      <c r="YT7" s="61"/>
      <c r="YU7" s="61"/>
      <c r="YV7" s="61"/>
      <c r="YW7" s="61"/>
      <c r="YX7" s="61"/>
      <c r="YY7" s="61"/>
      <c r="YZ7" s="61"/>
      <c r="ZA7" s="61"/>
      <c r="ZB7" s="61"/>
      <c r="ZC7" s="61"/>
      <c r="ZD7" s="61"/>
      <c r="ZE7" s="61"/>
      <c r="ZF7" s="61"/>
      <c r="ZG7" s="61"/>
      <c r="ZH7" s="61"/>
      <c r="ZI7" s="61"/>
      <c r="ZJ7" s="61"/>
      <c r="ZK7" s="61"/>
      <c r="ZL7" s="61"/>
      <c r="ZM7" s="61"/>
      <c r="ZN7" s="61"/>
      <c r="ZO7" s="61"/>
      <c r="ZP7" s="61"/>
      <c r="ZQ7" s="61"/>
      <c r="ZR7" s="61"/>
      <c r="ZS7" s="61"/>
      <c r="ZT7" s="61"/>
      <c r="ZU7" s="61"/>
      <c r="ZV7" s="61"/>
      <c r="ZW7" s="61"/>
      <c r="ZX7" s="61"/>
      <c r="ZY7" s="61"/>
      <c r="ZZ7" s="61"/>
      <c r="AAA7" s="61"/>
      <c r="AAB7" s="61"/>
      <c r="AAC7" s="61"/>
      <c r="AAD7" s="61"/>
      <c r="AAE7" s="61"/>
      <c r="AAF7" s="61"/>
      <c r="AAG7" s="61"/>
      <c r="AAH7" s="61"/>
      <c r="AAI7" s="61"/>
      <c r="AAJ7" s="61"/>
      <c r="AAK7" s="61"/>
      <c r="AAL7" s="61"/>
      <c r="AAM7" s="61"/>
      <c r="AAN7" s="61"/>
      <c r="AAO7" s="61"/>
      <c r="AAP7" s="61"/>
      <c r="AAQ7" s="61"/>
      <c r="AAR7" s="61"/>
      <c r="AAS7" s="61"/>
      <c r="AAT7" s="61"/>
      <c r="AAU7" s="61"/>
      <c r="AAV7" s="61"/>
      <c r="AAW7" s="61"/>
      <c r="AAX7" s="61"/>
      <c r="AAY7" s="61"/>
      <c r="AAZ7" s="61"/>
      <c r="ABA7" s="61"/>
      <c r="ABB7" s="61"/>
      <c r="ABC7" s="61"/>
      <c r="ABD7" s="61"/>
      <c r="ABE7" s="61"/>
      <c r="ABF7" s="61"/>
      <c r="ABG7" s="61"/>
      <c r="ABH7" s="61"/>
      <c r="ABI7" s="61"/>
      <c r="ABJ7" s="61"/>
      <c r="ABK7" s="61"/>
      <c r="ABL7" s="61"/>
      <c r="ABM7" s="61"/>
      <c r="ABN7" s="61"/>
      <c r="ABO7" s="61"/>
      <c r="ABP7" s="61"/>
      <c r="ABQ7" s="61"/>
      <c r="ABR7" s="61"/>
      <c r="ABS7" s="61"/>
      <c r="ABT7" s="61"/>
      <c r="ABU7" s="61"/>
      <c r="ABV7" s="61"/>
      <c r="ABW7" s="61"/>
      <c r="ABX7" s="61"/>
      <c r="ABY7" s="61"/>
      <c r="ABZ7" s="61"/>
      <c r="ACA7" s="61"/>
      <c r="ACB7" s="61"/>
      <c r="ACC7" s="61"/>
      <c r="ACD7" s="61"/>
      <c r="ACE7" s="61"/>
      <c r="ACF7" s="61"/>
      <c r="ACG7" s="61"/>
      <c r="ACH7" s="61"/>
      <c r="ACI7" s="61"/>
      <c r="ACJ7" s="61"/>
      <c r="ACK7" s="61"/>
      <c r="ACL7" s="61"/>
      <c r="ACM7" s="61"/>
      <c r="ACN7" s="61"/>
      <c r="ACO7" s="61"/>
      <c r="ACP7" s="61"/>
      <c r="ACQ7" s="61"/>
      <c r="ACR7" s="61"/>
      <c r="ACS7" s="61"/>
      <c r="ACT7" s="61"/>
      <c r="ACU7" s="61"/>
      <c r="ACV7" s="61"/>
      <c r="ACW7" s="61"/>
      <c r="ACX7" s="61"/>
      <c r="ACY7" s="61"/>
      <c r="ACZ7" s="61"/>
      <c r="ADA7" s="61"/>
      <c r="ADB7" s="61"/>
      <c r="ADC7" s="61"/>
      <c r="ADD7" s="61"/>
      <c r="ADE7" s="61"/>
      <c r="ADF7" s="61"/>
      <c r="ADG7" s="61"/>
      <c r="ADH7" s="61"/>
      <c r="ADI7" s="61"/>
      <c r="ADJ7" s="61"/>
      <c r="ADK7" s="61"/>
      <c r="ADL7" s="61"/>
      <c r="ADM7" s="61"/>
      <c r="ADN7" s="61"/>
      <c r="ADO7" s="61"/>
      <c r="ADP7" s="61"/>
      <c r="ADQ7" s="61"/>
      <c r="ADR7" s="61"/>
      <c r="ADS7" s="61"/>
      <c r="ADT7" s="61"/>
      <c r="ADU7" s="61"/>
      <c r="ADV7" s="61"/>
      <c r="ADW7" s="61"/>
      <c r="ADX7" s="61"/>
      <c r="ADY7" s="61"/>
      <c r="ADZ7" s="61"/>
      <c r="AEA7" s="61"/>
      <c r="AEB7" s="61"/>
      <c r="AEC7" s="61"/>
      <c r="AED7" s="61"/>
      <c r="AEE7" s="61"/>
      <c r="AEF7" s="61"/>
      <c r="AEG7" s="61"/>
      <c r="AEH7" s="61"/>
      <c r="AEI7" s="61"/>
      <c r="AEJ7" s="61"/>
      <c r="AEK7" s="61"/>
      <c r="AEL7" s="61"/>
      <c r="AEM7" s="61"/>
      <c r="AEN7" s="61"/>
      <c r="AEO7" s="61"/>
      <c r="AEP7" s="61"/>
      <c r="AEQ7" s="61"/>
      <c r="AER7" s="61"/>
      <c r="AES7" s="61"/>
      <c r="AET7" s="61"/>
      <c r="AEU7" s="61"/>
      <c r="AEV7" s="61"/>
      <c r="AEW7" s="61"/>
      <c r="AEX7" s="61"/>
      <c r="AEY7" s="61"/>
      <c r="AEZ7" s="61"/>
      <c r="AFA7" s="61"/>
      <c r="AFB7" s="61"/>
      <c r="AFC7" s="61"/>
      <c r="AFD7" s="61"/>
      <c r="AFE7" s="61"/>
      <c r="AFF7" s="61"/>
      <c r="AFG7" s="61"/>
      <c r="AFH7" s="61"/>
      <c r="AFI7" s="61"/>
      <c r="AFJ7" s="61"/>
      <c r="AFK7" s="61"/>
      <c r="AFL7" s="61"/>
      <c r="AFM7" s="61"/>
      <c r="AFN7" s="61"/>
      <c r="AFO7" s="61"/>
      <c r="AFP7" s="61"/>
      <c r="AFQ7" s="61"/>
      <c r="AFR7" s="61"/>
      <c r="AFS7" s="61"/>
      <c r="AFT7" s="61"/>
      <c r="AFU7" s="61"/>
      <c r="AFV7" s="61"/>
      <c r="AFW7" s="61"/>
      <c r="AFX7" s="61"/>
      <c r="AFY7" s="61"/>
      <c r="AFZ7" s="61"/>
      <c r="AGA7" s="61"/>
      <c r="AGB7" s="61"/>
      <c r="AGC7" s="61"/>
      <c r="AGD7" s="61"/>
      <c r="AGE7" s="61"/>
      <c r="AGF7" s="61"/>
      <c r="AGG7" s="61"/>
      <c r="AGH7" s="61"/>
      <c r="AGI7" s="61"/>
      <c r="AGJ7" s="61"/>
      <c r="AGK7" s="61"/>
      <c r="AGL7" s="61"/>
      <c r="AGM7" s="61"/>
      <c r="AGN7" s="61"/>
      <c r="AGO7" s="61"/>
      <c r="AGP7" s="61"/>
      <c r="AGQ7" s="61"/>
      <c r="AGR7" s="61"/>
      <c r="AGS7" s="61"/>
      <c r="AGT7" s="61"/>
      <c r="AGU7" s="61"/>
      <c r="AGV7" s="61"/>
      <c r="AGW7" s="61"/>
      <c r="AGX7" s="61"/>
      <c r="AGY7" s="61"/>
      <c r="AGZ7" s="61"/>
      <c r="AHA7" s="61"/>
      <c r="AHB7" s="61"/>
      <c r="AHC7" s="61"/>
      <c r="AHD7" s="61"/>
      <c r="AHE7" s="61"/>
      <c r="AHF7" s="61"/>
      <c r="AHG7" s="61"/>
      <c r="AHH7" s="61"/>
      <c r="AHI7" s="61"/>
      <c r="AHJ7" s="61"/>
      <c r="AHK7" s="61"/>
      <c r="AHL7" s="61"/>
      <c r="AHM7" s="61"/>
      <c r="AHN7" s="61"/>
      <c r="AHO7" s="61"/>
      <c r="AHP7" s="61"/>
      <c r="AHQ7" s="61"/>
      <c r="AHR7" s="61"/>
      <c r="AHS7" s="61"/>
      <c r="AHT7" s="61"/>
      <c r="AHU7" s="61"/>
      <c r="AHV7" s="61"/>
      <c r="AHW7" s="61"/>
      <c r="AHX7" s="61"/>
      <c r="AHY7" s="61"/>
      <c r="AHZ7" s="61"/>
      <c r="AIA7" s="61"/>
      <c r="AIB7" s="61"/>
      <c r="AIC7" s="61"/>
      <c r="AID7" s="61"/>
      <c r="AIE7" s="61"/>
      <c r="AIF7" s="61"/>
      <c r="AIG7" s="61"/>
      <c r="AIH7" s="61"/>
      <c r="AII7" s="61"/>
      <c r="AIJ7" s="61"/>
      <c r="AIK7" s="61"/>
      <c r="AIL7" s="61"/>
      <c r="AIM7" s="61"/>
      <c r="AIN7" s="61"/>
      <c r="AIO7" s="61"/>
      <c r="AIP7" s="61"/>
      <c r="AIQ7" s="61"/>
      <c r="AIR7" s="61"/>
      <c r="AIS7" s="61"/>
      <c r="AIT7" s="61"/>
      <c r="AIU7" s="61"/>
      <c r="AIV7" s="61"/>
      <c r="AIW7" s="61"/>
      <c r="AIX7" s="61"/>
      <c r="AIY7" s="61"/>
      <c r="AIZ7" s="61"/>
      <c r="AJA7" s="61"/>
      <c r="AJB7" s="61"/>
      <c r="AJC7" s="61"/>
      <c r="AJD7" s="61"/>
      <c r="AJE7" s="61"/>
      <c r="AJF7" s="61"/>
      <c r="AJG7" s="61"/>
      <c r="AJH7" s="61"/>
      <c r="AJI7" s="61"/>
      <c r="AJJ7" s="61"/>
      <c r="AJK7" s="61"/>
      <c r="AJL7" s="61"/>
      <c r="AJM7" s="61"/>
      <c r="AJN7" s="61"/>
      <c r="AJO7" s="61"/>
      <c r="AJP7" s="61"/>
      <c r="AJQ7" s="61"/>
      <c r="AJR7" s="61"/>
      <c r="AJS7" s="61"/>
      <c r="AJT7" s="61"/>
      <c r="AJU7" s="61"/>
      <c r="AJV7" s="61"/>
      <c r="AJW7" s="61"/>
      <c r="AJX7" s="61"/>
      <c r="AJY7" s="61"/>
      <c r="AJZ7" s="61"/>
      <c r="AKA7" s="61"/>
      <c r="AKB7" s="61"/>
      <c r="AKC7" s="61"/>
      <c r="AKD7" s="61"/>
      <c r="AKE7" s="61"/>
      <c r="AKF7" s="61"/>
      <c r="AKG7" s="61"/>
      <c r="AKH7" s="61"/>
      <c r="AKI7" s="61"/>
      <c r="AKJ7" s="61"/>
      <c r="AKK7" s="61"/>
      <c r="AKL7" s="61"/>
      <c r="AKM7" s="61"/>
      <c r="AKN7" s="61"/>
      <c r="AKO7" s="61"/>
      <c r="AKP7" s="61"/>
      <c r="AKQ7" s="61"/>
      <c r="AKR7" s="61"/>
      <c r="AKS7" s="61"/>
      <c r="AKT7" s="61"/>
      <c r="AKU7" s="61"/>
      <c r="AKV7" s="61"/>
      <c r="AKW7" s="61"/>
      <c r="AKX7" s="61"/>
      <c r="AKY7" s="61"/>
      <c r="AKZ7" s="61"/>
      <c r="ALA7" s="61"/>
      <c r="ALB7" s="61"/>
      <c r="ALC7" s="61"/>
      <c r="ALD7" s="61"/>
      <c r="ALE7" s="61"/>
      <c r="ALF7" s="61"/>
      <c r="ALG7" s="61"/>
      <c r="ALH7" s="61"/>
      <c r="ALI7" s="61"/>
      <c r="ALJ7" s="61"/>
      <c r="ALK7" s="61"/>
      <c r="ALL7" s="61"/>
      <c r="ALM7" s="61"/>
      <c r="ALN7" s="61"/>
      <c r="ALO7" s="61"/>
      <c r="ALP7" s="61"/>
      <c r="ALQ7" s="61"/>
      <c r="ALR7" s="61"/>
      <c r="ALS7" s="61"/>
      <c r="ALT7" s="61"/>
      <c r="ALU7" s="61"/>
      <c r="ALV7" s="61"/>
      <c r="ALW7" s="61"/>
      <c r="ALX7" s="61"/>
      <c r="ALY7" s="61"/>
      <c r="ALZ7" s="61"/>
      <c r="AMA7" s="61"/>
      <c r="AMB7" s="61"/>
      <c r="AMC7" s="61"/>
      <c r="AMD7" s="61"/>
      <c r="AME7" s="61"/>
      <c r="AMF7" s="61"/>
      <c r="AMG7" s="61"/>
      <c r="AMH7" s="61"/>
      <c r="AMI7" s="61"/>
      <c r="AMJ7" s="61"/>
    </row>
    <row r="8" spans="1:1025" ht="19.5" customHeight="1">
      <c r="A8" s="304" t="s">
        <v>106</v>
      </c>
      <c r="B8" s="304"/>
      <c r="C8" s="304"/>
      <c r="D8" s="304"/>
      <c r="E8" s="304"/>
      <c r="F8" s="304"/>
      <c r="G8" s="304"/>
      <c r="H8" s="304"/>
      <c r="I8" s="304"/>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63"/>
      <c r="AO8" s="63"/>
      <c r="AP8" s="63"/>
      <c r="AQ8" s="63"/>
      <c r="AR8" s="63"/>
      <c r="AS8" s="303"/>
      <c r="AT8" s="303"/>
      <c r="AU8" s="303"/>
      <c r="AV8" s="303"/>
      <c r="AW8" s="221" t="s">
        <v>107</v>
      </c>
      <c r="AX8" s="221"/>
      <c r="AY8" s="221"/>
      <c r="AZ8" s="221"/>
      <c r="BA8" s="221"/>
      <c r="BB8" s="221"/>
      <c r="BC8" s="221"/>
      <c r="BD8" s="221"/>
      <c r="BE8" s="221"/>
      <c r="BF8" s="221"/>
      <c r="BG8" s="221"/>
      <c r="BH8" s="221"/>
      <c r="BI8" s="221"/>
      <c r="BJ8" s="221"/>
      <c r="BK8" s="221"/>
      <c r="BL8" s="221"/>
      <c r="BM8" s="221"/>
      <c r="BN8" s="67"/>
      <c r="BO8" s="64"/>
      <c r="BP8" s="64"/>
      <c r="BQ8" s="63"/>
      <c r="BR8" s="63"/>
      <c r="BS8" s="63"/>
      <c r="BT8" s="63"/>
      <c r="BU8" s="63"/>
      <c r="BV8" s="63"/>
      <c r="BW8" s="63"/>
      <c r="BX8" s="63"/>
      <c r="BY8" s="63"/>
      <c r="BZ8" s="63"/>
      <c r="CA8" s="63"/>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c r="IU8" s="61"/>
      <c r="IV8" s="61"/>
      <c r="IW8" s="61"/>
      <c r="IX8" s="61"/>
      <c r="IY8" s="61"/>
      <c r="IZ8" s="61"/>
      <c r="JA8" s="61"/>
      <c r="JB8" s="61"/>
      <c r="JC8" s="61"/>
      <c r="JD8" s="61"/>
      <c r="JE8" s="61"/>
      <c r="JF8" s="61"/>
      <c r="JG8" s="61"/>
      <c r="JH8" s="61"/>
      <c r="JI8" s="61"/>
      <c r="JJ8" s="61"/>
      <c r="JK8" s="61"/>
      <c r="JL8" s="61"/>
      <c r="JM8" s="61"/>
      <c r="JN8" s="61"/>
      <c r="JO8" s="61"/>
      <c r="JP8" s="61"/>
      <c r="JQ8" s="61"/>
      <c r="JR8" s="61"/>
      <c r="JS8" s="61"/>
      <c r="JT8" s="61"/>
      <c r="JU8" s="61"/>
      <c r="JV8" s="61"/>
      <c r="JW8" s="61"/>
      <c r="JX8" s="61"/>
      <c r="JY8" s="61"/>
      <c r="JZ8" s="61"/>
      <c r="KA8" s="61"/>
      <c r="KB8" s="61"/>
      <c r="KC8" s="61"/>
      <c r="KD8" s="61"/>
      <c r="KE8" s="61"/>
      <c r="KF8" s="61"/>
      <c r="KG8" s="61"/>
      <c r="KH8" s="61"/>
      <c r="KI8" s="61"/>
      <c r="KJ8" s="61"/>
      <c r="KK8" s="61"/>
      <c r="KL8" s="61"/>
      <c r="KM8" s="61"/>
      <c r="KN8" s="61"/>
      <c r="KO8" s="61"/>
      <c r="KP8" s="61"/>
      <c r="KQ8" s="61"/>
      <c r="KR8" s="61"/>
      <c r="KS8" s="61"/>
      <c r="KT8" s="61"/>
      <c r="KU8" s="61"/>
      <c r="KV8" s="61"/>
      <c r="KW8" s="61"/>
      <c r="KX8" s="61"/>
      <c r="KY8" s="61"/>
      <c r="KZ8" s="61"/>
      <c r="LA8" s="61"/>
      <c r="LB8" s="61"/>
      <c r="LC8" s="61"/>
      <c r="LD8" s="61"/>
      <c r="LE8" s="61"/>
      <c r="LF8" s="61"/>
      <c r="LG8" s="61"/>
      <c r="LH8" s="61"/>
      <c r="LI8" s="61"/>
      <c r="LJ8" s="61"/>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1"/>
      <c r="ND8" s="61"/>
      <c r="NE8" s="61"/>
      <c r="NF8" s="61"/>
      <c r="NG8" s="61"/>
      <c r="NH8" s="61"/>
      <c r="NI8" s="61"/>
      <c r="NJ8" s="61"/>
      <c r="NK8" s="61"/>
      <c r="NL8" s="61"/>
      <c r="NM8" s="61"/>
      <c r="NN8" s="61"/>
      <c r="NO8" s="61"/>
      <c r="NP8" s="61"/>
      <c r="NQ8" s="61"/>
      <c r="NR8" s="61"/>
      <c r="NS8" s="61"/>
      <c r="NT8" s="61"/>
      <c r="NU8" s="61"/>
      <c r="NV8" s="61"/>
      <c r="NW8" s="61"/>
      <c r="NX8" s="61"/>
      <c r="NY8" s="61"/>
      <c r="NZ8" s="61"/>
      <c r="OA8" s="61"/>
      <c r="OB8" s="61"/>
      <c r="OC8" s="61"/>
      <c r="OD8" s="61"/>
      <c r="OE8" s="61"/>
      <c r="OF8" s="61"/>
      <c r="OG8" s="61"/>
      <c r="OH8" s="61"/>
      <c r="OI8" s="61"/>
      <c r="OJ8" s="61"/>
      <c r="OK8" s="61"/>
      <c r="OL8" s="61"/>
      <c r="OM8" s="61"/>
      <c r="ON8" s="61"/>
      <c r="OO8" s="61"/>
      <c r="OP8" s="61"/>
      <c r="OQ8" s="61"/>
      <c r="OR8" s="61"/>
      <c r="OS8" s="61"/>
      <c r="OT8" s="61"/>
      <c r="OU8" s="61"/>
      <c r="OV8" s="61"/>
      <c r="OW8" s="61"/>
      <c r="OX8" s="61"/>
      <c r="OY8" s="61"/>
      <c r="OZ8" s="61"/>
      <c r="PA8" s="61"/>
      <c r="PB8" s="61"/>
      <c r="PC8" s="61"/>
      <c r="PD8" s="61"/>
      <c r="PE8" s="61"/>
      <c r="PF8" s="61"/>
      <c r="PG8" s="61"/>
      <c r="PH8" s="61"/>
      <c r="PI8" s="61"/>
      <c r="PJ8" s="61"/>
      <c r="PK8" s="61"/>
      <c r="PL8" s="61"/>
      <c r="PM8" s="61"/>
      <c r="PN8" s="61"/>
      <c r="PO8" s="61"/>
      <c r="PP8" s="61"/>
      <c r="PQ8" s="61"/>
      <c r="PR8" s="61"/>
      <c r="PS8" s="61"/>
      <c r="PT8" s="61"/>
      <c r="PU8" s="61"/>
      <c r="PV8" s="61"/>
      <c r="PW8" s="61"/>
      <c r="PX8" s="61"/>
      <c r="PY8" s="61"/>
      <c r="PZ8" s="61"/>
      <c r="QA8" s="61"/>
      <c r="QB8" s="61"/>
      <c r="QC8" s="61"/>
      <c r="QD8" s="61"/>
      <c r="QE8" s="61"/>
      <c r="QF8" s="61"/>
      <c r="QG8" s="61"/>
      <c r="QH8" s="61"/>
      <c r="QI8" s="61"/>
      <c r="QJ8" s="61"/>
      <c r="QK8" s="61"/>
      <c r="QL8" s="61"/>
      <c r="QM8" s="61"/>
      <c r="QN8" s="61"/>
      <c r="QO8" s="61"/>
      <c r="QP8" s="61"/>
      <c r="QQ8" s="61"/>
      <c r="QR8" s="61"/>
      <c r="QS8" s="61"/>
      <c r="QT8" s="61"/>
      <c r="QU8" s="61"/>
      <c r="QV8" s="61"/>
      <c r="QW8" s="61"/>
      <c r="QX8" s="61"/>
      <c r="QY8" s="61"/>
      <c r="QZ8" s="61"/>
      <c r="RA8" s="61"/>
      <c r="RB8" s="61"/>
      <c r="RC8" s="61"/>
      <c r="RD8" s="61"/>
      <c r="RE8" s="61"/>
      <c r="RF8" s="61"/>
      <c r="RG8" s="61"/>
      <c r="RH8" s="61"/>
      <c r="RI8" s="61"/>
      <c r="RJ8" s="61"/>
      <c r="RK8" s="61"/>
      <c r="RL8" s="61"/>
      <c r="RM8" s="61"/>
      <c r="RN8" s="61"/>
      <c r="RO8" s="61"/>
      <c r="RP8" s="61"/>
      <c r="RQ8" s="61"/>
      <c r="RR8" s="61"/>
      <c r="RS8" s="61"/>
      <c r="RT8" s="61"/>
      <c r="RU8" s="61"/>
      <c r="RV8" s="61"/>
      <c r="RW8" s="61"/>
      <c r="RX8" s="61"/>
      <c r="RY8" s="61"/>
      <c r="RZ8" s="61"/>
      <c r="SA8" s="61"/>
      <c r="SB8" s="61"/>
      <c r="SC8" s="61"/>
      <c r="SD8" s="61"/>
      <c r="SE8" s="61"/>
      <c r="SF8" s="61"/>
      <c r="SG8" s="61"/>
      <c r="SH8" s="61"/>
      <c r="SI8" s="61"/>
      <c r="SJ8" s="61"/>
      <c r="SK8" s="61"/>
      <c r="SL8" s="61"/>
      <c r="SM8" s="61"/>
      <c r="SN8" s="61"/>
      <c r="SO8" s="61"/>
      <c r="SP8" s="61"/>
      <c r="SQ8" s="61"/>
      <c r="SR8" s="61"/>
      <c r="SS8" s="61"/>
      <c r="ST8" s="61"/>
      <c r="SU8" s="61"/>
      <c r="SV8" s="61"/>
      <c r="SW8" s="61"/>
      <c r="SX8" s="61"/>
      <c r="SY8" s="61"/>
      <c r="SZ8" s="61"/>
      <c r="TA8" s="61"/>
      <c r="TB8" s="61"/>
      <c r="TC8" s="61"/>
      <c r="TD8" s="61"/>
      <c r="TE8" s="61"/>
      <c r="TF8" s="61"/>
      <c r="TG8" s="61"/>
      <c r="TH8" s="61"/>
      <c r="TI8" s="61"/>
      <c r="TJ8" s="61"/>
      <c r="TK8" s="61"/>
      <c r="TL8" s="61"/>
      <c r="TM8" s="61"/>
      <c r="TN8" s="61"/>
      <c r="TO8" s="61"/>
      <c r="TP8" s="61"/>
      <c r="TQ8" s="61"/>
      <c r="TR8" s="61"/>
      <c r="TS8" s="61"/>
      <c r="TT8" s="61"/>
      <c r="TU8" s="61"/>
      <c r="TV8" s="61"/>
      <c r="TW8" s="61"/>
      <c r="TX8" s="61"/>
      <c r="TY8" s="61"/>
      <c r="TZ8" s="61"/>
      <c r="UA8" s="61"/>
      <c r="UB8" s="61"/>
      <c r="UC8" s="61"/>
      <c r="UD8" s="61"/>
      <c r="UE8" s="61"/>
      <c r="UF8" s="61"/>
      <c r="UG8" s="61"/>
      <c r="UH8" s="61"/>
      <c r="UI8" s="61"/>
      <c r="UJ8" s="61"/>
      <c r="UK8" s="61"/>
      <c r="UL8" s="61"/>
      <c r="UM8" s="61"/>
      <c r="UN8" s="61"/>
      <c r="UO8" s="61"/>
      <c r="UP8" s="61"/>
      <c r="UQ8" s="61"/>
      <c r="UR8" s="61"/>
      <c r="US8" s="61"/>
      <c r="UT8" s="61"/>
      <c r="UU8" s="61"/>
      <c r="UV8" s="61"/>
      <c r="UW8" s="61"/>
      <c r="UX8" s="61"/>
      <c r="UY8" s="61"/>
      <c r="UZ8" s="61"/>
      <c r="VA8" s="61"/>
      <c r="VB8" s="61"/>
      <c r="VC8" s="61"/>
      <c r="VD8" s="61"/>
      <c r="VE8" s="61"/>
      <c r="VF8" s="61"/>
      <c r="VG8" s="61"/>
      <c r="VH8" s="61"/>
      <c r="VI8" s="61"/>
      <c r="VJ8" s="61"/>
      <c r="VK8" s="61"/>
      <c r="VL8" s="61"/>
      <c r="VM8" s="61"/>
      <c r="VN8" s="61"/>
      <c r="VO8" s="61"/>
      <c r="VP8" s="61"/>
      <c r="VQ8" s="61"/>
      <c r="VR8" s="61"/>
      <c r="VS8" s="61"/>
      <c r="VT8" s="61"/>
      <c r="VU8" s="61"/>
      <c r="VV8" s="61"/>
      <c r="VW8" s="61"/>
      <c r="VX8" s="61"/>
      <c r="VY8" s="61"/>
      <c r="VZ8" s="61"/>
      <c r="WA8" s="61"/>
      <c r="WB8" s="61"/>
      <c r="WC8" s="61"/>
      <c r="WD8" s="61"/>
      <c r="WE8" s="61"/>
      <c r="WF8" s="61"/>
      <c r="WG8" s="61"/>
      <c r="WH8" s="61"/>
      <c r="WI8" s="61"/>
      <c r="WJ8" s="61"/>
      <c r="WK8" s="61"/>
      <c r="WL8" s="61"/>
      <c r="WM8" s="61"/>
      <c r="WN8" s="61"/>
      <c r="WO8" s="61"/>
      <c r="WP8" s="61"/>
      <c r="WQ8" s="61"/>
      <c r="WR8" s="61"/>
      <c r="WS8" s="61"/>
      <c r="WT8" s="61"/>
      <c r="WU8" s="61"/>
      <c r="WV8" s="61"/>
      <c r="WW8" s="61"/>
      <c r="WX8" s="61"/>
      <c r="WY8" s="61"/>
      <c r="WZ8" s="61"/>
      <c r="XA8" s="61"/>
      <c r="XB8" s="61"/>
      <c r="XC8" s="61"/>
      <c r="XD8" s="61"/>
      <c r="XE8" s="61"/>
      <c r="XF8" s="61"/>
      <c r="XG8" s="61"/>
      <c r="XH8" s="61"/>
      <c r="XI8" s="61"/>
      <c r="XJ8" s="61"/>
      <c r="XK8" s="61"/>
      <c r="XL8" s="61"/>
      <c r="XM8" s="61"/>
      <c r="XN8" s="61"/>
      <c r="XO8" s="61"/>
      <c r="XP8" s="61"/>
      <c r="XQ8" s="61"/>
      <c r="XR8" s="61"/>
      <c r="XS8" s="61"/>
      <c r="XT8" s="61"/>
      <c r="XU8" s="61"/>
      <c r="XV8" s="61"/>
      <c r="XW8" s="61"/>
      <c r="XX8" s="61"/>
      <c r="XY8" s="61"/>
      <c r="XZ8" s="61"/>
      <c r="YA8" s="61"/>
      <c r="YB8" s="61"/>
      <c r="YC8" s="61"/>
      <c r="YD8" s="61"/>
      <c r="YE8" s="61"/>
      <c r="YF8" s="61"/>
      <c r="YG8" s="61"/>
      <c r="YH8" s="61"/>
      <c r="YI8" s="61"/>
      <c r="YJ8" s="61"/>
      <c r="YK8" s="61"/>
      <c r="YL8" s="61"/>
      <c r="YM8" s="61"/>
      <c r="YN8" s="61"/>
      <c r="YO8" s="61"/>
      <c r="YP8" s="61"/>
      <c r="YQ8" s="61"/>
      <c r="YR8" s="61"/>
      <c r="YS8" s="61"/>
      <c r="YT8" s="61"/>
      <c r="YU8" s="61"/>
      <c r="YV8" s="61"/>
      <c r="YW8" s="61"/>
      <c r="YX8" s="61"/>
      <c r="YY8" s="61"/>
      <c r="YZ8" s="61"/>
      <c r="ZA8" s="61"/>
      <c r="ZB8" s="61"/>
      <c r="ZC8" s="61"/>
      <c r="ZD8" s="61"/>
      <c r="ZE8" s="61"/>
      <c r="ZF8" s="61"/>
      <c r="ZG8" s="61"/>
      <c r="ZH8" s="61"/>
      <c r="ZI8" s="61"/>
      <c r="ZJ8" s="61"/>
      <c r="ZK8" s="61"/>
      <c r="ZL8" s="61"/>
      <c r="ZM8" s="61"/>
      <c r="ZN8" s="61"/>
      <c r="ZO8" s="61"/>
      <c r="ZP8" s="61"/>
      <c r="ZQ8" s="61"/>
      <c r="ZR8" s="61"/>
      <c r="ZS8" s="61"/>
      <c r="ZT8" s="61"/>
      <c r="ZU8" s="61"/>
      <c r="ZV8" s="61"/>
      <c r="ZW8" s="61"/>
      <c r="ZX8" s="61"/>
      <c r="ZY8" s="61"/>
      <c r="ZZ8" s="61"/>
      <c r="AAA8" s="61"/>
      <c r="AAB8" s="61"/>
      <c r="AAC8" s="61"/>
      <c r="AAD8" s="61"/>
      <c r="AAE8" s="61"/>
      <c r="AAF8" s="61"/>
      <c r="AAG8" s="61"/>
      <c r="AAH8" s="61"/>
      <c r="AAI8" s="61"/>
      <c r="AAJ8" s="61"/>
      <c r="AAK8" s="61"/>
      <c r="AAL8" s="61"/>
      <c r="AAM8" s="61"/>
      <c r="AAN8" s="61"/>
      <c r="AAO8" s="61"/>
      <c r="AAP8" s="61"/>
      <c r="AAQ8" s="61"/>
      <c r="AAR8" s="61"/>
      <c r="AAS8" s="61"/>
      <c r="AAT8" s="61"/>
      <c r="AAU8" s="61"/>
      <c r="AAV8" s="61"/>
      <c r="AAW8" s="61"/>
      <c r="AAX8" s="61"/>
      <c r="AAY8" s="61"/>
      <c r="AAZ8" s="61"/>
      <c r="ABA8" s="61"/>
      <c r="ABB8" s="61"/>
      <c r="ABC8" s="61"/>
      <c r="ABD8" s="61"/>
      <c r="ABE8" s="61"/>
      <c r="ABF8" s="61"/>
      <c r="ABG8" s="61"/>
      <c r="ABH8" s="61"/>
      <c r="ABI8" s="61"/>
      <c r="ABJ8" s="61"/>
      <c r="ABK8" s="61"/>
      <c r="ABL8" s="61"/>
      <c r="ABM8" s="61"/>
      <c r="ABN8" s="61"/>
      <c r="ABO8" s="61"/>
      <c r="ABP8" s="61"/>
      <c r="ABQ8" s="61"/>
      <c r="ABR8" s="61"/>
      <c r="ABS8" s="61"/>
      <c r="ABT8" s="61"/>
      <c r="ABU8" s="61"/>
      <c r="ABV8" s="61"/>
      <c r="ABW8" s="61"/>
      <c r="ABX8" s="61"/>
      <c r="ABY8" s="61"/>
      <c r="ABZ8" s="61"/>
      <c r="ACA8" s="61"/>
      <c r="ACB8" s="61"/>
      <c r="ACC8" s="61"/>
      <c r="ACD8" s="61"/>
      <c r="ACE8" s="61"/>
      <c r="ACF8" s="61"/>
      <c r="ACG8" s="61"/>
      <c r="ACH8" s="61"/>
      <c r="ACI8" s="61"/>
      <c r="ACJ8" s="61"/>
      <c r="ACK8" s="61"/>
      <c r="ACL8" s="61"/>
      <c r="ACM8" s="61"/>
      <c r="ACN8" s="61"/>
      <c r="ACO8" s="61"/>
      <c r="ACP8" s="61"/>
      <c r="ACQ8" s="61"/>
      <c r="ACR8" s="61"/>
      <c r="ACS8" s="61"/>
      <c r="ACT8" s="61"/>
      <c r="ACU8" s="61"/>
      <c r="ACV8" s="61"/>
      <c r="ACW8" s="61"/>
      <c r="ACX8" s="61"/>
      <c r="ACY8" s="61"/>
      <c r="ACZ8" s="61"/>
      <c r="ADA8" s="61"/>
      <c r="ADB8" s="61"/>
      <c r="ADC8" s="61"/>
      <c r="ADD8" s="61"/>
      <c r="ADE8" s="61"/>
      <c r="ADF8" s="61"/>
      <c r="ADG8" s="61"/>
      <c r="ADH8" s="61"/>
      <c r="ADI8" s="61"/>
      <c r="ADJ8" s="61"/>
      <c r="ADK8" s="61"/>
      <c r="ADL8" s="61"/>
      <c r="ADM8" s="61"/>
      <c r="ADN8" s="61"/>
      <c r="ADO8" s="61"/>
      <c r="ADP8" s="61"/>
      <c r="ADQ8" s="61"/>
      <c r="ADR8" s="61"/>
      <c r="ADS8" s="61"/>
      <c r="ADT8" s="61"/>
      <c r="ADU8" s="61"/>
      <c r="ADV8" s="61"/>
      <c r="ADW8" s="61"/>
      <c r="ADX8" s="61"/>
      <c r="ADY8" s="61"/>
      <c r="ADZ8" s="61"/>
      <c r="AEA8" s="61"/>
      <c r="AEB8" s="61"/>
      <c r="AEC8" s="61"/>
      <c r="AED8" s="61"/>
      <c r="AEE8" s="61"/>
      <c r="AEF8" s="61"/>
      <c r="AEG8" s="61"/>
      <c r="AEH8" s="61"/>
      <c r="AEI8" s="61"/>
      <c r="AEJ8" s="61"/>
      <c r="AEK8" s="61"/>
      <c r="AEL8" s="61"/>
      <c r="AEM8" s="61"/>
      <c r="AEN8" s="61"/>
      <c r="AEO8" s="61"/>
      <c r="AEP8" s="61"/>
      <c r="AEQ8" s="61"/>
      <c r="AER8" s="61"/>
      <c r="AES8" s="61"/>
      <c r="AET8" s="61"/>
      <c r="AEU8" s="61"/>
      <c r="AEV8" s="61"/>
      <c r="AEW8" s="61"/>
      <c r="AEX8" s="61"/>
      <c r="AEY8" s="61"/>
      <c r="AEZ8" s="61"/>
      <c r="AFA8" s="61"/>
      <c r="AFB8" s="61"/>
      <c r="AFC8" s="61"/>
      <c r="AFD8" s="61"/>
      <c r="AFE8" s="61"/>
      <c r="AFF8" s="61"/>
      <c r="AFG8" s="61"/>
      <c r="AFH8" s="61"/>
      <c r="AFI8" s="61"/>
      <c r="AFJ8" s="61"/>
      <c r="AFK8" s="61"/>
      <c r="AFL8" s="61"/>
      <c r="AFM8" s="61"/>
      <c r="AFN8" s="61"/>
      <c r="AFO8" s="61"/>
      <c r="AFP8" s="61"/>
      <c r="AFQ8" s="61"/>
      <c r="AFR8" s="61"/>
      <c r="AFS8" s="61"/>
      <c r="AFT8" s="61"/>
      <c r="AFU8" s="61"/>
      <c r="AFV8" s="61"/>
      <c r="AFW8" s="61"/>
      <c r="AFX8" s="61"/>
      <c r="AFY8" s="61"/>
      <c r="AFZ8" s="61"/>
      <c r="AGA8" s="61"/>
      <c r="AGB8" s="61"/>
      <c r="AGC8" s="61"/>
      <c r="AGD8" s="61"/>
      <c r="AGE8" s="61"/>
      <c r="AGF8" s="61"/>
      <c r="AGG8" s="61"/>
      <c r="AGH8" s="61"/>
      <c r="AGI8" s="61"/>
      <c r="AGJ8" s="61"/>
      <c r="AGK8" s="61"/>
      <c r="AGL8" s="61"/>
      <c r="AGM8" s="61"/>
      <c r="AGN8" s="61"/>
      <c r="AGO8" s="61"/>
      <c r="AGP8" s="61"/>
      <c r="AGQ8" s="61"/>
      <c r="AGR8" s="61"/>
      <c r="AGS8" s="61"/>
      <c r="AGT8" s="61"/>
      <c r="AGU8" s="61"/>
      <c r="AGV8" s="61"/>
      <c r="AGW8" s="61"/>
      <c r="AGX8" s="61"/>
      <c r="AGY8" s="61"/>
      <c r="AGZ8" s="61"/>
      <c r="AHA8" s="61"/>
      <c r="AHB8" s="61"/>
      <c r="AHC8" s="61"/>
      <c r="AHD8" s="61"/>
      <c r="AHE8" s="61"/>
      <c r="AHF8" s="61"/>
      <c r="AHG8" s="61"/>
      <c r="AHH8" s="61"/>
      <c r="AHI8" s="61"/>
      <c r="AHJ8" s="61"/>
      <c r="AHK8" s="61"/>
      <c r="AHL8" s="61"/>
      <c r="AHM8" s="61"/>
      <c r="AHN8" s="61"/>
      <c r="AHO8" s="61"/>
      <c r="AHP8" s="61"/>
      <c r="AHQ8" s="61"/>
      <c r="AHR8" s="61"/>
      <c r="AHS8" s="61"/>
      <c r="AHT8" s="61"/>
      <c r="AHU8" s="61"/>
      <c r="AHV8" s="61"/>
      <c r="AHW8" s="61"/>
      <c r="AHX8" s="61"/>
      <c r="AHY8" s="61"/>
      <c r="AHZ8" s="61"/>
      <c r="AIA8" s="61"/>
      <c r="AIB8" s="61"/>
      <c r="AIC8" s="61"/>
      <c r="AID8" s="61"/>
      <c r="AIE8" s="61"/>
      <c r="AIF8" s="61"/>
      <c r="AIG8" s="61"/>
      <c r="AIH8" s="61"/>
      <c r="AII8" s="61"/>
      <c r="AIJ8" s="61"/>
      <c r="AIK8" s="61"/>
      <c r="AIL8" s="61"/>
      <c r="AIM8" s="61"/>
      <c r="AIN8" s="61"/>
      <c r="AIO8" s="61"/>
      <c r="AIP8" s="61"/>
      <c r="AIQ8" s="61"/>
      <c r="AIR8" s="61"/>
      <c r="AIS8" s="61"/>
      <c r="AIT8" s="61"/>
      <c r="AIU8" s="61"/>
      <c r="AIV8" s="61"/>
      <c r="AIW8" s="61"/>
      <c r="AIX8" s="61"/>
      <c r="AIY8" s="61"/>
      <c r="AIZ8" s="61"/>
      <c r="AJA8" s="61"/>
      <c r="AJB8" s="61"/>
      <c r="AJC8" s="61"/>
      <c r="AJD8" s="61"/>
      <c r="AJE8" s="61"/>
      <c r="AJF8" s="61"/>
      <c r="AJG8" s="61"/>
      <c r="AJH8" s="61"/>
      <c r="AJI8" s="61"/>
      <c r="AJJ8" s="61"/>
      <c r="AJK8" s="61"/>
      <c r="AJL8" s="61"/>
      <c r="AJM8" s="61"/>
      <c r="AJN8" s="61"/>
      <c r="AJO8" s="61"/>
      <c r="AJP8" s="61"/>
      <c r="AJQ8" s="61"/>
      <c r="AJR8" s="61"/>
      <c r="AJS8" s="61"/>
      <c r="AJT8" s="61"/>
      <c r="AJU8" s="61"/>
      <c r="AJV8" s="61"/>
      <c r="AJW8" s="61"/>
      <c r="AJX8" s="61"/>
      <c r="AJY8" s="61"/>
      <c r="AJZ8" s="61"/>
      <c r="AKA8" s="61"/>
      <c r="AKB8" s="61"/>
      <c r="AKC8" s="61"/>
      <c r="AKD8" s="61"/>
      <c r="AKE8" s="61"/>
      <c r="AKF8" s="61"/>
      <c r="AKG8" s="61"/>
      <c r="AKH8" s="61"/>
      <c r="AKI8" s="61"/>
      <c r="AKJ8" s="61"/>
      <c r="AKK8" s="61"/>
      <c r="AKL8" s="61"/>
      <c r="AKM8" s="61"/>
      <c r="AKN8" s="61"/>
      <c r="AKO8" s="61"/>
      <c r="AKP8" s="61"/>
      <c r="AKQ8" s="61"/>
      <c r="AKR8" s="61"/>
      <c r="AKS8" s="61"/>
      <c r="AKT8" s="61"/>
      <c r="AKU8" s="61"/>
      <c r="AKV8" s="61"/>
      <c r="AKW8" s="61"/>
      <c r="AKX8" s="61"/>
      <c r="AKY8" s="61"/>
      <c r="AKZ8" s="61"/>
      <c r="ALA8" s="61"/>
      <c r="ALB8" s="61"/>
      <c r="ALC8" s="61"/>
      <c r="ALD8" s="61"/>
      <c r="ALE8" s="61"/>
      <c r="ALF8" s="61"/>
      <c r="ALG8" s="61"/>
      <c r="ALH8" s="61"/>
      <c r="ALI8" s="61"/>
      <c r="ALJ8" s="61"/>
      <c r="ALK8" s="61"/>
      <c r="ALL8" s="61"/>
      <c r="ALM8" s="61"/>
      <c r="ALN8" s="61"/>
      <c r="ALO8" s="61"/>
      <c r="ALP8" s="61"/>
      <c r="ALQ8" s="61"/>
      <c r="ALR8" s="61"/>
      <c r="ALS8" s="61"/>
      <c r="ALT8" s="61"/>
      <c r="ALU8" s="61"/>
      <c r="ALV8" s="61"/>
      <c r="ALW8" s="61"/>
      <c r="ALX8" s="61"/>
      <c r="ALY8" s="61"/>
      <c r="ALZ8" s="61"/>
      <c r="AMA8" s="61"/>
      <c r="AMB8" s="61"/>
      <c r="AMC8" s="61"/>
      <c r="AMD8" s="61"/>
      <c r="AME8" s="61"/>
      <c r="AMF8" s="61"/>
      <c r="AMG8" s="61"/>
      <c r="AMH8" s="61"/>
      <c r="AMI8" s="61"/>
      <c r="AMJ8" s="61"/>
    </row>
    <row r="9" spans="1:1025" s="63" customFormat="1" ht="19.5" customHeight="1">
      <c r="AS9" s="287" t="s">
        <v>108</v>
      </c>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AMK9" s="64"/>
    </row>
    <row r="10" spans="1:1025" s="63" customFormat="1" ht="19.5" customHeight="1">
      <c r="A10" s="68" t="s">
        <v>109</v>
      </c>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CA10" s="64"/>
      <c r="AMK10" s="64"/>
    </row>
    <row r="11" spans="1:1025" ht="19.5" customHeight="1">
      <c r="A11" s="63"/>
      <c r="B11" s="63"/>
      <c r="C11" s="288" t="s">
        <v>110</v>
      </c>
      <c r="D11" s="289"/>
      <c r="E11" s="289"/>
      <c r="F11" s="289"/>
      <c r="G11" s="289"/>
      <c r="H11" s="289"/>
      <c r="I11" s="290"/>
      <c r="J11" s="291"/>
      <c r="K11" s="292"/>
      <c r="L11" s="292"/>
      <c r="M11" s="292"/>
      <c r="N11" s="292"/>
      <c r="O11" s="292"/>
      <c r="P11" s="289" t="s">
        <v>111</v>
      </c>
      <c r="Q11" s="290"/>
      <c r="R11" s="61" t="s">
        <v>112</v>
      </c>
      <c r="S11" s="70"/>
      <c r="T11" s="70"/>
      <c r="U11" s="70"/>
      <c r="V11" s="70"/>
      <c r="W11" s="70"/>
      <c r="X11" s="70"/>
      <c r="Y11" s="70"/>
      <c r="Z11" s="70"/>
      <c r="AA11" s="70"/>
      <c r="AB11" s="70"/>
      <c r="AC11" s="70"/>
      <c r="AD11" s="70"/>
      <c r="AE11" s="70"/>
      <c r="AF11" s="70"/>
      <c r="AG11" s="70"/>
      <c r="AH11" s="70"/>
      <c r="AI11" s="70"/>
      <c r="AJ11" s="69"/>
      <c r="AK11" s="69"/>
      <c r="AL11" s="69"/>
      <c r="AM11" s="69"/>
      <c r="AN11" s="69"/>
      <c r="AO11" s="69"/>
      <c r="AP11" s="71"/>
      <c r="AQ11" s="71"/>
      <c r="AR11" s="71"/>
      <c r="AS11" s="72"/>
      <c r="AT11" s="72"/>
      <c r="AU11" s="72"/>
      <c r="AV11" s="72"/>
      <c r="AW11" s="72"/>
      <c r="AX11" s="72"/>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63"/>
      <c r="BX11" s="63"/>
      <c r="BY11" s="63"/>
      <c r="BZ11" s="63"/>
      <c r="CA11" s="74"/>
      <c r="CB11" s="74"/>
      <c r="CC11" s="74"/>
      <c r="CD11" s="74"/>
      <c r="CE11" s="74"/>
      <c r="CF11" s="74"/>
      <c r="CG11" s="75"/>
      <c r="CH11" s="75"/>
      <c r="CI11" s="75"/>
      <c r="CJ11" s="75"/>
      <c r="CK11" s="75"/>
      <c r="CL11" s="75"/>
      <c r="CM11" s="74"/>
      <c r="CN11" s="74"/>
      <c r="CO11" s="74"/>
      <c r="CP11" s="74"/>
      <c r="CQ11" s="74"/>
      <c r="CR11" s="74"/>
      <c r="CS11" s="74"/>
      <c r="CT11" s="74"/>
      <c r="CU11" s="75"/>
      <c r="CV11" s="75"/>
      <c r="CW11" s="75"/>
      <c r="CX11" s="75"/>
      <c r="CY11" s="75"/>
      <c r="CZ11" s="75"/>
      <c r="DA11" s="74"/>
      <c r="DB11" s="74"/>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c r="IW11" s="61"/>
      <c r="IX11" s="61"/>
      <c r="IY11" s="61"/>
      <c r="IZ11" s="61"/>
      <c r="JA11" s="61"/>
      <c r="JB11" s="61"/>
      <c r="JC11" s="61"/>
      <c r="JD11" s="61"/>
      <c r="JE11" s="61"/>
      <c r="JF11" s="61"/>
      <c r="JG11" s="61"/>
      <c r="JH11" s="61"/>
      <c r="JI11" s="61"/>
      <c r="JJ11" s="61"/>
      <c r="JK11" s="61"/>
      <c r="JL11" s="61"/>
      <c r="JM11" s="61"/>
      <c r="JN11" s="61"/>
      <c r="JO11" s="61"/>
      <c r="JP11" s="61"/>
      <c r="JQ11" s="61"/>
      <c r="JR11" s="61"/>
      <c r="JS11" s="61"/>
      <c r="JT11" s="61"/>
      <c r="JU11" s="61"/>
      <c r="JV11" s="61"/>
      <c r="JW11" s="61"/>
      <c r="JX11" s="61"/>
      <c r="JY11" s="61"/>
      <c r="JZ11" s="61"/>
      <c r="KA11" s="61"/>
      <c r="KB11" s="61"/>
      <c r="KC11" s="61"/>
      <c r="KD11" s="61"/>
      <c r="KE11" s="61"/>
      <c r="KF11" s="61"/>
      <c r="KG11" s="61"/>
      <c r="KH11" s="61"/>
      <c r="KI11" s="61"/>
      <c r="KJ11" s="61"/>
      <c r="KK11" s="61"/>
      <c r="KL11" s="61"/>
      <c r="KM11" s="61"/>
      <c r="KN11" s="61"/>
      <c r="KO11" s="61"/>
      <c r="KP11" s="61"/>
      <c r="KQ11" s="61"/>
      <c r="KR11" s="61"/>
      <c r="KS11" s="61"/>
      <c r="KT11" s="61"/>
      <c r="KU11" s="61"/>
      <c r="KV11" s="61"/>
      <c r="KW11" s="61"/>
      <c r="KX11" s="61"/>
      <c r="KY11" s="61"/>
      <c r="KZ11" s="61"/>
      <c r="LA11" s="61"/>
      <c r="LB11" s="61"/>
      <c r="LC11" s="61"/>
      <c r="LD11" s="61"/>
      <c r="LE11" s="61"/>
      <c r="LF11" s="61"/>
      <c r="LG11" s="61"/>
      <c r="LH11" s="61"/>
      <c r="LI11" s="61"/>
      <c r="LJ11" s="61"/>
      <c r="LK11" s="61"/>
      <c r="LL11" s="61"/>
      <c r="LM11" s="61"/>
      <c r="LN11" s="61"/>
      <c r="LO11" s="61"/>
      <c r="LP11" s="61"/>
      <c r="LQ11" s="61"/>
      <c r="LR11" s="61"/>
      <c r="LS11" s="61"/>
      <c r="LT11" s="61"/>
      <c r="LU11" s="61"/>
      <c r="LV11" s="61"/>
      <c r="LW11" s="61"/>
      <c r="LX11" s="61"/>
      <c r="LY11" s="61"/>
      <c r="LZ11" s="61"/>
      <c r="MA11" s="61"/>
      <c r="MB11" s="61"/>
      <c r="MC11" s="61"/>
      <c r="MD11" s="61"/>
      <c r="ME11" s="61"/>
      <c r="MF11" s="61"/>
      <c r="MG11" s="61"/>
      <c r="MH11" s="61"/>
      <c r="MI11" s="61"/>
      <c r="MJ11" s="61"/>
      <c r="MK11" s="61"/>
      <c r="ML11" s="61"/>
      <c r="MM11" s="61"/>
      <c r="MN11" s="61"/>
      <c r="MO11" s="61"/>
      <c r="MP11" s="61"/>
      <c r="MQ11" s="61"/>
      <c r="MR11" s="61"/>
      <c r="MS11" s="61"/>
      <c r="MT11" s="61"/>
      <c r="MU11" s="61"/>
      <c r="MV11" s="61"/>
      <c r="MW11" s="61"/>
      <c r="MX11" s="61"/>
      <c r="MY11" s="61"/>
      <c r="MZ11" s="61"/>
      <c r="NA11" s="61"/>
      <c r="NB11" s="61"/>
      <c r="NC11" s="61"/>
      <c r="ND11" s="61"/>
      <c r="NE11" s="61"/>
      <c r="NF11" s="61"/>
      <c r="NG11" s="61"/>
      <c r="NH11" s="61"/>
      <c r="NI11" s="61"/>
      <c r="NJ11" s="61"/>
      <c r="NK11" s="61"/>
      <c r="NL11" s="61"/>
      <c r="NM11" s="61"/>
      <c r="NN11" s="61"/>
      <c r="NO11" s="61"/>
      <c r="NP11" s="61"/>
      <c r="NQ11" s="61"/>
      <c r="NR11" s="61"/>
      <c r="NS11" s="61"/>
      <c r="NT11" s="61"/>
      <c r="NU11" s="61"/>
      <c r="NV11" s="61"/>
      <c r="NW11" s="61"/>
      <c r="NX11" s="61"/>
      <c r="NY11" s="61"/>
      <c r="NZ11" s="61"/>
      <c r="OA11" s="61"/>
      <c r="OB11" s="61"/>
      <c r="OC11" s="61"/>
      <c r="OD11" s="61"/>
      <c r="OE11" s="61"/>
      <c r="OF11" s="61"/>
      <c r="OG11" s="61"/>
      <c r="OH11" s="61"/>
      <c r="OI11" s="61"/>
      <c r="OJ11" s="61"/>
      <c r="OK11" s="61"/>
      <c r="OL11" s="61"/>
      <c r="OM11" s="61"/>
      <c r="ON11" s="61"/>
      <c r="OO11" s="61"/>
      <c r="OP11" s="61"/>
      <c r="OQ11" s="61"/>
      <c r="OR11" s="61"/>
      <c r="OS11" s="61"/>
      <c r="OT11" s="61"/>
      <c r="OU11" s="61"/>
      <c r="OV11" s="61"/>
      <c r="OW11" s="61"/>
      <c r="OX11" s="61"/>
      <c r="OY11" s="61"/>
      <c r="OZ11" s="61"/>
      <c r="PA11" s="61"/>
      <c r="PB11" s="61"/>
      <c r="PC11" s="61"/>
      <c r="PD11" s="61"/>
      <c r="PE11" s="61"/>
      <c r="PF11" s="61"/>
      <c r="PG11" s="61"/>
      <c r="PH11" s="61"/>
      <c r="PI11" s="61"/>
      <c r="PJ11" s="61"/>
      <c r="PK11" s="61"/>
      <c r="PL11" s="61"/>
      <c r="PM11" s="61"/>
      <c r="PN11" s="61"/>
      <c r="PO11" s="61"/>
      <c r="PP11" s="61"/>
      <c r="PQ11" s="61"/>
      <c r="PR11" s="61"/>
      <c r="PS11" s="61"/>
      <c r="PT11" s="61"/>
      <c r="PU11" s="61"/>
      <c r="PV11" s="61"/>
      <c r="PW11" s="61"/>
      <c r="PX11" s="61"/>
      <c r="PY11" s="61"/>
      <c r="PZ11" s="61"/>
      <c r="QA11" s="61"/>
      <c r="QB11" s="61"/>
      <c r="QC11" s="61"/>
      <c r="QD11" s="61"/>
      <c r="QE11" s="61"/>
      <c r="QF11" s="61"/>
      <c r="QG11" s="61"/>
      <c r="QH11" s="61"/>
      <c r="QI11" s="61"/>
      <c r="QJ11" s="61"/>
      <c r="QK11" s="61"/>
      <c r="QL11" s="61"/>
      <c r="QM11" s="61"/>
      <c r="QN11" s="61"/>
      <c r="QO11" s="61"/>
      <c r="QP11" s="61"/>
      <c r="QQ11" s="61"/>
      <c r="QR11" s="61"/>
      <c r="QS11" s="61"/>
      <c r="QT11" s="61"/>
      <c r="QU11" s="61"/>
      <c r="QV11" s="61"/>
      <c r="QW11" s="61"/>
      <c r="QX11" s="61"/>
      <c r="QY11" s="61"/>
      <c r="QZ11" s="61"/>
      <c r="RA11" s="61"/>
      <c r="RB11" s="61"/>
      <c r="RC11" s="61"/>
      <c r="RD11" s="61"/>
      <c r="RE11" s="61"/>
      <c r="RF11" s="61"/>
      <c r="RG11" s="61"/>
      <c r="RH11" s="61"/>
      <c r="RI11" s="61"/>
      <c r="RJ11" s="61"/>
      <c r="RK11" s="61"/>
      <c r="RL11" s="61"/>
      <c r="RM11" s="61"/>
      <c r="RN11" s="61"/>
      <c r="RO11" s="61"/>
      <c r="RP11" s="61"/>
      <c r="RQ11" s="61"/>
      <c r="RR11" s="61"/>
      <c r="RS11" s="61"/>
      <c r="RT11" s="61"/>
      <c r="RU11" s="61"/>
      <c r="RV11" s="61"/>
      <c r="RW11" s="61"/>
      <c r="RX11" s="61"/>
      <c r="RY11" s="61"/>
      <c r="RZ11" s="61"/>
      <c r="SA11" s="61"/>
      <c r="SB11" s="61"/>
      <c r="SC11" s="61"/>
      <c r="SD11" s="61"/>
      <c r="SE11" s="61"/>
      <c r="SF11" s="61"/>
      <c r="SG11" s="61"/>
      <c r="SH11" s="61"/>
      <c r="SI11" s="61"/>
      <c r="SJ11" s="61"/>
      <c r="SK11" s="61"/>
      <c r="SL11" s="61"/>
      <c r="SM11" s="61"/>
      <c r="SN11" s="61"/>
      <c r="SO11" s="61"/>
      <c r="SP11" s="61"/>
      <c r="SQ11" s="61"/>
      <c r="SR11" s="61"/>
      <c r="SS11" s="61"/>
      <c r="ST11" s="61"/>
      <c r="SU11" s="61"/>
      <c r="SV11" s="61"/>
      <c r="SW11" s="61"/>
      <c r="SX11" s="61"/>
      <c r="SY11" s="61"/>
      <c r="SZ11" s="61"/>
      <c r="TA11" s="61"/>
      <c r="TB11" s="61"/>
      <c r="TC11" s="61"/>
      <c r="TD11" s="61"/>
      <c r="TE11" s="61"/>
      <c r="TF11" s="61"/>
      <c r="TG11" s="61"/>
      <c r="TH11" s="61"/>
      <c r="TI11" s="61"/>
      <c r="TJ11" s="61"/>
      <c r="TK11" s="61"/>
      <c r="TL11" s="61"/>
      <c r="TM11" s="61"/>
      <c r="TN11" s="61"/>
      <c r="TO11" s="61"/>
      <c r="TP11" s="61"/>
      <c r="TQ11" s="61"/>
      <c r="TR11" s="61"/>
      <c r="TS11" s="61"/>
      <c r="TT11" s="61"/>
      <c r="TU11" s="61"/>
      <c r="TV11" s="61"/>
      <c r="TW11" s="61"/>
      <c r="TX11" s="61"/>
      <c r="TY11" s="61"/>
      <c r="TZ11" s="61"/>
      <c r="UA11" s="61"/>
      <c r="UB11" s="61"/>
      <c r="UC11" s="61"/>
      <c r="UD11" s="61"/>
      <c r="UE11" s="61"/>
      <c r="UF11" s="61"/>
      <c r="UG11" s="61"/>
      <c r="UH11" s="61"/>
      <c r="UI11" s="61"/>
      <c r="UJ11" s="61"/>
      <c r="UK11" s="61"/>
      <c r="UL11" s="61"/>
      <c r="UM11" s="61"/>
      <c r="UN11" s="61"/>
      <c r="UO11" s="61"/>
      <c r="UP11" s="61"/>
      <c r="UQ11" s="61"/>
      <c r="UR11" s="61"/>
      <c r="US11" s="61"/>
      <c r="UT11" s="61"/>
      <c r="UU11" s="61"/>
      <c r="UV11" s="61"/>
      <c r="UW11" s="61"/>
      <c r="UX11" s="61"/>
      <c r="UY11" s="61"/>
      <c r="UZ11" s="61"/>
      <c r="VA11" s="61"/>
      <c r="VB11" s="61"/>
      <c r="VC11" s="61"/>
      <c r="VD11" s="61"/>
      <c r="VE11" s="61"/>
      <c r="VF11" s="61"/>
      <c r="VG11" s="61"/>
      <c r="VH11" s="61"/>
      <c r="VI11" s="61"/>
      <c r="VJ11" s="61"/>
      <c r="VK11" s="61"/>
      <c r="VL11" s="61"/>
      <c r="VM11" s="61"/>
      <c r="VN11" s="61"/>
      <c r="VO11" s="61"/>
      <c r="VP11" s="61"/>
      <c r="VQ11" s="61"/>
      <c r="VR11" s="61"/>
      <c r="VS11" s="61"/>
      <c r="VT11" s="61"/>
      <c r="VU11" s="61"/>
      <c r="VV11" s="61"/>
      <c r="VW11" s="61"/>
      <c r="VX11" s="61"/>
      <c r="VY11" s="61"/>
      <c r="VZ11" s="61"/>
      <c r="WA11" s="61"/>
      <c r="WB11" s="61"/>
      <c r="WC11" s="61"/>
      <c r="WD11" s="61"/>
      <c r="WE11" s="61"/>
      <c r="WF11" s="61"/>
      <c r="WG11" s="61"/>
      <c r="WH11" s="61"/>
      <c r="WI11" s="61"/>
      <c r="WJ11" s="61"/>
      <c r="WK11" s="61"/>
      <c r="WL11" s="61"/>
      <c r="WM11" s="61"/>
      <c r="WN11" s="61"/>
      <c r="WO11" s="61"/>
      <c r="WP11" s="61"/>
      <c r="WQ11" s="61"/>
      <c r="WR11" s="61"/>
      <c r="WS11" s="61"/>
      <c r="WT11" s="61"/>
      <c r="WU11" s="61"/>
      <c r="WV11" s="61"/>
      <c r="WW11" s="61"/>
      <c r="WX11" s="61"/>
      <c r="WY11" s="61"/>
      <c r="WZ11" s="61"/>
      <c r="XA11" s="61"/>
      <c r="XB11" s="61"/>
      <c r="XC11" s="61"/>
      <c r="XD11" s="61"/>
      <c r="XE11" s="61"/>
      <c r="XF11" s="61"/>
      <c r="XG11" s="61"/>
      <c r="XH11" s="61"/>
      <c r="XI11" s="61"/>
      <c r="XJ11" s="61"/>
      <c r="XK11" s="61"/>
      <c r="XL11" s="61"/>
      <c r="XM11" s="61"/>
      <c r="XN11" s="61"/>
      <c r="XO11" s="61"/>
      <c r="XP11" s="61"/>
      <c r="XQ11" s="61"/>
      <c r="XR11" s="61"/>
      <c r="XS11" s="61"/>
      <c r="XT11" s="61"/>
      <c r="XU11" s="61"/>
      <c r="XV11" s="61"/>
      <c r="XW11" s="61"/>
      <c r="XX11" s="61"/>
      <c r="XY11" s="61"/>
      <c r="XZ11" s="61"/>
      <c r="YA11" s="61"/>
      <c r="YB11" s="61"/>
      <c r="YC11" s="61"/>
      <c r="YD11" s="61"/>
      <c r="YE11" s="61"/>
      <c r="YF11" s="61"/>
      <c r="YG11" s="61"/>
      <c r="YH11" s="61"/>
      <c r="YI11" s="61"/>
      <c r="YJ11" s="61"/>
      <c r="YK11" s="61"/>
      <c r="YL11" s="61"/>
      <c r="YM11" s="61"/>
      <c r="YN11" s="61"/>
      <c r="YO11" s="61"/>
      <c r="YP11" s="61"/>
      <c r="YQ11" s="61"/>
      <c r="YR11" s="61"/>
      <c r="YS11" s="61"/>
      <c r="YT11" s="61"/>
      <c r="YU11" s="61"/>
      <c r="YV11" s="61"/>
      <c r="YW11" s="61"/>
      <c r="YX11" s="61"/>
      <c r="YY11" s="61"/>
      <c r="YZ11" s="61"/>
      <c r="ZA11" s="61"/>
      <c r="ZB11" s="61"/>
      <c r="ZC11" s="61"/>
      <c r="ZD11" s="61"/>
      <c r="ZE11" s="61"/>
      <c r="ZF11" s="61"/>
      <c r="ZG11" s="61"/>
      <c r="ZH11" s="61"/>
      <c r="ZI11" s="61"/>
      <c r="ZJ11" s="61"/>
      <c r="ZK11" s="61"/>
      <c r="ZL11" s="61"/>
      <c r="ZM11" s="61"/>
      <c r="ZN11" s="61"/>
      <c r="ZO11" s="61"/>
      <c r="ZP11" s="61"/>
      <c r="ZQ11" s="61"/>
      <c r="ZR11" s="61"/>
      <c r="ZS11" s="61"/>
      <c r="ZT11" s="61"/>
      <c r="ZU11" s="61"/>
      <c r="ZV11" s="61"/>
      <c r="ZW11" s="61"/>
      <c r="ZX11" s="61"/>
      <c r="ZY11" s="61"/>
      <c r="ZZ11" s="61"/>
      <c r="AAA11" s="61"/>
      <c r="AAB11" s="61"/>
      <c r="AAC11" s="61"/>
      <c r="AAD11" s="61"/>
      <c r="AAE11" s="61"/>
      <c r="AAF11" s="61"/>
      <c r="AAG11" s="61"/>
      <c r="AAH11" s="61"/>
      <c r="AAI11" s="61"/>
      <c r="AAJ11" s="61"/>
      <c r="AAK11" s="61"/>
      <c r="AAL11" s="61"/>
      <c r="AAM11" s="61"/>
      <c r="AAN11" s="61"/>
      <c r="AAO11" s="61"/>
      <c r="AAP11" s="61"/>
      <c r="AAQ11" s="61"/>
      <c r="AAR11" s="61"/>
      <c r="AAS11" s="61"/>
      <c r="AAT11" s="61"/>
      <c r="AAU11" s="61"/>
      <c r="AAV11" s="61"/>
      <c r="AAW11" s="61"/>
      <c r="AAX11" s="61"/>
      <c r="AAY11" s="61"/>
      <c r="AAZ11" s="61"/>
      <c r="ABA11" s="61"/>
      <c r="ABB11" s="61"/>
      <c r="ABC11" s="61"/>
      <c r="ABD11" s="61"/>
      <c r="ABE11" s="61"/>
      <c r="ABF11" s="61"/>
      <c r="ABG11" s="61"/>
      <c r="ABH11" s="61"/>
      <c r="ABI11" s="61"/>
      <c r="ABJ11" s="61"/>
      <c r="ABK11" s="61"/>
      <c r="ABL11" s="61"/>
      <c r="ABM11" s="61"/>
      <c r="ABN11" s="61"/>
      <c r="ABO11" s="61"/>
      <c r="ABP11" s="61"/>
      <c r="ABQ11" s="61"/>
      <c r="ABR11" s="61"/>
      <c r="ABS11" s="61"/>
      <c r="ABT11" s="61"/>
      <c r="ABU11" s="61"/>
      <c r="ABV11" s="61"/>
      <c r="ABW11" s="61"/>
      <c r="ABX11" s="61"/>
      <c r="ABY11" s="61"/>
      <c r="ABZ11" s="61"/>
      <c r="ACA11" s="61"/>
      <c r="ACB11" s="61"/>
      <c r="ACC11" s="61"/>
      <c r="ACD11" s="61"/>
      <c r="ACE11" s="61"/>
      <c r="ACF11" s="61"/>
      <c r="ACG11" s="61"/>
      <c r="ACH11" s="61"/>
      <c r="ACI11" s="61"/>
      <c r="ACJ11" s="61"/>
      <c r="ACK11" s="61"/>
      <c r="ACL11" s="61"/>
      <c r="ACM11" s="61"/>
      <c r="ACN11" s="61"/>
      <c r="ACO11" s="61"/>
      <c r="ACP11" s="61"/>
      <c r="ACQ11" s="61"/>
      <c r="ACR11" s="61"/>
      <c r="ACS11" s="61"/>
      <c r="ACT11" s="61"/>
      <c r="ACU11" s="61"/>
      <c r="ACV11" s="61"/>
      <c r="ACW11" s="61"/>
      <c r="ACX11" s="61"/>
      <c r="ACY11" s="61"/>
      <c r="ACZ11" s="61"/>
      <c r="ADA11" s="61"/>
      <c r="ADB11" s="61"/>
      <c r="ADC11" s="61"/>
      <c r="ADD11" s="61"/>
      <c r="ADE11" s="61"/>
      <c r="ADF11" s="61"/>
      <c r="ADG11" s="61"/>
      <c r="ADH11" s="61"/>
      <c r="ADI11" s="61"/>
      <c r="ADJ11" s="61"/>
      <c r="ADK11" s="61"/>
      <c r="ADL11" s="61"/>
      <c r="ADM11" s="61"/>
      <c r="ADN11" s="61"/>
      <c r="ADO11" s="61"/>
      <c r="ADP11" s="61"/>
      <c r="ADQ11" s="61"/>
      <c r="ADR11" s="61"/>
      <c r="ADS11" s="61"/>
      <c r="ADT11" s="61"/>
      <c r="ADU11" s="61"/>
      <c r="ADV11" s="61"/>
      <c r="ADW11" s="61"/>
      <c r="ADX11" s="61"/>
      <c r="ADY11" s="61"/>
      <c r="ADZ11" s="61"/>
      <c r="AEA11" s="61"/>
      <c r="AEB11" s="61"/>
      <c r="AEC11" s="61"/>
      <c r="AED11" s="61"/>
      <c r="AEE11" s="61"/>
      <c r="AEF11" s="61"/>
      <c r="AEG11" s="61"/>
      <c r="AEH11" s="61"/>
      <c r="AEI11" s="61"/>
      <c r="AEJ11" s="61"/>
      <c r="AEK11" s="61"/>
      <c r="AEL11" s="61"/>
      <c r="AEM11" s="61"/>
      <c r="AEN11" s="61"/>
      <c r="AEO11" s="61"/>
      <c r="AEP11" s="61"/>
      <c r="AEQ11" s="61"/>
      <c r="AER11" s="61"/>
      <c r="AES11" s="61"/>
      <c r="AET11" s="61"/>
      <c r="AEU11" s="61"/>
      <c r="AEV11" s="61"/>
      <c r="AEW11" s="61"/>
      <c r="AEX11" s="61"/>
      <c r="AEY11" s="61"/>
      <c r="AEZ11" s="61"/>
      <c r="AFA11" s="61"/>
      <c r="AFB11" s="61"/>
      <c r="AFC11" s="61"/>
      <c r="AFD11" s="61"/>
      <c r="AFE11" s="61"/>
      <c r="AFF11" s="61"/>
      <c r="AFG11" s="61"/>
      <c r="AFH11" s="61"/>
      <c r="AFI11" s="61"/>
      <c r="AFJ11" s="61"/>
      <c r="AFK11" s="61"/>
      <c r="AFL11" s="61"/>
      <c r="AFM11" s="61"/>
      <c r="AFN11" s="61"/>
      <c r="AFO11" s="61"/>
      <c r="AFP11" s="61"/>
      <c r="AFQ11" s="61"/>
      <c r="AFR11" s="61"/>
      <c r="AFS11" s="61"/>
      <c r="AFT11" s="61"/>
      <c r="AFU11" s="61"/>
      <c r="AFV11" s="61"/>
      <c r="AFW11" s="61"/>
      <c r="AFX11" s="61"/>
      <c r="AFY11" s="61"/>
      <c r="AFZ11" s="61"/>
      <c r="AGA11" s="61"/>
      <c r="AGB11" s="61"/>
      <c r="AGC11" s="61"/>
      <c r="AGD11" s="61"/>
      <c r="AGE11" s="61"/>
      <c r="AGF11" s="61"/>
      <c r="AGG11" s="61"/>
      <c r="AGH11" s="61"/>
      <c r="AGI11" s="61"/>
      <c r="AGJ11" s="61"/>
      <c r="AGK11" s="61"/>
      <c r="AGL11" s="61"/>
      <c r="AGM11" s="61"/>
      <c r="AGN11" s="61"/>
      <c r="AGO11" s="61"/>
      <c r="AGP11" s="61"/>
      <c r="AGQ11" s="61"/>
      <c r="AGR11" s="61"/>
      <c r="AGS11" s="61"/>
      <c r="AGT11" s="61"/>
      <c r="AGU11" s="61"/>
      <c r="AGV11" s="61"/>
      <c r="AGW11" s="61"/>
      <c r="AGX11" s="61"/>
      <c r="AGY11" s="61"/>
      <c r="AGZ11" s="61"/>
      <c r="AHA11" s="61"/>
      <c r="AHB11" s="61"/>
      <c r="AHC11" s="61"/>
      <c r="AHD11" s="61"/>
      <c r="AHE11" s="61"/>
      <c r="AHF11" s="61"/>
      <c r="AHG11" s="61"/>
      <c r="AHH11" s="61"/>
      <c r="AHI11" s="61"/>
      <c r="AHJ11" s="61"/>
      <c r="AHK11" s="61"/>
      <c r="AHL11" s="61"/>
      <c r="AHM11" s="61"/>
      <c r="AHN11" s="61"/>
      <c r="AHO11" s="61"/>
      <c r="AHP11" s="61"/>
      <c r="AHQ11" s="61"/>
      <c r="AHR11" s="61"/>
      <c r="AHS11" s="61"/>
      <c r="AHT11" s="61"/>
      <c r="AHU11" s="61"/>
      <c r="AHV11" s="61"/>
      <c r="AHW11" s="61"/>
      <c r="AHX11" s="61"/>
      <c r="AHY11" s="61"/>
      <c r="AHZ11" s="61"/>
      <c r="AIA11" s="61"/>
      <c r="AIB11" s="61"/>
      <c r="AIC11" s="61"/>
      <c r="AID11" s="61"/>
      <c r="AIE11" s="61"/>
      <c r="AIF11" s="61"/>
      <c r="AIG11" s="61"/>
      <c r="AIH11" s="61"/>
      <c r="AII11" s="61"/>
      <c r="AIJ11" s="61"/>
      <c r="AIK11" s="61"/>
      <c r="AIL11" s="61"/>
      <c r="AIM11" s="61"/>
      <c r="AIN11" s="61"/>
      <c r="AIO11" s="61"/>
      <c r="AIP11" s="61"/>
      <c r="AIQ11" s="61"/>
      <c r="AIR11" s="61"/>
      <c r="AIS11" s="61"/>
      <c r="AIT11" s="61"/>
      <c r="AIU11" s="61"/>
      <c r="AIV11" s="61"/>
      <c r="AIW11" s="61"/>
      <c r="AIX11" s="61"/>
      <c r="AIY11" s="61"/>
      <c r="AIZ11" s="61"/>
      <c r="AJA11" s="61"/>
      <c r="AJB11" s="61"/>
      <c r="AJC11" s="61"/>
      <c r="AJD11" s="61"/>
      <c r="AJE11" s="61"/>
      <c r="AJF11" s="61"/>
      <c r="AJG11" s="61"/>
      <c r="AJH11" s="61"/>
      <c r="AJI11" s="61"/>
      <c r="AJJ11" s="61"/>
      <c r="AJK11" s="61"/>
      <c r="AJL11" s="61"/>
      <c r="AJM11" s="61"/>
      <c r="AJN11" s="61"/>
      <c r="AJO11" s="61"/>
      <c r="AJP11" s="61"/>
      <c r="AJQ11" s="61"/>
      <c r="AJR11" s="61"/>
      <c r="AJS11" s="61"/>
      <c r="AJT11" s="61"/>
      <c r="AJU11" s="61"/>
      <c r="AJV11" s="61"/>
      <c r="AJW11" s="61"/>
      <c r="AJX11" s="61"/>
      <c r="AJY11" s="61"/>
      <c r="AJZ11" s="61"/>
      <c r="AKA11" s="61"/>
      <c r="AKB11" s="61"/>
      <c r="AKC11" s="61"/>
      <c r="AKD11" s="61"/>
      <c r="AKE11" s="61"/>
      <c r="AKF11" s="61"/>
      <c r="AKG11" s="61"/>
      <c r="AKH11" s="61"/>
      <c r="AKI11" s="61"/>
      <c r="AKJ11" s="61"/>
      <c r="AKK11" s="61"/>
      <c r="AKL11" s="61"/>
      <c r="AKM11" s="61"/>
      <c r="AKN11" s="61"/>
      <c r="AKO11" s="61"/>
      <c r="AKP11" s="61"/>
      <c r="AKQ11" s="61"/>
      <c r="AKR11" s="61"/>
      <c r="AKS11" s="61"/>
      <c r="AKT11" s="61"/>
      <c r="AKU11" s="61"/>
      <c r="AKV11" s="61"/>
      <c r="AKW11" s="61"/>
      <c r="AKX11" s="61"/>
      <c r="AKY11" s="61"/>
      <c r="AKZ11" s="61"/>
      <c r="ALA11" s="61"/>
      <c r="ALB11" s="61"/>
      <c r="ALC11" s="61"/>
      <c r="ALD11" s="61"/>
      <c r="ALE11" s="61"/>
      <c r="ALF11" s="61"/>
      <c r="ALG11" s="61"/>
      <c r="ALH11" s="61"/>
      <c r="ALI11" s="61"/>
      <c r="ALJ11" s="61"/>
      <c r="ALK11" s="61"/>
      <c r="ALL11" s="61"/>
      <c r="ALM11" s="61"/>
      <c r="ALN11" s="61"/>
      <c r="ALO11" s="61"/>
      <c r="ALP11" s="61"/>
      <c r="ALQ11" s="61"/>
      <c r="ALR11" s="61"/>
      <c r="ALS11" s="61"/>
      <c r="ALT11" s="61"/>
      <c r="ALU11" s="61"/>
      <c r="ALV11" s="61"/>
      <c r="ALW11" s="61"/>
      <c r="ALX11" s="61"/>
      <c r="ALY11" s="61"/>
      <c r="ALZ11" s="61"/>
      <c r="AMA11" s="61"/>
      <c r="AMB11" s="61"/>
      <c r="AMC11" s="61"/>
      <c r="AMD11" s="61"/>
      <c r="AME11" s="61"/>
      <c r="AMF11" s="61"/>
      <c r="AMG11" s="61"/>
      <c r="AMH11" s="61"/>
      <c r="AMI11" s="61"/>
      <c r="AMJ11" s="61"/>
    </row>
    <row r="12" spans="1:1025" ht="19.5" customHeight="1">
      <c r="A12" s="63"/>
      <c r="B12" s="63"/>
      <c r="C12" s="293" t="s">
        <v>113</v>
      </c>
      <c r="D12" s="294"/>
      <c r="E12" s="294"/>
      <c r="F12" s="294"/>
      <c r="G12" s="294"/>
      <c r="H12" s="294"/>
      <c r="I12" s="294"/>
      <c r="J12" s="294"/>
      <c r="K12" s="294"/>
      <c r="L12" s="294"/>
      <c r="M12" s="294"/>
      <c r="N12" s="294"/>
      <c r="O12" s="294"/>
      <c r="P12" s="294"/>
      <c r="Q12" s="294"/>
      <c r="R12" s="294"/>
      <c r="S12" s="295"/>
      <c r="T12" s="286" t="s">
        <v>114</v>
      </c>
      <c r="U12" s="286"/>
      <c r="V12" s="286"/>
      <c r="W12" s="286"/>
      <c r="X12" s="286"/>
      <c r="Y12" s="286"/>
      <c r="Z12" s="286"/>
      <c r="AA12" s="279"/>
      <c r="AB12" s="280"/>
      <c r="AC12" s="280"/>
      <c r="AD12" s="280"/>
      <c r="AE12" s="280"/>
      <c r="AF12" s="280"/>
      <c r="AG12" s="280"/>
      <c r="AH12" s="281" t="s">
        <v>111</v>
      </c>
      <c r="AI12" s="282"/>
      <c r="AJ12" s="283" t="s">
        <v>115</v>
      </c>
      <c r="AK12" s="281"/>
      <c r="AL12" s="281"/>
      <c r="AM12" s="281"/>
      <c r="AN12" s="281"/>
      <c r="AO12" s="281"/>
      <c r="AP12" s="282"/>
      <c r="AQ12" s="279"/>
      <c r="AR12" s="280"/>
      <c r="AS12" s="280"/>
      <c r="AT12" s="280"/>
      <c r="AU12" s="280"/>
      <c r="AV12" s="280"/>
      <c r="AW12" s="280"/>
      <c r="AX12" s="281" t="s">
        <v>111</v>
      </c>
      <c r="AY12" s="282"/>
      <c r="AZ12" s="64"/>
      <c r="BA12" s="76"/>
      <c r="BB12" s="69"/>
      <c r="BC12" s="69"/>
      <c r="BD12" s="69"/>
      <c r="BE12" s="69"/>
      <c r="BF12" s="69"/>
      <c r="BG12" s="69"/>
      <c r="BH12" s="69"/>
      <c r="BI12" s="69"/>
      <c r="BJ12" s="69"/>
      <c r="BK12" s="69"/>
      <c r="BL12" s="69"/>
      <c r="BM12" s="69"/>
      <c r="BN12" s="69"/>
      <c r="BO12" s="69"/>
      <c r="BP12" s="69"/>
      <c r="BQ12" s="69"/>
      <c r="BR12" s="69"/>
      <c r="BS12" s="69"/>
      <c r="BT12" s="69"/>
      <c r="BU12" s="63"/>
      <c r="BV12" s="63"/>
      <c r="BW12" s="63"/>
      <c r="BX12" s="63"/>
      <c r="BY12" s="63"/>
      <c r="BZ12" s="63"/>
      <c r="CA12" s="64"/>
      <c r="CG12" s="75"/>
      <c r="CH12" s="75"/>
      <c r="CI12" s="75"/>
      <c r="CJ12" s="75"/>
      <c r="CK12" s="75"/>
      <c r="CL12" s="75"/>
      <c r="CM12" s="74"/>
      <c r="CN12" s="74"/>
      <c r="CO12" s="74"/>
      <c r="CP12" s="74"/>
      <c r="CQ12" s="74"/>
      <c r="CR12" s="74"/>
      <c r="CS12" s="74"/>
      <c r="CT12" s="74"/>
      <c r="CU12" s="75"/>
      <c r="CV12" s="75"/>
      <c r="CW12" s="75"/>
      <c r="CX12" s="75"/>
      <c r="CY12" s="75"/>
      <c r="CZ12" s="75"/>
      <c r="DA12" s="74"/>
      <c r="DB12" s="74"/>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c r="IW12" s="61"/>
      <c r="IX12" s="61"/>
      <c r="IY12" s="61"/>
      <c r="IZ12" s="61"/>
      <c r="JA12" s="61"/>
      <c r="JB12" s="61"/>
      <c r="JC12" s="61"/>
      <c r="JD12" s="61"/>
      <c r="JE12" s="61"/>
      <c r="JF12" s="61"/>
      <c r="JG12" s="61"/>
      <c r="JH12" s="61"/>
      <c r="JI12" s="61"/>
      <c r="JJ12" s="61"/>
      <c r="JK12" s="61"/>
      <c r="JL12" s="61"/>
      <c r="JM12" s="61"/>
      <c r="JN12" s="61"/>
      <c r="JO12" s="61"/>
      <c r="JP12" s="61"/>
      <c r="JQ12" s="61"/>
      <c r="JR12" s="61"/>
      <c r="JS12" s="61"/>
      <c r="JT12" s="61"/>
      <c r="JU12" s="61"/>
      <c r="JV12" s="61"/>
      <c r="JW12" s="61"/>
      <c r="JX12" s="61"/>
      <c r="JY12" s="61"/>
      <c r="JZ12" s="61"/>
      <c r="KA12" s="61"/>
      <c r="KB12" s="61"/>
      <c r="KC12" s="61"/>
      <c r="KD12" s="61"/>
      <c r="KE12" s="61"/>
      <c r="KF12" s="61"/>
      <c r="KG12" s="61"/>
      <c r="KH12" s="61"/>
      <c r="KI12" s="61"/>
      <c r="KJ12" s="61"/>
      <c r="KK12" s="61"/>
      <c r="KL12" s="61"/>
      <c r="KM12" s="61"/>
      <c r="KN12" s="61"/>
      <c r="KO12" s="61"/>
      <c r="KP12" s="61"/>
      <c r="KQ12" s="61"/>
      <c r="KR12" s="61"/>
      <c r="KS12" s="61"/>
      <c r="KT12" s="61"/>
      <c r="KU12" s="61"/>
      <c r="KV12" s="61"/>
      <c r="KW12" s="61"/>
      <c r="KX12" s="61"/>
      <c r="KY12" s="61"/>
      <c r="KZ12" s="61"/>
      <c r="LA12" s="61"/>
      <c r="LB12" s="61"/>
      <c r="LC12" s="61"/>
      <c r="LD12" s="61"/>
      <c r="LE12" s="61"/>
      <c r="LF12" s="61"/>
      <c r="LG12" s="61"/>
      <c r="LH12" s="61"/>
      <c r="LI12" s="61"/>
      <c r="LJ12" s="61"/>
      <c r="LK12" s="61"/>
      <c r="LL12" s="61"/>
      <c r="LM12" s="61"/>
      <c r="LN12" s="61"/>
      <c r="LO12" s="61"/>
      <c r="LP12" s="61"/>
      <c r="LQ12" s="61"/>
      <c r="LR12" s="61"/>
      <c r="LS12" s="61"/>
      <c r="LT12" s="61"/>
      <c r="LU12" s="61"/>
      <c r="LV12" s="61"/>
      <c r="LW12" s="61"/>
      <c r="LX12" s="61"/>
      <c r="LY12" s="61"/>
      <c r="LZ12" s="61"/>
      <c r="MA12" s="61"/>
      <c r="MB12" s="61"/>
      <c r="MC12" s="61"/>
      <c r="MD12" s="61"/>
      <c r="ME12" s="61"/>
      <c r="MF12" s="61"/>
      <c r="MG12" s="61"/>
      <c r="MH12" s="61"/>
      <c r="MI12" s="61"/>
      <c r="MJ12" s="61"/>
      <c r="MK12" s="61"/>
      <c r="ML12" s="61"/>
      <c r="MM12" s="61"/>
      <c r="MN12" s="61"/>
      <c r="MO12" s="61"/>
      <c r="MP12" s="61"/>
      <c r="MQ12" s="61"/>
      <c r="MR12" s="61"/>
      <c r="MS12" s="61"/>
      <c r="MT12" s="61"/>
      <c r="MU12" s="61"/>
      <c r="MV12" s="61"/>
      <c r="MW12" s="61"/>
      <c r="MX12" s="61"/>
      <c r="MY12" s="61"/>
      <c r="MZ12" s="61"/>
      <c r="NA12" s="61"/>
      <c r="NB12" s="61"/>
      <c r="NC12" s="61"/>
      <c r="ND12" s="61"/>
      <c r="NE12" s="61"/>
      <c r="NF12" s="61"/>
      <c r="NG12" s="61"/>
      <c r="NH12" s="61"/>
      <c r="NI12" s="61"/>
      <c r="NJ12" s="61"/>
      <c r="NK12" s="61"/>
      <c r="NL12" s="61"/>
      <c r="NM12" s="61"/>
      <c r="NN12" s="61"/>
      <c r="NO12" s="61"/>
      <c r="NP12" s="61"/>
      <c r="NQ12" s="61"/>
      <c r="NR12" s="61"/>
      <c r="NS12" s="61"/>
      <c r="NT12" s="61"/>
      <c r="NU12" s="61"/>
      <c r="NV12" s="61"/>
      <c r="NW12" s="61"/>
      <c r="NX12" s="61"/>
      <c r="NY12" s="61"/>
      <c r="NZ12" s="61"/>
      <c r="OA12" s="61"/>
      <c r="OB12" s="61"/>
      <c r="OC12" s="61"/>
      <c r="OD12" s="61"/>
      <c r="OE12" s="61"/>
      <c r="OF12" s="61"/>
      <c r="OG12" s="61"/>
      <c r="OH12" s="61"/>
      <c r="OI12" s="61"/>
      <c r="OJ12" s="61"/>
      <c r="OK12" s="61"/>
      <c r="OL12" s="61"/>
      <c r="OM12" s="61"/>
      <c r="ON12" s="61"/>
      <c r="OO12" s="61"/>
      <c r="OP12" s="61"/>
      <c r="OQ12" s="61"/>
      <c r="OR12" s="61"/>
      <c r="OS12" s="61"/>
      <c r="OT12" s="61"/>
      <c r="OU12" s="61"/>
      <c r="OV12" s="61"/>
      <c r="OW12" s="61"/>
      <c r="OX12" s="61"/>
      <c r="OY12" s="61"/>
      <c r="OZ12" s="61"/>
      <c r="PA12" s="61"/>
      <c r="PB12" s="61"/>
      <c r="PC12" s="61"/>
      <c r="PD12" s="61"/>
      <c r="PE12" s="61"/>
      <c r="PF12" s="61"/>
      <c r="PG12" s="61"/>
      <c r="PH12" s="61"/>
      <c r="PI12" s="61"/>
      <c r="PJ12" s="61"/>
      <c r="PK12" s="61"/>
      <c r="PL12" s="61"/>
      <c r="PM12" s="61"/>
      <c r="PN12" s="61"/>
      <c r="PO12" s="61"/>
      <c r="PP12" s="61"/>
      <c r="PQ12" s="61"/>
      <c r="PR12" s="61"/>
      <c r="PS12" s="61"/>
      <c r="PT12" s="61"/>
      <c r="PU12" s="61"/>
      <c r="PV12" s="61"/>
      <c r="PW12" s="61"/>
      <c r="PX12" s="61"/>
      <c r="PY12" s="61"/>
      <c r="PZ12" s="61"/>
      <c r="QA12" s="61"/>
      <c r="QB12" s="61"/>
      <c r="QC12" s="61"/>
      <c r="QD12" s="61"/>
      <c r="QE12" s="61"/>
      <c r="QF12" s="61"/>
      <c r="QG12" s="61"/>
      <c r="QH12" s="61"/>
      <c r="QI12" s="61"/>
      <c r="QJ12" s="61"/>
      <c r="QK12" s="61"/>
      <c r="QL12" s="61"/>
      <c r="QM12" s="61"/>
      <c r="QN12" s="61"/>
      <c r="QO12" s="61"/>
      <c r="QP12" s="61"/>
      <c r="QQ12" s="61"/>
      <c r="QR12" s="61"/>
      <c r="QS12" s="61"/>
      <c r="QT12" s="61"/>
      <c r="QU12" s="61"/>
      <c r="QV12" s="61"/>
      <c r="QW12" s="61"/>
      <c r="QX12" s="61"/>
      <c r="QY12" s="61"/>
      <c r="QZ12" s="61"/>
      <c r="RA12" s="61"/>
      <c r="RB12" s="61"/>
      <c r="RC12" s="61"/>
      <c r="RD12" s="61"/>
      <c r="RE12" s="61"/>
      <c r="RF12" s="61"/>
      <c r="RG12" s="61"/>
      <c r="RH12" s="61"/>
      <c r="RI12" s="61"/>
      <c r="RJ12" s="61"/>
      <c r="RK12" s="61"/>
      <c r="RL12" s="61"/>
      <c r="RM12" s="61"/>
      <c r="RN12" s="61"/>
      <c r="RO12" s="61"/>
      <c r="RP12" s="61"/>
      <c r="RQ12" s="61"/>
      <c r="RR12" s="61"/>
      <c r="RS12" s="61"/>
      <c r="RT12" s="61"/>
      <c r="RU12" s="61"/>
      <c r="RV12" s="61"/>
      <c r="RW12" s="61"/>
      <c r="RX12" s="61"/>
      <c r="RY12" s="61"/>
      <c r="RZ12" s="61"/>
      <c r="SA12" s="61"/>
      <c r="SB12" s="61"/>
      <c r="SC12" s="61"/>
      <c r="SD12" s="61"/>
      <c r="SE12" s="61"/>
      <c r="SF12" s="61"/>
      <c r="SG12" s="61"/>
      <c r="SH12" s="61"/>
      <c r="SI12" s="61"/>
      <c r="SJ12" s="61"/>
      <c r="SK12" s="61"/>
      <c r="SL12" s="61"/>
      <c r="SM12" s="61"/>
      <c r="SN12" s="61"/>
      <c r="SO12" s="61"/>
      <c r="SP12" s="61"/>
      <c r="SQ12" s="61"/>
      <c r="SR12" s="61"/>
      <c r="SS12" s="61"/>
      <c r="ST12" s="61"/>
      <c r="SU12" s="61"/>
      <c r="SV12" s="61"/>
      <c r="SW12" s="61"/>
      <c r="SX12" s="61"/>
      <c r="SY12" s="61"/>
      <c r="SZ12" s="61"/>
      <c r="TA12" s="61"/>
      <c r="TB12" s="61"/>
      <c r="TC12" s="61"/>
      <c r="TD12" s="61"/>
      <c r="TE12" s="61"/>
      <c r="TF12" s="61"/>
      <c r="TG12" s="61"/>
      <c r="TH12" s="61"/>
      <c r="TI12" s="61"/>
      <c r="TJ12" s="61"/>
      <c r="TK12" s="61"/>
      <c r="TL12" s="61"/>
      <c r="TM12" s="61"/>
      <c r="TN12" s="61"/>
      <c r="TO12" s="61"/>
      <c r="TP12" s="61"/>
      <c r="TQ12" s="61"/>
      <c r="TR12" s="61"/>
      <c r="TS12" s="61"/>
      <c r="TT12" s="61"/>
      <c r="TU12" s="61"/>
      <c r="TV12" s="61"/>
      <c r="TW12" s="61"/>
      <c r="TX12" s="61"/>
      <c r="TY12" s="61"/>
      <c r="TZ12" s="61"/>
      <c r="UA12" s="61"/>
      <c r="UB12" s="61"/>
      <c r="UC12" s="61"/>
      <c r="UD12" s="61"/>
      <c r="UE12" s="61"/>
      <c r="UF12" s="61"/>
      <c r="UG12" s="61"/>
      <c r="UH12" s="61"/>
      <c r="UI12" s="61"/>
      <c r="UJ12" s="61"/>
      <c r="UK12" s="61"/>
      <c r="UL12" s="61"/>
      <c r="UM12" s="61"/>
      <c r="UN12" s="61"/>
      <c r="UO12" s="61"/>
      <c r="UP12" s="61"/>
      <c r="UQ12" s="61"/>
      <c r="UR12" s="61"/>
      <c r="US12" s="61"/>
      <c r="UT12" s="61"/>
      <c r="UU12" s="61"/>
      <c r="UV12" s="61"/>
      <c r="UW12" s="61"/>
      <c r="UX12" s="61"/>
      <c r="UY12" s="61"/>
      <c r="UZ12" s="61"/>
      <c r="VA12" s="61"/>
      <c r="VB12" s="61"/>
      <c r="VC12" s="61"/>
      <c r="VD12" s="61"/>
      <c r="VE12" s="61"/>
      <c r="VF12" s="61"/>
      <c r="VG12" s="61"/>
      <c r="VH12" s="61"/>
      <c r="VI12" s="61"/>
      <c r="VJ12" s="61"/>
      <c r="VK12" s="61"/>
      <c r="VL12" s="61"/>
      <c r="VM12" s="61"/>
      <c r="VN12" s="61"/>
      <c r="VO12" s="61"/>
      <c r="VP12" s="61"/>
      <c r="VQ12" s="61"/>
      <c r="VR12" s="61"/>
      <c r="VS12" s="61"/>
      <c r="VT12" s="61"/>
      <c r="VU12" s="61"/>
      <c r="VV12" s="61"/>
      <c r="VW12" s="61"/>
      <c r="VX12" s="61"/>
      <c r="VY12" s="61"/>
      <c r="VZ12" s="61"/>
      <c r="WA12" s="61"/>
      <c r="WB12" s="61"/>
      <c r="WC12" s="61"/>
      <c r="WD12" s="61"/>
      <c r="WE12" s="61"/>
      <c r="WF12" s="61"/>
      <c r="WG12" s="61"/>
      <c r="WH12" s="61"/>
      <c r="WI12" s="61"/>
      <c r="WJ12" s="61"/>
      <c r="WK12" s="61"/>
      <c r="WL12" s="61"/>
      <c r="WM12" s="61"/>
      <c r="WN12" s="61"/>
      <c r="WO12" s="61"/>
      <c r="WP12" s="61"/>
      <c r="WQ12" s="61"/>
      <c r="WR12" s="61"/>
      <c r="WS12" s="61"/>
      <c r="WT12" s="61"/>
      <c r="WU12" s="61"/>
      <c r="WV12" s="61"/>
      <c r="WW12" s="61"/>
      <c r="WX12" s="61"/>
      <c r="WY12" s="61"/>
      <c r="WZ12" s="61"/>
      <c r="XA12" s="61"/>
      <c r="XB12" s="61"/>
      <c r="XC12" s="61"/>
      <c r="XD12" s="61"/>
      <c r="XE12" s="61"/>
      <c r="XF12" s="61"/>
      <c r="XG12" s="61"/>
      <c r="XH12" s="61"/>
      <c r="XI12" s="61"/>
      <c r="XJ12" s="61"/>
      <c r="XK12" s="61"/>
      <c r="XL12" s="61"/>
      <c r="XM12" s="61"/>
      <c r="XN12" s="61"/>
      <c r="XO12" s="61"/>
      <c r="XP12" s="61"/>
      <c r="XQ12" s="61"/>
      <c r="XR12" s="61"/>
      <c r="XS12" s="61"/>
      <c r="XT12" s="61"/>
      <c r="XU12" s="61"/>
      <c r="XV12" s="61"/>
      <c r="XW12" s="61"/>
      <c r="XX12" s="61"/>
      <c r="XY12" s="61"/>
      <c r="XZ12" s="61"/>
      <c r="YA12" s="61"/>
      <c r="YB12" s="61"/>
      <c r="YC12" s="61"/>
      <c r="YD12" s="61"/>
      <c r="YE12" s="61"/>
      <c r="YF12" s="61"/>
      <c r="YG12" s="61"/>
      <c r="YH12" s="61"/>
      <c r="YI12" s="61"/>
      <c r="YJ12" s="61"/>
      <c r="YK12" s="61"/>
      <c r="YL12" s="61"/>
      <c r="YM12" s="61"/>
      <c r="YN12" s="61"/>
      <c r="YO12" s="61"/>
      <c r="YP12" s="61"/>
      <c r="YQ12" s="61"/>
      <c r="YR12" s="61"/>
      <c r="YS12" s="61"/>
      <c r="YT12" s="61"/>
      <c r="YU12" s="61"/>
      <c r="YV12" s="61"/>
      <c r="YW12" s="61"/>
      <c r="YX12" s="61"/>
      <c r="YY12" s="61"/>
      <c r="YZ12" s="61"/>
      <c r="ZA12" s="61"/>
      <c r="ZB12" s="61"/>
      <c r="ZC12" s="61"/>
      <c r="ZD12" s="61"/>
      <c r="ZE12" s="61"/>
      <c r="ZF12" s="61"/>
      <c r="ZG12" s="61"/>
      <c r="ZH12" s="61"/>
      <c r="ZI12" s="61"/>
      <c r="ZJ12" s="61"/>
      <c r="ZK12" s="61"/>
      <c r="ZL12" s="61"/>
      <c r="ZM12" s="61"/>
      <c r="ZN12" s="61"/>
      <c r="ZO12" s="61"/>
      <c r="ZP12" s="61"/>
      <c r="ZQ12" s="61"/>
      <c r="ZR12" s="61"/>
      <c r="ZS12" s="61"/>
      <c r="ZT12" s="61"/>
      <c r="ZU12" s="61"/>
      <c r="ZV12" s="61"/>
      <c r="ZW12" s="61"/>
      <c r="ZX12" s="61"/>
      <c r="ZY12" s="61"/>
      <c r="ZZ12" s="61"/>
      <c r="AAA12" s="61"/>
      <c r="AAB12" s="61"/>
      <c r="AAC12" s="61"/>
      <c r="AAD12" s="61"/>
      <c r="AAE12" s="61"/>
      <c r="AAF12" s="61"/>
      <c r="AAG12" s="61"/>
      <c r="AAH12" s="61"/>
      <c r="AAI12" s="61"/>
      <c r="AAJ12" s="61"/>
      <c r="AAK12" s="61"/>
      <c r="AAL12" s="61"/>
      <c r="AAM12" s="61"/>
      <c r="AAN12" s="61"/>
      <c r="AAO12" s="61"/>
      <c r="AAP12" s="61"/>
      <c r="AAQ12" s="61"/>
      <c r="AAR12" s="61"/>
      <c r="AAS12" s="61"/>
      <c r="AAT12" s="61"/>
      <c r="AAU12" s="61"/>
      <c r="AAV12" s="61"/>
      <c r="AAW12" s="61"/>
      <c r="AAX12" s="61"/>
      <c r="AAY12" s="61"/>
      <c r="AAZ12" s="61"/>
      <c r="ABA12" s="61"/>
      <c r="ABB12" s="61"/>
      <c r="ABC12" s="61"/>
      <c r="ABD12" s="61"/>
      <c r="ABE12" s="61"/>
      <c r="ABF12" s="61"/>
      <c r="ABG12" s="61"/>
      <c r="ABH12" s="61"/>
      <c r="ABI12" s="61"/>
      <c r="ABJ12" s="61"/>
      <c r="ABK12" s="61"/>
      <c r="ABL12" s="61"/>
      <c r="ABM12" s="61"/>
      <c r="ABN12" s="61"/>
      <c r="ABO12" s="61"/>
      <c r="ABP12" s="61"/>
      <c r="ABQ12" s="61"/>
      <c r="ABR12" s="61"/>
      <c r="ABS12" s="61"/>
      <c r="ABT12" s="61"/>
      <c r="ABU12" s="61"/>
      <c r="ABV12" s="61"/>
      <c r="ABW12" s="61"/>
      <c r="ABX12" s="61"/>
      <c r="ABY12" s="61"/>
      <c r="ABZ12" s="61"/>
      <c r="ACA12" s="61"/>
      <c r="ACB12" s="61"/>
      <c r="ACC12" s="61"/>
      <c r="ACD12" s="61"/>
      <c r="ACE12" s="61"/>
      <c r="ACF12" s="61"/>
      <c r="ACG12" s="61"/>
      <c r="ACH12" s="61"/>
      <c r="ACI12" s="61"/>
      <c r="ACJ12" s="61"/>
      <c r="ACK12" s="61"/>
      <c r="ACL12" s="61"/>
      <c r="ACM12" s="61"/>
      <c r="ACN12" s="61"/>
      <c r="ACO12" s="61"/>
      <c r="ACP12" s="61"/>
      <c r="ACQ12" s="61"/>
      <c r="ACR12" s="61"/>
      <c r="ACS12" s="61"/>
      <c r="ACT12" s="61"/>
      <c r="ACU12" s="61"/>
      <c r="ACV12" s="61"/>
      <c r="ACW12" s="61"/>
      <c r="ACX12" s="61"/>
      <c r="ACY12" s="61"/>
      <c r="ACZ12" s="61"/>
      <c r="ADA12" s="61"/>
      <c r="ADB12" s="61"/>
      <c r="ADC12" s="61"/>
      <c r="ADD12" s="61"/>
      <c r="ADE12" s="61"/>
      <c r="ADF12" s="61"/>
      <c r="ADG12" s="61"/>
      <c r="ADH12" s="61"/>
      <c r="ADI12" s="61"/>
      <c r="ADJ12" s="61"/>
      <c r="ADK12" s="61"/>
      <c r="ADL12" s="61"/>
      <c r="ADM12" s="61"/>
      <c r="ADN12" s="61"/>
      <c r="ADO12" s="61"/>
      <c r="ADP12" s="61"/>
      <c r="ADQ12" s="61"/>
      <c r="ADR12" s="61"/>
      <c r="ADS12" s="61"/>
      <c r="ADT12" s="61"/>
      <c r="ADU12" s="61"/>
      <c r="ADV12" s="61"/>
      <c r="ADW12" s="61"/>
      <c r="ADX12" s="61"/>
      <c r="ADY12" s="61"/>
      <c r="ADZ12" s="61"/>
      <c r="AEA12" s="61"/>
      <c r="AEB12" s="61"/>
      <c r="AEC12" s="61"/>
      <c r="AED12" s="61"/>
      <c r="AEE12" s="61"/>
      <c r="AEF12" s="61"/>
      <c r="AEG12" s="61"/>
      <c r="AEH12" s="61"/>
      <c r="AEI12" s="61"/>
      <c r="AEJ12" s="61"/>
      <c r="AEK12" s="61"/>
      <c r="AEL12" s="61"/>
      <c r="AEM12" s="61"/>
      <c r="AEN12" s="61"/>
      <c r="AEO12" s="61"/>
      <c r="AEP12" s="61"/>
      <c r="AEQ12" s="61"/>
      <c r="AER12" s="61"/>
      <c r="AES12" s="61"/>
      <c r="AET12" s="61"/>
      <c r="AEU12" s="61"/>
      <c r="AEV12" s="61"/>
      <c r="AEW12" s="61"/>
      <c r="AEX12" s="61"/>
      <c r="AEY12" s="61"/>
      <c r="AEZ12" s="61"/>
      <c r="AFA12" s="61"/>
      <c r="AFB12" s="61"/>
      <c r="AFC12" s="61"/>
      <c r="AFD12" s="61"/>
      <c r="AFE12" s="61"/>
      <c r="AFF12" s="61"/>
      <c r="AFG12" s="61"/>
      <c r="AFH12" s="61"/>
      <c r="AFI12" s="61"/>
      <c r="AFJ12" s="61"/>
      <c r="AFK12" s="61"/>
      <c r="AFL12" s="61"/>
      <c r="AFM12" s="61"/>
      <c r="AFN12" s="61"/>
      <c r="AFO12" s="61"/>
      <c r="AFP12" s="61"/>
      <c r="AFQ12" s="61"/>
      <c r="AFR12" s="61"/>
      <c r="AFS12" s="61"/>
      <c r="AFT12" s="61"/>
      <c r="AFU12" s="61"/>
      <c r="AFV12" s="61"/>
      <c r="AFW12" s="61"/>
      <c r="AFX12" s="61"/>
      <c r="AFY12" s="61"/>
      <c r="AFZ12" s="61"/>
      <c r="AGA12" s="61"/>
      <c r="AGB12" s="61"/>
      <c r="AGC12" s="61"/>
      <c r="AGD12" s="61"/>
      <c r="AGE12" s="61"/>
      <c r="AGF12" s="61"/>
      <c r="AGG12" s="61"/>
      <c r="AGH12" s="61"/>
      <c r="AGI12" s="61"/>
      <c r="AGJ12" s="61"/>
      <c r="AGK12" s="61"/>
      <c r="AGL12" s="61"/>
      <c r="AGM12" s="61"/>
      <c r="AGN12" s="61"/>
      <c r="AGO12" s="61"/>
      <c r="AGP12" s="61"/>
      <c r="AGQ12" s="61"/>
      <c r="AGR12" s="61"/>
      <c r="AGS12" s="61"/>
      <c r="AGT12" s="61"/>
      <c r="AGU12" s="61"/>
      <c r="AGV12" s="61"/>
      <c r="AGW12" s="61"/>
      <c r="AGX12" s="61"/>
      <c r="AGY12" s="61"/>
      <c r="AGZ12" s="61"/>
      <c r="AHA12" s="61"/>
      <c r="AHB12" s="61"/>
      <c r="AHC12" s="61"/>
      <c r="AHD12" s="61"/>
      <c r="AHE12" s="61"/>
      <c r="AHF12" s="61"/>
      <c r="AHG12" s="61"/>
      <c r="AHH12" s="61"/>
      <c r="AHI12" s="61"/>
      <c r="AHJ12" s="61"/>
      <c r="AHK12" s="61"/>
      <c r="AHL12" s="61"/>
      <c r="AHM12" s="61"/>
      <c r="AHN12" s="61"/>
      <c r="AHO12" s="61"/>
      <c r="AHP12" s="61"/>
      <c r="AHQ12" s="61"/>
      <c r="AHR12" s="61"/>
      <c r="AHS12" s="61"/>
      <c r="AHT12" s="61"/>
      <c r="AHU12" s="61"/>
      <c r="AHV12" s="61"/>
      <c r="AHW12" s="61"/>
      <c r="AHX12" s="61"/>
      <c r="AHY12" s="61"/>
      <c r="AHZ12" s="61"/>
      <c r="AIA12" s="61"/>
      <c r="AIB12" s="61"/>
      <c r="AIC12" s="61"/>
      <c r="AID12" s="61"/>
      <c r="AIE12" s="61"/>
      <c r="AIF12" s="61"/>
      <c r="AIG12" s="61"/>
      <c r="AIH12" s="61"/>
      <c r="AII12" s="61"/>
      <c r="AIJ12" s="61"/>
      <c r="AIK12" s="61"/>
      <c r="AIL12" s="61"/>
      <c r="AIM12" s="61"/>
      <c r="AIN12" s="61"/>
      <c r="AIO12" s="61"/>
      <c r="AIP12" s="61"/>
      <c r="AIQ12" s="61"/>
      <c r="AIR12" s="61"/>
      <c r="AIS12" s="61"/>
      <c r="AIT12" s="61"/>
      <c r="AIU12" s="61"/>
      <c r="AIV12" s="61"/>
      <c r="AIW12" s="61"/>
      <c r="AIX12" s="61"/>
      <c r="AIY12" s="61"/>
      <c r="AIZ12" s="61"/>
      <c r="AJA12" s="61"/>
      <c r="AJB12" s="61"/>
      <c r="AJC12" s="61"/>
      <c r="AJD12" s="61"/>
      <c r="AJE12" s="61"/>
      <c r="AJF12" s="61"/>
      <c r="AJG12" s="61"/>
      <c r="AJH12" s="61"/>
      <c r="AJI12" s="61"/>
      <c r="AJJ12" s="61"/>
      <c r="AJK12" s="61"/>
      <c r="AJL12" s="61"/>
      <c r="AJM12" s="61"/>
      <c r="AJN12" s="61"/>
      <c r="AJO12" s="61"/>
      <c r="AJP12" s="61"/>
      <c r="AJQ12" s="61"/>
      <c r="AJR12" s="61"/>
      <c r="AJS12" s="61"/>
      <c r="AJT12" s="61"/>
      <c r="AJU12" s="61"/>
      <c r="AJV12" s="61"/>
      <c r="AJW12" s="61"/>
      <c r="AJX12" s="61"/>
      <c r="AJY12" s="61"/>
      <c r="AJZ12" s="61"/>
      <c r="AKA12" s="61"/>
      <c r="AKB12" s="61"/>
      <c r="AKC12" s="61"/>
      <c r="AKD12" s="61"/>
      <c r="AKE12" s="61"/>
      <c r="AKF12" s="61"/>
      <c r="AKG12" s="61"/>
      <c r="AKH12" s="61"/>
      <c r="AKI12" s="61"/>
      <c r="AKJ12" s="61"/>
      <c r="AKK12" s="61"/>
      <c r="AKL12" s="61"/>
      <c r="AKM12" s="61"/>
      <c r="AKN12" s="61"/>
      <c r="AKO12" s="61"/>
      <c r="AKP12" s="61"/>
      <c r="AKQ12" s="61"/>
      <c r="AKR12" s="61"/>
      <c r="AKS12" s="61"/>
      <c r="AKT12" s="61"/>
      <c r="AKU12" s="61"/>
      <c r="AKV12" s="61"/>
      <c r="AKW12" s="61"/>
      <c r="AKX12" s="61"/>
      <c r="AKY12" s="61"/>
      <c r="AKZ12" s="61"/>
      <c r="ALA12" s="61"/>
      <c r="ALB12" s="61"/>
      <c r="ALC12" s="61"/>
      <c r="ALD12" s="61"/>
      <c r="ALE12" s="61"/>
      <c r="ALF12" s="61"/>
      <c r="ALG12" s="61"/>
      <c r="ALH12" s="61"/>
      <c r="ALI12" s="61"/>
      <c r="ALJ12" s="61"/>
      <c r="ALK12" s="61"/>
      <c r="ALL12" s="61"/>
      <c r="ALM12" s="61"/>
      <c r="ALN12" s="61"/>
      <c r="ALO12" s="61"/>
      <c r="ALP12" s="61"/>
      <c r="ALQ12" s="61"/>
      <c r="ALR12" s="61"/>
      <c r="ALS12" s="61"/>
      <c r="ALT12" s="61"/>
      <c r="ALU12" s="61"/>
      <c r="ALV12" s="61"/>
      <c r="ALW12" s="61"/>
      <c r="ALX12" s="61"/>
      <c r="ALY12" s="61"/>
      <c r="ALZ12" s="61"/>
      <c r="AMA12" s="61"/>
      <c r="AMB12" s="61"/>
      <c r="AMC12" s="61"/>
      <c r="AMD12" s="61"/>
      <c r="AME12" s="61"/>
      <c r="AMF12" s="61"/>
      <c r="AMG12" s="61"/>
      <c r="AMH12" s="61"/>
      <c r="AMI12" s="61"/>
      <c r="AMJ12" s="61"/>
    </row>
    <row r="13" spans="1:1025" ht="19.5" customHeight="1">
      <c r="A13" s="63"/>
      <c r="B13" s="63"/>
      <c r="C13" s="296"/>
      <c r="D13" s="297"/>
      <c r="E13" s="297"/>
      <c r="F13" s="297"/>
      <c r="G13" s="297"/>
      <c r="H13" s="297"/>
      <c r="I13" s="297"/>
      <c r="J13" s="297"/>
      <c r="K13" s="297"/>
      <c r="L13" s="297"/>
      <c r="M13" s="297"/>
      <c r="N13" s="297"/>
      <c r="O13" s="297"/>
      <c r="P13" s="297"/>
      <c r="Q13" s="297"/>
      <c r="R13" s="297"/>
      <c r="S13" s="298"/>
      <c r="T13" s="286" t="s">
        <v>116</v>
      </c>
      <c r="U13" s="286"/>
      <c r="V13" s="286"/>
      <c r="W13" s="286"/>
      <c r="X13" s="286"/>
      <c r="Y13" s="286"/>
      <c r="Z13" s="286"/>
      <c r="AA13" s="279"/>
      <c r="AB13" s="280"/>
      <c r="AC13" s="280"/>
      <c r="AD13" s="280"/>
      <c r="AE13" s="280"/>
      <c r="AF13" s="280"/>
      <c r="AG13" s="280"/>
      <c r="AH13" s="281" t="s">
        <v>111</v>
      </c>
      <c r="AI13" s="282"/>
      <c r="AJ13" s="283" t="s">
        <v>117</v>
      </c>
      <c r="AK13" s="281"/>
      <c r="AL13" s="281"/>
      <c r="AM13" s="281"/>
      <c r="AN13" s="281"/>
      <c r="AO13" s="281"/>
      <c r="AP13" s="282"/>
      <c r="AQ13" s="279"/>
      <c r="AR13" s="280"/>
      <c r="AS13" s="280"/>
      <c r="AT13" s="280"/>
      <c r="AU13" s="280"/>
      <c r="AV13" s="280"/>
      <c r="AW13" s="280"/>
      <c r="AX13" s="281" t="s">
        <v>111</v>
      </c>
      <c r="AY13" s="282"/>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8"/>
      <c r="CC13" s="78"/>
      <c r="CD13" s="78"/>
      <c r="CE13" s="78"/>
      <c r="CF13" s="78"/>
      <c r="CG13" s="79"/>
      <c r="CH13" s="79"/>
      <c r="CI13" s="79"/>
      <c r="CJ13" s="79"/>
      <c r="CK13" s="79"/>
      <c r="CL13" s="79"/>
      <c r="CM13" s="80"/>
      <c r="CN13" s="80"/>
      <c r="CO13" s="80"/>
      <c r="CP13" s="80"/>
      <c r="CQ13" s="80"/>
      <c r="CR13" s="80"/>
      <c r="CS13" s="80"/>
      <c r="CT13" s="80"/>
      <c r="CU13" s="79"/>
      <c r="CV13" s="79"/>
      <c r="CW13" s="79"/>
      <c r="CX13" s="79"/>
      <c r="CY13" s="79"/>
      <c r="CZ13" s="79"/>
      <c r="DA13" s="80"/>
      <c r="DB13" s="80"/>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row>
    <row r="14" spans="1:1025" ht="19.5" customHeight="1">
      <c r="A14" s="63"/>
      <c r="B14" s="63"/>
      <c r="C14" s="299"/>
      <c r="D14" s="300"/>
      <c r="E14" s="300"/>
      <c r="F14" s="300"/>
      <c r="G14" s="300"/>
      <c r="H14" s="300"/>
      <c r="I14" s="300"/>
      <c r="J14" s="300"/>
      <c r="K14" s="300"/>
      <c r="L14" s="300"/>
      <c r="M14" s="300"/>
      <c r="N14" s="300"/>
      <c r="O14" s="300"/>
      <c r="P14" s="300"/>
      <c r="Q14" s="300"/>
      <c r="R14" s="300"/>
      <c r="S14" s="301"/>
      <c r="T14" s="278" t="s">
        <v>118</v>
      </c>
      <c r="U14" s="278"/>
      <c r="V14" s="278"/>
      <c r="W14" s="278"/>
      <c r="X14" s="278"/>
      <c r="Y14" s="278"/>
      <c r="Z14" s="278"/>
      <c r="AA14" s="279"/>
      <c r="AB14" s="280"/>
      <c r="AC14" s="280"/>
      <c r="AD14" s="280"/>
      <c r="AE14" s="280"/>
      <c r="AF14" s="280"/>
      <c r="AG14" s="280"/>
      <c r="AH14" s="281" t="s">
        <v>111</v>
      </c>
      <c r="AI14" s="282"/>
      <c r="AJ14" s="283" t="s">
        <v>93</v>
      </c>
      <c r="AK14" s="281"/>
      <c r="AL14" s="281"/>
      <c r="AM14" s="281"/>
      <c r="AN14" s="281"/>
      <c r="AO14" s="281"/>
      <c r="AP14" s="282"/>
      <c r="AQ14" s="284">
        <f>AA12+AA13+AA14+AQ12+AQ13</f>
        <v>0</v>
      </c>
      <c r="AR14" s="285"/>
      <c r="AS14" s="285"/>
      <c r="AT14" s="285"/>
      <c r="AU14" s="285"/>
      <c r="AV14" s="285"/>
      <c r="AW14" s="285"/>
      <c r="AX14" s="281" t="s">
        <v>111</v>
      </c>
      <c r="AY14" s="282"/>
      <c r="AZ14" s="77"/>
      <c r="BA14" s="275" t="s">
        <v>119</v>
      </c>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81" t="str">
        <f>IF(J11=AQ14,"〇","!!利用者数と計が一致しません")</f>
        <v>〇</v>
      </c>
      <c r="CC14" s="78"/>
      <c r="CD14" s="78"/>
      <c r="CE14" s="78"/>
      <c r="CF14" s="78"/>
      <c r="CG14" s="79"/>
      <c r="CH14" s="79"/>
      <c r="CI14" s="79"/>
      <c r="CJ14" s="79"/>
      <c r="CK14" s="79"/>
      <c r="CL14" s="79"/>
      <c r="CM14" s="80"/>
      <c r="CN14" s="80"/>
      <c r="CO14" s="80"/>
      <c r="CP14" s="80"/>
      <c r="CQ14" s="80"/>
      <c r="CR14" s="80"/>
      <c r="CS14" s="80"/>
      <c r="CT14" s="80"/>
      <c r="CU14" s="79"/>
      <c r="CV14" s="79"/>
      <c r="CW14" s="79"/>
      <c r="CX14" s="79"/>
      <c r="CY14" s="79"/>
      <c r="CZ14" s="79"/>
      <c r="DA14" s="80"/>
      <c r="DB14" s="80"/>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c r="IY14" s="61"/>
      <c r="IZ14" s="61"/>
      <c r="JA14" s="61"/>
      <c r="JB14" s="61"/>
      <c r="JC14" s="61"/>
      <c r="JD14" s="61"/>
      <c r="JE14" s="61"/>
      <c r="JF14" s="61"/>
      <c r="JG14" s="61"/>
      <c r="JH14" s="61"/>
      <c r="JI14" s="61"/>
      <c r="JJ14" s="61"/>
      <c r="JK14" s="61"/>
      <c r="JL14" s="61"/>
      <c r="JM14" s="61"/>
      <c r="JN14" s="61"/>
      <c r="JO14" s="61"/>
      <c r="JP14" s="61"/>
      <c r="JQ14" s="61"/>
      <c r="JR14" s="61"/>
      <c r="JS14" s="61"/>
      <c r="JT14" s="61"/>
      <c r="JU14" s="61"/>
      <c r="JV14" s="61"/>
      <c r="JW14" s="61"/>
      <c r="JX14" s="61"/>
      <c r="JY14" s="61"/>
      <c r="JZ14" s="61"/>
      <c r="KA14" s="61"/>
      <c r="KB14" s="61"/>
      <c r="KC14" s="61"/>
      <c r="KD14" s="61"/>
      <c r="KE14" s="61"/>
      <c r="KF14" s="61"/>
      <c r="KG14" s="61"/>
      <c r="KH14" s="61"/>
      <c r="KI14" s="61"/>
      <c r="KJ14" s="61"/>
      <c r="KK14" s="61"/>
      <c r="KL14" s="61"/>
      <c r="KM14" s="61"/>
      <c r="KN14" s="61"/>
      <c r="KO14" s="61"/>
      <c r="KP14" s="61"/>
      <c r="KQ14" s="61"/>
      <c r="KR14" s="61"/>
      <c r="KS14" s="61"/>
      <c r="KT14" s="61"/>
      <c r="KU14" s="61"/>
      <c r="KV14" s="61"/>
      <c r="KW14" s="61"/>
      <c r="KX14" s="61"/>
      <c r="KY14" s="61"/>
      <c r="KZ14" s="61"/>
      <c r="LA14" s="61"/>
      <c r="LB14" s="61"/>
      <c r="LC14" s="61"/>
      <c r="LD14" s="61"/>
      <c r="LE14" s="61"/>
      <c r="LF14" s="61"/>
      <c r="LG14" s="61"/>
      <c r="LH14" s="61"/>
      <c r="LI14" s="61"/>
      <c r="LJ14" s="61"/>
      <c r="LK14" s="61"/>
      <c r="LL14" s="61"/>
      <c r="LM14" s="61"/>
      <c r="LN14" s="61"/>
      <c r="LO14" s="61"/>
      <c r="LP14" s="61"/>
      <c r="LQ14" s="61"/>
      <c r="LR14" s="61"/>
      <c r="LS14" s="61"/>
      <c r="LT14" s="61"/>
      <c r="LU14" s="61"/>
      <c r="LV14" s="61"/>
      <c r="LW14" s="61"/>
      <c r="LX14" s="61"/>
      <c r="LY14" s="61"/>
      <c r="LZ14" s="61"/>
      <c r="MA14" s="61"/>
      <c r="MB14" s="61"/>
      <c r="MC14" s="61"/>
      <c r="MD14" s="61"/>
      <c r="ME14" s="61"/>
      <c r="MF14" s="61"/>
      <c r="MG14" s="61"/>
      <c r="MH14" s="61"/>
      <c r="MI14" s="61"/>
      <c r="MJ14" s="61"/>
      <c r="MK14" s="61"/>
      <c r="ML14" s="61"/>
      <c r="MM14" s="61"/>
      <c r="MN14" s="61"/>
      <c r="MO14" s="61"/>
      <c r="MP14" s="61"/>
      <c r="MQ14" s="61"/>
      <c r="MR14" s="61"/>
      <c r="MS14" s="61"/>
      <c r="MT14" s="61"/>
      <c r="MU14" s="61"/>
      <c r="MV14" s="61"/>
      <c r="MW14" s="61"/>
      <c r="MX14" s="61"/>
      <c r="MY14" s="61"/>
      <c r="MZ14" s="61"/>
      <c r="NA14" s="61"/>
      <c r="NB14" s="61"/>
      <c r="NC14" s="61"/>
      <c r="ND14" s="61"/>
      <c r="NE14" s="61"/>
      <c r="NF14" s="61"/>
      <c r="NG14" s="61"/>
      <c r="NH14" s="61"/>
      <c r="NI14" s="61"/>
      <c r="NJ14" s="61"/>
      <c r="NK14" s="61"/>
      <c r="NL14" s="61"/>
      <c r="NM14" s="61"/>
      <c r="NN14" s="61"/>
      <c r="NO14" s="61"/>
      <c r="NP14" s="61"/>
      <c r="NQ14" s="61"/>
      <c r="NR14" s="61"/>
      <c r="NS14" s="61"/>
      <c r="NT14" s="61"/>
      <c r="NU14" s="61"/>
      <c r="NV14" s="61"/>
      <c r="NW14" s="61"/>
      <c r="NX14" s="61"/>
      <c r="NY14" s="61"/>
      <c r="NZ14" s="61"/>
      <c r="OA14" s="61"/>
      <c r="OB14" s="61"/>
      <c r="OC14" s="61"/>
      <c r="OD14" s="61"/>
      <c r="OE14" s="61"/>
      <c r="OF14" s="61"/>
      <c r="OG14" s="61"/>
      <c r="OH14" s="61"/>
      <c r="OI14" s="61"/>
      <c r="OJ14" s="61"/>
      <c r="OK14" s="61"/>
      <c r="OL14" s="61"/>
      <c r="OM14" s="61"/>
      <c r="ON14" s="61"/>
      <c r="OO14" s="61"/>
      <c r="OP14" s="61"/>
      <c r="OQ14" s="61"/>
      <c r="OR14" s="61"/>
      <c r="OS14" s="61"/>
      <c r="OT14" s="61"/>
      <c r="OU14" s="61"/>
      <c r="OV14" s="61"/>
      <c r="OW14" s="61"/>
      <c r="OX14" s="61"/>
      <c r="OY14" s="61"/>
      <c r="OZ14" s="61"/>
      <c r="PA14" s="61"/>
      <c r="PB14" s="61"/>
      <c r="PC14" s="61"/>
      <c r="PD14" s="61"/>
      <c r="PE14" s="61"/>
      <c r="PF14" s="61"/>
      <c r="PG14" s="61"/>
      <c r="PH14" s="61"/>
      <c r="PI14" s="61"/>
      <c r="PJ14" s="61"/>
      <c r="PK14" s="61"/>
      <c r="PL14" s="61"/>
      <c r="PM14" s="61"/>
      <c r="PN14" s="61"/>
      <c r="PO14" s="61"/>
      <c r="PP14" s="61"/>
      <c r="PQ14" s="61"/>
      <c r="PR14" s="61"/>
      <c r="PS14" s="61"/>
      <c r="PT14" s="61"/>
      <c r="PU14" s="61"/>
      <c r="PV14" s="61"/>
      <c r="PW14" s="61"/>
      <c r="PX14" s="61"/>
      <c r="PY14" s="61"/>
      <c r="PZ14" s="61"/>
      <c r="QA14" s="61"/>
      <c r="QB14" s="61"/>
      <c r="QC14" s="61"/>
      <c r="QD14" s="61"/>
      <c r="QE14" s="61"/>
      <c r="QF14" s="61"/>
      <c r="QG14" s="61"/>
      <c r="QH14" s="61"/>
      <c r="QI14" s="61"/>
      <c r="QJ14" s="61"/>
      <c r="QK14" s="61"/>
      <c r="QL14" s="61"/>
      <c r="QM14" s="61"/>
      <c r="QN14" s="61"/>
      <c r="QO14" s="61"/>
      <c r="QP14" s="61"/>
      <c r="QQ14" s="61"/>
      <c r="QR14" s="61"/>
      <c r="QS14" s="61"/>
      <c r="QT14" s="61"/>
      <c r="QU14" s="61"/>
      <c r="QV14" s="61"/>
      <c r="QW14" s="61"/>
      <c r="QX14" s="61"/>
      <c r="QY14" s="61"/>
      <c r="QZ14" s="61"/>
      <c r="RA14" s="61"/>
      <c r="RB14" s="61"/>
      <c r="RC14" s="61"/>
      <c r="RD14" s="61"/>
      <c r="RE14" s="61"/>
      <c r="RF14" s="61"/>
      <c r="RG14" s="61"/>
      <c r="RH14" s="61"/>
      <c r="RI14" s="61"/>
      <c r="RJ14" s="61"/>
      <c r="RK14" s="61"/>
      <c r="RL14" s="61"/>
      <c r="RM14" s="61"/>
      <c r="RN14" s="61"/>
      <c r="RO14" s="61"/>
      <c r="RP14" s="61"/>
      <c r="RQ14" s="61"/>
      <c r="RR14" s="61"/>
      <c r="RS14" s="61"/>
      <c r="RT14" s="61"/>
      <c r="RU14" s="61"/>
      <c r="RV14" s="61"/>
      <c r="RW14" s="61"/>
      <c r="RX14" s="61"/>
      <c r="RY14" s="61"/>
      <c r="RZ14" s="61"/>
      <c r="SA14" s="61"/>
      <c r="SB14" s="61"/>
      <c r="SC14" s="61"/>
      <c r="SD14" s="61"/>
      <c r="SE14" s="61"/>
      <c r="SF14" s="61"/>
      <c r="SG14" s="61"/>
      <c r="SH14" s="61"/>
      <c r="SI14" s="61"/>
      <c r="SJ14" s="61"/>
      <c r="SK14" s="61"/>
      <c r="SL14" s="61"/>
      <c r="SM14" s="61"/>
      <c r="SN14" s="61"/>
      <c r="SO14" s="61"/>
      <c r="SP14" s="61"/>
      <c r="SQ14" s="61"/>
      <c r="SR14" s="61"/>
      <c r="SS14" s="61"/>
      <c r="ST14" s="61"/>
      <c r="SU14" s="61"/>
      <c r="SV14" s="61"/>
      <c r="SW14" s="61"/>
      <c r="SX14" s="61"/>
      <c r="SY14" s="61"/>
      <c r="SZ14" s="61"/>
      <c r="TA14" s="61"/>
      <c r="TB14" s="61"/>
      <c r="TC14" s="61"/>
      <c r="TD14" s="61"/>
      <c r="TE14" s="61"/>
      <c r="TF14" s="61"/>
      <c r="TG14" s="61"/>
      <c r="TH14" s="61"/>
      <c r="TI14" s="61"/>
      <c r="TJ14" s="61"/>
      <c r="TK14" s="61"/>
      <c r="TL14" s="61"/>
      <c r="TM14" s="61"/>
      <c r="TN14" s="61"/>
      <c r="TO14" s="61"/>
      <c r="TP14" s="61"/>
      <c r="TQ14" s="61"/>
      <c r="TR14" s="61"/>
      <c r="TS14" s="61"/>
      <c r="TT14" s="61"/>
      <c r="TU14" s="61"/>
      <c r="TV14" s="61"/>
      <c r="TW14" s="61"/>
      <c r="TX14" s="61"/>
      <c r="TY14" s="61"/>
      <c r="TZ14" s="61"/>
      <c r="UA14" s="61"/>
      <c r="UB14" s="61"/>
      <c r="UC14" s="61"/>
      <c r="UD14" s="61"/>
      <c r="UE14" s="61"/>
      <c r="UF14" s="61"/>
      <c r="UG14" s="61"/>
      <c r="UH14" s="61"/>
      <c r="UI14" s="61"/>
      <c r="UJ14" s="61"/>
      <c r="UK14" s="61"/>
      <c r="UL14" s="61"/>
      <c r="UM14" s="61"/>
      <c r="UN14" s="61"/>
      <c r="UO14" s="61"/>
      <c r="UP14" s="61"/>
      <c r="UQ14" s="61"/>
      <c r="UR14" s="61"/>
      <c r="US14" s="61"/>
      <c r="UT14" s="61"/>
      <c r="UU14" s="61"/>
      <c r="UV14" s="61"/>
      <c r="UW14" s="61"/>
      <c r="UX14" s="61"/>
      <c r="UY14" s="61"/>
      <c r="UZ14" s="61"/>
      <c r="VA14" s="61"/>
      <c r="VB14" s="61"/>
      <c r="VC14" s="61"/>
      <c r="VD14" s="61"/>
      <c r="VE14" s="61"/>
      <c r="VF14" s="61"/>
      <c r="VG14" s="61"/>
      <c r="VH14" s="61"/>
      <c r="VI14" s="61"/>
      <c r="VJ14" s="61"/>
      <c r="VK14" s="61"/>
      <c r="VL14" s="61"/>
      <c r="VM14" s="61"/>
      <c r="VN14" s="61"/>
      <c r="VO14" s="61"/>
      <c r="VP14" s="61"/>
      <c r="VQ14" s="61"/>
      <c r="VR14" s="61"/>
      <c r="VS14" s="61"/>
      <c r="VT14" s="61"/>
      <c r="VU14" s="61"/>
      <c r="VV14" s="61"/>
      <c r="VW14" s="61"/>
      <c r="VX14" s="61"/>
      <c r="VY14" s="61"/>
      <c r="VZ14" s="61"/>
      <c r="WA14" s="61"/>
      <c r="WB14" s="61"/>
      <c r="WC14" s="61"/>
      <c r="WD14" s="61"/>
      <c r="WE14" s="61"/>
      <c r="WF14" s="61"/>
      <c r="WG14" s="61"/>
      <c r="WH14" s="61"/>
      <c r="WI14" s="61"/>
      <c r="WJ14" s="61"/>
      <c r="WK14" s="61"/>
      <c r="WL14" s="61"/>
      <c r="WM14" s="61"/>
      <c r="WN14" s="61"/>
      <c r="WO14" s="61"/>
      <c r="WP14" s="61"/>
      <c r="WQ14" s="61"/>
      <c r="WR14" s="61"/>
      <c r="WS14" s="61"/>
      <c r="WT14" s="61"/>
      <c r="WU14" s="61"/>
      <c r="WV14" s="61"/>
      <c r="WW14" s="61"/>
      <c r="WX14" s="61"/>
      <c r="WY14" s="61"/>
      <c r="WZ14" s="61"/>
      <c r="XA14" s="61"/>
      <c r="XB14" s="61"/>
      <c r="XC14" s="61"/>
      <c r="XD14" s="61"/>
      <c r="XE14" s="61"/>
      <c r="XF14" s="61"/>
      <c r="XG14" s="61"/>
      <c r="XH14" s="61"/>
      <c r="XI14" s="61"/>
      <c r="XJ14" s="61"/>
      <c r="XK14" s="61"/>
      <c r="XL14" s="61"/>
      <c r="XM14" s="61"/>
      <c r="XN14" s="61"/>
      <c r="XO14" s="61"/>
      <c r="XP14" s="61"/>
      <c r="XQ14" s="61"/>
      <c r="XR14" s="61"/>
      <c r="XS14" s="61"/>
      <c r="XT14" s="61"/>
      <c r="XU14" s="61"/>
      <c r="XV14" s="61"/>
      <c r="XW14" s="61"/>
      <c r="XX14" s="61"/>
      <c r="XY14" s="61"/>
      <c r="XZ14" s="61"/>
      <c r="YA14" s="61"/>
      <c r="YB14" s="61"/>
      <c r="YC14" s="61"/>
      <c r="YD14" s="61"/>
      <c r="YE14" s="61"/>
      <c r="YF14" s="61"/>
      <c r="YG14" s="61"/>
      <c r="YH14" s="61"/>
      <c r="YI14" s="61"/>
      <c r="YJ14" s="61"/>
      <c r="YK14" s="61"/>
      <c r="YL14" s="61"/>
      <c r="YM14" s="61"/>
      <c r="YN14" s="61"/>
      <c r="YO14" s="61"/>
      <c r="YP14" s="61"/>
      <c r="YQ14" s="61"/>
      <c r="YR14" s="61"/>
      <c r="YS14" s="61"/>
      <c r="YT14" s="61"/>
      <c r="YU14" s="61"/>
      <c r="YV14" s="61"/>
      <c r="YW14" s="61"/>
      <c r="YX14" s="61"/>
      <c r="YY14" s="61"/>
      <c r="YZ14" s="61"/>
      <c r="ZA14" s="61"/>
      <c r="ZB14" s="61"/>
      <c r="ZC14" s="61"/>
      <c r="ZD14" s="61"/>
      <c r="ZE14" s="61"/>
      <c r="ZF14" s="61"/>
      <c r="ZG14" s="61"/>
      <c r="ZH14" s="61"/>
      <c r="ZI14" s="61"/>
      <c r="ZJ14" s="61"/>
      <c r="ZK14" s="61"/>
      <c r="ZL14" s="61"/>
      <c r="ZM14" s="61"/>
      <c r="ZN14" s="61"/>
      <c r="ZO14" s="61"/>
      <c r="ZP14" s="61"/>
      <c r="ZQ14" s="61"/>
      <c r="ZR14" s="61"/>
      <c r="ZS14" s="61"/>
      <c r="ZT14" s="61"/>
      <c r="ZU14" s="61"/>
      <c r="ZV14" s="61"/>
      <c r="ZW14" s="61"/>
      <c r="ZX14" s="61"/>
      <c r="ZY14" s="61"/>
      <c r="ZZ14" s="61"/>
      <c r="AAA14" s="61"/>
      <c r="AAB14" s="61"/>
      <c r="AAC14" s="61"/>
      <c r="AAD14" s="61"/>
      <c r="AAE14" s="61"/>
      <c r="AAF14" s="61"/>
      <c r="AAG14" s="61"/>
      <c r="AAH14" s="61"/>
      <c r="AAI14" s="61"/>
      <c r="AAJ14" s="61"/>
      <c r="AAK14" s="61"/>
      <c r="AAL14" s="61"/>
      <c r="AAM14" s="61"/>
      <c r="AAN14" s="61"/>
      <c r="AAO14" s="61"/>
      <c r="AAP14" s="61"/>
      <c r="AAQ14" s="61"/>
      <c r="AAR14" s="61"/>
      <c r="AAS14" s="61"/>
      <c r="AAT14" s="61"/>
      <c r="AAU14" s="61"/>
      <c r="AAV14" s="61"/>
      <c r="AAW14" s="61"/>
      <c r="AAX14" s="61"/>
      <c r="AAY14" s="61"/>
      <c r="AAZ14" s="61"/>
      <c r="ABA14" s="61"/>
      <c r="ABB14" s="61"/>
      <c r="ABC14" s="61"/>
      <c r="ABD14" s="61"/>
      <c r="ABE14" s="61"/>
      <c r="ABF14" s="61"/>
      <c r="ABG14" s="61"/>
      <c r="ABH14" s="61"/>
      <c r="ABI14" s="61"/>
      <c r="ABJ14" s="61"/>
      <c r="ABK14" s="61"/>
      <c r="ABL14" s="61"/>
      <c r="ABM14" s="61"/>
      <c r="ABN14" s="61"/>
      <c r="ABO14" s="61"/>
      <c r="ABP14" s="61"/>
      <c r="ABQ14" s="61"/>
      <c r="ABR14" s="61"/>
      <c r="ABS14" s="61"/>
      <c r="ABT14" s="61"/>
      <c r="ABU14" s="61"/>
      <c r="ABV14" s="61"/>
      <c r="ABW14" s="61"/>
      <c r="ABX14" s="61"/>
      <c r="ABY14" s="61"/>
      <c r="ABZ14" s="61"/>
      <c r="ACA14" s="61"/>
      <c r="ACB14" s="61"/>
      <c r="ACC14" s="61"/>
      <c r="ACD14" s="61"/>
      <c r="ACE14" s="61"/>
      <c r="ACF14" s="61"/>
      <c r="ACG14" s="61"/>
      <c r="ACH14" s="61"/>
      <c r="ACI14" s="61"/>
      <c r="ACJ14" s="61"/>
      <c r="ACK14" s="61"/>
      <c r="ACL14" s="61"/>
      <c r="ACM14" s="61"/>
      <c r="ACN14" s="61"/>
      <c r="ACO14" s="61"/>
      <c r="ACP14" s="61"/>
      <c r="ACQ14" s="61"/>
      <c r="ACR14" s="61"/>
      <c r="ACS14" s="61"/>
      <c r="ACT14" s="61"/>
      <c r="ACU14" s="61"/>
      <c r="ACV14" s="61"/>
      <c r="ACW14" s="61"/>
      <c r="ACX14" s="61"/>
      <c r="ACY14" s="61"/>
      <c r="ACZ14" s="61"/>
      <c r="ADA14" s="61"/>
      <c r="ADB14" s="61"/>
      <c r="ADC14" s="61"/>
      <c r="ADD14" s="61"/>
      <c r="ADE14" s="61"/>
      <c r="ADF14" s="61"/>
      <c r="ADG14" s="61"/>
      <c r="ADH14" s="61"/>
      <c r="ADI14" s="61"/>
      <c r="ADJ14" s="61"/>
      <c r="ADK14" s="61"/>
      <c r="ADL14" s="61"/>
      <c r="ADM14" s="61"/>
      <c r="ADN14" s="61"/>
      <c r="ADO14" s="61"/>
      <c r="ADP14" s="61"/>
      <c r="ADQ14" s="61"/>
      <c r="ADR14" s="61"/>
      <c r="ADS14" s="61"/>
      <c r="ADT14" s="61"/>
      <c r="ADU14" s="61"/>
      <c r="ADV14" s="61"/>
      <c r="ADW14" s="61"/>
      <c r="ADX14" s="61"/>
      <c r="ADY14" s="61"/>
      <c r="ADZ14" s="61"/>
      <c r="AEA14" s="61"/>
      <c r="AEB14" s="61"/>
      <c r="AEC14" s="61"/>
      <c r="AED14" s="61"/>
      <c r="AEE14" s="61"/>
      <c r="AEF14" s="61"/>
      <c r="AEG14" s="61"/>
      <c r="AEH14" s="61"/>
      <c r="AEI14" s="61"/>
      <c r="AEJ14" s="61"/>
      <c r="AEK14" s="61"/>
      <c r="AEL14" s="61"/>
      <c r="AEM14" s="61"/>
      <c r="AEN14" s="61"/>
      <c r="AEO14" s="61"/>
      <c r="AEP14" s="61"/>
      <c r="AEQ14" s="61"/>
      <c r="AER14" s="61"/>
      <c r="AES14" s="61"/>
      <c r="AET14" s="61"/>
      <c r="AEU14" s="61"/>
      <c r="AEV14" s="61"/>
      <c r="AEW14" s="61"/>
      <c r="AEX14" s="61"/>
      <c r="AEY14" s="61"/>
      <c r="AEZ14" s="61"/>
      <c r="AFA14" s="61"/>
      <c r="AFB14" s="61"/>
      <c r="AFC14" s="61"/>
      <c r="AFD14" s="61"/>
      <c r="AFE14" s="61"/>
      <c r="AFF14" s="61"/>
      <c r="AFG14" s="61"/>
      <c r="AFH14" s="61"/>
      <c r="AFI14" s="61"/>
      <c r="AFJ14" s="61"/>
      <c r="AFK14" s="61"/>
      <c r="AFL14" s="61"/>
      <c r="AFM14" s="61"/>
      <c r="AFN14" s="61"/>
      <c r="AFO14" s="61"/>
      <c r="AFP14" s="61"/>
      <c r="AFQ14" s="61"/>
      <c r="AFR14" s="61"/>
      <c r="AFS14" s="61"/>
      <c r="AFT14" s="61"/>
      <c r="AFU14" s="61"/>
      <c r="AFV14" s="61"/>
      <c r="AFW14" s="61"/>
      <c r="AFX14" s="61"/>
      <c r="AFY14" s="61"/>
      <c r="AFZ14" s="61"/>
      <c r="AGA14" s="61"/>
      <c r="AGB14" s="61"/>
      <c r="AGC14" s="61"/>
      <c r="AGD14" s="61"/>
      <c r="AGE14" s="61"/>
      <c r="AGF14" s="61"/>
      <c r="AGG14" s="61"/>
      <c r="AGH14" s="61"/>
      <c r="AGI14" s="61"/>
      <c r="AGJ14" s="61"/>
      <c r="AGK14" s="61"/>
      <c r="AGL14" s="61"/>
      <c r="AGM14" s="61"/>
      <c r="AGN14" s="61"/>
      <c r="AGO14" s="61"/>
      <c r="AGP14" s="61"/>
      <c r="AGQ14" s="61"/>
      <c r="AGR14" s="61"/>
      <c r="AGS14" s="61"/>
      <c r="AGT14" s="61"/>
      <c r="AGU14" s="61"/>
      <c r="AGV14" s="61"/>
      <c r="AGW14" s="61"/>
      <c r="AGX14" s="61"/>
      <c r="AGY14" s="61"/>
      <c r="AGZ14" s="61"/>
      <c r="AHA14" s="61"/>
      <c r="AHB14" s="61"/>
      <c r="AHC14" s="61"/>
      <c r="AHD14" s="61"/>
      <c r="AHE14" s="61"/>
      <c r="AHF14" s="61"/>
      <c r="AHG14" s="61"/>
      <c r="AHH14" s="61"/>
      <c r="AHI14" s="61"/>
      <c r="AHJ14" s="61"/>
      <c r="AHK14" s="61"/>
      <c r="AHL14" s="61"/>
      <c r="AHM14" s="61"/>
      <c r="AHN14" s="61"/>
      <c r="AHO14" s="61"/>
      <c r="AHP14" s="61"/>
      <c r="AHQ14" s="61"/>
      <c r="AHR14" s="61"/>
      <c r="AHS14" s="61"/>
      <c r="AHT14" s="61"/>
      <c r="AHU14" s="61"/>
      <c r="AHV14" s="61"/>
      <c r="AHW14" s="61"/>
      <c r="AHX14" s="61"/>
      <c r="AHY14" s="61"/>
      <c r="AHZ14" s="61"/>
      <c r="AIA14" s="61"/>
      <c r="AIB14" s="61"/>
      <c r="AIC14" s="61"/>
      <c r="AID14" s="61"/>
      <c r="AIE14" s="61"/>
      <c r="AIF14" s="61"/>
      <c r="AIG14" s="61"/>
      <c r="AIH14" s="61"/>
      <c r="AII14" s="61"/>
      <c r="AIJ14" s="61"/>
      <c r="AIK14" s="61"/>
      <c r="AIL14" s="61"/>
      <c r="AIM14" s="61"/>
      <c r="AIN14" s="61"/>
      <c r="AIO14" s="61"/>
      <c r="AIP14" s="61"/>
      <c r="AIQ14" s="61"/>
      <c r="AIR14" s="61"/>
      <c r="AIS14" s="61"/>
      <c r="AIT14" s="61"/>
      <c r="AIU14" s="61"/>
      <c r="AIV14" s="61"/>
      <c r="AIW14" s="61"/>
      <c r="AIX14" s="61"/>
      <c r="AIY14" s="61"/>
      <c r="AIZ14" s="61"/>
      <c r="AJA14" s="61"/>
      <c r="AJB14" s="61"/>
      <c r="AJC14" s="61"/>
      <c r="AJD14" s="61"/>
      <c r="AJE14" s="61"/>
      <c r="AJF14" s="61"/>
      <c r="AJG14" s="61"/>
      <c r="AJH14" s="61"/>
      <c r="AJI14" s="61"/>
      <c r="AJJ14" s="61"/>
      <c r="AJK14" s="61"/>
      <c r="AJL14" s="61"/>
      <c r="AJM14" s="61"/>
      <c r="AJN14" s="61"/>
      <c r="AJO14" s="61"/>
      <c r="AJP14" s="61"/>
      <c r="AJQ14" s="61"/>
      <c r="AJR14" s="61"/>
      <c r="AJS14" s="61"/>
      <c r="AJT14" s="61"/>
      <c r="AJU14" s="61"/>
      <c r="AJV14" s="61"/>
      <c r="AJW14" s="61"/>
      <c r="AJX14" s="61"/>
      <c r="AJY14" s="61"/>
      <c r="AJZ14" s="61"/>
      <c r="AKA14" s="61"/>
      <c r="AKB14" s="61"/>
      <c r="AKC14" s="61"/>
      <c r="AKD14" s="61"/>
      <c r="AKE14" s="61"/>
      <c r="AKF14" s="61"/>
      <c r="AKG14" s="61"/>
      <c r="AKH14" s="61"/>
      <c r="AKI14" s="61"/>
      <c r="AKJ14" s="61"/>
      <c r="AKK14" s="61"/>
      <c r="AKL14" s="61"/>
      <c r="AKM14" s="61"/>
      <c r="AKN14" s="61"/>
      <c r="AKO14" s="61"/>
      <c r="AKP14" s="61"/>
      <c r="AKQ14" s="61"/>
      <c r="AKR14" s="61"/>
      <c r="AKS14" s="61"/>
      <c r="AKT14" s="61"/>
      <c r="AKU14" s="61"/>
      <c r="AKV14" s="61"/>
      <c r="AKW14" s="61"/>
      <c r="AKX14" s="61"/>
      <c r="AKY14" s="61"/>
      <c r="AKZ14" s="61"/>
      <c r="ALA14" s="61"/>
      <c r="ALB14" s="61"/>
      <c r="ALC14" s="61"/>
      <c r="ALD14" s="61"/>
      <c r="ALE14" s="61"/>
      <c r="ALF14" s="61"/>
      <c r="ALG14" s="61"/>
      <c r="ALH14" s="61"/>
      <c r="ALI14" s="61"/>
      <c r="ALJ14" s="61"/>
      <c r="ALK14" s="61"/>
      <c r="ALL14" s="61"/>
      <c r="ALM14" s="61"/>
      <c r="ALN14" s="61"/>
      <c r="ALO14" s="61"/>
      <c r="ALP14" s="61"/>
      <c r="ALQ14" s="61"/>
      <c r="ALR14" s="61"/>
      <c r="ALS14" s="61"/>
      <c r="ALT14" s="61"/>
      <c r="ALU14" s="61"/>
      <c r="ALV14" s="61"/>
      <c r="ALW14" s="61"/>
      <c r="ALX14" s="61"/>
      <c r="ALY14" s="61"/>
      <c r="ALZ14" s="61"/>
      <c r="AMA14" s="61"/>
      <c r="AMB14" s="61"/>
      <c r="AMC14" s="61"/>
      <c r="AMD14" s="61"/>
      <c r="AME14" s="61"/>
      <c r="AMF14" s="61"/>
      <c r="AMG14" s="61"/>
      <c r="AMH14" s="61"/>
      <c r="AMI14" s="61"/>
      <c r="AMJ14" s="61"/>
    </row>
    <row r="15" spans="1:1025" ht="19.5" customHeight="1">
      <c r="A15" s="63"/>
      <c r="B15" s="63"/>
      <c r="AI15" s="64"/>
      <c r="AJ15" s="64"/>
      <c r="AK15" s="69"/>
      <c r="AL15" s="69"/>
      <c r="AM15" s="69"/>
      <c r="AN15" s="69"/>
      <c r="AO15" s="69"/>
      <c r="AP15" s="63"/>
      <c r="AQ15" s="63"/>
      <c r="AR15" s="63"/>
      <c r="AS15" s="69"/>
      <c r="AT15" s="69"/>
      <c r="AU15" s="69"/>
      <c r="AV15" s="69"/>
      <c r="AW15" s="69"/>
      <c r="AX15" s="69"/>
      <c r="AY15" s="69"/>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G15" s="75"/>
      <c r="CH15" s="75"/>
      <c r="CI15" s="75"/>
      <c r="CJ15" s="75"/>
      <c r="CK15" s="75"/>
      <c r="CL15" s="75"/>
      <c r="CM15" s="74"/>
      <c r="CN15" s="74"/>
      <c r="CO15" s="74"/>
      <c r="CP15" s="74"/>
      <c r="CQ15" s="74"/>
      <c r="CR15" s="74"/>
      <c r="CS15" s="74"/>
      <c r="CT15" s="74"/>
      <c r="CU15" s="74"/>
      <c r="CV15" s="74"/>
      <c r="CW15" s="74"/>
      <c r="CX15" s="74"/>
      <c r="CY15" s="74"/>
      <c r="CZ15" s="74"/>
      <c r="DA15" s="74"/>
      <c r="DB15" s="74"/>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c r="IY15" s="61"/>
      <c r="IZ15" s="61"/>
      <c r="JA15" s="61"/>
      <c r="JB15" s="61"/>
      <c r="JC15" s="61"/>
      <c r="JD15" s="61"/>
      <c r="JE15" s="61"/>
      <c r="JF15" s="61"/>
      <c r="JG15" s="61"/>
      <c r="JH15" s="61"/>
      <c r="JI15" s="61"/>
      <c r="JJ15" s="61"/>
      <c r="JK15" s="61"/>
      <c r="JL15" s="61"/>
      <c r="JM15" s="61"/>
      <c r="JN15" s="61"/>
      <c r="JO15" s="61"/>
      <c r="JP15" s="61"/>
      <c r="JQ15" s="61"/>
      <c r="JR15" s="61"/>
      <c r="JS15" s="61"/>
      <c r="JT15" s="61"/>
      <c r="JU15" s="61"/>
      <c r="JV15" s="61"/>
      <c r="JW15" s="61"/>
      <c r="JX15" s="61"/>
      <c r="JY15" s="61"/>
      <c r="JZ15" s="61"/>
      <c r="KA15" s="61"/>
      <c r="KB15" s="61"/>
      <c r="KC15" s="61"/>
      <c r="KD15" s="61"/>
      <c r="KE15" s="61"/>
      <c r="KF15" s="61"/>
      <c r="KG15" s="61"/>
      <c r="KH15" s="61"/>
      <c r="KI15" s="61"/>
      <c r="KJ15" s="61"/>
      <c r="KK15" s="61"/>
      <c r="KL15" s="61"/>
      <c r="KM15" s="61"/>
      <c r="KN15" s="61"/>
      <c r="KO15" s="61"/>
      <c r="KP15" s="61"/>
      <c r="KQ15" s="61"/>
      <c r="KR15" s="61"/>
      <c r="KS15" s="61"/>
      <c r="KT15" s="61"/>
      <c r="KU15" s="61"/>
      <c r="KV15" s="61"/>
      <c r="KW15" s="61"/>
      <c r="KX15" s="61"/>
      <c r="KY15" s="61"/>
      <c r="KZ15" s="61"/>
      <c r="LA15" s="61"/>
      <c r="LB15" s="61"/>
      <c r="LC15" s="61"/>
      <c r="LD15" s="61"/>
      <c r="LE15" s="61"/>
      <c r="LF15" s="61"/>
      <c r="LG15" s="61"/>
      <c r="LH15" s="61"/>
      <c r="LI15" s="61"/>
      <c r="LJ15" s="61"/>
      <c r="LK15" s="61"/>
      <c r="LL15" s="61"/>
      <c r="LM15" s="61"/>
      <c r="LN15" s="61"/>
      <c r="LO15" s="61"/>
      <c r="LP15" s="61"/>
      <c r="LQ15" s="61"/>
      <c r="LR15" s="61"/>
      <c r="LS15" s="61"/>
      <c r="LT15" s="61"/>
      <c r="LU15" s="61"/>
      <c r="LV15" s="61"/>
      <c r="LW15" s="61"/>
      <c r="LX15" s="61"/>
      <c r="LY15" s="61"/>
      <c r="LZ15" s="61"/>
      <c r="MA15" s="61"/>
      <c r="MB15" s="61"/>
      <c r="MC15" s="61"/>
      <c r="MD15" s="61"/>
      <c r="ME15" s="61"/>
      <c r="MF15" s="61"/>
      <c r="MG15" s="61"/>
      <c r="MH15" s="61"/>
      <c r="MI15" s="61"/>
      <c r="MJ15" s="61"/>
      <c r="MK15" s="61"/>
      <c r="ML15" s="61"/>
      <c r="MM15" s="61"/>
      <c r="MN15" s="61"/>
      <c r="MO15" s="61"/>
      <c r="MP15" s="61"/>
      <c r="MQ15" s="61"/>
      <c r="MR15" s="61"/>
      <c r="MS15" s="61"/>
      <c r="MT15" s="61"/>
      <c r="MU15" s="61"/>
      <c r="MV15" s="61"/>
      <c r="MW15" s="61"/>
      <c r="MX15" s="61"/>
      <c r="MY15" s="61"/>
      <c r="MZ15" s="61"/>
      <c r="NA15" s="61"/>
      <c r="NB15" s="61"/>
      <c r="NC15" s="61"/>
      <c r="ND15" s="61"/>
      <c r="NE15" s="61"/>
      <c r="NF15" s="61"/>
      <c r="NG15" s="61"/>
      <c r="NH15" s="61"/>
      <c r="NI15" s="61"/>
      <c r="NJ15" s="61"/>
      <c r="NK15" s="61"/>
      <c r="NL15" s="61"/>
      <c r="NM15" s="61"/>
      <c r="NN15" s="61"/>
      <c r="NO15" s="61"/>
      <c r="NP15" s="61"/>
      <c r="NQ15" s="61"/>
      <c r="NR15" s="61"/>
      <c r="NS15" s="61"/>
      <c r="NT15" s="61"/>
      <c r="NU15" s="61"/>
      <c r="NV15" s="61"/>
      <c r="NW15" s="61"/>
      <c r="NX15" s="61"/>
      <c r="NY15" s="61"/>
      <c r="NZ15" s="61"/>
      <c r="OA15" s="61"/>
      <c r="OB15" s="61"/>
      <c r="OC15" s="61"/>
      <c r="OD15" s="61"/>
      <c r="OE15" s="61"/>
      <c r="OF15" s="61"/>
      <c r="OG15" s="61"/>
      <c r="OH15" s="61"/>
      <c r="OI15" s="61"/>
      <c r="OJ15" s="61"/>
      <c r="OK15" s="61"/>
      <c r="OL15" s="61"/>
      <c r="OM15" s="61"/>
      <c r="ON15" s="61"/>
      <c r="OO15" s="61"/>
      <c r="OP15" s="61"/>
      <c r="OQ15" s="61"/>
      <c r="OR15" s="61"/>
      <c r="OS15" s="61"/>
      <c r="OT15" s="61"/>
      <c r="OU15" s="61"/>
      <c r="OV15" s="61"/>
      <c r="OW15" s="61"/>
      <c r="OX15" s="61"/>
      <c r="OY15" s="61"/>
      <c r="OZ15" s="61"/>
      <c r="PA15" s="61"/>
      <c r="PB15" s="61"/>
      <c r="PC15" s="61"/>
      <c r="PD15" s="61"/>
      <c r="PE15" s="61"/>
      <c r="PF15" s="61"/>
      <c r="PG15" s="61"/>
      <c r="PH15" s="61"/>
      <c r="PI15" s="61"/>
      <c r="PJ15" s="61"/>
      <c r="PK15" s="61"/>
      <c r="PL15" s="61"/>
      <c r="PM15" s="61"/>
      <c r="PN15" s="61"/>
      <c r="PO15" s="61"/>
      <c r="PP15" s="61"/>
      <c r="PQ15" s="61"/>
      <c r="PR15" s="61"/>
      <c r="PS15" s="61"/>
      <c r="PT15" s="61"/>
      <c r="PU15" s="61"/>
      <c r="PV15" s="61"/>
      <c r="PW15" s="61"/>
      <c r="PX15" s="61"/>
      <c r="PY15" s="61"/>
      <c r="PZ15" s="61"/>
      <c r="QA15" s="61"/>
      <c r="QB15" s="61"/>
      <c r="QC15" s="61"/>
      <c r="QD15" s="61"/>
      <c r="QE15" s="61"/>
      <c r="QF15" s="61"/>
      <c r="QG15" s="61"/>
      <c r="QH15" s="61"/>
      <c r="QI15" s="61"/>
      <c r="QJ15" s="61"/>
      <c r="QK15" s="61"/>
      <c r="QL15" s="61"/>
      <c r="QM15" s="61"/>
      <c r="QN15" s="61"/>
      <c r="QO15" s="61"/>
      <c r="QP15" s="61"/>
      <c r="QQ15" s="61"/>
      <c r="QR15" s="61"/>
      <c r="QS15" s="61"/>
      <c r="QT15" s="61"/>
      <c r="QU15" s="61"/>
      <c r="QV15" s="61"/>
      <c r="QW15" s="61"/>
      <c r="QX15" s="61"/>
      <c r="QY15" s="61"/>
      <c r="QZ15" s="61"/>
      <c r="RA15" s="61"/>
      <c r="RB15" s="61"/>
      <c r="RC15" s="61"/>
      <c r="RD15" s="61"/>
      <c r="RE15" s="61"/>
      <c r="RF15" s="61"/>
      <c r="RG15" s="61"/>
      <c r="RH15" s="61"/>
      <c r="RI15" s="61"/>
      <c r="RJ15" s="61"/>
      <c r="RK15" s="61"/>
      <c r="RL15" s="61"/>
      <c r="RM15" s="61"/>
      <c r="RN15" s="61"/>
      <c r="RO15" s="61"/>
      <c r="RP15" s="61"/>
      <c r="RQ15" s="61"/>
      <c r="RR15" s="61"/>
      <c r="RS15" s="61"/>
      <c r="RT15" s="61"/>
      <c r="RU15" s="61"/>
      <c r="RV15" s="61"/>
      <c r="RW15" s="61"/>
      <c r="RX15" s="61"/>
      <c r="RY15" s="61"/>
      <c r="RZ15" s="61"/>
      <c r="SA15" s="61"/>
      <c r="SB15" s="61"/>
      <c r="SC15" s="61"/>
      <c r="SD15" s="61"/>
      <c r="SE15" s="61"/>
      <c r="SF15" s="61"/>
      <c r="SG15" s="61"/>
      <c r="SH15" s="61"/>
      <c r="SI15" s="61"/>
      <c r="SJ15" s="61"/>
      <c r="SK15" s="61"/>
      <c r="SL15" s="61"/>
      <c r="SM15" s="61"/>
      <c r="SN15" s="61"/>
      <c r="SO15" s="61"/>
      <c r="SP15" s="61"/>
      <c r="SQ15" s="61"/>
      <c r="SR15" s="61"/>
      <c r="SS15" s="61"/>
      <c r="ST15" s="61"/>
      <c r="SU15" s="61"/>
      <c r="SV15" s="61"/>
      <c r="SW15" s="61"/>
      <c r="SX15" s="61"/>
      <c r="SY15" s="61"/>
      <c r="SZ15" s="61"/>
      <c r="TA15" s="61"/>
      <c r="TB15" s="61"/>
      <c r="TC15" s="61"/>
      <c r="TD15" s="61"/>
      <c r="TE15" s="61"/>
      <c r="TF15" s="61"/>
      <c r="TG15" s="61"/>
      <c r="TH15" s="61"/>
      <c r="TI15" s="61"/>
      <c r="TJ15" s="61"/>
      <c r="TK15" s="61"/>
      <c r="TL15" s="61"/>
      <c r="TM15" s="61"/>
      <c r="TN15" s="61"/>
      <c r="TO15" s="61"/>
      <c r="TP15" s="61"/>
      <c r="TQ15" s="61"/>
      <c r="TR15" s="61"/>
      <c r="TS15" s="61"/>
      <c r="TT15" s="61"/>
      <c r="TU15" s="61"/>
      <c r="TV15" s="61"/>
      <c r="TW15" s="61"/>
      <c r="TX15" s="61"/>
      <c r="TY15" s="61"/>
      <c r="TZ15" s="61"/>
      <c r="UA15" s="61"/>
      <c r="UB15" s="61"/>
      <c r="UC15" s="61"/>
      <c r="UD15" s="61"/>
      <c r="UE15" s="61"/>
      <c r="UF15" s="61"/>
      <c r="UG15" s="61"/>
      <c r="UH15" s="61"/>
      <c r="UI15" s="61"/>
      <c r="UJ15" s="61"/>
      <c r="UK15" s="61"/>
      <c r="UL15" s="61"/>
      <c r="UM15" s="61"/>
      <c r="UN15" s="61"/>
      <c r="UO15" s="61"/>
      <c r="UP15" s="61"/>
      <c r="UQ15" s="61"/>
      <c r="UR15" s="61"/>
      <c r="US15" s="61"/>
      <c r="UT15" s="61"/>
      <c r="UU15" s="61"/>
      <c r="UV15" s="61"/>
      <c r="UW15" s="61"/>
      <c r="UX15" s="61"/>
      <c r="UY15" s="61"/>
      <c r="UZ15" s="61"/>
      <c r="VA15" s="61"/>
      <c r="VB15" s="61"/>
      <c r="VC15" s="61"/>
      <c r="VD15" s="61"/>
      <c r="VE15" s="61"/>
      <c r="VF15" s="61"/>
      <c r="VG15" s="61"/>
      <c r="VH15" s="61"/>
      <c r="VI15" s="61"/>
      <c r="VJ15" s="61"/>
      <c r="VK15" s="61"/>
      <c r="VL15" s="61"/>
      <c r="VM15" s="61"/>
      <c r="VN15" s="61"/>
      <c r="VO15" s="61"/>
      <c r="VP15" s="61"/>
      <c r="VQ15" s="61"/>
      <c r="VR15" s="61"/>
      <c r="VS15" s="61"/>
      <c r="VT15" s="61"/>
      <c r="VU15" s="61"/>
      <c r="VV15" s="61"/>
      <c r="VW15" s="61"/>
      <c r="VX15" s="61"/>
      <c r="VY15" s="61"/>
      <c r="VZ15" s="61"/>
      <c r="WA15" s="61"/>
      <c r="WB15" s="61"/>
      <c r="WC15" s="61"/>
      <c r="WD15" s="61"/>
      <c r="WE15" s="61"/>
      <c r="WF15" s="61"/>
      <c r="WG15" s="61"/>
      <c r="WH15" s="61"/>
      <c r="WI15" s="61"/>
      <c r="WJ15" s="61"/>
      <c r="WK15" s="61"/>
      <c r="WL15" s="61"/>
      <c r="WM15" s="61"/>
      <c r="WN15" s="61"/>
      <c r="WO15" s="61"/>
      <c r="WP15" s="61"/>
      <c r="WQ15" s="61"/>
      <c r="WR15" s="61"/>
      <c r="WS15" s="61"/>
      <c r="WT15" s="61"/>
      <c r="WU15" s="61"/>
      <c r="WV15" s="61"/>
      <c r="WW15" s="61"/>
      <c r="WX15" s="61"/>
      <c r="WY15" s="61"/>
      <c r="WZ15" s="61"/>
      <c r="XA15" s="61"/>
      <c r="XB15" s="61"/>
      <c r="XC15" s="61"/>
      <c r="XD15" s="61"/>
      <c r="XE15" s="61"/>
      <c r="XF15" s="61"/>
      <c r="XG15" s="61"/>
      <c r="XH15" s="61"/>
      <c r="XI15" s="61"/>
      <c r="XJ15" s="61"/>
      <c r="XK15" s="61"/>
      <c r="XL15" s="61"/>
      <c r="XM15" s="61"/>
      <c r="XN15" s="61"/>
      <c r="XO15" s="61"/>
      <c r="XP15" s="61"/>
      <c r="XQ15" s="61"/>
      <c r="XR15" s="61"/>
      <c r="XS15" s="61"/>
      <c r="XT15" s="61"/>
      <c r="XU15" s="61"/>
      <c r="XV15" s="61"/>
      <c r="XW15" s="61"/>
      <c r="XX15" s="61"/>
      <c r="XY15" s="61"/>
      <c r="XZ15" s="61"/>
      <c r="YA15" s="61"/>
      <c r="YB15" s="61"/>
      <c r="YC15" s="61"/>
      <c r="YD15" s="61"/>
      <c r="YE15" s="61"/>
      <c r="YF15" s="61"/>
      <c r="YG15" s="61"/>
      <c r="YH15" s="61"/>
      <c r="YI15" s="61"/>
      <c r="YJ15" s="61"/>
      <c r="YK15" s="61"/>
      <c r="YL15" s="61"/>
      <c r="YM15" s="61"/>
      <c r="YN15" s="61"/>
      <c r="YO15" s="61"/>
      <c r="YP15" s="61"/>
      <c r="YQ15" s="61"/>
      <c r="YR15" s="61"/>
      <c r="YS15" s="61"/>
      <c r="YT15" s="61"/>
      <c r="YU15" s="61"/>
      <c r="YV15" s="61"/>
      <c r="YW15" s="61"/>
      <c r="YX15" s="61"/>
      <c r="YY15" s="61"/>
      <c r="YZ15" s="61"/>
      <c r="ZA15" s="61"/>
      <c r="ZB15" s="61"/>
      <c r="ZC15" s="61"/>
      <c r="ZD15" s="61"/>
      <c r="ZE15" s="61"/>
      <c r="ZF15" s="61"/>
      <c r="ZG15" s="61"/>
      <c r="ZH15" s="61"/>
      <c r="ZI15" s="61"/>
      <c r="ZJ15" s="61"/>
      <c r="ZK15" s="61"/>
      <c r="ZL15" s="61"/>
      <c r="ZM15" s="61"/>
      <c r="ZN15" s="61"/>
      <c r="ZO15" s="61"/>
      <c r="ZP15" s="61"/>
      <c r="ZQ15" s="61"/>
      <c r="ZR15" s="61"/>
      <c r="ZS15" s="61"/>
      <c r="ZT15" s="61"/>
      <c r="ZU15" s="61"/>
      <c r="ZV15" s="61"/>
      <c r="ZW15" s="61"/>
      <c r="ZX15" s="61"/>
      <c r="ZY15" s="61"/>
      <c r="ZZ15" s="61"/>
      <c r="AAA15" s="61"/>
      <c r="AAB15" s="61"/>
      <c r="AAC15" s="61"/>
      <c r="AAD15" s="61"/>
      <c r="AAE15" s="61"/>
      <c r="AAF15" s="61"/>
      <c r="AAG15" s="61"/>
      <c r="AAH15" s="61"/>
      <c r="AAI15" s="61"/>
      <c r="AAJ15" s="61"/>
      <c r="AAK15" s="61"/>
      <c r="AAL15" s="61"/>
      <c r="AAM15" s="61"/>
      <c r="AAN15" s="61"/>
      <c r="AAO15" s="61"/>
      <c r="AAP15" s="61"/>
      <c r="AAQ15" s="61"/>
      <c r="AAR15" s="61"/>
      <c r="AAS15" s="61"/>
      <c r="AAT15" s="61"/>
      <c r="AAU15" s="61"/>
      <c r="AAV15" s="61"/>
      <c r="AAW15" s="61"/>
      <c r="AAX15" s="61"/>
      <c r="AAY15" s="61"/>
      <c r="AAZ15" s="61"/>
      <c r="ABA15" s="61"/>
      <c r="ABB15" s="61"/>
      <c r="ABC15" s="61"/>
      <c r="ABD15" s="61"/>
      <c r="ABE15" s="61"/>
      <c r="ABF15" s="61"/>
      <c r="ABG15" s="61"/>
      <c r="ABH15" s="61"/>
      <c r="ABI15" s="61"/>
      <c r="ABJ15" s="61"/>
      <c r="ABK15" s="61"/>
      <c r="ABL15" s="61"/>
      <c r="ABM15" s="61"/>
      <c r="ABN15" s="61"/>
      <c r="ABO15" s="61"/>
      <c r="ABP15" s="61"/>
      <c r="ABQ15" s="61"/>
      <c r="ABR15" s="61"/>
      <c r="ABS15" s="61"/>
      <c r="ABT15" s="61"/>
      <c r="ABU15" s="61"/>
      <c r="ABV15" s="61"/>
      <c r="ABW15" s="61"/>
      <c r="ABX15" s="61"/>
      <c r="ABY15" s="61"/>
      <c r="ABZ15" s="61"/>
      <c r="ACA15" s="61"/>
      <c r="ACB15" s="61"/>
      <c r="ACC15" s="61"/>
      <c r="ACD15" s="61"/>
      <c r="ACE15" s="61"/>
      <c r="ACF15" s="61"/>
      <c r="ACG15" s="61"/>
      <c r="ACH15" s="61"/>
      <c r="ACI15" s="61"/>
      <c r="ACJ15" s="61"/>
      <c r="ACK15" s="61"/>
      <c r="ACL15" s="61"/>
      <c r="ACM15" s="61"/>
      <c r="ACN15" s="61"/>
      <c r="ACO15" s="61"/>
      <c r="ACP15" s="61"/>
      <c r="ACQ15" s="61"/>
      <c r="ACR15" s="61"/>
      <c r="ACS15" s="61"/>
      <c r="ACT15" s="61"/>
      <c r="ACU15" s="61"/>
      <c r="ACV15" s="61"/>
      <c r="ACW15" s="61"/>
      <c r="ACX15" s="61"/>
      <c r="ACY15" s="61"/>
      <c r="ACZ15" s="61"/>
      <c r="ADA15" s="61"/>
      <c r="ADB15" s="61"/>
      <c r="ADC15" s="61"/>
      <c r="ADD15" s="61"/>
      <c r="ADE15" s="61"/>
      <c r="ADF15" s="61"/>
      <c r="ADG15" s="61"/>
      <c r="ADH15" s="61"/>
      <c r="ADI15" s="61"/>
      <c r="ADJ15" s="61"/>
      <c r="ADK15" s="61"/>
      <c r="ADL15" s="61"/>
      <c r="ADM15" s="61"/>
      <c r="ADN15" s="61"/>
      <c r="ADO15" s="61"/>
      <c r="ADP15" s="61"/>
      <c r="ADQ15" s="61"/>
      <c r="ADR15" s="61"/>
      <c r="ADS15" s="61"/>
      <c r="ADT15" s="61"/>
      <c r="ADU15" s="61"/>
      <c r="ADV15" s="61"/>
      <c r="ADW15" s="61"/>
      <c r="ADX15" s="61"/>
      <c r="ADY15" s="61"/>
      <c r="ADZ15" s="61"/>
      <c r="AEA15" s="61"/>
      <c r="AEB15" s="61"/>
      <c r="AEC15" s="61"/>
      <c r="AED15" s="61"/>
      <c r="AEE15" s="61"/>
      <c r="AEF15" s="61"/>
      <c r="AEG15" s="61"/>
      <c r="AEH15" s="61"/>
      <c r="AEI15" s="61"/>
      <c r="AEJ15" s="61"/>
      <c r="AEK15" s="61"/>
      <c r="AEL15" s="61"/>
      <c r="AEM15" s="61"/>
      <c r="AEN15" s="61"/>
      <c r="AEO15" s="61"/>
      <c r="AEP15" s="61"/>
      <c r="AEQ15" s="61"/>
      <c r="AER15" s="61"/>
      <c r="AES15" s="61"/>
      <c r="AET15" s="61"/>
      <c r="AEU15" s="61"/>
      <c r="AEV15" s="61"/>
      <c r="AEW15" s="61"/>
      <c r="AEX15" s="61"/>
      <c r="AEY15" s="61"/>
      <c r="AEZ15" s="61"/>
      <c r="AFA15" s="61"/>
      <c r="AFB15" s="61"/>
      <c r="AFC15" s="61"/>
      <c r="AFD15" s="61"/>
      <c r="AFE15" s="61"/>
      <c r="AFF15" s="61"/>
      <c r="AFG15" s="61"/>
      <c r="AFH15" s="61"/>
      <c r="AFI15" s="61"/>
      <c r="AFJ15" s="61"/>
      <c r="AFK15" s="61"/>
      <c r="AFL15" s="61"/>
      <c r="AFM15" s="61"/>
      <c r="AFN15" s="61"/>
      <c r="AFO15" s="61"/>
      <c r="AFP15" s="61"/>
      <c r="AFQ15" s="61"/>
      <c r="AFR15" s="61"/>
      <c r="AFS15" s="61"/>
      <c r="AFT15" s="61"/>
      <c r="AFU15" s="61"/>
      <c r="AFV15" s="61"/>
      <c r="AFW15" s="61"/>
      <c r="AFX15" s="61"/>
      <c r="AFY15" s="61"/>
      <c r="AFZ15" s="61"/>
      <c r="AGA15" s="61"/>
      <c r="AGB15" s="61"/>
      <c r="AGC15" s="61"/>
      <c r="AGD15" s="61"/>
      <c r="AGE15" s="61"/>
      <c r="AGF15" s="61"/>
      <c r="AGG15" s="61"/>
      <c r="AGH15" s="61"/>
      <c r="AGI15" s="61"/>
      <c r="AGJ15" s="61"/>
      <c r="AGK15" s="61"/>
      <c r="AGL15" s="61"/>
      <c r="AGM15" s="61"/>
      <c r="AGN15" s="61"/>
      <c r="AGO15" s="61"/>
      <c r="AGP15" s="61"/>
      <c r="AGQ15" s="61"/>
      <c r="AGR15" s="61"/>
      <c r="AGS15" s="61"/>
      <c r="AGT15" s="61"/>
      <c r="AGU15" s="61"/>
      <c r="AGV15" s="61"/>
      <c r="AGW15" s="61"/>
      <c r="AGX15" s="61"/>
      <c r="AGY15" s="61"/>
      <c r="AGZ15" s="61"/>
      <c r="AHA15" s="61"/>
      <c r="AHB15" s="61"/>
      <c r="AHC15" s="61"/>
      <c r="AHD15" s="61"/>
      <c r="AHE15" s="61"/>
      <c r="AHF15" s="61"/>
      <c r="AHG15" s="61"/>
      <c r="AHH15" s="61"/>
      <c r="AHI15" s="61"/>
      <c r="AHJ15" s="61"/>
      <c r="AHK15" s="61"/>
      <c r="AHL15" s="61"/>
      <c r="AHM15" s="61"/>
      <c r="AHN15" s="61"/>
      <c r="AHO15" s="61"/>
      <c r="AHP15" s="61"/>
      <c r="AHQ15" s="61"/>
      <c r="AHR15" s="61"/>
      <c r="AHS15" s="61"/>
      <c r="AHT15" s="61"/>
      <c r="AHU15" s="61"/>
      <c r="AHV15" s="61"/>
      <c r="AHW15" s="61"/>
      <c r="AHX15" s="61"/>
      <c r="AHY15" s="61"/>
      <c r="AHZ15" s="61"/>
      <c r="AIA15" s="61"/>
      <c r="AIB15" s="61"/>
      <c r="AIC15" s="61"/>
      <c r="AID15" s="61"/>
      <c r="AIE15" s="61"/>
      <c r="AIF15" s="61"/>
      <c r="AIG15" s="61"/>
      <c r="AIH15" s="61"/>
      <c r="AII15" s="61"/>
      <c r="AIJ15" s="61"/>
      <c r="AIK15" s="61"/>
      <c r="AIL15" s="61"/>
      <c r="AIM15" s="61"/>
      <c r="AIN15" s="61"/>
      <c r="AIO15" s="61"/>
      <c r="AIP15" s="61"/>
      <c r="AIQ15" s="61"/>
      <c r="AIR15" s="61"/>
      <c r="AIS15" s="61"/>
      <c r="AIT15" s="61"/>
      <c r="AIU15" s="61"/>
      <c r="AIV15" s="61"/>
      <c r="AIW15" s="61"/>
      <c r="AIX15" s="61"/>
      <c r="AIY15" s="61"/>
      <c r="AIZ15" s="61"/>
      <c r="AJA15" s="61"/>
      <c r="AJB15" s="61"/>
      <c r="AJC15" s="61"/>
      <c r="AJD15" s="61"/>
      <c r="AJE15" s="61"/>
      <c r="AJF15" s="61"/>
      <c r="AJG15" s="61"/>
      <c r="AJH15" s="61"/>
      <c r="AJI15" s="61"/>
      <c r="AJJ15" s="61"/>
      <c r="AJK15" s="61"/>
      <c r="AJL15" s="61"/>
      <c r="AJM15" s="61"/>
      <c r="AJN15" s="61"/>
      <c r="AJO15" s="61"/>
      <c r="AJP15" s="61"/>
      <c r="AJQ15" s="61"/>
      <c r="AJR15" s="61"/>
      <c r="AJS15" s="61"/>
      <c r="AJT15" s="61"/>
      <c r="AJU15" s="61"/>
      <c r="AJV15" s="61"/>
      <c r="AJW15" s="61"/>
      <c r="AJX15" s="61"/>
      <c r="AJY15" s="61"/>
      <c r="AJZ15" s="61"/>
      <c r="AKA15" s="61"/>
      <c r="AKB15" s="61"/>
      <c r="AKC15" s="61"/>
      <c r="AKD15" s="61"/>
      <c r="AKE15" s="61"/>
      <c r="AKF15" s="61"/>
      <c r="AKG15" s="61"/>
      <c r="AKH15" s="61"/>
      <c r="AKI15" s="61"/>
      <c r="AKJ15" s="61"/>
      <c r="AKK15" s="61"/>
      <c r="AKL15" s="61"/>
      <c r="AKM15" s="61"/>
      <c r="AKN15" s="61"/>
      <c r="AKO15" s="61"/>
      <c r="AKP15" s="61"/>
      <c r="AKQ15" s="61"/>
      <c r="AKR15" s="61"/>
      <c r="AKS15" s="61"/>
      <c r="AKT15" s="61"/>
      <c r="AKU15" s="61"/>
      <c r="AKV15" s="61"/>
      <c r="AKW15" s="61"/>
      <c r="AKX15" s="61"/>
      <c r="AKY15" s="61"/>
      <c r="AKZ15" s="61"/>
      <c r="ALA15" s="61"/>
      <c r="ALB15" s="61"/>
      <c r="ALC15" s="61"/>
      <c r="ALD15" s="61"/>
      <c r="ALE15" s="61"/>
      <c r="ALF15" s="61"/>
      <c r="ALG15" s="61"/>
      <c r="ALH15" s="61"/>
      <c r="ALI15" s="61"/>
      <c r="ALJ15" s="61"/>
      <c r="ALK15" s="61"/>
      <c r="ALL15" s="61"/>
      <c r="ALM15" s="61"/>
      <c r="ALN15" s="61"/>
      <c r="ALO15" s="61"/>
      <c r="ALP15" s="61"/>
      <c r="ALQ15" s="61"/>
      <c r="ALR15" s="61"/>
      <c r="ALS15" s="61"/>
      <c r="ALT15" s="61"/>
      <c r="ALU15" s="61"/>
      <c r="ALV15" s="61"/>
      <c r="ALW15" s="61"/>
      <c r="ALX15" s="61"/>
      <c r="ALY15" s="61"/>
      <c r="ALZ15" s="61"/>
      <c r="AMA15" s="61"/>
      <c r="AMB15" s="61"/>
      <c r="AMC15" s="61"/>
      <c r="AMD15" s="61"/>
      <c r="AME15" s="61"/>
      <c r="AMF15" s="61"/>
      <c r="AMG15" s="61"/>
      <c r="AMH15" s="61"/>
      <c r="AMI15" s="61"/>
      <c r="AMJ15" s="61"/>
    </row>
    <row r="16" spans="1:1025" s="84" customFormat="1" ht="19.5" customHeight="1" thickBot="1">
      <c r="A16" s="82" t="s">
        <v>120</v>
      </c>
      <c r="B16" s="59"/>
      <c r="C16" s="59"/>
      <c r="D16" s="59"/>
      <c r="E16" s="59"/>
      <c r="F16" s="59"/>
      <c r="G16" s="59"/>
      <c r="H16" s="59"/>
      <c r="I16" s="59"/>
      <c r="J16" s="59"/>
      <c r="K16" s="59"/>
      <c r="L16" s="59"/>
      <c r="M16" s="59"/>
      <c r="N16" s="59"/>
      <c r="O16" s="59"/>
      <c r="P16" s="59"/>
      <c r="Q16" s="59"/>
      <c r="R16" s="59" t="s">
        <v>121</v>
      </c>
      <c r="S16" s="59"/>
      <c r="T16" s="59"/>
      <c r="U16" s="59"/>
      <c r="V16" s="59"/>
      <c r="W16" s="59"/>
      <c r="X16" s="59"/>
      <c r="Y16" s="276"/>
      <c r="Z16" s="276"/>
      <c r="AA16" s="276"/>
      <c r="AB16" s="276"/>
      <c r="AC16" s="276"/>
      <c r="AD16" s="276"/>
      <c r="AE16" s="276"/>
      <c r="AF16" s="277" t="s">
        <v>92</v>
      </c>
      <c r="AG16" s="277"/>
      <c r="AH16" s="276"/>
      <c r="AI16" s="276"/>
      <c r="AJ16" s="277" t="s">
        <v>122</v>
      </c>
      <c r="AK16" s="277"/>
      <c r="AL16" s="277"/>
      <c r="AM16" s="276"/>
      <c r="AN16" s="276"/>
      <c r="AO16" s="276"/>
      <c r="AP16" s="276"/>
      <c r="AQ16" s="276"/>
      <c r="AR16" s="276"/>
      <c r="AS16" s="276"/>
      <c r="AT16" s="277" t="s">
        <v>92</v>
      </c>
      <c r="AU16" s="277"/>
      <c r="AV16" s="276"/>
      <c r="AW16" s="276"/>
      <c r="AX16" s="83" t="s">
        <v>123</v>
      </c>
      <c r="AY16" s="83"/>
      <c r="AZ16" s="59"/>
      <c r="BA16" s="59"/>
      <c r="BB16" s="59"/>
      <c r="BC16" s="59"/>
      <c r="BD16" s="59"/>
      <c r="BE16" s="59"/>
      <c r="BF16" s="59"/>
      <c r="BG16" s="59"/>
      <c r="BH16" s="59"/>
      <c r="BI16" s="59"/>
      <c r="BJ16" s="59"/>
      <c r="BK16" s="59"/>
      <c r="BL16" s="59"/>
      <c r="BM16" s="59"/>
      <c r="BN16" s="59"/>
      <c r="CB16" s="61"/>
      <c r="CC16" s="61"/>
    </row>
    <row r="17" spans="1:102" ht="19.5" customHeight="1" thickBot="1">
      <c r="A17" s="82"/>
      <c r="C17" s="269"/>
      <c r="D17" s="269"/>
      <c r="E17" s="269"/>
      <c r="F17" s="269"/>
      <c r="G17" s="269"/>
      <c r="H17" s="269"/>
      <c r="I17" s="269"/>
      <c r="J17" s="269"/>
      <c r="K17" s="269" t="s">
        <v>124</v>
      </c>
      <c r="L17" s="269"/>
      <c r="M17" s="269"/>
      <c r="N17" s="269"/>
      <c r="O17" s="269"/>
      <c r="P17" s="269"/>
      <c r="Q17" s="269"/>
      <c r="R17" s="270" t="s">
        <v>125</v>
      </c>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63"/>
      <c r="BP17" s="63"/>
      <c r="BQ17" s="63"/>
      <c r="BR17" s="63"/>
      <c r="BS17" s="63"/>
      <c r="BT17" s="63"/>
      <c r="BU17" s="63"/>
      <c r="BV17" s="63"/>
      <c r="BW17" s="63"/>
      <c r="BX17" s="63"/>
      <c r="BY17" s="63"/>
      <c r="BZ17" s="63"/>
      <c r="CA17" s="64"/>
      <c r="CB17" s="61"/>
      <c r="CC17" s="61"/>
      <c r="CD17" s="61"/>
      <c r="CE17" s="61"/>
      <c r="CF17" s="61"/>
      <c r="CG17" s="61"/>
      <c r="CH17" s="61"/>
      <c r="CI17" s="61"/>
      <c r="CJ17" s="61"/>
      <c r="CK17" s="61"/>
      <c r="CL17" s="61"/>
      <c r="CM17" s="61"/>
      <c r="CN17" s="61"/>
      <c r="CO17" s="61"/>
      <c r="CP17" s="61"/>
      <c r="CQ17" s="61"/>
      <c r="CR17" s="61"/>
      <c r="CS17" s="61"/>
      <c r="CT17" s="61"/>
      <c r="CU17" s="61"/>
      <c r="CV17" s="61"/>
      <c r="CW17" s="61"/>
      <c r="CX17" s="61"/>
    </row>
    <row r="18" spans="1:102" ht="19.5" customHeight="1" thickBot="1">
      <c r="C18" s="269"/>
      <c r="D18" s="269"/>
      <c r="E18" s="269"/>
      <c r="F18" s="269"/>
      <c r="G18" s="269"/>
      <c r="H18" s="269"/>
      <c r="I18" s="269"/>
      <c r="J18" s="269"/>
      <c r="K18" s="269"/>
      <c r="L18" s="269"/>
      <c r="M18" s="269"/>
      <c r="N18" s="269"/>
      <c r="O18" s="269"/>
      <c r="P18" s="269"/>
      <c r="Q18" s="269"/>
      <c r="R18" s="271" t="s">
        <v>126</v>
      </c>
      <c r="S18" s="271"/>
      <c r="T18" s="271"/>
      <c r="U18" s="271"/>
      <c r="V18" s="271"/>
      <c r="W18" s="271"/>
      <c r="X18" s="271"/>
      <c r="Y18" s="272" t="s">
        <v>127</v>
      </c>
      <c r="Z18" s="272"/>
      <c r="AA18" s="272"/>
      <c r="AB18" s="272"/>
      <c r="AC18" s="272"/>
      <c r="AD18" s="272"/>
      <c r="AE18" s="272"/>
      <c r="AF18" s="272" t="s">
        <v>128</v>
      </c>
      <c r="AG18" s="272"/>
      <c r="AH18" s="272"/>
      <c r="AI18" s="272"/>
      <c r="AJ18" s="272"/>
      <c r="AK18" s="272"/>
      <c r="AL18" s="272"/>
      <c r="AM18" s="272" t="s">
        <v>129</v>
      </c>
      <c r="AN18" s="272"/>
      <c r="AO18" s="272"/>
      <c r="AP18" s="272"/>
      <c r="AQ18" s="272"/>
      <c r="AR18" s="272"/>
      <c r="AS18" s="272"/>
      <c r="AT18" s="272" t="s">
        <v>130</v>
      </c>
      <c r="AU18" s="272"/>
      <c r="AV18" s="272"/>
      <c r="AW18" s="272"/>
      <c r="AX18" s="272"/>
      <c r="AY18" s="272"/>
      <c r="AZ18" s="272"/>
      <c r="BA18" s="273" t="s">
        <v>131</v>
      </c>
      <c r="BB18" s="273"/>
      <c r="BC18" s="273"/>
      <c r="BD18" s="273"/>
      <c r="BE18" s="273"/>
      <c r="BF18" s="273"/>
      <c r="BG18" s="273"/>
      <c r="BH18" s="274" t="s">
        <v>132</v>
      </c>
      <c r="BI18" s="274"/>
      <c r="BJ18" s="274"/>
      <c r="BK18" s="274"/>
      <c r="BL18" s="274"/>
      <c r="BM18" s="274"/>
      <c r="BN18" s="274"/>
      <c r="BO18" s="63"/>
      <c r="BP18" s="63"/>
      <c r="BQ18" s="63"/>
      <c r="BR18" s="63"/>
      <c r="BS18" s="63"/>
      <c r="BT18" s="63"/>
      <c r="BU18" s="63"/>
      <c r="BV18" s="63"/>
      <c r="BW18" s="63"/>
      <c r="BX18" s="63"/>
      <c r="BY18" s="63"/>
      <c r="BZ18" s="63"/>
      <c r="CA18" s="64"/>
      <c r="CB18" s="61"/>
      <c r="CC18" s="61"/>
      <c r="CD18" s="61"/>
      <c r="CE18" s="61"/>
      <c r="CF18" s="61"/>
      <c r="CG18" s="61"/>
      <c r="CH18" s="61"/>
      <c r="CI18" s="61"/>
      <c r="CJ18" s="61"/>
      <c r="CK18" s="61"/>
      <c r="CL18" s="61"/>
      <c r="CM18" s="61"/>
      <c r="CN18" s="61"/>
      <c r="CO18" s="61"/>
      <c r="CP18" s="61"/>
      <c r="CQ18" s="61"/>
      <c r="CR18" s="61"/>
      <c r="CS18" s="61"/>
      <c r="CT18" s="61"/>
      <c r="CU18" s="61"/>
      <c r="CV18" s="61"/>
      <c r="CW18" s="61"/>
      <c r="CX18" s="61"/>
    </row>
    <row r="19" spans="1:102" ht="19.5" customHeight="1">
      <c r="C19" s="267" t="s">
        <v>133</v>
      </c>
      <c r="D19" s="267"/>
      <c r="E19" s="267"/>
      <c r="F19" s="267"/>
      <c r="G19" s="267"/>
      <c r="H19" s="267"/>
      <c r="I19" s="267"/>
      <c r="J19" s="267"/>
      <c r="K19" s="268"/>
      <c r="L19" s="268"/>
      <c r="M19" s="268"/>
      <c r="N19" s="268"/>
      <c r="O19" s="268"/>
      <c r="P19" s="265" t="s">
        <v>96</v>
      </c>
      <c r="Q19" s="265"/>
      <c r="R19" s="268"/>
      <c r="S19" s="268"/>
      <c r="T19" s="268"/>
      <c r="U19" s="268"/>
      <c r="V19" s="268"/>
      <c r="W19" s="261" t="s">
        <v>134</v>
      </c>
      <c r="X19" s="261"/>
      <c r="Y19" s="262"/>
      <c r="Z19" s="262"/>
      <c r="AA19" s="262"/>
      <c r="AB19" s="262"/>
      <c r="AC19" s="262"/>
      <c r="AD19" s="261" t="s">
        <v>134</v>
      </c>
      <c r="AE19" s="261"/>
      <c r="AF19" s="262"/>
      <c r="AG19" s="262"/>
      <c r="AH19" s="262"/>
      <c r="AI19" s="262"/>
      <c r="AJ19" s="262"/>
      <c r="AK19" s="261" t="s">
        <v>134</v>
      </c>
      <c r="AL19" s="261"/>
      <c r="AM19" s="266"/>
      <c r="AN19" s="266"/>
      <c r="AO19" s="266"/>
      <c r="AP19" s="266"/>
      <c r="AQ19" s="266"/>
      <c r="AR19" s="261" t="s">
        <v>134</v>
      </c>
      <c r="AS19" s="261"/>
      <c r="AT19" s="262"/>
      <c r="AU19" s="262"/>
      <c r="AV19" s="262"/>
      <c r="AW19" s="262"/>
      <c r="AX19" s="262"/>
      <c r="AY19" s="261" t="s">
        <v>134</v>
      </c>
      <c r="AZ19" s="261"/>
      <c r="BA19" s="262"/>
      <c r="BB19" s="262"/>
      <c r="BC19" s="262"/>
      <c r="BD19" s="262"/>
      <c r="BE19" s="262"/>
      <c r="BF19" s="263" t="s">
        <v>134</v>
      </c>
      <c r="BG19" s="263"/>
      <c r="BH19" s="264">
        <f t="shared" ref="BH19:BH30" si="0">R19+AF19+AM19+AT19+BA19+Y19</f>
        <v>0</v>
      </c>
      <c r="BI19" s="264"/>
      <c r="BJ19" s="264"/>
      <c r="BK19" s="264"/>
      <c r="BL19" s="264"/>
      <c r="BM19" s="265" t="s">
        <v>134</v>
      </c>
      <c r="BN19" s="265"/>
      <c r="BO19" s="63"/>
      <c r="BP19" s="63"/>
      <c r="BQ19" s="63"/>
      <c r="BR19" s="63"/>
      <c r="BS19" s="63"/>
      <c r="BT19" s="63"/>
      <c r="BU19" s="63"/>
      <c r="BV19" s="63"/>
      <c r="BW19" s="63"/>
      <c r="BX19" s="63"/>
      <c r="BY19" s="63"/>
      <c r="BZ19" s="63"/>
      <c r="CA19" s="64"/>
      <c r="CB19" s="61"/>
      <c r="CC19" s="61"/>
      <c r="CD19" s="61"/>
      <c r="CE19" s="61"/>
      <c r="CF19" s="61"/>
      <c r="CG19" s="61"/>
      <c r="CH19" s="61"/>
      <c r="CI19" s="61"/>
      <c r="CJ19" s="61"/>
      <c r="CK19" s="61"/>
      <c r="CL19" s="61"/>
      <c r="CM19" s="61"/>
      <c r="CN19" s="61"/>
      <c r="CO19" s="61"/>
      <c r="CP19" s="61"/>
      <c r="CQ19" s="61"/>
      <c r="CR19" s="61"/>
      <c r="CS19" s="61"/>
      <c r="CT19" s="61"/>
      <c r="CU19" s="61"/>
      <c r="CV19" s="61"/>
      <c r="CW19" s="61"/>
      <c r="CX19" s="61"/>
    </row>
    <row r="20" spans="1:102" ht="19.5" customHeight="1">
      <c r="C20" s="259" t="s">
        <v>135</v>
      </c>
      <c r="D20" s="259"/>
      <c r="E20" s="259"/>
      <c r="F20" s="259"/>
      <c r="G20" s="259"/>
      <c r="H20" s="259"/>
      <c r="I20" s="259"/>
      <c r="J20" s="259"/>
      <c r="K20" s="256"/>
      <c r="L20" s="256"/>
      <c r="M20" s="256"/>
      <c r="N20" s="256"/>
      <c r="O20" s="256"/>
      <c r="P20" s="252" t="s">
        <v>96</v>
      </c>
      <c r="Q20" s="252"/>
      <c r="R20" s="256"/>
      <c r="S20" s="256"/>
      <c r="T20" s="256"/>
      <c r="U20" s="256"/>
      <c r="V20" s="256"/>
      <c r="W20" s="249" t="s">
        <v>134</v>
      </c>
      <c r="X20" s="249"/>
      <c r="Y20" s="248"/>
      <c r="Z20" s="248"/>
      <c r="AA20" s="248"/>
      <c r="AB20" s="248"/>
      <c r="AC20" s="248"/>
      <c r="AD20" s="249" t="s">
        <v>134</v>
      </c>
      <c r="AE20" s="249"/>
      <c r="AF20" s="248"/>
      <c r="AG20" s="248"/>
      <c r="AH20" s="248"/>
      <c r="AI20" s="248"/>
      <c r="AJ20" s="248"/>
      <c r="AK20" s="249" t="s">
        <v>134</v>
      </c>
      <c r="AL20" s="249"/>
      <c r="AM20" s="257"/>
      <c r="AN20" s="257"/>
      <c r="AO20" s="257"/>
      <c r="AP20" s="257"/>
      <c r="AQ20" s="258"/>
      <c r="AR20" s="249" t="s">
        <v>134</v>
      </c>
      <c r="AS20" s="249"/>
      <c r="AT20" s="248"/>
      <c r="AU20" s="248"/>
      <c r="AV20" s="248"/>
      <c r="AW20" s="248"/>
      <c r="AX20" s="248"/>
      <c r="AY20" s="249" t="s">
        <v>134</v>
      </c>
      <c r="AZ20" s="249"/>
      <c r="BA20" s="248"/>
      <c r="BB20" s="248"/>
      <c r="BC20" s="248"/>
      <c r="BD20" s="248"/>
      <c r="BE20" s="248"/>
      <c r="BF20" s="250" t="s">
        <v>134</v>
      </c>
      <c r="BG20" s="250"/>
      <c r="BH20" s="251">
        <f t="shared" si="0"/>
        <v>0</v>
      </c>
      <c r="BI20" s="251"/>
      <c r="BJ20" s="251"/>
      <c r="BK20" s="251"/>
      <c r="BL20" s="251"/>
      <c r="BM20" s="252" t="s">
        <v>134</v>
      </c>
      <c r="BN20" s="252"/>
      <c r="BO20" s="63"/>
      <c r="BP20" s="63"/>
      <c r="BQ20" s="63"/>
      <c r="BR20" s="63"/>
      <c r="BS20" s="63"/>
      <c r="BT20" s="63"/>
      <c r="BU20" s="63"/>
      <c r="BV20" s="63"/>
      <c r="BW20" s="63"/>
      <c r="BX20" s="63"/>
      <c r="BY20" s="63"/>
      <c r="BZ20" s="63"/>
      <c r="CA20" s="64"/>
      <c r="CB20" s="61"/>
      <c r="CC20" s="61"/>
      <c r="CD20" s="61"/>
      <c r="CE20" s="61"/>
      <c r="CF20" s="61"/>
      <c r="CG20" s="61"/>
      <c r="CH20" s="61"/>
      <c r="CI20" s="61"/>
      <c r="CJ20" s="61"/>
      <c r="CK20" s="61"/>
      <c r="CL20" s="61"/>
      <c r="CM20" s="61"/>
      <c r="CN20" s="61"/>
      <c r="CO20" s="61"/>
      <c r="CP20" s="61"/>
      <c r="CQ20" s="61"/>
      <c r="CR20" s="61"/>
      <c r="CS20" s="61"/>
      <c r="CT20" s="61"/>
      <c r="CU20" s="61"/>
      <c r="CV20" s="61"/>
      <c r="CW20" s="61"/>
      <c r="CX20" s="61"/>
    </row>
    <row r="21" spans="1:102" ht="19.5" customHeight="1">
      <c r="C21" s="259" t="s">
        <v>136</v>
      </c>
      <c r="D21" s="259"/>
      <c r="E21" s="259"/>
      <c r="F21" s="259"/>
      <c r="G21" s="259"/>
      <c r="H21" s="259"/>
      <c r="I21" s="259"/>
      <c r="J21" s="259"/>
      <c r="K21" s="260"/>
      <c r="L21" s="260"/>
      <c r="M21" s="260"/>
      <c r="N21" s="260"/>
      <c r="O21" s="260"/>
      <c r="P21" s="252" t="s">
        <v>96</v>
      </c>
      <c r="Q21" s="252"/>
      <c r="R21" s="256"/>
      <c r="S21" s="256"/>
      <c r="T21" s="256"/>
      <c r="U21" s="256"/>
      <c r="V21" s="256"/>
      <c r="W21" s="249" t="s">
        <v>134</v>
      </c>
      <c r="X21" s="249"/>
      <c r="Y21" s="248"/>
      <c r="Z21" s="248"/>
      <c r="AA21" s="248"/>
      <c r="AB21" s="248"/>
      <c r="AC21" s="248"/>
      <c r="AD21" s="249" t="s">
        <v>134</v>
      </c>
      <c r="AE21" s="249"/>
      <c r="AF21" s="248"/>
      <c r="AG21" s="248"/>
      <c r="AH21" s="248"/>
      <c r="AI21" s="248"/>
      <c r="AJ21" s="248"/>
      <c r="AK21" s="249" t="s">
        <v>134</v>
      </c>
      <c r="AL21" s="249"/>
      <c r="AM21" s="257"/>
      <c r="AN21" s="257"/>
      <c r="AO21" s="257"/>
      <c r="AP21" s="257"/>
      <c r="AQ21" s="258"/>
      <c r="AR21" s="249" t="s">
        <v>134</v>
      </c>
      <c r="AS21" s="249"/>
      <c r="AT21" s="248"/>
      <c r="AU21" s="248"/>
      <c r="AV21" s="248"/>
      <c r="AW21" s="248"/>
      <c r="AX21" s="248"/>
      <c r="AY21" s="249" t="s">
        <v>134</v>
      </c>
      <c r="AZ21" s="249"/>
      <c r="BA21" s="248"/>
      <c r="BB21" s="248"/>
      <c r="BC21" s="248"/>
      <c r="BD21" s="248"/>
      <c r="BE21" s="248"/>
      <c r="BF21" s="250" t="s">
        <v>134</v>
      </c>
      <c r="BG21" s="250"/>
      <c r="BH21" s="251">
        <f t="shared" si="0"/>
        <v>0</v>
      </c>
      <c r="BI21" s="251"/>
      <c r="BJ21" s="251"/>
      <c r="BK21" s="251"/>
      <c r="BL21" s="251"/>
      <c r="BM21" s="252" t="s">
        <v>134</v>
      </c>
      <c r="BN21" s="252"/>
      <c r="BO21" s="63"/>
      <c r="BP21" s="63"/>
      <c r="BQ21" s="63"/>
      <c r="BR21" s="63"/>
      <c r="BS21" s="63"/>
      <c r="BT21" s="63"/>
      <c r="BU21" s="63"/>
      <c r="BV21" s="63"/>
      <c r="BW21" s="63"/>
      <c r="BX21" s="63"/>
      <c r="BY21" s="63"/>
      <c r="BZ21" s="63"/>
      <c r="CA21" s="64"/>
      <c r="CB21" s="61"/>
      <c r="CC21" s="61"/>
      <c r="CD21" s="61"/>
      <c r="CE21" s="61"/>
      <c r="CF21" s="61"/>
      <c r="CG21" s="61"/>
      <c r="CH21" s="61"/>
      <c r="CI21" s="61"/>
      <c r="CJ21" s="61"/>
      <c r="CK21" s="61"/>
      <c r="CL21" s="61"/>
      <c r="CM21" s="61"/>
      <c r="CN21" s="61"/>
      <c r="CO21" s="61"/>
      <c r="CP21" s="61"/>
      <c r="CQ21" s="61"/>
      <c r="CR21" s="61"/>
      <c r="CS21" s="61"/>
      <c r="CT21" s="61"/>
      <c r="CU21" s="61"/>
      <c r="CV21" s="61"/>
      <c r="CW21" s="61"/>
      <c r="CX21" s="61"/>
    </row>
    <row r="22" spans="1:102" ht="19.5" customHeight="1">
      <c r="C22" s="259" t="s">
        <v>137</v>
      </c>
      <c r="D22" s="259"/>
      <c r="E22" s="259"/>
      <c r="F22" s="259"/>
      <c r="G22" s="259"/>
      <c r="H22" s="259"/>
      <c r="I22" s="259"/>
      <c r="J22" s="259"/>
      <c r="K22" s="260"/>
      <c r="L22" s="260"/>
      <c r="M22" s="260"/>
      <c r="N22" s="260"/>
      <c r="O22" s="260"/>
      <c r="P22" s="252" t="s">
        <v>96</v>
      </c>
      <c r="Q22" s="252"/>
      <c r="R22" s="256"/>
      <c r="S22" s="256"/>
      <c r="T22" s="256"/>
      <c r="U22" s="256"/>
      <c r="V22" s="256"/>
      <c r="W22" s="249" t="s">
        <v>134</v>
      </c>
      <c r="X22" s="249"/>
      <c r="Y22" s="248"/>
      <c r="Z22" s="248"/>
      <c r="AA22" s="248"/>
      <c r="AB22" s="248"/>
      <c r="AC22" s="248"/>
      <c r="AD22" s="249" t="s">
        <v>134</v>
      </c>
      <c r="AE22" s="249"/>
      <c r="AF22" s="248"/>
      <c r="AG22" s="248"/>
      <c r="AH22" s="248"/>
      <c r="AI22" s="248"/>
      <c r="AJ22" s="248"/>
      <c r="AK22" s="249" t="s">
        <v>134</v>
      </c>
      <c r="AL22" s="249"/>
      <c r="AM22" s="257"/>
      <c r="AN22" s="257"/>
      <c r="AO22" s="257"/>
      <c r="AP22" s="257"/>
      <c r="AQ22" s="258"/>
      <c r="AR22" s="249" t="s">
        <v>134</v>
      </c>
      <c r="AS22" s="249"/>
      <c r="AT22" s="248"/>
      <c r="AU22" s="248"/>
      <c r="AV22" s="248"/>
      <c r="AW22" s="248"/>
      <c r="AX22" s="248"/>
      <c r="AY22" s="249" t="s">
        <v>134</v>
      </c>
      <c r="AZ22" s="249"/>
      <c r="BA22" s="248"/>
      <c r="BB22" s="248"/>
      <c r="BC22" s="248"/>
      <c r="BD22" s="248"/>
      <c r="BE22" s="248"/>
      <c r="BF22" s="250" t="s">
        <v>134</v>
      </c>
      <c r="BG22" s="250"/>
      <c r="BH22" s="251">
        <f t="shared" si="0"/>
        <v>0</v>
      </c>
      <c r="BI22" s="251"/>
      <c r="BJ22" s="251"/>
      <c r="BK22" s="251"/>
      <c r="BL22" s="251"/>
      <c r="BM22" s="252" t="s">
        <v>134</v>
      </c>
      <c r="BN22" s="252"/>
      <c r="BO22" s="63"/>
      <c r="BP22" s="63"/>
      <c r="BQ22" s="63"/>
      <c r="BR22" s="63"/>
      <c r="BS22" s="63"/>
      <c r="BT22" s="63"/>
      <c r="BU22" s="63"/>
      <c r="BV22" s="63"/>
      <c r="BW22" s="63"/>
      <c r="BX22" s="63"/>
      <c r="BY22" s="63"/>
      <c r="BZ22" s="63"/>
      <c r="CA22" s="64"/>
      <c r="CB22" s="61"/>
      <c r="CC22" s="61"/>
      <c r="CD22" s="61"/>
      <c r="CE22" s="61"/>
      <c r="CF22" s="61"/>
      <c r="CG22" s="61"/>
      <c r="CH22" s="61"/>
      <c r="CI22" s="61"/>
      <c r="CJ22" s="61"/>
      <c r="CK22" s="61"/>
      <c r="CL22" s="61"/>
      <c r="CM22" s="61"/>
      <c r="CN22" s="61"/>
      <c r="CO22" s="61"/>
      <c r="CP22" s="61"/>
      <c r="CQ22" s="61"/>
      <c r="CR22" s="61"/>
      <c r="CS22" s="61"/>
      <c r="CT22" s="61"/>
      <c r="CU22" s="61"/>
      <c r="CV22" s="61"/>
      <c r="CW22" s="61"/>
      <c r="CX22" s="61"/>
    </row>
    <row r="23" spans="1:102" ht="19.5" customHeight="1">
      <c r="C23" s="259" t="s">
        <v>138</v>
      </c>
      <c r="D23" s="259"/>
      <c r="E23" s="259"/>
      <c r="F23" s="259"/>
      <c r="G23" s="259"/>
      <c r="H23" s="259"/>
      <c r="I23" s="259"/>
      <c r="J23" s="259"/>
      <c r="K23" s="260"/>
      <c r="L23" s="260"/>
      <c r="M23" s="260"/>
      <c r="N23" s="260"/>
      <c r="O23" s="260"/>
      <c r="P23" s="252" t="s">
        <v>96</v>
      </c>
      <c r="Q23" s="252"/>
      <c r="R23" s="256"/>
      <c r="S23" s="256"/>
      <c r="T23" s="256"/>
      <c r="U23" s="256"/>
      <c r="V23" s="256"/>
      <c r="W23" s="249" t="s">
        <v>134</v>
      </c>
      <c r="X23" s="249"/>
      <c r="Y23" s="248"/>
      <c r="Z23" s="248"/>
      <c r="AA23" s="248"/>
      <c r="AB23" s="248"/>
      <c r="AC23" s="248"/>
      <c r="AD23" s="249" t="s">
        <v>134</v>
      </c>
      <c r="AE23" s="249"/>
      <c r="AF23" s="248"/>
      <c r="AG23" s="248"/>
      <c r="AH23" s="248"/>
      <c r="AI23" s="248"/>
      <c r="AJ23" s="248"/>
      <c r="AK23" s="249" t="s">
        <v>134</v>
      </c>
      <c r="AL23" s="249"/>
      <c r="AM23" s="257"/>
      <c r="AN23" s="257"/>
      <c r="AO23" s="257"/>
      <c r="AP23" s="257"/>
      <c r="AQ23" s="258"/>
      <c r="AR23" s="249" t="s">
        <v>134</v>
      </c>
      <c r="AS23" s="249"/>
      <c r="AT23" s="248"/>
      <c r="AU23" s="248"/>
      <c r="AV23" s="248"/>
      <c r="AW23" s="248"/>
      <c r="AX23" s="248"/>
      <c r="AY23" s="249" t="s">
        <v>134</v>
      </c>
      <c r="AZ23" s="249"/>
      <c r="BA23" s="248"/>
      <c r="BB23" s="248"/>
      <c r="BC23" s="248"/>
      <c r="BD23" s="248"/>
      <c r="BE23" s="248"/>
      <c r="BF23" s="250" t="s">
        <v>134</v>
      </c>
      <c r="BG23" s="250"/>
      <c r="BH23" s="251">
        <f t="shared" si="0"/>
        <v>0</v>
      </c>
      <c r="BI23" s="251"/>
      <c r="BJ23" s="251"/>
      <c r="BK23" s="251"/>
      <c r="BL23" s="251"/>
      <c r="BM23" s="252" t="s">
        <v>134</v>
      </c>
      <c r="BN23" s="252"/>
      <c r="BO23" s="63"/>
      <c r="BP23" s="63"/>
      <c r="BQ23" s="63"/>
      <c r="BR23" s="63"/>
      <c r="BS23" s="63"/>
      <c r="BT23" s="63"/>
      <c r="BU23" s="63"/>
      <c r="BV23" s="63"/>
      <c r="BW23" s="63"/>
      <c r="BX23" s="63"/>
      <c r="BY23" s="63"/>
      <c r="BZ23" s="63"/>
      <c r="CA23" s="64"/>
      <c r="CB23" s="61"/>
      <c r="CC23" s="61"/>
      <c r="CD23" s="61"/>
      <c r="CE23" s="61"/>
      <c r="CF23" s="61"/>
      <c r="CG23" s="61"/>
      <c r="CH23" s="61"/>
      <c r="CI23" s="61"/>
      <c r="CJ23" s="61"/>
      <c r="CK23" s="61"/>
      <c r="CL23" s="61"/>
      <c r="CM23" s="61"/>
      <c r="CN23" s="61"/>
      <c r="CO23" s="61"/>
      <c r="CP23" s="61"/>
      <c r="CQ23" s="61"/>
      <c r="CR23" s="61"/>
      <c r="CS23" s="61"/>
      <c r="CT23" s="61"/>
      <c r="CU23" s="61"/>
      <c r="CV23" s="61"/>
      <c r="CW23" s="61"/>
      <c r="CX23" s="61"/>
    </row>
    <row r="24" spans="1:102" ht="19.5" customHeight="1">
      <c r="C24" s="259" t="s">
        <v>139</v>
      </c>
      <c r="D24" s="259"/>
      <c r="E24" s="259"/>
      <c r="F24" s="259"/>
      <c r="G24" s="259"/>
      <c r="H24" s="259"/>
      <c r="I24" s="259"/>
      <c r="J24" s="259"/>
      <c r="K24" s="260"/>
      <c r="L24" s="260"/>
      <c r="M24" s="260"/>
      <c r="N24" s="260"/>
      <c r="O24" s="260"/>
      <c r="P24" s="252" t="s">
        <v>96</v>
      </c>
      <c r="Q24" s="252"/>
      <c r="R24" s="256"/>
      <c r="S24" s="256"/>
      <c r="T24" s="256"/>
      <c r="U24" s="256"/>
      <c r="V24" s="256"/>
      <c r="W24" s="249" t="s">
        <v>134</v>
      </c>
      <c r="X24" s="249"/>
      <c r="Y24" s="248"/>
      <c r="Z24" s="248"/>
      <c r="AA24" s="248"/>
      <c r="AB24" s="248"/>
      <c r="AC24" s="248"/>
      <c r="AD24" s="249" t="s">
        <v>134</v>
      </c>
      <c r="AE24" s="249"/>
      <c r="AF24" s="248"/>
      <c r="AG24" s="248"/>
      <c r="AH24" s="248"/>
      <c r="AI24" s="248"/>
      <c r="AJ24" s="248"/>
      <c r="AK24" s="249" t="s">
        <v>134</v>
      </c>
      <c r="AL24" s="249"/>
      <c r="AM24" s="257"/>
      <c r="AN24" s="257"/>
      <c r="AO24" s="257"/>
      <c r="AP24" s="257"/>
      <c r="AQ24" s="258"/>
      <c r="AR24" s="249" t="s">
        <v>134</v>
      </c>
      <c r="AS24" s="249"/>
      <c r="AT24" s="248"/>
      <c r="AU24" s="248"/>
      <c r="AV24" s="248"/>
      <c r="AW24" s="248"/>
      <c r="AX24" s="248"/>
      <c r="AY24" s="249" t="s">
        <v>134</v>
      </c>
      <c r="AZ24" s="249"/>
      <c r="BA24" s="248"/>
      <c r="BB24" s="248"/>
      <c r="BC24" s="248"/>
      <c r="BD24" s="248"/>
      <c r="BE24" s="248"/>
      <c r="BF24" s="250" t="s">
        <v>134</v>
      </c>
      <c r="BG24" s="250"/>
      <c r="BH24" s="251">
        <f t="shared" si="0"/>
        <v>0</v>
      </c>
      <c r="BI24" s="251"/>
      <c r="BJ24" s="251"/>
      <c r="BK24" s="251"/>
      <c r="BL24" s="251"/>
      <c r="BM24" s="252" t="s">
        <v>134</v>
      </c>
      <c r="BN24" s="252"/>
      <c r="BO24" s="63"/>
      <c r="BP24" s="63"/>
      <c r="BQ24" s="63"/>
      <c r="BR24" s="63"/>
      <c r="BS24" s="63"/>
      <c r="BT24" s="63"/>
      <c r="BU24" s="63"/>
      <c r="BV24" s="63"/>
      <c r="BW24" s="63"/>
      <c r="BX24" s="63"/>
      <c r="BY24" s="63"/>
      <c r="BZ24" s="63"/>
      <c r="CA24" s="64"/>
      <c r="CB24" s="61"/>
      <c r="CC24" s="61"/>
      <c r="CD24" s="61"/>
      <c r="CE24" s="61"/>
      <c r="CF24" s="61"/>
      <c r="CG24" s="61"/>
      <c r="CH24" s="61"/>
      <c r="CI24" s="61"/>
      <c r="CJ24" s="61"/>
      <c r="CK24" s="61"/>
      <c r="CL24" s="61"/>
      <c r="CM24" s="61"/>
      <c r="CN24" s="61"/>
      <c r="CO24" s="61"/>
      <c r="CP24" s="61"/>
      <c r="CQ24" s="61"/>
      <c r="CR24" s="61"/>
      <c r="CS24" s="61"/>
      <c r="CT24" s="61"/>
      <c r="CU24" s="61"/>
      <c r="CV24" s="61"/>
      <c r="CW24" s="61"/>
      <c r="CX24" s="61"/>
    </row>
    <row r="25" spans="1:102" ht="19.5" customHeight="1">
      <c r="C25" s="259" t="s">
        <v>140</v>
      </c>
      <c r="D25" s="259"/>
      <c r="E25" s="259"/>
      <c r="F25" s="259"/>
      <c r="G25" s="259"/>
      <c r="H25" s="259"/>
      <c r="I25" s="259"/>
      <c r="J25" s="259"/>
      <c r="K25" s="260"/>
      <c r="L25" s="260"/>
      <c r="M25" s="260"/>
      <c r="N25" s="260"/>
      <c r="O25" s="260"/>
      <c r="P25" s="252" t="s">
        <v>96</v>
      </c>
      <c r="Q25" s="252"/>
      <c r="R25" s="256"/>
      <c r="S25" s="256"/>
      <c r="T25" s="256"/>
      <c r="U25" s="256"/>
      <c r="V25" s="256"/>
      <c r="W25" s="249" t="s">
        <v>134</v>
      </c>
      <c r="X25" s="249"/>
      <c r="Y25" s="248"/>
      <c r="Z25" s="248"/>
      <c r="AA25" s="248"/>
      <c r="AB25" s="248"/>
      <c r="AC25" s="248"/>
      <c r="AD25" s="249" t="s">
        <v>134</v>
      </c>
      <c r="AE25" s="249"/>
      <c r="AF25" s="248"/>
      <c r="AG25" s="248"/>
      <c r="AH25" s="248"/>
      <c r="AI25" s="248"/>
      <c r="AJ25" s="248"/>
      <c r="AK25" s="249" t="s">
        <v>134</v>
      </c>
      <c r="AL25" s="249"/>
      <c r="AM25" s="257"/>
      <c r="AN25" s="257"/>
      <c r="AO25" s="257"/>
      <c r="AP25" s="257"/>
      <c r="AQ25" s="258"/>
      <c r="AR25" s="249" t="s">
        <v>134</v>
      </c>
      <c r="AS25" s="249"/>
      <c r="AT25" s="248"/>
      <c r="AU25" s="248"/>
      <c r="AV25" s="248"/>
      <c r="AW25" s="248"/>
      <c r="AX25" s="248"/>
      <c r="AY25" s="249" t="s">
        <v>134</v>
      </c>
      <c r="AZ25" s="249"/>
      <c r="BA25" s="248"/>
      <c r="BB25" s="248"/>
      <c r="BC25" s="248"/>
      <c r="BD25" s="248"/>
      <c r="BE25" s="248"/>
      <c r="BF25" s="250" t="s">
        <v>134</v>
      </c>
      <c r="BG25" s="250"/>
      <c r="BH25" s="251">
        <f t="shared" si="0"/>
        <v>0</v>
      </c>
      <c r="BI25" s="251"/>
      <c r="BJ25" s="251"/>
      <c r="BK25" s="251"/>
      <c r="BL25" s="251"/>
      <c r="BM25" s="252" t="s">
        <v>134</v>
      </c>
      <c r="BN25" s="252"/>
      <c r="BO25" s="63"/>
      <c r="BP25" s="63"/>
      <c r="BQ25" s="63"/>
      <c r="BR25" s="63"/>
      <c r="BS25" s="63"/>
      <c r="BT25" s="63"/>
      <c r="BU25" s="63"/>
      <c r="BV25" s="63"/>
      <c r="BW25" s="63"/>
      <c r="BX25" s="63"/>
      <c r="BY25" s="63"/>
      <c r="BZ25" s="63"/>
      <c r="CA25" s="64"/>
      <c r="CB25" s="61"/>
      <c r="CC25" s="61"/>
      <c r="CD25" s="61"/>
      <c r="CE25" s="61"/>
      <c r="CF25" s="61"/>
      <c r="CG25" s="61"/>
      <c r="CH25" s="61"/>
      <c r="CI25" s="61"/>
      <c r="CJ25" s="61"/>
      <c r="CK25" s="61"/>
      <c r="CL25" s="61"/>
      <c r="CM25" s="61"/>
      <c r="CN25" s="61"/>
      <c r="CO25" s="61"/>
      <c r="CP25" s="61"/>
      <c r="CQ25" s="61"/>
      <c r="CR25" s="61"/>
      <c r="CS25" s="61"/>
      <c r="CT25" s="61"/>
      <c r="CU25" s="61"/>
      <c r="CV25" s="61"/>
      <c r="CW25" s="61"/>
      <c r="CX25" s="61"/>
    </row>
    <row r="26" spans="1:102" ht="19.5" customHeight="1">
      <c r="C26" s="259" t="s">
        <v>141</v>
      </c>
      <c r="D26" s="259"/>
      <c r="E26" s="259"/>
      <c r="F26" s="259"/>
      <c r="G26" s="259"/>
      <c r="H26" s="259"/>
      <c r="I26" s="259"/>
      <c r="J26" s="259"/>
      <c r="K26" s="260"/>
      <c r="L26" s="260"/>
      <c r="M26" s="260"/>
      <c r="N26" s="260"/>
      <c r="O26" s="260"/>
      <c r="P26" s="252" t="s">
        <v>96</v>
      </c>
      <c r="Q26" s="252"/>
      <c r="R26" s="256"/>
      <c r="S26" s="256"/>
      <c r="T26" s="256"/>
      <c r="U26" s="256"/>
      <c r="V26" s="256"/>
      <c r="W26" s="249" t="s">
        <v>134</v>
      </c>
      <c r="X26" s="249"/>
      <c r="Y26" s="248"/>
      <c r="Z26" s="248"/>
      <c r="AA26" s="248"/>
      <c r="AB26" s="248"/>
      <c r="AC26" s="248"/>
      <c r="AD26" s="249" t="s">
        <v>134</v>
      </c>
      <c r="AE26" s="249"/>
      <c r="AF26" s="248"/>
      <c r="AG26" s="248"/>
      <c r="AH26" s="248"/>
      <c r="AI26" s="248"/>
      <c r="AJ26" s="248"/>
      <c r="AK26" s="249" t="s">
        <v>134</v>
      </c>
      <c r="AL26" s="249"/>
      <c r="AM26" s="257"/>
      <c r="AN26" s="257"/>
      <c r="AO26" s="257"/>
      <c r="AP26" s="257"/>
      <c r="AQ26" s="258"/>
      <c r="AR26" s="249" t="s">
        <v>134</v>
      </c>
      <c r="AS26" s="249"/>
      <c r="AT26" s="248"/>
      <c r="AU26" s="248"/>
      <c r="AV26" s="248"/>
      <c r="AW26" s="248"/>
      <c r="AX26" s="248"/>
      <c r="AY26" s="249" t="s">
        <v>134</v>
      </c>
      <c r="AZ26" s="249"/>
      <c r="BA26" s="248"/>
      <c r="BB26" s="248"/>
      <c r="BC26" s="248"/>
      <c r="BD26" s="248"/>
      <c r="BE26" s="248"/>
      <c r="BF26" s="250" t="s">
        <v>134</v>
      </c>
      <c r="BG26" s="250"/>
      <c r="BH26" s="251">
        <f t="shared" si="0"/>
        <v>0</v>
      </c>
      <c r="BI26" s="251"/>
      <c r="BJ26" s="251"/>
      <c r="BK26" s="251"/>
      <c r="BL26" s="251"/>
      <c r="BM26" s="252" t="s">
        <v>134</v>
      </c>
      <c r="BN26" s="252"/>
      <c r="BO26" s="63"/>
      <c r="BP26" s="63"/>
      <c r="BQ26" s="63"/>
      <c r="BR26" s="63"/>
      <c r="BS26" s="63"/>
      <c r="BT26" s="63"/>
      <c r="BU26" s="63"/>
      <c r="BV26" s="63"/>
      <c r="BW26" s="63"/>
      <c r="BX26" s="63"/>
      <c r="BY26" s="63"/>
      <c r="BZ26" s="63"/>
      <c r="CA26" s="64"/>
      <c r="CB26" s="61"/>
      <c r="CC26" s="61"/>
      <c r="CD26" s="61"/>
      <c r="CE26" s="61"/>
      <c r="CF26" s="61"/>
      <c r="CG26" s="61"/>
      <c r="CH26" s="61"/>
      <c r="CI26" s="61"/>
      <c r="CJ26" s="61"/>
      <c r="CK26" s="61"/>
      <c r="CL26" s="61"/>
      <c r="CM26" s="61"/>
      <c r="CN26" s="61"/>
      <c r="CO26" s="61"/>
      <c r="CP26" s="61"/>
      <c r="CQ26" s="61"/>
      <c r="CR26" s="61"/>
      <c r="CS26" s="61"/>
      <c r="CT26" s="61"/>
      <c r="CU26" s="61"/>
      <c r="CV26" s="61"/>
      <c r="CW26" s="61"/>
      <c r="CX26" s="61"/>
    </row>
    <row r="27" spans="1:102" ht="19.5" customHeight="1">
      <c r="C27" s="259" t="s">
        <v>142</v>
      </c>
      <c r="D27" s="259"/>
      <c r="E27" s="259"/>
      <c r="F27" s="259"/>
      <c r="G27" s="259"/>
      <c r="H27" s="259"/>
      <c r="I27" s="259"/>
      <c r="J27" s="259"/>
      <c r="K27" s="260"/>
      <c r="L27" s="260"/>
      <c r="M27" s="260"/>
      <c r="N27" s="260"/>
      <c r="O27" s="260"/>
      <c r="P27" s="252" t="s">
        <v>96</v>
      </c>
      <c r="Q27" s="252"/>
      <c r="R27" s="256"/>
      <c r="S27" s="256"/>
      <c r="T27" s="256"/>
      <c r="U27" s="256"/>
      <c r="V27" s="256"/>
      <c r="W27" s="249" t="s">
        <v>134</v>
      </c>
      <c r="X27" s="249"/>
      <c r="Y27" s="248"/>
      <c r="Z27" s="248"/>
      <c r="AA27" s="248"/>
      <c r="AB27" s="248"/>
      <c r="AC27" s="248"/>
      <c r="AD27" s="249" t="s">
        <v>134</v>
      </c>
      <c r="AE27" s="249"/>
      <c r="AF27" s="248"/>
      <c r="AG27" s="248"/>
      <c r="AH27" s="248"/>
      <c r="AI27" s="248"/>
      <c r="AJ27" s="248"/>
      <c r="AK27" s="249" t="s">
        <v>134</v>
      </c>
      <c r="AL27" s="249"/>
      <c r="AM27" s="257"/>
      <c r="AN27" s="257"/>
      <c r="AO27" s="257"/>
      <c r="AP27" s="257"/>
      <c r="AQ27" s="258"/>
      <c r="AR27" s="249" t="s">
        <v>134</v>
      </c>
      <c r="AS27" s="249"/>
      <c r="AT27" s="248"/>
      <c r="AU27" s="248"/>
      <c r="AV27" s="248"/>
      <c r="AW27" s="248"/>
      <c r="AX27" s="248"/>
      <c r="AY27" s="249" t="s">
        <v>134</v>
      </c>
      <c r="AZ27" s="249"/>
      <c r="BA27" s="248"/>
      <c r="BB27" s="248"/>
      <c r="BC27" s="248"/>
      <c r="BD27" s="248"/>
      <c r="BE27" s="248"/>
      <c r="BF27" s="250" t="s">
        <v>134</v>
      </c>
      <c r="BG27" s="250"/>
      <c r="BH27" s="251">
        <f t="shared" si="0"/>
        <v>0</v>
      </c>
      <c r="BI27" s="251"/>
      <c r="BJ27" s="251"/>
      <c r="BK27" s="251"/>
      <c r="BL27" s="251"/>
      <c r="BM27" s="252" t="s">
        <v>134</v>
      </c>
      <c r="BN27" s="252"/>
      <c r="BO27" s="63"/>
      <c r="BP27" s="63"/>
      <c r="BQ27" s="63"/>
      <c r="BS27" s="63"/>
      <c r="BT27" s="63"/>
      <c r="BU27" s="63"/>
      <c r="BV27" s="63"/>
      <c r="BW27" s="63"/>
      <c r="BX27" s="63"/>
      <c r="BY27" s="63"/>
      <c r="BZ27" s="63"/>
      <c r="CA27" s="64"/>
      <c r="CB27" s="61"/>
      <c r="CC27" s="61"/>
      <c r="CD27" s="61"/>
      <c r="CE27" s="61"/>
      <c r="CF27" s="61"/>
      <c r="CG27" s="61"/>
      <c r="CH27" s="61"/>
      <c r="CI27" s="61"/>
      <c r="CJ27" s="61"/>
      <c r="CK27" s="61"/>
      <c r="CL27" s="61"/>
      <c r="CM27" s="61"/>
      <c r="CN27" s="61"/>
      <c r="CO27" s="61"/>
      <c r="CP27" s="61"/>
      <c r="CQ27" s="61"/>
      <c r="CR27" s="61"/>
      <c r="CS27" s="61"/>
      <c r="CT27" s="61"/>
      <c r="CU27" s="61"/>
      <c r="CV27" s="61"/>
      <c r="CW27" s="61"/>
      <c r="CX27" s="61"/>
    </row>
    <row r="28" spans="1:102" ht="19.5" customHeight="1">
      <c r="C28" s="259" t="s">
        <v>143</v>
      </c>
      <c r="D28" s="259"/>
      <c r="E28" s="259"/>
      <c r="F28" s="259"/>
      <c r="G28" s="259"/>
      <c r="H28" s="259"/>
      <c r="I28" s="259"/>
      <c r="J28" s="259"/>
      <c r="K28" s="260"/>
      <c r="L28" s="260"/>
      <c r="M28" s="260"/>
      <c r="N28" s="260"/>
      <c r="O28" s="260"/>
      <c r="P28" s="252" t="s">
        <v>96</v>
      </c>
      <c r="Q28" s="252"/>
      <c r="R28" s="256"/>
      <c r="S28" s="256"/>
      <c r="T28" s="256"/>
      <c r="U28" s="256"/>
      <c r="V28" s="256"/>
      <c r="W28" s="249" t="s">
        <v>134</v>
      </c>
      <c r="X28" s="249"/>
      <c r="Y28" s="248"/>
      <c r="Z28" s="248"/>
      <c r="AA28" s="248"/>
      <c r="AB28" s="248"/>
      <c r="AC28" s="248"/>
      <c r="AD28" s="249" t="s">
        <v>134</v>
      </c>
      <c r="AE28" s="249"/>
      <c r="AF28" s="248"/>
      <c r="AG28" s="248"/>
      <c r="AH28" s="248"/>
      <c r="AI28" s="248"/>
      <c r="AJ28" s="248"/>
      <c r="AK28" s="249" t="s">
        <v>134</v>
      </c>
      <c r="AL28" s="249"/>
      <c r="AM28" s="257"/>
      <c r="AN28" s="257"/>
      <c r="AO28" s="257"/>
      <c r="AP28" s="257"/>
      <c r="AQ28" s="258"/>
      <c r="AR28" s="249" t="s">
        <v>134</v>
      </c>
      <c r="AS28" s="249"/>
      <c r="AT28" s="248"/>
      <c r="AU28" s="248"/>
      <c r="AV28" s="248"/>
      <c r="AW28" s="248"/>
      <c r="AX28" s="248"/>
      <c r="AY28" s="249" t="s">
        <v>134</v>
      </c>
      <c r="AZ28" s="249"/>
      <c r="BA28" s="248"/>
      <c r="BB28" s="248"/>
      <c r="BC28" s="248"/>
      <c r="BD28" s="248"/>
      <c r="BE28" s="248"/>
      <c r="BF28" s="250" t="s">
        <v>134</v>
      </c>
      <c r="BG28" s="250"/>
      <c r="BH28" s="251">
        <f t="shared" si="0"/>
        <v>0</v>
      </c>
      <c r="BI28" s="251"/>
      <c r="BJ28" s="251"/>
      <c r="BK28" s="251"/>
      <c r="BL28" s="251"/>
      <c r="BM28" s="252" t="s">
        <v>134</v>
      </c>
      <c r="BN28" s="252"/>
      <c r="BO28" s="63"/>
      <c r="BP28" s="63"/>
      <c r="BQ28" s="63"/>
      <c r="BR28" s="63"/>
      <c r="BS28" s="63"/>
      <c r="BT28" s="63"/>
      <c r="BU28" s="63"/>
      <c r="BV28" s="63"/>
      <c r="BW28" s="63"/>
      <c r="BX28" s="63"/>
      <c r="BY28" s="63"/>
      <c r="BZ28" s="63"/>
      <c r="CA28" s="64"/>
      <c r="CB28" s="61"/>
      <c r="CC28" s="61"/>
      <c r="CD28" s="61"/>
      <c r="CE28" s="61"/>
      <c r="CF28" s="61"/>
      <c r="CG28" s="61"/>
      <c r="CH28" s="61"/>
      <c r="CI28" s="61"/>
      <c r="CJ28" s="61"/>
      <c r="CK28" s="61"/>
      <c r="CL28" s="61"/>
      <c r="CM28" s="61"/>
      <c r="CN28" s="61"/>
      <c r="CO28" s="61"/>
      <c r="CP28" s="61"/>
      <c r="CQ28" s="61"/>
      <c r="CR28" s="61"/>
      <c r="CS28" s="61"/>
      <c r="CT28" s="61"/>
      <c r="CU28" s="61"/>
      <c r="CV28" s="61"/>
      <c r="CW28" s="61"/>
      <c r="CX28" s="61"/>
    </row>
    <row r="29" spans="1:102" ht="19.5" customHeight="1" thickBot="1">
      <c r="C29" s="259" t="s">
        <v>144</v>
      </c>
      <c r="D29" s="259"/>
      <c r="E29" s="259"/>
      <c r="F29" s="259"/>
      <c r="G29" s="259"/>
      <c r="H29" s="259"/>
      <c r="I29" s="259"/>
      <c r="J29" s="259"/>
      <c r="K29" s="256"/>
      <c r="L29" s="256"/>
      <c r="M29" s="256"/>
      <c r="N29" s="256"/>
      <c r="O29" s="256"/>
      <c r="P29" s="252" t="s">
        <v>96</v>
      </c>
      <c r="Q29" s="252"/>
      <c r="R29" s="256"/>
      <c r="S29" s="256"/>
      <c r="T29" s="256"/>
      <c r="U29" s="256"/>
      <c r="V29" s="256"/>
      <c r="W29" s="249" t="s">
        <v>134</v>
      </c>
      <c r="X29" s="249"/>
      <c r="Y29" s="248"/>
      <c r="Z29" s="248"/>
      <c r="AA29" s="248"/>
      <c r="AB29" s="248"/>
      <c r="AC29" s="248"/>
      <c r="AD29" s="249" t="s">
        <v>134</v>
      </c>
      <c r="AE29" s="249"/>
      <c r="AF29" s="248"/>
      <c r="AG29" s="248"/>
      <c r="AH29" s="248"/>
      <c r="AI29" s="248"/>
      <c r="AJ29" s="248"/>
      <c r="AK29" s="249" t="s">
        <v>134</v>
      </c>
      <c r="AL29" s="249"/>
      <c r="AM29" s="257"/>
      <c r="AN29" s="257"/>
      <c r="AO29" s="257"/>
      <c r="AP29" s="257"/>
      <c r="AQ29" s="258"/>
      <c r="AR29" s="249" t="s">
        <v>134</v>
      </c>
      <c r="AS29" s="249"/>
      <c r="AT29" s="248"/>
      <c r="AU29" s="248"/>
      <c r="AV29" s="248"/>
      <c r="AW29" s="248"/>
      <c r="AX29" s="248"/>
      <c r="AY29" s="249" t="s">
        <v>134</v>
      </c>
      <c r="AZ29" s="249"/>
      <c r="BA29" s="248"/>
      <c r="BB29" s="248"/>
      <c r="BC29" s="248"/>
      <c r="BD29" s="248"/>
      <c r="BE29" s="248"/>
      <c r="BF29" s="250" t="s">
        <v>134</v>
      </c>
      <c r="BG29" s="250"/>
      <c r="BH29" s="251">
        <f t="shared" si="0"/>
        <v>0</v>
      </c>
      <c r="BI29" s="251"/>
      <c r="BJ29" s="251"/>
      <c r="BK29" s="251"/>
      <c r="BL29" s="251"/>
      <c r="BM29" s="252" t="s">
        <v>134</v>
      </c>
      <c r="BN29" s="252"/>
      <c r="BO29" s="63"/>
      <c r="BP29" s="63"/>
      <c r="BQ29" s="63"/>
      <c r="BR29" s="63"/>
      <c r="BS29" s="63"/>
      <c r="BT29" s="63"/>
      <c r="BU29" s="63"/>
      <c r="BV29" s="63"/>
      <c r="BW29" s="63"/>
      <c r="BX29" s="63"/>
      <c r="BY29" s="63"/>
      <c r="BZ29" s="63"/>
      <c r="CA29" s="64"/>
      <c r="CB29" s="61"/>
      <c r="CC29" s="61"/>
      <c r="CD29" s="61"/>
      <c r="CE29" s="61"/>
      <c r="CF29" s="61"/>
      <c r="CG29" s="61"/>
      <c r="CH29" s="61"/>
      <c r="CI29" s="61"/>
      <c r="CJ29" s="61"/>
      <c r="CK29" s="61"/>
      <c r="CL29" s="61"/>
      <c r="CM29" s="61"/>
      <c r="CN29" s="61"/>
      <c r="CO29" s="61"/>
      <c r="CP29" s="61"/>
      <c r="CQ29" s="61"/>
      <c r="CR29" s="61"/>
      <c r="CS29" s="61"/>
      <c r="CT29" s="61"/>
      <c r="CU29" s="61"/>
      <c r="CV29" s="61"/>
      <c r="CW29" s="61"/>
      <c r="CX29" s="61"/>
    </row>
    <row r="30" spans="1:102" ht="19.5" customHeight="1" thickBot="1">
      <c r="C30" s="255" t="s">
        <v>145</v>
      </c>
      <c r="D30" s="255"/>
      <c r="E30" s="255"/>
      <c r="F30" s="255"/>
      <c r="G30" s="255"/>
      <c r="H30" s="255"/>
      <c r="I30" s="255"/>
      <c r="J30" s="255"/>
      <c r="K30" s="256"/>
      <c r="L30" s="256"/>
      <c r="M30" s="256"/>
      <c r="N30" s="256"/>
      <c r="O30" s="256"/>
      <c r="P30" s="252" t="s">
        <v>96</v>
      </c>
      <c r="Q30" s="252"/>
      <c r="R30" s="256"/>
      <c r="S30" s="256"/>
      <c r="T30" s="256"/>
      <c r="U30" s="256"/>
      <c r="V30" s="256"/>
      <c r="W30" s="249" t="s">
        <v>134</v>
      </c>
      <c r="X30" s="249"/>
      <c r="Y30" s="248"/>
      <c r="Z30" s="248"/>
      <c r="AA30" s="248"/>
      <c r="AB30" s="248"/>
      <c r="AC30" s="248"/>
      <c r="AD30" s="249" t="s">
        <v>134</v>
      </c>
      <c r="AE30" s="249"/>
      <c r="AF30" s="248"/>
      <c r="AG30" s="248"/>
      <c r="AH30" s="248"/>
      <c r="AI30" s="248"/>
      <c r="AJ30" s="248"/>
      <c r="AK30" s="249" t="s">
        <v>134</v>
      </c>
      <c r="AL30" s="249"/>
      <c r="AM30" s="253"/>
      <c r="AN30" s="254"/>
      <c r="AO30" s="254"/>
      <c r="AP30" s="254"/>
      <c r="AQ30" s="254"/>
      <c r="AR30" s="249" t="s">
        <v>134</v>
      </c>
      <c r="AS30" s="249"/>
      <c r="AT30" s="248"/>
      <c r="AU30" s="248"/>
      <c r="AV30" s="248"/>
      <c r="AW30" s="248"/>
      <c r="AX30" s="248"/>
      <c r="AY30" s="249" t="s">
        <v>134</v>
      </c>
      <c r="AZ30" s="249"/>
      <c r="BA30" s="248"/>
      <c r="BB30" s="248"/>
      <c r="BC30" s="248"/>
      <c r="BD30" s="248"/>
      <c r="BE30" s="248"/>
      <c r="BF30" s="250" t="s">
        <v>134</v>
      </c>
      <c r="BG30" s="250"/>
      <c r="BH30" s="251">
        <f t="shared" si="0"/>
        <v>0</v>
      </c>
      <c r="BI30" s="251"/>
      <c r="BJ30" s="251"/>
      <c r="BK30" s="251"/>
      <c r="BL30" s="251"/>
      <c r="BM30" s="252" t="s">
        <v>134</v>
      </c>
      <c r="BN30" s="252"/>
      <c r="BO30" s="63"/>
      <c r="BP30" s="63"/>
      <c r="BQ30" s="63"/>
      <c r="BR30" s="243" t="s">
        <v>146</v>
      </c>
      <c r="BS30" s="244"/>
      <c r="BT30" s="244"/>
      <c r="BU30" s="244"/>
      <c r="BV30" s="244"/>
      <c r="BW30" s="244"/>
      <c r="BX30" s="244"/>
      <c r="BY30" s="244"/>
      <c r="BZ30" s="245"/>
      <c r="CA30" s="64"/>
      <c r="CB30" s="61"/>
      <c r="CC30" s="61"/>
      <c r="CD30" s="61"/>
      <c r="CE30" s="61"/>
      <c r="CF30" s="61"/>
      <c r="CG30" s="61"/>
      <c r="CH30" s="61"/>
      <c r="CI30" s="61"/>
      <c r="CJ30" s="61"/>
      <c r="CK30" s="61"/>
      <c r="CL30" s="61"/>
      <c r="CM30" s="61"/>
      <c r="CN30" s="61"/>
      <c r="CO30" s="61"/>
      <c r="CP30" s="61"/>
      <c r="CQ30" s="61"/>
      <c r="CR30" s="61"/>
      <c r="CS30" s="61"/>
      <c r="CT30" s="61"/>
      <c r="CU30" s="61"/>
      <c r="CV30" s="61"/>
      <c r="CW30" s="61"/>
      <c r="CX30" s="61"/>
    </row>
    <row r="31" spans="1:102" ht="24" customHeight="1" thickTop="1" thickBot="1">
      <c r="C31" s="246" t="s">
        <v>132</v>
      </c>
      <c r="D31" s="246"/>
      <c r="E31" s="246"/>
      <c r="F31" s="246"/>
      <c r="G31" s="246"/>
      <c r="H31" s="246"/>
      <c r="I31" s="246"/>
      <c r="J31" s="246"/>
      <c r="K31" s="247">
        <f>SUM(K19:O30)</f>
        <v>0</v>
      </c>
      <c r="L31" s="247"/>
      <c r="M31" s="247"/>
      <c r="N31" s="247"/>
      <c r="O31" s="247"/>
      <c r="P31" s="234" t="s">
        <v>96</v>
      </c>
      <c r="Q31" s="234"/>
      <c r="R31" s="247">
        <f>SUM(R19:V30)</f>
        <v>0</v>
      </c>
      <c r="S31" s="247"/>
      <c r="T31" s="247"/>
      <c r="U31" s="247"/>
      <c r="V31" s="247"/>
      <c r="W31" s="241" t="s">
        <v>134</v>
      </c>
      <c r="X31" s="241"/>
      <c r="Y31" s="240">
        <f>SUM(Y19:AC30)</f>
        <v>0</v>
      </c>
      <c r="Z31" s="240"/>
      <c r="AA31" s="240"/>
      <c r="AB31" s="240"/>
      <c r="AC31" s="240"/>
      <c r="AD31" s="241" t="s">
        <v>134</v>
      </c>
      <c r="AE31" s="241"/>
      <c r="AF31" s="240">
        <f>SUM(AF19:AJ30)</f>
        <v>0</v>
      </c>
      <c r="AG31" s="240"/>
      <c r="AH31" s="240"/>
      <c r="AI31" s="240"/>
      <c r="AJ31" s="240"/>
      <c r="AK31" s="241" t="s">
        <v>134</v>
      </c>
      <c r="AL31" s="241"/>
      <c r="AM31" s="240">
        <f>SUM(AM19:AQ30)</f>
        <v>0</v>
      </c>
      <c r="AN31" s="240"/>
      <c r="AO31" s="240"/>
      <c r="AP31" s="240"/>
      <c r="AQ31" s="240"/>
      <c r="AR31" s="241" t="s">
        <v>134</v>
      </c>
      <c r="AS31" s="241"/>
      <c r="AT31" s="240">
        <f>SUM(AT19:AX30)</f>
        <v>0</v>
      </c>
      <c r="AU31" s="240"/>
      <c r="AV31" s="240"/>
      <c r="AW31" s="240"/>
      <c r="AX31" s="240"/>
      <c r="AY31" s="241" t="s">
        <v>134</v>
      </c>
      <c r="AZ31" s="241"/>
      <c r="BA31" s="240">
        <f>SUM(BA19:BE30)</f>
        <v>0</v>
      </c>
      <c r="BB31" s="240"/>
      <c r="BC31" s="240"/>
      <c r="BD31" s="240"/>
      <c r="BE31" s="240"/>
      <c r="BF31" s="242" t="s">
        <v>134</v>
      </c>
      <c r="BG31" s="242"/>
      <c r="BH31" s="233">
        <f>SUM(BH19:BL30)</f>
        <v>0</v>
      </c>
      <c r="BI31" s="233"/>
      <c r="BJ31" s="233"/>
      <c r="BK31" s="233"/>
      <c r="BL31" s="233"/>
      <c r="BM31" s="234" t="s">
        <v>134</v>
      </c>
      <c r="BN31" s="234"/>
      <c r="BO31" s="63"/>
      <c r="BP31" s="63"/>
      <c r="BQ31" s="63"/>
      <c r="BR31" s="235" t="str">
        <f>IF(K31=0,"",ROUNDUP(BH31/K31,1))</f>
        <v/>
      </c>
      <c r="BS31" s="236"/>
      <c r="BT31" s="236"/>
      <c r="BU31" s="236"/>
      <c r="BV31" s="236"/>
      <c r="BW31" s="236"/>
      <c r="BX31" s="236"/>
      <c r="BY31" s="236"/>
      <c r="BZ31" s="237"/>
      <c r="CA31" s="64"/>
      <c r="CB31" s="61"/>
      <c r="CC31" s="61"/>
      <c r="CD31" s="61"/>
      <c r="CE31" s="61"/>
      <c r="CF31" s="61"/>
      <c r="CG31" s="61"/>
      <c r="CH31" s="61"/>
      <c r="CI31" s="61"/>
      <c r="CJ31" s="61"/>
      <c r="CK31" s="61"/>
      <c r="CL31" s="61"/>
      <c r="CM31" s="61"/>
      <c r="CN31" s="61"/>
      <c r="CO31" s="61"/>
      <c r="CP31" s="61"/>
      <c r="CQ31" s="61"/>
      <c r="CR31" s="61"/>
      <c r="CS31" s="61"/>
      <c r="CT31" s="61"/>
      <c r="CU31" s="61"/>
      <c r="CV31" s="61"/>
      <c r="CW31" s="61"/>
      <c r="CX31" s="61"/>
    </row>
    <row r="32" spans="1:102" ht="23.25" customHeight="1" thickTop="1" thickBot="1">
      <c r="C32" s="238" t="s">
        <v>146</v>
      </c>
      <c r="D32" s="238"/>
      <c r="E32" s="238"/>
      <c r="F32" s="238"/>
      <c r="G32" s="238"/>
      <c r="H32" s="238"/>
      <c r="I32" s="238"/>
      <c r="J32" s="238"/>
      <c r="K32" s="238" t="s">
        <v>147</v>
      </c>
      <c r="L32" s="238"/>
      <c r="M32" s="238"/>
      <c r="N32" s="238"/>
      <c r="O32" s="238"/>
      <c r="P32" s="238"/>
      <c r="Q32" s="238"/>
      <c r="R32" s="239">
        <f>IF($K$31=0,0,ROUNDUP(R31/$K$31,1))</f>
        <v>0</v>
      </c>
      <c r="S32" s="232"/>
      <c r="T32" s="232"/>
      <c r="U32" s="232"/>
      <c r="V32" s="232"/>
      <c r="W32" s="230" t="s">
        <v>134</v>
      </c>
      <c r="X32" s="230"/>
      <c r="Y32" s="231">
        <f>IF($K$31=0,0,ROUNDUP(Y31/$K$31,1))</f>
        <v>0</v>
      </c>
      <c r="Z32" s="232"/>
      <c r="AA32" s="232"/>
      <c r="AB32" s="232"/>
      <c r="AC32" s="232"/>
      <c r="AD32" s="230" t="s">
        <v>134</v>
      </c>
      <c r="AE32" s="230"/>
      <c r="AF32" s="231">
        <f>IF($K$31=0,0,ROUNDUP(AF31/$K$31,1))</f>
        <v>0</v>
      </c>
      <c r="AG32" s="232"/>
      <c r="AH32" s="232"/>
      <c r="AI32" s="232"/>
      <c r="AJ32" s="232"/>
      <c r="AK32" s="230" t="s">
        <v>134</v>
      </c>
      <c r="AL32" s="230"/>
      <c r="AM32" s="231">
        <f>IF($K$31=0,0,ROUNDUP(AM31/$K$31,1))</f>
        <v>0</v>
      </c>
      <c r="AN32" s="232"/>
      <c r="AO32" s="232"/>
      <c r="AP32" s="232"/>
      <c r="AQ32" s="232"/>
      <c r="AR32" s="230" t="s">
        <v>134</v>
      </c>
      <c r="AS32" s="230"/>
      <c r="AT32" s="231">
        <f>IF($K$31=0,0,ROUNDUP(AT31/$K$31,1))</f>
        <v>0</v>
      </c>
      <c r="AU32" s="232"/>
      <c r="AV32" s="232"/>
      <c r="AW32" s="232"/>
      <c r="AX32" s="232"/>
      <c r="AY32" s="230" t="s">
        <v>134</v>
      </c>
      <c r="AZ32" s="230"/>
      <c r="BA32" s="231">
        <f>IF($K$31=0,0,ROUNDUP(BA31/$K$31,1))</f>
        <v>0</v>
      </c>
      <c r="BB32" s="232"/>
      <c r="BC32" s="232"/>
      <c r="BD32" s="232"/>
      <c r="BE32" s="232"/>
      <c r="BF32" s="224" t="s">
        <v>134</v>
      </c>
      <c r="BG32" s="224"/>
      <c r="BH32" s="225"/>
      <c r="BI32" s="226"/>
      <c r="BJ32" s="226"/>
      <c r="BK32" s="226"/>
      <c r="BL32" s="226"/>
      <c r="BM32" s="226"/>
      <c r="BN32" s="227"/>
      <c r="BO32" s="228" t="s">
        <v>148</v>
      </c>
      <c r="BP32" s="229"/>
      <c r="BQ32" s="229"/>
      <c r="BR32" s="229"/>
      <c r="BS32" s="229"/>
      <c r="BT32" s="229"/>
      <c r="BU32" s="229"/>
      <c r="BV32" s="229"/>
      <c r="BW32" s="229"/>
      <c r="BX32" s="229"/>
      <c r="BY32" s="229"/>
      <c r="BZ32" s="229"/>
      <c r="CA32" s="85"/>
      <c r="CB32" s="61"/>
      <c r="CC32" s="61"/>
      <c r="CD32" s="61"/>
      <c r="CE32" s="61"/>
      <c r="CF32" s="61"/>
      <c r="CG32" s="61"/>
      <c r="CH32" s="61"/>
      <c r="CI32" s="61"/>
      <c r="CJ32" s="61"/>
      <c r="CK32" s="61"/>
      <c r="CL32" s="61"/>
      <c r="CM32" s="61"/>
      <c r="CN32" s="61"/>
      <c r="CO32" s="61"/>
      <c r="CP32" s="61"/>
      <c r="CQ32" s="61"/>
      <c r="CR32" s="61"/>
      <c r="CS32" s="61"/>
      <c r="CT32" s="61"/>
      <c r="CU32" s="61"/>
      <c r="CV32" s="61"/>
      <c r="CW32" s="61"/>
      <c r="CX32" s="61"/>
    </row>
    <row r="33" spans="1:1025" ht="6" customHeight="1">
      <c r="C33" s="80"/>
      <c r="D33" s="80"/>
      <c r="E33" s="80"/>
      <c r="F33" s="80"/>
      <c r="G33" s="80"/>
      <c r="H33" s="80"/>
      <c r="I33" s="80"/>
      <c r="J33" s="80"/>
      <c r="K33" s="80"/>
      <c r="L33" s="80"/>
      <c r="M33" s="80"/>
      <c r="N33" s="80"/>
      <c r="O33" s="80"/>
      <c r="P33" s="80"/>
      <c r="Q33" s="80"/>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5"/>
      <c r="BP33" s="85"/>
      <c r="BQ33" s="85"/>
      <c r="BR33" s="85"/>
      <c r="BS33" s="85"/>
      <c r="BT33" s="85"/>
      <c r="BU33" s="85"/>
      <c r="BV33" s="85"/>
      <c r="BW33" s="85"/>
      <c r="BX33" s="85"/>
      <c r="BY33" s="85"/>
      <c r="BZ33" s="85"/>
      <c r="CA33" s="85"/>
      <c r="CB33" s="61"/>
      <c r="CC33" s="61"/>
      <c r="CD33" s="61"/>
      <c r="CE33" s="61"/>
      <c r="CF33" s="61"/>
      <c r="CG33" s="61"/>
      <c r="CH33" s="61"/>
      <c r="CI33" s="61"/>
      <c r="CJ33" s="61"/>
      <c r="CK33" s="61"/>
      <c r="CL33" s="61"/>
      <c r="CM33" s="61"/>
      <c r="CN33" s="61"/>
      <c r="CO33" s="61"/>
      <c r="CP33" s="61"/>
      <c r="CQ33" s="61"/>
      <c r="CR33" s="61"/>
      <c r="CS33" s="61"/>
      <c r="CT33" s="61"/>
      <c r="CU33" s="61"/>
      <c r="CV33" s="61"/>
      <c r="CW33" s="61"/>
      <c r="CX33" s="61"/>
    </row>
    <row r="34" spans="1:1025" ht="19.5" customHeight="1">
      <c r="A34" s="87"/>
      <c r="B34" s="87"/>
      <c r="C34" s="87" t="s">
        <v>149</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5"/>
      <c r="BP34" s="85"/>
      <c r="BQ34" s="85"/>
      <c r="BR34" s="85"/>
      <c r="BS34" s="85"/>
      <c r="BT34" s="85"/>
      <c r="BU34" s="85"/>
      <c r="BV34" s="85"/>
      <c r="BW34" s="85"/>
      <c r="BX34" s="85"/>
      <c r="BY34" s="85"/>
      <c r="BZ34" s="85"/>
      <c r="CA34" s="85"/>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c r="IW34" s="87"/>
      <c r="IX34" s="87"/>
      <c r="IY34" s="87"/>
      <c r="IZ34" s="87"/>
      <c r="JA34" s="87"/>
      <c r="JB34" s="87"/>
      <c r="JC34" s="87"/>
      <c r="JD34" s="87"/>
      <c r="JE34" s="87"/>
      <c r="JF34" s="87"/>
      <c r="JG34" s="87"/>
      <c r="JH34" s="87"/>
      <c r="JI34" s="87"/>
      <c r="JJ34" s="87"/>
      <c r="JK34" s="87"/>
      <c r="JL34" s="87"/>
      <c r="JM34" s="87"/>
      <c r="JN34" s="87"/>
      <c r="JO34" s="87"/>
      <c r="JP34" s="87"/>
      <c r="JQ34" s="87"/>
      <c r="JR34" s="87"/>
      <c r="JS34" s="87"/>
      <c r="JT34" s="87"/>
      <c r="JU34" s="87"/>
      <c r="JV34" s="87"/>
      <c r="JW34" s="87"/>
      <c r="JX34" s="87"/>
      <c r="JY34" s="87"/>
      <c r="JZ34" s="87"/>
      <c r="KA34" s="87"/>
      <c r="KB34" s="87"/>
      <c r="KC34" s="87"/>
      <c r="KD34" s="87"/>
      <c r="KE34" s="87"/>
      <c r="KF34" s="87"/>
      <c r="KG34" s="87"/>
      <c r="KH34" s="87"/>
      <c r="KI34" s="87"/>
      <c r="KJ34" s="87"/>
      <c r="KK34" s="87"/>
      <c r="KL34" s="87"/>
      <c r="KM34" s="87"/>
      <c r="KN34" s="87"/>
      <c r="KO34" s="87"/>
      <c r="KP34" s="87"/>
      <c r="KQ34" s="87"/>
      <c r="KR34" s="87"/>
      <c r="KS34" s="87"/>
      <c r="KT34" s="87"/>
      <c r="KU34" s="87"/>
      <c r="KV34" s="87"/>
      <c r="KW34" s="87"/>
      <c r="KX34" s="87"/>
      <c r="KY34" s="87"/>
      <c r="KZ34" s="87"/>
      <c r="LA34" s="87"/>
      <c r="LB34" s="87"/>
      <c r="LC34" s="87"/>
      <c r="LD34" s="87"/>
      <c r="LE34" s="87"/>
      <c r="LF34" s="87"/>
      <c r="LG34" s="87"/>
      <c r="LH34" s="87"/>
      <c r="LI34" s="87"/>
      <c r="LJ34" s="87"/>
      <c r="LK34" s="87"/>
      <c r="LL34" s="87"/>
      <c r="LM34" s="87"/>
      <c r="LN34" s="87"/>
      <c r="LO34" s="87"/>
      <c r="LP34" s="87"/>
      <c r="LQ34" s="87"/>
      <c r="LR34" s="87"/>
      <c r="LS34" s="87"/>
      <c r="LT34" s="87"/>
      <c r="LU34" s="87"/>
      <c r="LV34" s="87"/>
      <c r="LW34" s="87"/>
      <c r="LX34" s="87"/>
      <c r="LY34" s="87"/>
      <c r="LZ34" s="87"/>
      <c r="MA34" s="87"/>
      <c r="MB34" s="87"/>
      <c r="MC34" s="87"/>
      <c r="MD34" s="87"/>
      <c r="ME34" s="87"/>
      <c r="MF34" s="87"/>
      <c r="MG34" s="87"/>
      <c r="MH34" s="87"/>
      <c r="MI34" s="87"/>
      <c r="MJ34" s="87"/>
      <c r="MK34" s="87"/>
      <c r="ML34" s="87"/>
      <c r="MM34" s="87"/>
      <c r="MN34" s="87"/>
      <c r="MO34" s="87"/>
      <c r="MP34" s="87"/>
      <c r="MQ34" s="87"/>
      <c r="MR34" s="87"/>
      <c r="MS34" s="87"/>
      <c r="MT34" s="87"/>
      <c r="MU34" s="87"/>
      <c r="MV34" s="87"/>
      <c r="MW34" s="87"/>
      <c r="MX34" s="87"/>
      <c r="MY34" s="87"/>
      <c r="MZ34" s="87"/>
      <c r="NA34" s="87"/>
      <c r="NB34" s="87"/>
      <c r="NC34" s="87"/>
      <c r="ND34" s="87"/>
      <c r="NE34" s="87"/>
      <c r="NF34" s="87"/>
      <c r="NG34" s="87"/>
      <c r="NH34" s="87"/>
      <c r="NI34" s="87"/>
      <c r="NJ34" s="87"/>
      <c r="NK34" s="87"/>
      <c r="NL34" s="87"/>
      <c r="NM34" s="87"/>
      <c r="NN34" s="87"/>
      <c r="NO34" s="87"/>
      <c r="NP34" s="87"/>
      <c r="NQ34" s="87"/>
      <c r="NR34" s="87"/>
      <c r="NS34" s="87"/>
      <c r="NT34" s="87"/>
      <c r="NU34" s="87"/>
      <c r="NV34" s="87"/>
      <c r="NW34" s="87"/>
      <c r="NX34" s="87"/>
      <c r="NY34" s="87"/>
      <c r="NZ34" s="87"/>
      <c r="OA34" s="87"/>
      <c r="OB34" s="87"/>
      <c r="OC34" s="87"/>
      <c r="OD34" s="87"/>
      <c r="OE34" s="87"/>
      <c r="OF34" s="87"/>
      <c r="OG34" s="87"/>
      <c r="OH34" s="87"/>
      <c r="OI34" s="87"/>
      <c r="OJ34" s="87"/>
      <c r="OK34" s="87"/>
      <c r="OL34" s="87"/>
      <c r="OM34" s="87"/>
      <c r="ON34" s="87"/>
      <c r="OO34" s="87"/>
      <c r="OP34" s="87"/>
      <c r="OQ34" s="87"/>
      <c r="OR34" s="87"/>
      <c r="OS34" s="87"/>
      <c r="OT34" s="87"/>
      <c r="OU34" s="87"/>
      <c r="OV34" s="87"/>
      <c r="OW34" s="87"/>
      <c r="OX34" s="87"/>
      <c r="OY34" s="87"/>
      <c r="OZ34" s="87"/>
      <c r="PA34" s="87"/>
      <c r="PB34" s="87"/>
      <c r="PC34" s="87"/>
      <c r="PD34" s="87"/>
      <c r="PE34" s="87"/>
      <c r="PF34" s="87"/>
      <c r="PG34" s="87"/>
      <c r="PH34" s="87"/>
      <c r="PI34" s="87"/>
      <c r="PJ34" s="87"/>
      <c r="PK34" s="87"/>
      <c r="PL34" s="87"/>
      <c r="PM34" s="87"/>
      <c r="PN34" s="87"/>
      <c r="PO34" s="87"/>
      <c r="PP34" s="87"/>
      <c r="PQ34" s="87"/>
      <c r="PR34" s="87"/>
      <c r="PS34" s="87"/>
      <c r="PT34" s="87"/>
      <c r="PU34" s="87"/>
      <c r="PV34" s="87"/>
      <c r="PW34" s="87"/>
      <c r="PX34" s="87"/>
      <c r="PY34" s="87"/>
      <c r="PZ34" s="87"/>
      <c r="QA34" s="87"/>
      <c r="QB34" s="87"/>
      <c r="QC34" s="87"/>
      <c r="QD34" s="87"/>
      <c r="QE34" s="87"/>
      <c r="QF34" s="87"/>
      <c r="QG34" s="87"/>
      <c r="QH34" s="87"/>
      <c r="QI34" s="87"/>
      <c r="QJ34" s="87"/>
      <c r="QK34" s="87"/>
      <c r="QL34" s="87"/>
      <c r="QM34" s="87"/>
      <c r="QN34" s="87"/>
      <c r="QO34" s="87"/>
      <c r="QP34" s="87"/>
      <c r="QQ34" s="87"/>
      <c r="QR34" s="87"/>
      <c r="QS34" s="87"/>
      <c r="QT34" s="87"/>
      <c r="QU34" s="87"/>
      <c r="QV34" s="87"/>
      <c r="QW34" s="87"/>
      <c r="QX34" s="87"/>
      <c r="QY34" s="87"/>
      <c r="QZ34" s="87"/>
      <c r="RA34" s="87"/>
      <c r="RB34" s="87"/>
      <c r="RC34" s="87"/>
      <c r="RD34" s="87"/>
      <c r="RE34" s="87"/>
      <c r="RF34" s="87"/>
      <c r="RG34" s="87"/>
      <c r="RH34" s="87"/>
      <c r="RI34" s="87"/>
      <c r="RJ34" s="87"/>
      <c r="RK34" s="87"/>
      <c r="RL34" s="87"/>
      <c r="RM34" s="87"/>
      <c r="RN34" s="87"/>
      <c r="RO34" s="87"/>
      <c r="RP34" s="87"/>
      <c r="RQ34" s="87"/>
      <c r="RR34" s="87"/>
      <c r="RS34" s="87"/>
      <c r="RT34" s="87"/>
      <c r="RU34" s="87"/>
      <c r="RV34" s="87"/>
      <c r="RW34" s="87"/>
      <c r="RX34" s="87"/>
      <c r="RY34" s="87"/>
      <c r="RZ34" s="87"/>
      <c r="SA34" s="87"/>
      <c r="SB34" s="87"/>
      <c r="SC34" s="87"/>
      <c r="SD34" s="87"/>
      <c r="SE34" s="87"/>
      <c r="SF34" s="87"/>
      <c r="SG34" s="87"/>
      <c r="SH34" s="87"/>
      <c r="SI34" s="87"/>
      <c r="SJ34" s="87"/>
      <c r="SK34" s="87"/>
      <c r="SL34" s="87"/>
      <c r="SM34" s="87"/>
      <c r="SN34" s="87"/>
      <c r="SO34" s="87"/>
      <c r="SP34" s="87"/>
      <c r="SQ34" s="87"/>
      <c r="SR34" s="87"/>
      <c r="SS34" s="87"/>
      <c r="ST34" s="87"/>
      <c r="SU34" s="87"/>
      <c r="SV34" s="87"/>
      <c r="SW34" s="87"/>
      <c r="SX34" s="87"/>
      <c r="SY34" s="87"/>
      <c r="SZ34" s="87"/>
      <c r="TA34" s="87"/>
      <c r="TB34" s="87"/>
      <c r="TC34" s="87"/>
      <c r="TD34" s="87"/>
      <c r="TE34" s="87"/>
      <c r="TF34" s="87"/>
      <c r="TG34" s="87"/>
      <c r="TH34" s="87"/>
      <c r="TI34" s="87"/>
      <c r="TJ34" s="87"/>
      <c r="TK34" s="87"/>
      <c r="TL34" s="87"/>
      <c r="TM34" s="87"/>
      <c r="TN34" s="87"/>
      <c r="TO34" s="87"/>
      <c r="TP34" s="87"/>
      <c r="TQ34" s="87"/>
      <c r="TR34" s="87"/>
      <c r="TS34" s="87"/>
      <c r="TT34" s="87"/>
      <c r="TU34" s="87"/>
      <c r="TV34" s="87"/>
      <c r="TW34" s="87"/>
      <c r="TX34" s="87"/>
      <c r="TY34" s="87"/>
      <c r="TZ34" s="87"/>
      <c r="UA34" s="87"/>
      <c r="UB34" s="87"/>
      <c r="UC34" s="87"/>
      <c r="UD34" s="87"/>
      <c r="UE34" s="87"/>
      <c r="UF34" s="87"/>
      <c r="UG34" s="87"/>
      <c r="UH34" s="87"/>
      <c r="UI34" s="87"/>
      <c r="UJ34" s="87"/>
      <c r="UK34" s="87"/>
      <c r="UL34" s="87"/>
      <c r="UM34" s="87"/>
      <c r="UN34" s="87"/>
      <c r="UO34" s="87"/>
      <c r="UP34" s="87"/>
      <c r="UQ34" s="87"/>
      <c r="UR34" s="87"/>
      <c r="US34" s="87"/>
      <c r="UT34" s="87"/>
      <c r="UU34" s="87"/>
      <c r="UV34" s="87"/>
      <c r="UW34" s="87"/>
      <c r="UX34" s="87"/>
      <c r="UY34" s="87"/>
      <c r="UZ34" s="87"/>
      <c r="VA34" s="87"/>
      <c r="VB34" s="87"/>
      <c r="VC34" s="87"/>
      <c r="VD34" s="87"/>
      <c r="VE34" s="87"/>
      <c r="VF34" s="87"/>
      <c r="VG34" s="87"/>
      <c r="VH34" s="87"/>
      <c r="VI34" s="87"/>
      <c r="VJ34" s="87"/>
      <c r="VK34" s="87"/>
      <c r="VL34" s="87"/>
      <c r="VM34" s="87"/>
      <c r="VN34" s="87"/>
      <c r="VO34" s="87"/>
      <c r="VP34" s="87"/>
      <c r="VQ34" s="87"/>
      <c r="VR34" s="87"/>
      <c r="VS34" s="87"/>
      <c r="VT34" s="87"/>
      <c r="VU34" s="87"/>
      <c r="VV34" s="87"/>
      <c r="VW34" s="87"/>
      <c r="VX34" s="87"/>
      <c r="VY34" s="87"/>
      <c r="VZ34" s="87"/>
      <c r="WA34" s="87"/>
      <c r="WB34" s="87"/>
      <c r="WC34" s="87"/>
      <c r="WD34" s="87"/>
      <c r="WE34" s="87"/>
      <c r="WF34" s="87"/>
      <c r="WG34" s="87"/>
      <c r="WH34" s="87"/>
      <c r="WI34" s="87"/>
      <c r="WJ34" s="87"/>
      <c r="WK34" s="87"/>
      <c r="WL34" s="87"/>
      <c r="WM34" s="87"/>
      <c r="WN34" s="87"/>
      <c r="WO34" s="87"/>
      <c r="WP34" s="87"/>
      <c r="WQ34" s="87"/>
      <c r="WR34" s="87"/>
      <c r="WS34" s="87"/>
      <c r="WT34" s="87"/>
      <c r="WU34" s="87"/>
      <c r="WV34" s="87"/>
      <c r="WW34" s="87"/>
      <c r="WX34" s="87"/>
      <c r="WY34" s="87"/>
      <c r="WZ34" s="87"/>
      <c r="XA34" s="87"/>
      <c r="XB34" s="87"/>
      <c r="XC34" s="87"/>
      <c r="XD34" s="87"/>
      <c r="XE34" s="87"/>
      <c r="XF34" s="87"/>
      <c r="XG34" s="87"/>
      <c r="XH34" s="87"/>
      <c r="XI34" s="87"/>
      <c r="XJ34" s="87"/>
      <c r="XK34" s="87"/>
      <c r="XL34" s="87"/>
      <c r="XM34" s="87"/>
      <c r="XN34" s="87"/>
      <c r="XO34" s="87"/>
      <c r="XP34" s="87"/>
      <c r="XQ34" s="87"/>
      <c r="XR34" s="87"/>
      <c r="XS34" s="87"/>
      <c r="XT34" s="87"/>
      <c r="XU34" s="87"/>
      <c r="XV34" s="87"/>
      <c r="XW34" s="87"/>
      <c r="XX34" s="87"/>
      <c r="XY34" s="87"/>
      <c r="XZ34" s="87"/>
      <c r="YA34" s="87"/>
      <c r="YB34" s="87"/>
      <c r="YC34" s="87"/>
      <c r="YD34" s="87"/>
      <c r="YE34" s="87"/>
      <c r="YF34" s="87"/>
      <c r="YG34" s="87"/>
      <c r="YH34" s="87"/>
      <c r="YI34" s="87"/>
      <c r="YJ34" s="87"/>
      <c r="YK34" s="87"/>
      <c r="YL34" s="87"/>
      <c r="YM34" s="87"/>
      <c r="YN34" s="87"/>
      <c r="YO34" s="87"/>
      <c r="YP34" s="87"/>
      <c r="YQ34" s="87"/>
      <c r="YR34" s="87"/>
      <c r="YS34" s="87"/>
      <c r="YT34" s="87"/>
      <c r="YU34" s="87"/>
      <c r="YV34" s="87"/>
      <c r="YW34" s="87"/>
      <c r="YX34" s="87"/>
      <c r="YY34" s="87"/>
      <c r="YZ34" s="87"/>
      <c r="ZA34" s="87"/>
      <c r="ZB34" s="87"/>
      <c r="ZC34" s="87"/>
      <c r="ZD34" s="87"/>
      <c r="ZE34" s="87"/>
      <c r="ZF34" s="87"/>
      <c r="ZG34" s="87"/>
      <c r="ZH34" s="87"/>
      <c r="ZI34" s="87"/>
      <c r="ZJ34" s="87"/>
      <c r="ZK34" s="87"/>
      <c r="ZL34" s="87"/>
      <c r="ZM34" s="87"/>
      <c r="ZN34" s="87"/>
      <c r="ZO34" s="87"/>
      <c r="ZP34" s="87"/>
      <c r="ZQ34" s="87"/>
      <c r="ZR34" s="87"/>
      <c r="ZS34" s="87"/>
      <c r="ZT34" s="87"/>
      <c r="ZU34" s="87"/>
      <c r="ZV34" s="87"/>
      <c r="ZW34" s="87"/>
      <c r="ZX34" s="87"/>
      <c r="ZY34" s="87"/>
      <c r="ZZ34" s="87"/>
      <c r="AAA34" s="87"/>
      <c r="AAB34" s="87"/>
      <c r="AAC34" s="87"/>
      <c r="AAD34" s="87"/>
      <c r="AAE34" s="87"/>
      <c r="AAF34" s="87"/>
      <c r="AAG34" s="87"/>
      <c r="AAH34" s="87"/>
      <c r="AAI34" s="87"/>
      <c r="AAJ34" s="87"/>
      <c r="AAK34" s="87"/>
      <c r="AAL34" s="87"/>
      <c r="AAM34" s="87"/>
      <c r="AAN34" s="87"/>
      <c r="AAO34" s="87"/>
      <c r="AAP34" s="87"/>
      <c r="AAQ34" s="87"/>
      <c r="AAR34" s="87"/>
      <c r="AAS34" s="87"/>
      <c r="AAT34" s="87"/>
      <c r="AAU34" s="87"/>
      <c r="AAV34" s="87"/>
      <c r="AAW34" s="87"/>
      <c r="AAX34" s="87"/>
      <c r="AAY34" s="87"/>
      <c r="AAZ34" s="87"/>
      <c r="ABA34" s="87"/>
      <c r="ABB34" s="87"/>
      <c r="ABC34" s="87"/>
      <c r="ABD34" s="87"/>
      <c r="ABE34" s="87"/>
      <c r="ABF34" s="87"/>
      <c r="ABG34" s="87"/>
      <c r="ABH34" s="87"/>
      <c r="ABI34" s="87"/>
      <c r="ABJ34" s="87"/>
      <c r="ABK34" s="87"/>
      <c r="ABL34" s="87"/>
      <c r="ABM34" s="87"/>
      <c r="ABN34" s="87"/>
      <c r="ABO34" s="87"/>
      <c r="ABP34" s="87"/>
      <c r="ABQ34" s="87"/>
      <c r="ABR34" s="87"/>
      <c r="ABS34" s="87"/>
      <c r="ABT34" s="87"/>
      <c r="ABU34" s="87"/>
      <c r="ABV34" s="87"/>
      <c r="ABW34" s="87"/>
      <c r="ABX34" s="87"/>
      <c r="ABY34" s="87"/>
      <c r="ABZ34" s="87"/>
      <c r="ACA34" s="87"/>
      <c r="ACB34" s="87"/>
      <c r="ACC34" s="87"/>
      <c r="ACD34" s="87"/>
      <c r="ACE34" s="87"/>
      <c r="ACF34" s="87"/>
      <c r="ACG34" s="87"/>
      <c r="ACH34" s="87"/>
      <c r="ACI34" s="87"/>
      <c r="ACJ34" s="87"/>
      <c r="ACK34" s="87"/>
      <c r="ACL34" s="87"/>
      <c r="ACM34" s="87"/>
      <c r="ACN34" s="87"/>
      <c r="ACO34" s="87"/>
      <c r="ACP34" s="87"/>
      <c r="ACQ34" s="87"/>
      <c r="ACR34" s="87"/>
      <c r="ACS34" s="87"/>
      <c r="ACT34" s="87"/>
      <c r="ACU34" s="87"/>
      <c r="ACV34" s="87"/>
      <c r="ACW34" s="87"/>
      <c r="ACX34" s="87"/>
      <c r="ACY34" s="87"/>
      <c r="ACZ34" s="87"/>
      <c r="ADA34" s="87"/>
      <c r="ADB34" s="87"/>
      <c r="ADC34" s="87"/>
      <c r="ADD34" s="87"/>
      <c r="ADE34" s="87"/>
      <c r="ADF34" s="87"/>
      <c r="ADG34" s="87"/>
      <c r="ADH34" s="87"/>
      <c r="ADI34" s="87"/>
      <c r="ADJ34" s="87"/>
      <c r="ADK34" s="87"/>
      <c r="ADL34" s="87"/>
      <c r="ADM34" s="87"/>
      <c r="ADN34" s="87"/>
      <c r="ADO34" s="87"/>
      <c r="ADP34" s="87"/>
      <c r="ADQ34" s="87"/>
      <c r="ADR34" s="87"/>
      <c r="ADS34" s="87"/>
      <c r="ADT34" s="87"/>
      <c r="ADU34" s="87"/>
      <c r="ADV34" s="87"/>
      <c r="ADW34" s="87"/>
      <c r="ADX34" s="87"/>
      <c r="ADY34" s="87"/>
      <c r="ADZ34" s="87"/>
      <c r="AEA34" s="87"/>
      <c r="AEB34" s="87"/>
      <c r="AEC34" s="87"/>
      <c r="AED34" s="87"/>
      <c r="AEE34" s="87"/>
      <c r="AEF34" s="87"/>
      <c r="AEG34" s="87"/>
      <c r="AEH34" s="87"/>
      <c r="AEI34" s="87"/>
      <c r="AEJ34" s="87"/>
      <c r="AEK34" s="87"/>
      <c r="AEL34" s="87"/>
      <c r="AEM34" s="87"/>
      <c r="AEN34" s="87"/>
      <c r="AEO34" s="87"/>
      <c r="AEP34" s="87"/>
      <c r="AEQ34" s="87"/>
      <c r="AER34" s="87"/>
      <c r="AES34" s="87"/>
      <c r="AET34" s="87"/>
      <c r="AEU34" s="87"/>
      <c r="AEV34" s="87"/>
      <c r="AEW34" s="87"/>
      <c r="AEX34" s="87"/>
      <c r="AEY34" s="87"/>
      <c r="AEZ34" s="87"/>
      <c r="AFA34" s="87"/>
      <c r="AFB34" s="87"/>
      <c r="AFC34" s="87"/>
      <c r="AFD34" s="87"/>
      <c r="AFE34" s="87"/>
      <c r="AFF34" s="87"/>
      <c r="AFG34" s="87"/>
      <c r="AFH34" s="87"/>
      <c r="AFI34" s="87"/>
      <c r="AFJ34" s="87"/>
      <c r="AFK34" s="87"/>
      <c r="AFL34" s="87"/>
      <c r="AFM34" s="87"/>
      <c r="AFN34" s="87"/>
      <c r="AFO34" s="87"/>
      <c r="AFP34" s="87"/>
      <c r="AFQ34" s="87"/>
      <c r="AFR34" s="87"/>
      <c r="AFS34" s="87"/>
      <c r="AFT34" s="87"/>
      <c r="AFU34" s="87"/>
      <c r="AFV34" s="87"/>
      <c r="AFW34" s="87"/>
      <c r="AFX34" s="87"/>
      <c r="AFY34" s="87"/>
      <c r="AFZ34" s="87"/>
      <c r="AGA34" s="87"/>
      <c r="AGB34" s="87"/>
      <c r="AGC34" s="87"/>
      <c r="AGD34" s="87"/>
      <c r="AGE34" s="87"/>
      <c r="AGF34" s="87"/>
      <c r="AGG34" s="87"/>
      <c r="AGH34" s="87"/>
      <c r="AGI34" s="87"/>
      <c r="AGJ34" s="87"/>
      <c r="AGK34" s="87"/>
      <c r="AGL34" s="87"/>
      <c r="AGM34" s="87"/>
      <c r="AGN34" s="87"/>
      <c r="AGO34" s="87"/>
      <c r="AGP34" s="87"/>
      <c r="AGQ34" s="87"/>
      <c r="AGR34" s="87"/>
      <c r="AGS34" s="87"/>
      <c r="AGT34" s="87"/>
      <c r="AGU34" s="87"/>
      <c r="AGV34" s="87"/>
      <c r="AGW34" s="87"/>
      <c r="AGX34" s="87"/>
      <c r="AGY34" s="87"/>
      <c r="AGZ34" s="87"/>
      <c r="AHA34" s="87"/>
      <c r="AHB34" s="87"/>
      <c r="AHC34" s="87"/>
      <c r="AHD34" s="87"/>
      <c r="AHE34" s="87"/>
      <c r="AHF34" s="87"/>
      <c r="AHG34" s="87"/>
      <c r="AHH34" s="87"/>
      <c r="AHI34" s="87"/>
      <c r="AHJ34" s="87"/>
      <c r="AHK34" s="87"/>
      <c r="AHL34" s="87"/>
      <c r="AHM34" s="87"/>
      <c r="AHN34" s="87"/>
      <c r="AHO34" s="87"/>
      <c r="AHP34" s="87"/>
      <c r="AHQ34" s="87"/>
      <c r="AHR34" s="87"/>
      <c r="AHS34" s="87"/>
      <c r="AHT34" s="87"/>
      <c r="AHU34" s="87"/>
      <c r="AHV34" s="87"/>
      <c r="AHW34" s="87"/>
      <c r="AHX34" s="87"/>
      <c r="AHY34" s="87"/>
      <c r="AHZ34" s="87"/>
      <c r="AIA34" s="87"/>
      <c r="AIB34" s="87"/>
      <c r="AIC34" s="87"/>
      <c r="AID34" s="87"/>
      <c r="AIE34" s="87"/>
      <c r="AIF34" s="87"/>
      <c r="AIG34" s="87"/>
      <c r="AIH34" s="87"/>
      <c r="AII34" s="87"/>
      <c r="AIJ34" s="87"/>
      <c r="AIK34" s="87"/>
      <c r="AIL34" s="87"/>
      <c r="AIM34" s="87"/>
      <c r="AIN34" s="87"/>
      <c r="AIO34" s="87"/>
      <c r="AIP34" s="87"/>
      <c r="AIQ34" s="87"/>
      <c r="AIR34" s="87"/>
      <c r="AIS34" s="87"/>
      <c r="AIT34" s="87"/>
      <c r="AIU34" s="87"/>
      <c r="AIV34" s="87"/>
      <c r="AIW34" s="87"/>
      <c r="AIX34" s="87"/>
      <c r="AIY34" s="87"/>
      <c r="AIZ34" s="87"/>
      <c r="AJA34" s="87"/>
      <c r="AJB34" s="87"/>
      <c r="AJC34" s="87"/>
      <c r="AJD34" s="87"/>
      <c r="AJE34" s="87"/>
      <c r="AJF34" s="87"/>
      <c r="AJG34" s="87"/>
      <c r="AJH34" s="87"/>
      <c r="AJI34" s="87"/>
      <c r="AJJ34" s="87"/>
      <c r="AJK34" s="87"/>
      <c r="AJL34" s="87"/>
      <c r="AJM34" s="87"/>
      <c r="AJN34" s="87"/>
      <c r="AJO34" s="87"/>
      <c r="AJP34" s="87"/>
      <c r="AJQ34" s="87"/>
      <c r="AJR34" s="87"/>
      <c r="AJS34" s="87"/>
      <c r="AJT34" s="87"/>
      <c r="AJU34" s="87"/>
      <c r="AJV34" s="87"/>
      <c r="AJW34" s="87"/>
      <c r="AJX34" s="87"/>
      <c r="AJY34" s="87"/>
      <c r="AJZ34" s="87"/>
      <c r="AKA34" s="87"/>
      <c r="AKB34" s="87"/>
      <c r="AKC34" s="87"/>
      <c r="AKD34" s="87"/>
      <c r="AKE34" s="87"/>
      <c r="AKF34" s="87"/>
      <c r="AKG34" s="87"/>
      <c r="AKH34" s="87"/>
      <c r="AKI34" s="87"/>
      <c r="AKJ34" s="87"/>
      <c r="AKK34" s="87"/>
      <c r="AKL34" s="87"/>
      <c r="AKM34" s="87"/>
      <c r="AKN34" s="87"/>
      <c r="AKO34" s="87"/>
      <c r="AKP34" s="87"/>
      <c r="AKQ34" s="87"/>
      <c r="AKR34" s="87"/>
      <c r="AKS34" s="87"/>
      <c r="AKT34" s="87"/>
      <c r="AKU34" s="87"/>
      <c r="AKV34" s="87"/>
      <c r="AKW34" s="87"/>
      <c r="AKX34" s="87"/>
      <c r="AKY34" s="87"/>
      <c r="AKZ34" s="87"/>
      <c r="ALA34" s="87"/>
      <c r="ALB34" s="87"/>
      <c r="ALC34" s="87"/>
      <c r="ALD34" s="87"/>
      <c r="ALE34" s="87"/>
      <c r="ALF34" s="87"/>
      <c r="ALG34" s="87"/>
      <c r="ALH34" s="87"/>
      <c r="ALI34" s="87"/>
      <c r="ALJ34" s="87"/>
      <c r="ALK34" s="87"/>
      <c r="ALL34" s="87"/>
      <c r="ALM34" s="87"/>
      <c r="ALN34" s="87"/>
      <c r="ALO34" s="87"/>
      <c r="ALP34" s="87"/>
      <c r="ALQ34" s="87"/>
      <c r="ALR34" s="87"/>
      <c r="ALS34" s="87"/>
      <c r="ALT34" s="87"/>
      <c r="ALU34" s="87"/>
      <c r="ALV34" s="87"/>
      <c r="ALW34" s="87"/>
      <c r="ALX34" s="87"/>
      <c r="ALY34" s="87"/>
      <c r="ALZ34" s="87"/>
      <c r="AMA34" s="87"/>
      <c r="AMB34" s="87"/>
      <c r="AMC34" s="87"/>
      <c r="AMD34" s="87"/>
      <c r="AME34" s="87"/>
      <c r="AMF34" s="87"/>
      <c r="AMG34" s="87"/>
      <c r="AMH34" s="87"/>
      <c r="AMI34" s="87"/>
      <c r="AMJ34" s="87"/>
      <c r="AMK34" s="87"/>
    </row>
    <row r="35" spans="1:1025" ht="6"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63"/>
      <c r="BP35" s="63"/>
      <c r="BQ35" s="63"/>
      <c r="BR35" s="63"/>
      <c r="BS35" s="63"/>
      <c r="BT35" s="63"/>
      <c r="BU35" s="63"/>
      <c r="BV35" s="63"/>
      <c r="BW35" s="63"/>
      <c r="BX35" s="63"/>
      <c r="BY35" s="63"/>
      <c r="BZ35" s="63"/>
      <c r="CA35" s="88"/>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c r="IW35" s="87"/>
      <c r="IX35" s="87"/>
      <c r="IY35" s="87"/>
      <c r="IZ35" s="87"/>
      <c r="JA35" s="87"/>
      <c r="JB35" s="87"/>
      <c r="JC35" s="87"/>
      <c r="JD35" s="87"/>
      <c r="JE35" s="87"/>
      <c r="JF35" s="87"/>
      <c r="JG35" s="87"/>
      <c r="JH35" s="87"/>
      <c r="JI35" s="87"/>
      <c r="JJ35" s="87"/>
      <c r="JK35" s="87"/>
      <c r="JL35" s="87"/>
      <c r="JM35" s="87"/>
      <c r="JN35" s="87"/>
      <c r="JO35" s="87"/>
      <c r="JP35" s="87"/>
      <c r="JQ35" s="87"/>
      <c r="JR35" s="87"/>
      <c r="JS35" s="87"/>
      <c r="JT35" s="87"/>
      <c r="JU35" s="87"/>
      <c r="JV35" s="87"/>
      <c r="JW35" s="87"/>
      <c r="JX35" s="87"/>
      <c r="JY35" s="87"/>
      <c r="JZ35" s="87"/>
      <c r="KA35" s="87"/>
      <c r="KB35" s="87"/>
      <c r="KC35" s="87"/>
      <c r="KD35" s="87"/>
      <c r="KE35" s="87"/>
      <c r="KF35" s="87"/>
      <c r="KG35" s="87"/>
      <c r="KH35" s="87"/>
      <c r="KI35" s="87"/>
      <c r="KJ35" s="87"/>
      <c r="KK35" s="87"/>
      <c r="KL35" s="87"/>
      <c r="KM35" s="87"/>
      <c r="KN35" s="87"/>
      <c r="KO35" s="87"/>
      <c r="KP35" s="87"/>
      <c r="KQ35" s="87"/>
      <c r="KR35" s="87"/>
      <c r="KS35" s="87"/>
      <c r="KT35" s="87"/>
      <c r="KU35" s="87"/>
      <c r="KV35" s="87"/>
      <c r="KW35" s="87"/>
      <c r="KX35" s="87"/>
      <c r="KY35" s="87"/>
      <c r="KZ35" s="87"/>
      <c r="LA35" s="87"/>
      <c r="LB35" s="87"/>
      <c r="LC35" s="87"/>
      <c r="LD35" s="87"/>
      <c r="LE35" s="87"/>
      <c r="LF35" s="87"/>
      <c r="LG35" s="87"/>
      <c r="LH35" s="87"/>
      <c r="LI35" s="87"/>
      <c r="LJ35" s="87"/>
      <c r="LK35" s="87"/>
      <c r="LL35" s="87"/>
      <c r="LM35" s="87"/>
      <c r="LN35" s="87"/>
      <c r="LO35" s="87"/>
      <c r="LP35" s="87"/>
      <c r="LQ35" s="87"/>
      <c r="LR35" s="87"/>
      <c r="LS35" s="87"/>
      <c r="LT35" s="87"/>
      <c r="LU35" s="87"/>
      <c r="LV35" s="87"/>
      <c r="LW35" s="87"/>
      <c r="LX35" s="87"/>
      <c r="LY35" s="87"/>
      <c r="LZ35" s="87"/>
      <c r="MA35" s="87"/>
      <c r="MB35" s="87"/>
      <c r="MC35" s="87"/>
      <c r="MD35" s="87"/>
      <c r="ME35" s="87"/>
      <c r="MF35" s="87"/>
      <c r="MG35" s="87"/>
      <c r="MH35" s="87"/>
      <c r="MI35" s="87"/>
      <c r="MJ35" s="87"/>
      <c r="MK35" s="87"/>
      <c r="ML35" s="87"/>
      <c r="MM35" s="87"/>
      <c r="MN35" s="87"/>
      <c r="MO35" s="87"/>
      <c r="MP35" s="87"/>
      <c r="MQ35" s="87"/>
      <c r="MR35" s="87"/>
      <c r="MS35" s="87"/>
      <c r="MT35" s="87"/>
      <c r="MU35" s="87"/>
      <c r="MV35" s="87"/>
      <c r="MW35" s="87"/>
      <c r="MX35" s="87"/>
      <c r="MY35" s="87"/>
      <c r="MZ35" s="87"/>
      <c r="NA35" s="87"/>
      <c r="NB35" s="87"/>
      <c r="NC35" s="87"/>
      <c r="ND35" s="87"/>
      <c r="NE35" s="87"/>
      <c r="NF35" s="87"/>
      <c r="NG35" s="87"/>
      <c r="NH35" s="87"/>
      <c r="NI35" s="87"/>
      <c r="NJ35" s="87"/>
      <c r="NK35" s="87"/>
      <c r="NL35" s="87"/>
      <c r="NM35" s="87"/>
      <c r="NN35" s="87"/>
      <c r="NO35" s="87"/>
      <c r="NP35" s="87"/>
      <c r="NQ35" s="87"/>
      <c r="NR35" s="87"/>
      <c r="NS35" s="87"/>
      <c r="NT35" s="87"/>
      <c r="NU35" s="87"/>
      <c r="NV35" s="87"/>
      <c r="NW35" s="87"/>
      <c r="NX35" s="87"/>
      <c r="NY35" s="87"/>
      <c r="NZ35" s="87"/>
      <c r="OA35" s="87"/>
      <c r="OB35" s="87"/>
      <c r="OC35" s="87"/>
      <c r="OD35" s="87"/>
      <c r="OE35" s="87"/>
      <c r="OF35" s="87"/>
      <c r="OG35" s="87"/>
      <c r="OH35" s="87"/>
      <c r="OI35" s="87"/>
      <c r="OJ35" s="87"/>
      <c r="OK35" s="87"/>
      <c r="OL35" s="87"/>
      <c r="OM35" s="87"/>
      <c r="ON35" s="87"/>
      <c r="OO35" s="87"/>
      <c r="OP35" s="87"/>
      <c r="OQ35" s="87"/>
      <c r="OR35" s="87"/>
      <c r="OS35" s="87"/>
      <c r="OT35" s="87"/>
      <c r="OU35" s="87"/>
      <c r="OV35" s="87"/>
      <c r="OW35" s="87"/>
      <c r="OX35" s="87"/>
      <c r="OY35" s="87"/>
      <c r="OZ35" s="87"/>
      <c r="PA35" s="87"/>
      <c r="PB35" s="87"/>
      <c r="PC35" s="87"/>
      <c r="PD35" s="87"/>
      <c r="PE35" s="87"/>
      <c r="PF35" s="87"/>
      <c r="PG35" s="87"/>
      <c r="PH35" s="87"/>
      <c r="PI35" s="87"/>
      <c r="PJ35" s="87"/>
      <c r="PK35" s="87"/>
      <c r="PL35" s="87"/>
      <c r="PM35" s="87"/>
      <c r="PN35" s="87"/>
      <c r="PO35" s="87"/>
      <c r="PP35" s="87"/>
      <c r="PQ35" s="87"/>
      <c r="PR35" s="87"/>
      <c r="PS35" s="87"/>
      <c r="PT35" s="87"/>
      <c r="PU35" s="87"/>
      <c r="PV35" s="87"/>
      <c r="PW35" s="87"/>
      <c r="PX35" s="87"/>
      <c r="PY35" s="87"/>
      <c r="PZ35" s="87"/>
      <c r="QA35" s="87"/>
      <c r="QB35" s="87"/>
      <c r="QC35" s="87"/>
      <c r="QD35" s="87"/>
      <c r="QE35" s="87"/>
      <c r="QF35" s="87"/>
      <c r="QG35" s="87"/>
      <c r="QH35" s="87"/>
      <c r="QI35" s="87"/>
      <c r="QJ35" s="87"/>
      <c r="QK35" s="87"/>
      <c r="QL35" s="87"/>
      <c r="QM35" s="87"/>
      <c r="QN35" s="87"/>
      <c r="QO35" s="87"/>
      <c r="QP35" s="87"/>
      <c r="QQ35" s="87"/>
      <c r="QR35" s="87"/>
      <c r="QS35" s="87"/>
      <c r="QT35" s="87"/>
      <c r="QU35" s="87"/>
      <c r="QV35" s="87"/>
      <c r="QW35" s="87"/>
      <c r="QX35" s="87"/>
      <c r="QY35" s="87"/>
      <c r="QZ35" s="87"/>
      <c r="RA35" s="87"/>
      <c r="RB35" s="87"/>
      <c r="RC35" s="87"/>
      <c r="RD35" s="87"/>
      <c r="RE35" s="87"/>
      <c r="RF35" s="87"/>
      <c r="RG35" s="87"/>
      <c r="RH35" s="87"/>
      <c r="RI35" s="87"/>
      <c r="RJ35" s="87"/>
      <c r="RK35" s="87"/>
      <c r="RL35" s="87"/>
      <c r="RM35" s="87"/>
      <c r="RN35" s="87"/>
      <c r="RO35" s="87"/>
      <c r="RP35" s="87"/>
      <c r="RQ35" s="87"/>
      <c r="RR35" s="87"/>
      <c r="RS35" s="87"/>
      <c r="RT35" s="87"/>
      <c r="RU35" s="87"/>
      <c r="RV35" s="87"/>
      <c r="RW35" s="87"/>
      <c r="RX35" s="87"/>
      <c r="RY35" s="87"/>
      <c r="RZ35" s="87"/>
      <c r="SA35" s="87"/>
      <c r="SB35" s="87"/>
      <c r="SC35" s="87"/>
      <c r="SD35" s="87"/>
      <c r="SE35" s="87"/>
      <c r="SF35" s="87"/>
      <c r="SG35" s="87"/>
      <c r="SH35" s="87"/>
      <c r="SI35" s="87"/>
      <c r="SJ35" s="87"/>
      <c r="SK35" s="87"/>
      <c r="SL35" s="87"/>
      <c r="SM35" s="87"/>
      <c r="SN35" s="87"/>
      <c r="SO35" s="87"/>
      <c r="SP35" s="87"/>
      <c r="SQ35" s="87"/>
      <c r="SR35" s="87"/>
      <c r="SS35" s="87"/>
      <c r="ST35" s="87"/>
      <c r="SU35" s="87"/>
      <c r="SV35" s="87"/>
      <c r="SW35" s="87"/>
      <c r="SX35" s="87"/>
      <c r="SY35" s="87"/>
      <c r="SZ35" s="87"/>
      <c r="TA35" s="87"/>
      <c r="TB35" s="87"/>
      <c r="TC35" s="87"/>
      <c r="TD35" s="87"/>
      <c r="TE35" s="87"/>
      <c r="TF35" s="87"/>
      <c r="TG35" s="87"/>
      <c r="TH35" s="87"/>
      <c r="TI35" s="87"/>
      <c r="TJ35" s="87"/>
      <c r="TK35" s="87"/>
      <c r="TL35" s="87"/>
      <c r="TM35" s="87"/>
      <c r="TN35" s="87"/>
      <c r="TO35" s="87"/>
      <c r="TP35" s="87"/>
      <c r="TQ35" s="87"/>
      <c r="TR35" s="87"/>
      <c r="TS35" s="87"/>
      <c r="TT35" s="87"/>
      <c r="TU35" s="87"/>
      <c r="TV35" s="87"/>
      <c r="TW35" s="87"/>
      <c r="TX35" s="87"/>
      <c r="TY35" s="87"/>
      <c r="TZ35" s="87"/>
      <c r="UA35" s="87"/>
      <c r="UB35" s="87"/>
      <c r="UC35" s="87"/>
      <c r="UD35" s="87"/>
      <c r="UE35" s="87"/>
      <c r="UF35" s="87"/>
      <c r="UG35" s="87"/>
      <c r="UH35" s="87"/>
      <c r="UI35" s="87"/>
      <c r="UJ35" s="87"/>
      <c r="UK35" s="87"/>
      <c r="UL35" s="87"/>
      <c r="UM35" s="87"/>
      <c r="UN35" s="87"/>
      <c r="UO35" s="87"/>
      <c r="UP35" s="87"/>
      <c r="UQ35" s="87"/>
      <c r="UR35" s="87"/>
      <c r="US35" s="87"/>
      <c r="UT35" s="87"/>
      <c r="UU35" s="87"/>
      <c r="UV35" s="87"/>
      <c r="UW35" s="87"/>
      <c r="UX35" s="87"/>
      <c r="UY35" s="87"/>
      <c r="UZ35" s="87"/>
      <c r="VA35" s="87"/>
      <c r="VB35" s="87"/>
      <c r="VC35" s="87"/>
      <c r="VD35" s="87"/>
      <c r="VE35" s="87"/>
      <c r="VF35" s="87"/>
      <c r="VG35" s="87"/>
      <c r="VH35" s="87"/>
      <c r="VI35" s="87"/>
      <c r="VJ35" s="87"/>
      <c r="VK35" s="87"/>
      <c r="VL35" s="87"/>
      <c r="VM35" s="87"/>
      <c r="VN35" s="87"/>
      <c r="VO35" s="87"/>
      <c r="VP35" s="87"/>
      <c r="VQ35" s="87"/>
      <c r="VR35" s="87"/>
      <c r="VS35" s="87"/>
      <c r="VT35" s="87"/>
      <c r="VU35" s="87"/>
      <c r="VV35" s="87"/>
      <c r="VW35" s="87"/>
      <c r="VX35" s="87"/>
      <c r="VY35" s="87"/>
      <c r="VZ35" s="87"/>
      <c r="WA35" s="87"/>
      <c r="WB35" s="87"/>
      <c r="WC35" s="87"/>
      <c r="WD35" s="87"/>
      <c r="WE35" s="87"/>
      <c r="WF35" s="87"/>
      <c r="WG35" s="87"/>
      <c r="WH35" s="87"/>
      <c r="WI35" s="87"/>
      <c r="WJ35" s="87"/>
      <c r="WK35" s="87"/>
      <c r="WL35" s="87"/>
      <c r="WM35" s="87"/>
      <c r="WN35" s="87"/>
      <c r="WO35" s="87"/>
      <c r="WP35" s="87"/>
      <c r="WQ35" s="87"/>
      <c r="WR35" s="87"/>
      <c r="WS35" s="87"/>
      <c r="WT35" s="87"/>
      <c r="WU35" s="87"/>
      <c r="WV35" s="87"/>
      <c r="WW35" s="87"/>
      <c r="WX35" s="87"/>
      <c r="WY35" s="87"/>
      <c r="WZ35" s="87"/>
      <c r="XA35" s="87"/>
      <c r="XB35" s="87"/>
      <c r="XC35" s="87"/>
      <c r="XD35" s="87"/>
      <c r="XE35" s="87"/>
      <c r="XF35" s="87"/>
      <c r="XG35" s="87"/>
      <c r="XH35" s="87"/>
      <c r="XI35" s="87"/>
      <c r="XJ35" s="87"/>
      <c r="XK35" s="87"/>
      <c r="XL35" s="87"/>
      <c r="XM35" s="87"/>
      <c r="XN35" s="87"/>
      <c r="XO35" s="87"/>
      <c r="XP35" s="87"/>
      <c r="XQ35" s="87"/>
      <c r="XR35" s="87"/>
      <c r="XS35" s="87"/>
      <c r="XT35" s="87"/>
      <c r="XU35" s="87"/>
      <c r="XV35" s="87"/>
      <c r="XW35" s="87"/>
      <c r="XX35" s="87"/>
      <c r="XY35" s="87"/>
      <c r="XZ35" s="87"/>
      <c r="YA35" s="87"/>
      <c r="YB35" s="87"/>
      <c r="YC35" s="87"/>
      <c r="YD35" s="87"/>
      <c r="YE35" s="87"/>
      <c r="YF35" s="87"/>
      <c r="YG35" s="87"/>
      <c r="YH35" s="87"/>
      <c r="YI35" s="87"/>
      <c r="YJ35" s="87"/>
      <c r="YK35" s="87"/>
      <c r="YL35" s="87"/>
      <c r="YM35" s="87"/>
      <c r="YN35" s="87"/>
      <c r="YO35" s="87"/>
      <c r="YP35" s="87"/>
      <c r="YQ35" s="87"/>
      <c r="YR35" s="87"/>
      <c r="YS35" s="87"/>
      <c r="YT35" s="87"/>
      <c r="YU35" s="87"/>
      <c r="YV35" s="87"/>
      <c r="YW35" s="87"/>
      <c r="YX35" s="87"/>
      <c r="YY35" s="87"/>
      <c r="YZ35" s="87"/>
      <c r="ZA35" s="87"/>
      <c r="ZB35" s="87"/>
      <c r="ZC35" s="87"/>
      <c r="ZD35" s="87"/>
      <c r="ZE35" s="87"/>
      <c r="ZF35" s="87"/>
      <c r="ZG35" s="87"/>
      <c r="ZH35" s="87"/>
      <c r="ZI35" s="87"/>
      <c r="ZJ35" s="87"/>
      <c r="ZK35" s="87"/>
      <c r="ZL35" s="87"/>
      <c r="ZM35" s="87"/>
      <c r="ZN35" s="87"/>
      <c r="ZO35" s="87"/>
      <c r="ZP35" s="87"/>
      <c r="ZQ35" s="87"/>
      <c r="ZR35" s="87"/>
      <c r="ZS35" s="87"/>
      <c r="ZT35" s="87"/>
      <c r="ZU35" s="87"/>
      <c r="ZV35" s="87"/>
      <c r="ZW35" s="87"/>
      <c r="ZX35" s="87"/>
      <c r="ZY35" s="87"/>
      <c r="ZZ35" s="87"/>
      <c r="AAA35" s="87"/>
      <c r="AAB35" s="87"/>
      <c r="AAC35" s="87"/>
      <c r="AAD35" s="87"/>
      <c r="AAE35" s="87"/>
      <c r="AAF35" s="87"/>
      <c r="AAG35" s="87"/>
      <c r="AAH35" s="87"/>
      <c r="AAI35" s="87"/>
      <c r="AAJ35" s="87"/>
      <c r="AAK35" s="87"/>
      <c r="AAL35" s="87"/>
      <c r="AAM35" s="87"/>
      <c r="AAN35" s="87"/>
      <c r="AAO35" s="87"/>
      <c r="AAP35" s="87"/>
      <c r="AAQ35" s="87"/>
      <c r="AAR35" s="87"/>
      <c r="AAS35" s="87"/>
      <c r="AAT35" s="87"/>
      <c r="AAU35" s="87"/>
      <c r="AAV35" s="87"/>
      <c r="AAW35" s="87"/>
      <c r="AAX35" s="87"/>
      <c r="AAY35" s="87"/>
      <c r="AAZ35" s="87"/>
      <c r="ABA35" s="87"/>
      <c r="ABB35" s="87"/>
      <c r="ABC35" s="87"/>
      <c r="ABD35" s="87"/>
      <c r="ABE35" s="87"/>
      <c r="ABF35" s="87"/>
      <c r="ABG35" s="87"/>
      <c r="ABH35" s="87"/>
      <c r="ABI35" s="87"/>
      <c r="ABJ35" s="87"/>
      <c r="ABK35" s="87"/>
      <c r="ABL35" s="87"/>
      <c r="ABM35" s="87"/>
      <c r="ABN35" s="87"/>
      <c r="ABO35" s="87"/>
      <c r="ABP35" s="87"/>
      <c r="ABQ35" s="87"/>
      <c r="ABR35" s="87"/>
      <c r="ABS35" s="87"/>
      <c r="ABT35" s="87"/>
      <c r="ABU35" s="87"/>
      <c r="ABV35" s="87"/>
      <c r="ABW35" s="87"/>
      <c r="ABX35" s="87"/>
      <c r="ABY35" s="87"/>
      <c r="ABZ35" s="87"/>
      <c r="ACA35" s="87"/>
      <c r="ACB35" s="87"/>
      <c r="ACC35" s="87"/>
      <c r="ACD35" s="87"/>
      <c r="ACE35" s="87"/>
      <c r="ACF35" s="87"/>
      <c r="ACG35" s="87"/>
      <c r="ACH35" s="87"/>
      <c r="ACI35" s="87"/>
      <c r="ACJ35" s="87"/>
      <c r="ACK35" s="87"/>
      <c r="ACL35" s="87"/>
      <c r="ACM35" s="87"/>
      <c r="ACN35" s="87"/>
      <c r="ACO35" s="87"/>
      <c r="ACP35" s="87"/>
      <c r="ACQ35" s="87"/>
      <c r="ACR35" s="87"/>
      <c r="ACS35" s="87"/>
      <c r="ACT35" s="87"/>
      <c r="ACU35" s="87"/>
      <c r="ACV35" s="87"/>
      <c r="ACW35" s="87"/>
      <c r="ACX35" s="87"/>
      <c r="ACY35" s="87"/>
      <c r="ACZ35" s="87"/>
      <c r="ADA35" s="87"/>
      <c r="ADB35" s="87"/>
      <c r="ADC35" s="87"/>
      <c r="ADD35" s="87"/>
      <c r="ADE35" s="87"/>
      <c r="ADF35" s="87"/>
      <c r="ADG35" s="87"/>
      <c r="ADH35" s="87"/>
      <c r="ADI35" s="87"/>
      <c r="ADJ35" s="87"/>
      <c r="ADK35" s="87"/>
      <c r="ADL35" s="87"/>
      <c r="ADM35" s="87"/>
      <c r="ADN35" s="87"/>
      <c r="ADO35" s="87"/>
      <c r="ADP35" s="87"/>
      <c r="ADQ35" s="87"/>
      <c r="ADR35" s="87"/>
      <c r="ADS35" s="87"/>
      <c r="ADT35" s="87"/>
      <c r="ADU35" s="87"/>
      <c r="ADV35" s="87"/>
      <c r="ADW35" s="87"/>
      <c r="ADX35" s="87"/>
      <c r="ADY35" s="87"/>
      <c r="ADZ35" s="87"/>
      <c r="AEA35" s="87"/>
      <c r="AEB35" s="87"/>
      <c r="AEC35" s="87"/>
      <c r="AED35" s="87"/>
      <c r="AEE35" s="87"/>
      <c r="AEF35" s="87"/>
      <c r="AEG35" s="87"/>
      <c r="AEH35" s="87"/>
      <c r="AEI35" s="87"/>
      <c r="AEJ35" s="87"/>
      <c r="AEK35" s="87"/>
      <c r="AEL35" s="87"/>
      <c r="AEM35" s="87"/>
      <c r="AEN35" s="87"/>
      <c r="AEO35" s="87"/>
      <c r="AEP35" s="87"/>
      <c r="AEQ35" s="87"/>
      <c r="AER35" s="87"/>
      <c r="AES35" s="87"/>
      <c r="AET35" s="87"/>
      <c r="AEU35" s="87"/>
      <c r="AEV35" s="87"/>
      <c r="AEW35" s="87"/>
      <c r="AEX35" s="87"/>
      <c r="AEY35" s="87"/>
      <c r="AEZ35" s="87"/>
      <c r="AFA35" s="87"/>
      <c r="AFB35" s="87"/>
      <c r="AFC35" s="87"/>
      <c r="AFD35" s="87"/>
      <c r="AFE35" s="87"/>
      <c r="AFF35" s="87"/>
      <c r="AFG35" s="87"/>
      <c r="AFH35" s="87"/>
      <c r="AFI35" s="87"/>
      <c r="AFJ35" s="87"/>
      <c r="AFK35" s="87"/>
      <c r="AFL35" s="87"/>
      <c r="AFM35" s="87"/>
      <c r="AFN35" s="87"/>
      <c r="AFO35" s="87"/>
      <c r="AFP35" s="87"/>
      <c r="AFQ35" s="87"/>
      <c r="AFR35" s="87"/>
      <c r="AFS35" s="87"/>
      <c r="AFT35" s="87"/>
      <c r="AFU35" s="87"/>
      <c r="AFV35" s="87"/>
      <c r="AFW35" s="87"/>
      <c r="AFX35" s="87"/>
      <c r="AFY35" s="87"/>
      <c r="AFZ35" s="87"/>
      <c r="AGA35" s="87"/>
      <c r="AGB35" s="87"/>
      <c r="AGC35" s="87"/>
      <c r="AGD35" s="87"/>
      <c r="AGE35" s="87"/>
      <c r="AGF35" s="87"/>
      <c r="AGG35" s="87"/>
      <c r="AGH35" s="87"/>
      <c r="AGI35" s="87"/>
      <c r="AGJ35" s="87"/>
      <c r="AGK35" s="87"/>
      <c r="AGL35" s="87"/>
      <c r="AGM35" s="87"/>
      <c r="AGN35" s="87"/>
      <c r="AGO35" s="87"/>
      <c r="AGP35" s="87"/>
      <c r="AGQ35" s="87"/>
      <c r="AGR35" s="87"/>
      <c r="AGS35" s="87"/>
      <c r="AGT35" s="87"/>
      <c r="AGU35" s="87"/>
      <c r="AGV35" s="87"/>
      <c r="AGW35" s="87"/>
      <c r="AGX35" s="87"/>
      <c r="AGY35" s="87"/>
      <c r="AGZ35" s="87"/>
      <c r="AHA35" s="87"/>
      <c r="AHB35" s="87"/>
      <c r="AHC35" s="87"/>
      <c r="AHD35" s="87"/>
      <c r="AHE35" s="87"/>
      <c r="AHF35" s="87"/>
      <c r="AHG35" s="87"/>
      <c r="AHH35" s="87"/>
      <c r="AHI35" s="87"/>
      <c r="AHJ35" s="87"/>
      <c r="AHK35" s="87"/>
      <c r="AHL35" s="87"/>
      <c r="AHM35" s="87"/>
      <c r="AHN35" s="87"/>
      <c r="AHO35" s="87"/>
      <c r="AHP35" s="87"/>
      <c r="AHQ35" s="87"/>
      <c r="AHR35" s="87"/>
      <c r="AHS35" s="87"/>
      <c r="AHT35" s="87"/>
      <c r="AHU35" s="87"/>
      <c r="AHV35" s="87"/>
      <c r="AHW35" s="87"/>
      <c r="AHX35" s="87"/>
      <c r="AHY35" s="87"/>
      <c r="AHZ35" s="87"/>
      <c r="AIA35" s="87"/>
      <c r="AIB35" s="87"/>
      <c r="AIC35" s="87"/>
      <c r="AID35" s="87"/>
      <c r="AIE35" s="87"/>
      <c r="AIF35" s="87"/>
      <c r="AIG35" s="87"/>
      <c r="AIH35" s="87"/>
      <c r="AII35" s="87"/>
      <c r="AIJ35" s="87"/>
      <c r="AIK35" s="87"/>
      <c r="AIL35" s="87"/>
      <c r="AIM35" s="87"/>
      <c r="AIN35" s="87"/>
      <c r="AIO35" s="87"/>
      <c r="AIP35" s="87"/>
      <c r="AIQ35" s="87"/>
      <c r="AIR35" s="87"/>
      <c r="AIS35" s="87"/>
      <c r="AIT35" s="87"/>
      <c r="AIU35" s="87"/>
      <c r="AIV35" s="87"/>
      <c r="AIW35" s="87"/>
      <c r="AIX35" s="87"/>
      <c r="AIY35" s="87"/>
      <c r="AIZ35" s="87"/>
      <c r="AJA35" s="87"/>
      <c r="AJB35" s="87"/>
      <c r="AJC35" s="87"/>
      <c r="AJD35" s="87"/>
      <c r="AJE35" s="87"/>
      <c r="AJF35" s="87"/>
      <c r="AJG35" s="87"/>
      <c r="AJH35" s="87"/>
      <c r="AJI35" s="87"/>
      <c r="AJJ35" s="87"/>
      <c r="AJK35" s="87"/>
      <c r="AJL35" s="87"/>
      <c r="AJM35" s="87"/>
      <c r="AJN35" s="87"/>
      <c r="AJO35" s="87"/>
      <c r="AJP35" s="87"/>
      <c r="AJQ35" s="87"/>
      <c r="AJR35" s="87"/>
      <c r="AJS35" s="87"/>
      <c r="AJT35" s="87"/>
      <c r="AJU35" s="87"/>
      <c r="AJV35" s="87"/>
      <c r="AJW35" s="87"/>
      <c r="AJX35" s="87"/>
      <c r="AJY35" s="87"/>
      <c r="AJZ35" s="87"/>
      <c r="AKA35" s="87"/>
      <c r="AKB35" s="87"/>
      <c r="AKC35" s="87"/>
      <c r="AKD35" s="87"/>
      <c r="AKE35" s="87"/>
      <c r="AKF35" s="87"/>
      <c r="AKG35" s="87"/>
      <c r="AKH35" s="87"/>
      <c r="AKI35" s="87"/>
      <c r="AKJ35" s="87"/>
      <c r="AKK35" s="87"/>
      <c r="AKL35" s="87"/>
      <c r="AKM35" s="87"/>
      <c r="AKN35" s="87"/>
      <c r="AKO35" s="87"/>
      <c r="AKP35" s="87"/>
      <c r="AKQ35" s="87"/>
      <c r="AKR35" s="87"/>
      <c r="AKS35" s="87"/>
      <c r="AKT35" s="87"/>
      <c r="AKU35" s="87"/>
      <c r="AKV35" s="87"/>
      <c r="AKW35" s="87"/>
      <c r="AKX35" s="87"/>
      <c r="AKY35" s="87"/>
      <c r="AKZ35" s="87"/>
      <c r="ALA35" s="87"/>
      <c r="ALB35" s="87"/>
      <c r="ALC35" s="87"/>
      <c r="ALD35" s="87"/>
      <c r="ALE35" s="87"/>
      <c r="ALF35" s="87"/>
      <c r="ALG35" s="87"/>
      <c r="ALH35" s="87"/>
      <c r="ALI35" s="87"/>
      <c r="ALJ35" s="87"/>
      <c r="ALK35" s="87"/>
      <c r="ALL35" s="87"/>
      <c r="ALM35" s="87"/>
      <c r="ALN35" s="87"/>
      <c r="ALO35" s="87"/>
      <c r="ALP35" s="87"/>
      <c r="ALQ35" s="87"/>
      <c r="ALR35" s="87"/>
      <c r="ALS35" s="87"/>
      <c r="ALT35" s="87"/>
      <c r="ALU35" s="87"/>
      <c r="ALV35" s="87"/>
      <c r="ALW35" s="87"/>
      <c r="ALX35" s="87"/>
      <c r="ALY35" s="87"/>
      <c r="ALZ35" s="87"/>
      <c r="AMA35" s="87"/>
      <c r="AMB35" s="87"/>
      <c r="AMC35" s="87"/>
      <c r="AMD35" s="87"/>
      <c r="AME35" s="87"/>
      <c r="AMF35" s="87"/>
      <c r="AMG35" s="87"/>
      <c r="AMH35" s="87"/>
      <c r="AMI35" s="87"/>
      <c r="AMJ35" s="87"/>
      <c r="AMK35" s="87"/>
    </row>
    <row r="36" spans="1:1025" s="63" customFormat="1" ht="17.25" customHeight="1">
      <c r="C36" s="63" t="s">
        <v>150</v>
      </c>
    </row>
    <row r="37" spans="1:1025" s="63" customFormat="1" ht="17.25" customHeight="1">
      <c r="D37" s="63" t="s">
        <v>151</v>
      </c>
    </row>
    <row r="38" spans="1:1025" s="63" customFormat="1" ht="17.25" customHeight="1">
      <c r="D38" s="63" t="s">
        <v>152</v>
      </c>
    </row>
    <row r="39" spans="1:1025" s="63" customFormat="1" ht="17.25" customHeight="1">
      <c r="D39" s="63" t="s">
        <v>153</v>
      </c>
    </row>
    <row r="40" spans="1:1025" s="63" customFormat="1" ht="3.75" customHeight="1"/>
    <row r="41" spans="1:1025" s="63" customFormat="1" ht="17.25" customHeight="1">
      <c r="C41" s="63" t="s">
        <v>154</v>
      </c>
    </row>
    <row r="42" spans="1:1025" s="63" customFormat="1" ht="5.25" customHeight="1"/>
    <row r="43" spans="1:1025" s="63" customFormat="1" ht="14.25" customHeight="1">
      <c r="C43" s="63" t="s">
        <v>155</v>
      </c>
      <c r="E43" s="63" t="s">
        <v>156</v>
      </c>
    </row>
    <row r="44" spans="1:1025" ht="20.25" customHeight="1">
      <c r="A44" s="87"/>
      <c r="B44" s="87"/>
      <c r="C44" s="87" t="s">
        <v>155</v>
      </c>
      <c r="D44" s="87"/>
      <c r="E44" s="87" t="s">
        <v>157</v>
      </c>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63"/>
      <c r="BP44" s="63"/>
      <c r="BQ44" s="63"/>
      <c r="BR44" s="63"/>
      <c r="BS44" s="63"/>
      <c r="BT44" s="63"/>
      <c r="BU44" s="63"/>
      <c r="BV44" s="63"/>
      <c r="BW44" s="63"/>
      <c r="BX44" s="63"/>
      <c r="BY44" s="63"/>
      <c r="BZ44" s="63"/>
      <c r="CA44" s="88"/>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c r="IW44" s="87"/>
      <c r="IX44" s="87"/>
      <c r="IY44" s="87"/>
      <c r="IZ44" s="87"/>
      <c r="JA44" s="87"/>
      <c r="JB44" s="87"/>
      <c r="JC44" s="87"/>
      <c r="JD44" s="87"/>
      <c r="JE44" s="87"/>
      <c r="JF44" s="87"/>
      <c r="JG44" s="87"/>
      <c r="JH44" s="87"/>
      <c r="JI44" s="87"/>
      <c r="JJ44" s="87"/>
      <c r="JK44" s="87"/>
      <c r="JL44" s="87"/>
      <c r="JM44" s="87"/>
      <c r="JN44" s="87"/>
      <c r="JO44" s="87"/>
      <c r="JP44" s="87"/>
      <c r="JQ44" s="87"/>
      <c r="JR44" s="87"/>
      <c r="JS44" s="87"/>
      <c r="JT44" s="87"/>
      <c r="JU44" s="87"/>
      <c r="JV44" s="87"/>
      <c r="JW44" s="87"/>
      <c r="JX44" s="87"/>
      <c r="JY44" s="87"/>
      <c r="JZ44" s="87"/>
      <c r="KA44" s="87"/>
      <c r="KB44" s="87"/>
      <c r="KC44" s="87"/>
      <c r="KD44" s="87"/>
      <c r="KE44" s="87"/>
      <c r="KF44" s="87"/>
      <c r="KG44" s="87"/>
      <c r="KH44" s="87"/>
      <c r="KI44" s="87"/>
      <c r="KJ44" s="87"/>
      <c r="KK44" s="87"/>
      <c r="KL44" s="87"/>
      <c r="KM44" s="87"/>
      <c r="KN44" s="87"/>
      <c r="KO44" s="87"/>
      <c r="KP44" s="87"/>
      <c r="KQ44" s="87"/>
      <c r="KR44" s="87"/>
      <c r="KS44" s="87"/>
      <c r="KT44" s="87"/>
      <c r="KU44" s="87"/>
      <c r="KV44" s="87"/>
      <c r="KW44" s="87"/>
      <c r="KX44" s="87"/>
      <c r="KY44" s="87"/>
      <c r="KZ44" s="87"/>
      <c r="LA44" s="87"/>
      <c r="LB44" s="87"/>
      <c r="LC44" s="87"/>
      <c r="LD44" s="87"/>
      <c r="LE44" s="87"/>
      <c r="LF44" s="87"/>
      <c r="LG44" s="87"/>
      <c r="LH44" s="87"/>
      <c r="LI44" s="87"/>
      <c r="LJ44" s="87"/>
      <c r="LK44" s="87"/>
      <c r="LL44" s="87"/>
      <c r="LM44" s="87"/>
      <c r="LN44" s="87"/>
      <c r="LO44" s="87"/>
      <c r="LP44" s="87"/>
      <c r="LQ44" s="87"/>
      <c r="LR44" s="87"/>
      <c r="LS44" s="87"/>
      <c r="LT44" s="87"/>
      <c r="LU44" s="87"/>
      <c r="LV44" s="87"/>
      <c r="LW44" s="87"/>
      <c r="LX44" s="87"/>
      <c r="LY44" s="87"/>
      <c r="LZ44" s="87"/>
      <c r="MA44" s="87"/>
      <c r="MB44" s="87"/>
      <c r="MC44" s="87"/>
      <c r="MD44" s="87"/>
      <c r="ME44" s="87"/>
      <c r="MF44" s="87"/>
      <c r="MG44" s="87"/>
      <c r="MH44" s="87"/>
      <c r="MI44" s="87"/>
      <c r="MJ44" s="87"/>
      <c r="MK44" s="87"/>
      <c r="ML44" s="87"/>
      <c r="MM44" s="87"/>
      <c r="MN44" s="87"/>
      <c r="MO44" s="87"/>
      <c r="MP44" s="87"/>
      <c r="MQ44" s="87"/>
      <c r="MR44" s="87"/>
      <c r="MS44" s="87"/>
      <c r="MT44" s="87"/>
      <c r="MU44" s="87"/>
      <c r="MV44" s="87"/>
      <c r="MW44" s="87"/>
      <c r="MX44" s="87"/>
      <c r="MY44" s="87"/>
      <c r="MZ44" s="87"/>
      <c r="NA44" s="87"/>
      <c r="NB44" s="87"/>
      <c r="NC44" s="87"/>
      <c r="ND44" s="87"/>
      <c r="NE44" s="87"/>
      <c r="NF44" s="87"/>
      <c r="NG44" s="87"/>
      <c r="NH44" s="87"/>
      <c r="NI44" s="87"/>
      <c r="NJ44" s="87"/>
      <c r="NK44" s="87"/>
      <c r="NL44" s="87"/>
      <c r="NM44" s="87"/>
      <c r="NN44" s="87"/>
      <c r="NO44" s="87"/>
      <c r="NP44" s="87"/>
      <c r="NQ44" s="87"/>
      <c r="NR44" s="87"/>
      <c r="NS44" s="87"/>
      <c r="NT44" s="87"/>
      <c r="NU44" s="87"/>
      <c r="NV44" s="87"/>
      <c r="NW44" s="87"/>
      <c r="NX44" s="87"/>
      <c r="NY44" s="87"/>
      <c r="NZ44" s="87"/>
      <c r="OA44" s="87"/>
      <c r="OB44" s="87"/>
      <c r="OC44" s="87"/>
      <c r="OD44" s="87"/>
      <c r="OE44" s="87"/>
      <c r="OF44" s="87"/>
      <c r="OG44" s="87"/>
      <c r="OH44" s="87"/>
      <c r="OI44" s="87"/>
      <c r="OJ44" s="87"/>
      <c r="OK44" s="87"/>
      <c r="OL44" s="87"/>
      <c r="OM44" s="87"/>
      <c r="ON44" s="87"/>
      <c r="OO44" s="87"/>
      <c r="OP44" s="87"/>
      <c r="OQ44" s="87"/>
      <c r="OR44" s="87"/>
      <c r="OS44" s="87"/>
      <c r="OT44" s="87"/>
      <c r="OU44" s="87"/>
      <c r="OV44" s="87"/>
      <c r="OW44" s="87"/>
      <c r="OX44" s="87"/>
      <c r="OY44" s="87"/>
      <c r="OZ44" s="87"/>
      <c r="PA44" s="87"/>
      <c r="PB44" s="87"/>
      <c r="PC44" s="87"/>
      <c r="PD44" s="87"/>
      <c r="PE44" s="87"/>
      <c r="PF44" s="87"/>
      <c r="PG44" s="87"/>
      <c r="PH44" s="87"/>
      <c r="PI44" s="87"/>
      <c r="PJ44" s="87"/>
      <c r="PK44" s="87"/>
      <c r="PL44" s="87"/>
      <c r="PM44" s="87"/>
      <c r="PN44" s="87"/>
      <c r="PO44" s="87"/>
      <c r="PP44" s="87"/>
      <c r="PQ44" s="87"/>
      <c r="PR44" s="87"/>
      <c r="PS44" s="87"/>
      <c r="PT44" s="87"/>
      <c r="PU44" s="87"/>
      <c r="PV44" s="87"/>
      <c r="PW44" s="87"/>
      <c r="PX44" s="87"/>
      <c r="PY44" s="87"/>
      <c r="PZ44" s="87"/>
      <c r="QA44" s="87"/>
      <c r="QB44" s="87"/>
      <c r="QC44" s="87"/>
      <c r="QD44" s="87"/>
      <c r="QE44" s="87"/>
      <c r="QF44" s="87"/>
      <c r="QG44" s="87"/>
      <c r="QH44" s="87"/>
      <c r="QI44" s="87"/>
      <c r="QJ44" s="87"/>
      <c r="QK44" s="87"/>
      <c r="QL44" s="87"/>
      <c r="QM44" s="87"/>
      <c r="QN44" s="87"/>
      <c r="QO44" s="87"/>
      <c r="QP44" s="87"/>
      <c r="QQ44" s="87"/>
      <c r="QR44" s="87"/>
      <c r="QS44" s="87"/>
      <c r="QT44" s="87"/>
      <c r="QU44" s="87"/>
      <c r="QV44" s="87"/>
      <c r="QW44" s="87"/>
      <c r="QX44" s="87"/>
      <c r="QY44" s="87"/>
      <c r="QZ44" s="87"/>
      <c r="RA44" s="87"/>
      <c r="RB44" s="87"/>
      <c r="RC44" s="87"/>
      <c r="RD44" s="87"/>
      <c r="RE44" s="87"/>
      <c r="RF44" s="87"/>
      <c r="RG44" s="87"/>
      <c r="RH44" s="87"/>
      <c r="RI44" s="87"/>
      <c r="RJ44" s="87"/>
      <c r="RK44" s="87"/>
      <c r="RL44" s="87"/>
      <c r="RM44" s="87"/>
      <c r="RN44" s="87"/>
      <c r="RO44" s="87"/>
      <c r="RP44" s="87"/>
      <c r="RQ44" s="87"/>
      <c r="RR44" s="87"/>
      <c r="RS44" s="87"/>
      <c r="RT44" s="87"/>
      <c r="RU44" s="87"/>
      <c r="RV44" s="87"/>
      <c r="RW44" s="87"/>
      <c r="RX44" s="87"/>
      <c r="RY44" s="87"/>
      <c r="RZ44" s="87"/>
      <c r="SA44" s="87"/>
      <c r="SB44" s="87"/>
      <c r="SC44" s="87"/>
      <c r="SD44" s="87"/>
      <c r="SE44" s="87"/>
      <c r="SF44" s="87"/>
      <c r="SG44" s="87"/>
      <c r="SH44" s="87"/>
      <c r="SI44" s="87"/>
      <c r="SJ44" s="87"/>
      <c r="SK44" s="87"/>
      <c r="SL44" s="87"/>
      <c r="SM44" s="87"/>
      <c r="SN44" s="87"/>
      <c r="SO44" s="87"/>
      <c r="SP44" s="87"/>
      <c r="SQ44" s="87"/>
      <c r="SR44" s="87"/>
      <c r="SS44" s="87"/>
      <c r="ST44" s="87"/>
      <c r="SU44" s="87"/>
      <c r="SV44" s="87"/>
      <c r="SW44" s="87"/>
      <c r="SX44" s="87"/>
      <c r="SY44" s="87"/>
      <c r="SZ44" s="87"/>
      <c r="TA44" s="87"/>
      <c r="TB44" s="87"/>
      <c r="TC44" s="87"/>
      <c r="TD44" s="87"/>
      <c r="TE44" s="87"/>
      <c r="TF44" s="87"/>
      <c r="TG44" s="87"/>
      <c r="TH44" s="87"/>
      <c r="TI44" s="87"/>
      <c r="TJ44" s="87"/>
      <c r="TK44" s="87"/>
      <c r="TL44" s="87"/>
      <c r="TM44" s="87"/>
      <c r="TN44" s="87"/>
      <c r="TO44" s="87"/>
      <c r="TP44" s="87"/>
      <c r="TQ44" s="87"/>
      <c r="TR44" s="87"/>
      <c r="TS44" s="87"/>
      <c r="TT44" s="87"/>
      <c r="TU44" s="87"/>
      <c r="TV44" s="87"/>
      <c r="TW44" s="87"/>
      <c r="TX44" s="87"/>
      <c r="TY44" s="87"/>
      <c r="TZ44" s="87"/>
      <c r="UA44" s="87"/>
      <c r="UB44" s="87"/>
      <c r="UC44" s="87"/>
      <c r="UD44" s="87"/>
      <c r="UE44" s="87"/>
      <c r="UF44" s="87"/>
      <c r="UG44" s="87"/>
      <c r="UH44" s="87"/>
      <c r="UI44" s="87"/>
      <c r="UJ44" s="87"/>
      <c r="UK44" s="87"/>
      <c r="UL44" s="87"/>
      <c r="UM44" s="87"/>
      <c r="UN44" s="87"/>
      <c r="UO44" s="87"/>
      <c r="UP44" s="87"/>
      <c r="UQ44" s="87"/>
      <c r="UR44" s="87"/>
      <c r="US44" s="87"/>
      <c r="UT44" s="87"/>
      <c r="UU44" s="87"/>
      <c r="UV44" s="87"/>
      <c r="UW44" s="87"/>
      <c r="UX44" s="87"/>
      <c r="UY44" s="87"/>
      <c r="UZ44" s="87"/>
      <c r="VA44" s="87"/>
      <c r="VB44" s="87"/>
      <c r="VC44" s="87"/>
      <c r="VD44" s="87"/>
      <c r="VE44" s="87"/>
      <c r="VF44" s="87"/>
      <c r="VG44" s="87"/>
      <c r="VH44" s="87"/>
      <c r="VI44" s="87"/>
      <c r="VJ44" s="87"/>
      <c r="VK44" s="87"/>
      <c r="VL44" s="87"/>
      <c r="VM44" s="87"/>
      <c r="VN44" s="87"/>
      <c r="VO44" s="87"/>
      <c r="VP44" s="87"/>
      <c r="VQ44" s="87"/>
      <c r="VR44" s="87"/>
      <c r="VS44" s="87"/>
      <c r="VT44" s="87"/>
      <c r="VU44" s="87"/>
      <c r="VV44" s="87"/>
      <c r="VW44" s="87"/>
      <c r="VX44" s="87"/>
      <c r="VY44" s="87"/>
      <c r="VZ44" s="87"/>
      <c r="WA44" s="87"/>
      <c r="WB44" s="87"/>
      <c r="WC44" s="87"/>
      <c r="WD44" s="87"/>
      <c r="WE44" s="87"/>
      <c r="WF44" s="87"/>
      <c r="WG44" s="87"/>
      <c r="WH44" s="87"/>
      <c r="WI44" s="87"/>
      <c r="WJ44" s="87"/>
      <c r="WK44" s="87"/>
      <c r="WL44" s="87"/>
      <c r="WM44" s="87"/>
      <c r="WN44" s="87"/>
      <c r="WO44" s="87"/>
      <c r="WP44" s="87"/>
      <c r="WQ44" s="87"/>
      <c r="WR44" s="87"/>
      <c r="WS44" s="87"/>
      <c r="WT44" s="87"/>
      <c r="WU44" s="87"/>
      <c r="WV44" s="87"/>
      <c r="WW44" s="87"/>
      <c r="WX44" s="87"/>
      <c r="WY44" s="87"/>
      <c r="WZ44" s="87"/>
      <c r="XA44" s="87"/>
      <c r="XB44" s="87"/>
      <c r="XC44" s="87"/>
      <c r="XD44" s="87"/>
      <c r="XE44" s="87"/>
      <c r="XF44" s="87"/>
      <c r="XG44" s="87"/>
      <c r="XH44" s="87"/>
      <c r="XI44" s="87"/>
      <c r="XJ44" s="87"/>
      <c r="XK44" s="87"/>
      <c r="XL44" s="87"/>
      <c r="XM44" s="87"/>
      <c r="XN44" s="87"/>
      <c r="XO44" s="87"/>
      <c r="XP44" s="87"/>
      <c r="XQ44" s="87"/>
      <c r="XR44" s="87"/>
      <c r="XS44" s="87"/>
      <c r="XT44" s="87"/>
      <c r="XU44" s="87"/>
      <c r="XV44" s="87"/>
      <c r="XW44" s="87"/>
      <c r="XX44" s="87"/>
      <c r="XY44" s="87"/>
      <c r="XZ44" s="87"/>
      <c r="YA44" s="87"/>
      <c r="YB44" s="87"/>
      <c r="YC44" s="87"/>
      <c r="YD44" s="87"/>
      <c r="YE44" s="87"/>
      <c r="YF44" s="87"/>
      <c r="YG44" s="87"/>
      <c r="YH44" s="87"/>
      <c r="YI44" s="87"/>
      <c r="YJ44" s="87"/>
      <c r="YK44" s="87"/>
      <c r="YL44" s="87"/>
      <c r="YM44" s="87"/>
      <c r="YN44" s="87"/>
      <c r="YO44" s="87"/>
      <c r="YP44" s="87"/>
      <c r="YQ44" s="87"/>
      <c r="YR44" s="87"/>
      <c r="YS44" s="87"/>
      <c r="YT44" s="87"/>
      <c r="YU44" s="87"/>
      <c r="YV44" s="87"/>
      <c r="YW44" s="87"/>
      <c r="YX44" s="87"/>
      <c r="YY44" s="87"/>
      <c r="YZ44" s="87"/>
      <c r="ZA44" s="87"/>
      <c r="ZB44" s="87"/>
      <c r="ZC44" s="87"/>
      <c r="ZD44" s="87"/>
      <c r="ZE44" s="87"/>
      <c r="ZF44" s="87"/>
      <c r="ZG44" s="87"/>
      <c r="ZH44" s="87"/>
      <c r="ZI44" s="87"/>
      <c r="ZJ44" s="87"/>
      <c r="ZK44" s="87"/>
      <c r="ZL44" s="87"/>
      <c r="ZM44" s="87"/>
      <c r="ZN44" s="87"/>
      <c r="ZO44" s="87"/>
      <c r="ZP44" s="87"/>
      <c r="ZQ44" s="87"/>
      <c r="ZR44" s="87"/>
      <c r="ZS44" s="87"/>
      <c r="ZT44" s="87"/>
      <c r="ZU44" s="87"/>
      <c r="ZV44" s="87"/>
      <c r="ZW44" s="87"/>
      <c r="ZX44" s="87"/>
      <c r="ZY44" s="87"/>
      <c r="ZZ44" s="87"/>
      <c r="AAA44" s="87"/>
      <c r="AAB44" s="87"/>
      <c r="AAC44" s="87"/>
      <c r="AAD44" s="87"/>
      <c r="AAE44" s="87"/>
      <c r="AAF44" s="87"/>
      <c r="AAG44" s="87"/>
      <c r="AAH44" s="87"/>
      <c r="AAI44" s="87"/>
      <c r="AAJ44" s="87"/>
      <c r="AAK44" s="87"/>
      <c r="AAL44" s="87"/>
      <c r="AAM44" s="87"/>
      <c r="AAN44" s="87"/>
      <c r="AAO44" s="87"/>
      <c r="AAP44" s="87"/>
      <c r="AAQ44" s="87"/>
      <c r="AAR44" s="87"/>
      <c r="AAS44" s="87"/>
      <c r="AAT44" s="87"/>
      <c r="AAU44" s="87"/>
      <c r="AAV44" s="87"/>
      <c r="AAW44" s="87"/>
      <c r="AAX44" s="87"/>
      <c r="AAY44" s="87"/>
      <c r="AAZ44" s="87"/>
      <c r="ABA44" s="87"/>
      <c r="ABB44" s="87"/>
      <c r="ABC44" s="87"/>
      <c r="ABD44" s="87"/>
      <c r="ABE44" s="87"/>
      <c r="ABF44" s="87"/>
      <c r="ABG44" s="87"/>
      <c r="ABH44" s="87"/>
      <c r="ABI44" s="87"/>
      <c r="ABJ44" s="87"/>
      <c r="ABK44" s="87"/>
      <c r="ABL44" s="87"/>
      <c r="ABM44" s="87"/>
      <c r="ABN44" s="87"/>
      <c r="ABO44" s="87"/>
      <c r="ABP44" s="87"/>
      <c r="ABQ44" s="87"/>
      <c r="ABR44" s="87"/>
      <c r="ABS44" s="87"/>
      <c r="ABT44" s="87"/>
      <c r="ABU44" s="87"/>
      <c r="ABV44" s="87"/>
      <c r="ABW44" s="87"/>
      <c r="ABX44" s="87"/>
      <c r="ABY44" s="87"/>
      <c r="ABZ44" s="87"/>
      <c r="ACA44" s="87"/>
      <c r="ACB44" s="87"/>
      <c r="ACC44" s="87"/>
      <c r="ACD44" s="87"/>
      <c r="ACE44" s="87"/>
      <c r="ACF44" s="87"/>
      <c r="ACG44" s="87"/>
      <c r="ACH44" s="87"/>
      <c r="ACI44" s="87"/>
      <c r="ACJ44" s="87"/>
      <c r="ACK44" s="87"/>
      <c r="ACL44" s="87"/>
      <c r="ACM44" s="87"/>
      <c r="ACN44" s="87"/>
      <c r="ACO44" s="87"/>
      <c r="ACP44" s="87"/>
      <c r="ACQ44" s="87"/>
      <c r="ACR44" s="87"/>
      <c r="ACS44" s="87"/>
      <c r="ACT44" s="87"/>
      <c r="ACU44" s="87"/>
      <c r="ACV44" s="87"/>
      <c r="ACW44" s="87"/>
      <c r="ACX44" s="87"/>
      <c r="ACY44" s="87"/>
      <c r="ACZ44" s="87"/>
      <c r="ADA44" s="87"/>
      <c r="ADB44" s="87"/>
      <c r="ADC44" s="87"/>
      <c r="ADD44" s="87"/>
      <c r="ADE44" s="87"/>
      <c r="ADF44" s="87"/>
      <c r="ADG44" s="87"/>
      <c r="ADH44" s="87"/>
      <c r="ADI44" s="87"/>
      <c r="ADJ44" s="87"/>
      <c r="ADK44" s="87"/>
      <c r="ADL44" s="87"/>
      <c r="ADM44" s="87"/>
      <c r="ADN44" s="87"/>
      <c r="ADO44" s="87"/>
      <c r="ADP44" s="87"/>
      <c r="ADQ44" s="87"/>
      <c r="ADR44" s="87"/>
      <c r="ADS44" s="87"/>
      <c r="ADT44" s="87"/>
      <c r="ADU44" s="87"/>
      <c r="ADV44" s="87"/>
      <c r="ADW44" s="87"/>
      <c r="ADX44" s="87"/>
      <c r="ADY44" s="87"/>
      <c r="ADZ44" s="87"/>
      <c r="AEA44" s="87"/>
      <c r="AEB44" s="87"/>
      <c r="AEC44" s="87"/>
      <c r="AED44" s="87"/>
      <c r="AEE44" s="87"/>
      <c r="AEF44" s="87"/>
      <c r="AEG44" s="87"/>
      <c r="AEH44" s="87"/>
      <c r="AEI44" s="87"/>
      <c r="AEJ44" s="87"/>
      <c r="AEK44" s="87"/>
      <c r="AEL44" s="87"/>
      <c r="AEM44" s="87"/>
      <c r="AEN44" s="87"/>
      <c r="AEO44" s="87"/>
      <c r="AEP44" s="87"/>
      <c r="AEQ44" s="87"/>
      <c r="AER44" s="87"/>
      <c r="AES44" s="87"/>
      <c r="AET44" s="87"/>
      <c r="AEU44" s="87"/>
      <c r="AEV44" s="87"/>
      <c r="AEW44" s="87"/>
      <c r="AEX44" s="87"/>
      <c r="AEY44" s="87"/>
      <c r="AEZ44" s="87"/>
      <c r="AFA44" s="87"/>
      <c r="AFB44" s="87"/>
      <c r="AFC44" s="87"/>
      <c r="AFD44" s="87"/>
      <c r="AFE44" s="87"/>
      <c r="AFF44" s="87"/>
      <c r="AFG44" s="87"/>
      <c r="AFH44" s="87"/>
      <c r="AFI44" s="87"/>
      <c r="AFJ44" s="87"/>
      <c r="AFK44" s="87"/>
      <c r="AFL44" s="87"/>
      <c r="AFM44" s="87"/>
      <c r="AFN44" s="87"/>
      <c r="AFO44" s="87"/>
      <c r="AFP44" s="87"/>
      <c r="AFQ44" s="87"/>
      <c r="AFR44" s="87"/>
      <c r="AFS44" s="87"/>
      <c r="AFT44" s="87"/>
      <c r="AFU44" s="87"/>
      <c r="AFV44" s="87"/>
      <c r="AFW44" s="87"/>
      <c r="AFX44" s="87"/>
      <c r="AFY44" s="87"/>
      <c r="AFZ44" s="87"/>
      <c r="AGA44" s="87"/>
      <c r="AGB44" s="87"/>
      <c r="AGC44" s="87"/>
      <c r="AGD44" s="87"/>
      <c r="AGE44" s="87"/>
      <c r="AGF44" s="87"/>
      <c r="AGG44" s="87"/>
      <c r="AGH44" s="87"/>
      <c r="AGI44" s="87"/>
      <c r="AGJ44" s="87"/>
      <c r="AGK44" s="87"/>
      <c r="AGL44" s="87"/>
      <c r="AGM44" s="87"/>
      <c r="AGN44" s="87"/>
      <c r="AGO44" s="87"/>
      <c r="AGP44" s="87"/>
      <c r="AGQ44" s="87"/>
      <c r="AGR44" s="87"/>
      <c r="AGS44" s="87"/>
      <c r="AGT44" s="87"/>
      <c r="AGU44" s="87"/>
      <c r="AGV44" s="87"/>
      <c r="AGW44" s="87"/>
      <c r="AGX44" s="87"/>
      <c r="AGY44" s="87"/>
      <c r="AGZ44" s="87"/>
      <c r="AHA44" s="87"/>
      <c r="AHB44" s="87"/>
      <c r="AHC44" s="87"/>
      <c r="AHD44" s="87"/>
      <c r="AHE44" s="87"/>
      <c r="AHF44" s="87"/>
      <c r="AHG44" s="87"/>
      <c r="AHH44" s="87"/>
      <c r="AHI44" s="87"/>
      <c r="AHJ44" s="87"/>
      <c r="AHK44" s="87"/>
      <c r="AHL44" s="87"/>
      <c r="AHM44" s="87"/>
      <c r="AHN44" s="87"/>
      <c r="AHO44" s="87"/>
      <c r="AHP44" s="87"/>
      <c r="AHQ44" s="87"/>
      <c r="AHR44" s="87"/>
      <c r="AHS44" s="87"/>
      <c r="AHT44" s="87"/>
      <c r="AHU44" s="87"/>
      <c r="AHV44" s="87"/>
      <c r="AHW44" s="87"/>
      <c r="AHX44" s="87"/>
      <c r="AHY44" s="87"/>
      <c r="AHZ44" s="87"/>
      <c r="AIA44" s="87"/>
      <c r="AIB44" s="87"/>
      <c r="AIC44" s="87"/>
      <c r="AID44" s="87"/>
      <c r="AIE44" s="87"/>
      <c r="AIF44" s="87"/>
      <c r="AIG44" s="87"/>
      <c r="AIH44" s="87"/>
      <c r="AII44" s="87"/>
      <c r="AIJ44" s="87"/>
      <c r="AIK44" s="87"/>
      <c r="AIL44" s="87"/>
      <c r="AIM44" s="87"/>
      <c r="AIN44" s="87"/>
      <c r="AIO44" s="87"/>
      <c r="AIP44" s="87"/>
      <c r="AIQ44" s="87"/>
      <c r="AIR44" s="87"/>
      <c r="AIS44" s="87"/>
      <c r="AIT44" s="87"/>
      <c r="AIU44" s="87"/>
      <c r="AIV44" s="87"/>
      <c r="AIW44" s="87"/>
      <c r="AIX44" s="87"/>
      <c r="AIY44" s="87"/>
      <c r="AIZ44" s="87"/>
      <c r="AJA44" s="87"/>
      <c r="AJB44" s="87"/>
      <c r="AJC44" s="87"/>
      <c r="AJD44" s="87"/>
      <c r="AJE44" s="87"/>
      <c r="AJF44" s="87"/>
      <c r="AJG44" s="87"/>
      <c r="AJH44" s="87"/>
      <c r="AJI44" s="87"/>
      <c r="AJJ44" s="87"/>
      <c r="AJK44" s="87"/>
      <c r="AJL44" s="87"/>
      <c r="AJM44" s="87"/>
      <c r="AJN44" s="87"/>
      <c r="AJO44" s="87"/>
      <c r="AJP44" s="87"/>
      <c r="AJQ44" s="87"/>
      <c r="AJR44" s="87"/>
      <c r="AJS44" s="87"/>
      <c r="AJT44" s="87"/>
      <c r="AJU44" s="87"/>
      <c r="AJV44" s="87"/>
      <c r="AJW44" s="87"/>
      <c r="AJX44" s="87"/>
      <c r="AJY44" s="87"/>
      <c r="AJZ44" s="87"/>
      <c r="AKA44" s="87"/>
      <c r="AKB44" s="87"/>
      <c r="AKC44" s="87"/>
      <c r="AKD44" s="87"/>
      <c r="AKE44" s="87"/>
      <c r="AKF44" s="87"/>
      <c r="AKG44" s="87"/>
      <c r="AKH44" s="87"/>
      <c r="AKI44" s="87"/>
      <c r="AKJ44" s="87"/>
      <c r="AKK44" s="87"/>
      <c r="AKL44" s="87"/>
      <c r="AKM44" s="87"/>
      <c r="AKN44" s="87"/>
      <c r="AKO44" s="87"/>
      <c r="AKP44" s="87"/>
      <c r="AKQ44" s="87"/>
      <c r="AKR44" s="87"/>
      <c r="AKS44" s="87"/>
      <c r="AKT44" s="87"/>
      <c r="AKU44" s="87"/>
      <c r="AKV44" s="87"/>
      <c r="AKW44" s="87"/>
      <c r="AKX44" s="87"/>
      <c r="AKY44" s="87"/>
      <c r="AKZ44" s="87"/>
      <c r="ALA44" s="87"/>
      <c r="ALB44" s="87"/>
      <c r="ALC44" s="87"/>
      <c r="ALD44" s="87"/>
      <c r="ALE44" s="87"/>
      <c r="ALF44" s="87"/>
      <c r="ALG44" s="87"/>
      <c r="ALH44" s="87"/>
      <c r="ALI44" s="87"/>
      <c r="ALJ44" s="87"/>
      <c r="ALK44" s="87"/>
      <c r="ALL44" s="87"/>
      <c r="ALM44" s="87"/>
      <c r="ALN44" s="87"/>
      <c r="ALO44" s="87"/>
      <c r="ALP44" s="87"/>
      <c r="ALQ44" s="87"/>
      <c r="ALR44" s="87"/>
      <c r="ALS44" s="87"/>
      <c r="ALT44" s="87"/>
      <c r="ALU44" s="87"/>
      <c r="ALV44" s="87"/>
      <c r="ALW44" s="87"/>
      <c r="ALX44" s="87"/>
      <c r="ALY44" s="87"/>
      <c r="ALZ44" s="87"/>
      <c r="AMA44" s="87"/>
      <c r="AMB44" s="87"/>
      <c r="AMC44" s="87"/>
      <c r="AMD44" s="87"/>
      <c r="AME44" s="87"/>
      <c r="AMF44" s="87"/>
      <c r="AMG44" s="87"/>
      <c r="AMH44" s="87"/>
      <c r="AMI44" s="87"/>
      <c r="AMJ44" s="87"/>
      <c r="AMK44" s="87"/>
    </row>
    <row r="45" spans="1:1025" ht="9.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63"/>
      <c r="BP45" s="63"/>
      <c r="BQ45" s="63"/>
      <c r="BR45" s="63"/>
      <c r="BS45" s="63"/>
      <c r="BT45" s="63"/>
      <c r="BU45" s="63"/>
      <c r="BV45" s="63"/>
      <c r="BW45" s="63"/>
      <c r="BX45" s="63"/>
      <c r="BY45" s="63"/>
      <c r="BZ45" s="63"/>
      <c r="CA45" s="88"/>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c r="IW45" s="87"/>
      <c r="IX45" s="87"/>
      <c r="IY45" s="87"/>
      <c r="IZ45" s="87"/>
      <c r="JA45" s="87"/>
      <c r="JB45" s="87"/>
      <c r="JC45" s="87"/>
      <c r="JD45" s="87"/>
      <c r="JE45" s="87"/>
      <c r="JF45" s="87"/>
      <c r="JG45" s="87"/>
      <c r="JH45" s="87"/>
      <c r="JI45" s="87"/>
      <c r="JJ45" s="87"/>
      <c r="JK45" s="87"/>
      <c r="JL45" s="87"/>
      <c r="JM45" s="87"/>
      <c r="JN45" s="87"/>
      <c r="JO45" s="87"/>
      <c r="JP45" s="87"/>
      <c r="JQ45" s="87"/>
      <c r="JR45" s="87"/>
      <c r="JS45" s="87"/>
      <c r="JT45" s="87"/>
      <c r="JU45" s="87"/>
      <c r="JV45" s="87"/>
      <c r="JW45" s="87"/>
      <c r="JX45" s="87"/>
      <c r="JY45" s="87"/>
      <c r="JZ45" s="87"/>
      <c r="KA45" s="87"/>
      <c r="KB45" s="87"/>
      <c r="KC45" s="87"/>
      <c r="KD45" s="87"/>
      <c r="KE45" s="87"/>
      <c r="KF45" s="87"/>
      <c r="KG45" s="87"/>
      <c r="KH45" s="87"/>
      <c r="KI45" s="87"/>
      <c r="KJ45" s="87"/>
      <c r="KK45" s="87"/>
      <c r="KL45" s="87"/>
      <c r="KM45" s="87"/>
      <c r="KN45" s="87"/>
      <c r="KO45" s="87"/>
      <c r="KP45" s="87"/>
      <c r="KQ45" s="87"/>
      <c r="KR45" s="87"/>
      <c r="KS45" s="87"/>
      <c r="KT45" s="87"/>
      <c r="KU45" s="87"/>
      <c r="KV45" s="87"/>
      <c r="KW45" s="87"/>
      <c r="KX45" s="87"/>
      <c r="KY45" s="87"/>
      <c r="KZ45" s="87"/>
      <c r="LA45" s="87"/>
      <c r="LB45" s="87"/>
      <c r="LC45" s="87"/>
      <c r="LD45" s="87"/>
      <c r="LE45" s="87"/>
      <c r="LF45" s="87"/>
      <c r="LG45" s="87"/>
      <c r="LH45" s="87"/>
      <c r="LI45" s="87"/>
      <c r="LJ45" s="87"/>
      <c r="LK45" s="87"/>
      <c r="LL45" s="87"/>
      <c r="LM45" s="87"/>
      <c r="LN45" s="87"/>
      <c r="LO45" s="87"/>
      <c r="LP45" s="87"/>
      <c r="LQ45" s="87"/>
      <c r="LR45" s="87"/>
      <c r="LS45" s="87"/>
      <c r="LT45" s="87"/>
      <c r="LU45" s="87"/>
      <c r="LV45" s="87"/>
      <c r="LW45" s="87"/>
      <c r="LX45" s="87"/>
      <c r="LY45" s="87"/>
      <c r="LZ45" s="87"/>
      <c r="MA45" s="87"/>
      <c r="MB45" s="87"/>
      <c r="MC45" s="87"/>
      <c r="MD45" s="87"/>
      <c r="ME45" s="87"/>
      <c r="MF45" s="87"/>
      <c r="MG45" s="87"/>
      <c r="MH45" s="87"/>
      <c r="MI45" s="87"/>
      <c r="MJ45" s="87"/>
      <c r="MK45" s="87"/>
      <c r="ML45" s="87"/>
      <c r="MM45" s="87"/>
      <c r="MN45" s="87"/>
      <c r="MO45" s="87"/>
      <c r="MP45" s="87"/>
      <c r="MQ45" s="87"/>
      <c r="MR45" s="87"/>
      <c r="MS45" s="87"/>
      <c r="MT45" s="87"/>
      <c r="MU45" s="87"/>
      <c r="MV45" s="87"/>
      <c r="MW45" s="87"/>
      <c r="MX45" s="87"/>
      <c r="MY45" s="87"/>
      <c r="MZ45" s="87"/>
      <c r="NA45" s="87"/>
      <c r="NB45" s="87"/>
      <c r="NC45" s="87"/>
      <c r="ND45" s="87"/>
      <c r="NE45" s="87"/>
      <c r="NF45" s="87"/>
      <c r="NG45" s="87"/>
      <c r="NH45" s="87"/>
      <c r="NI45" s="87"/>
      <c r="NJ45" s="87"/>
      <c r="NK45" s="87"/>
      <c r="NL45" s="87"/>
      <c r="NM45" s="87"/>
      <c r="NN45" s="87"/>
      <c r="NO45" s="87"/>
      <c r="NP45" s="87"/>
      <c r="NQ45" s="87"/>
      <c r="NR45" s="87"/>
      <c r="NS45" s="87"/>
      <c r="NT45" s="87"/>
      <c r="NU45" s="87"/>
      <c r="NV45" s="87"/>
      <c r="NW45" s="87"/>
      <c r="NX45" s="87"/>
      <c r="NY45" s="87"/>
      <c r="NZ45" s="87"/>
      <c r="OA45" s="87"/>
      <c r="OB45" s="87"/>
      <c r="OC45" s="87"/>
      <c r="OD45" s="87"/>
      <c r="OE45" s="87"/>
      <c r="OF45" s="87"/>
      <c r="OG45" s="87"/>
      <c r="OH45" s="87"/>
      <c r="OI45" s="87"/>
      <c r="OJ45" s="87"/>
      <c r="OK45" s="87"/>
      <c r="OL45" s="87"/>
      <c r="OM45" s="87"/>
      <c r="ON45" s="87"/>
      <c r="OO45" s="87"/>
      <c r="OP45" s="87"/>
      <c r="OQ45" s="87"/>
      <c r="OR45" s="87"/>
      <c r="OS45" s="87"/>
      <c r="OT45" s="87"/>
      <c r="OU45" s="87"/>
      <c r="OV45" s="87"/>
      <c r="OW45" s="87"/>
      <c r="OX45" s="87"/>
      <c r="OY45" s="87"/>
      <c r="OZ45" s="87"/>
      <c r="PA45" s="87"/>
      <c r="PB45" s="87"/>
      <c r="PC45" s="87"/>
      <c r="PD45" s="87"/>
      <c r="PE45" s="87"/>
      <c r="PF45" s="87"/>
      <c r="PG45" s="87"/>
      <c r="PH45" s="87"/>
      <c r="PI45" s="87"/>
      <c r="PJ45" s="87"/>
      <c r="PK45" s="87"/>
      <c r="PL45" s="87"/>
      <c r="PM45" s="87"/>
      <c r="PN45" s="87"/>
      <c r="PO45" s="87"/>
      <c r="PP45" s="87"/>
      <c r="PQ45" s="87"/>
      <c r="PR45" s="87"/>
      <c r="PS45" s="87"/>
      <c r="PT45" s="87"/>
      <c r="PU45" s="87"/>
      <c r="PV45" s="87"/>
      <c r="PW45" s="87"/>
      <c r="PX45" s="87"/>
      <c r="PY45" s="87"/>
      <c r="PZ45" s="87"/>
      <c r="QA45" s="87"/>
      <c r="QB45" s="87"/>
      <c r="QC45" s="87"/>
      <c r="QD45" s="87"/>
      <c r="QE45" s="87"/>
      <c r="QF45" s="87"/>
      <c r="QG45" s="87"/>
      <c r="QH45" s="87"/>
      <c r="QI45" s="87"/>
      <c r="QJ45" s="87"/>
      <c r="QK45" s="87"/>
      <c r="QL45" s="87"/>
      <c r="QM45" s="87"/>
      <c r="QN45" s="87"/>
      <c r="QO45" s="87"/>
      <c r="QP45" s="87"/>
      <c r="QQ45" s="87"/>
      <c r="QR45" s="87"/>
      <c r="QS45" s="87"/>
      <c r="QT45" s="87"/>
      <c r="QU45" s="87"/>
      <c r="QV45" s="87"/>
      <c r="QW45" s="87"/>
      <c r="QX45" s="87"/>
      <c r="QY45" s="87"/>
      <c r="QZ45" s="87"/>
      <c r="RA45" s="87"/>
      <c r="RB45" s="87"/>
      <c r="RC45" s="87"/>
      <c r="RD45" s="87"/>
      <c r="RE45" s="87"/>
      <c r="RF45" s="87"/>
      <c r="RG45" s="87"/>
      <c r="RH45" s="87"/>
      <c r="RI45" s="87"/>
      <c r="RJ45" s="87"/>
      <c r="RK45" s="87"/>
      <c r="RL45" s="87"/>
      <c r="RM45" s="87"/>
      <c r="RN45" s="87"/>
      <c r="RO45" s="87"/>
      <c r="RP45" s="87"/>
      <c r="RQ45" s="87"/>
      <c r="RR45" s="87"/>
      <c r="RS45" s="87"/>
      <c r="RT45" s="87"/>
      <c r="RU45" s="87"/>
      <c r="RV45" s="87"/>
      <c r="RW45" s="87"/>
      <c r="RX45" s="87"/>
      <c r="RY45" s="87"/>
      <c r="RZ45" s="87"/>
      <c r="SA45" s="87"/>
      <c r="SB45" s="87"/>
      <c r="SC45" s="87"/>
      <c r="SD45" s="87"/>
      <c r="SE45" s="87"/>
      <c r="SF45" s="87"/>
      <c r="SG45" s="87"/>
      <c r="SH45" s="87"/>
      <c r="SI45" s="87"/>
      <c r="SJ45" s="87"/>
      <c r="SK45" s="87"/>
      <c r="SL45" s="87"/>
      <c r="SM45" s="87"/>
      <c r="SN45" s="87"/>
      <c r="SO45" s="87"/>
      <c r="SP45" s="87"/>
      <c r="SQ45" s="87"/>
      <c r="SR45" s="87"/>
      <c r="SS45" s="87"/>
      <c r="ST45" s="87"/>
      <c r="SU45" s="87"/>
      <c r="SV45" s="87"/>
      <c r="SW45" s="87"/>
      <c r="SX45" s="87"/>
      <c r="SY45" s="87"/>
      <c r="SZ45" s="87"/>
      <c r="TA45" s="87"/>
      <c r="TB45" s="87"/>
      <c r="TC45" s="87"/>
      <c r="TD45" s="87"/>
      <c r="TE45" s="87"/>
      <c r="TF45" s="87"/>
      <c r="TG45" s="87"/>
      <c r="TH45" s="87"/>
      <c r="TI45" s="87"/>
      <c r="TJ45" s="87"/>
      <c r="TK45" s="87"/>
      <c r="TL45" s="87"/>
      <c r="TM45" s="87"/>
      <c r="TN45" s="87"/>
      <c r="TO45" s="87"/>
      <c r="TP45" s="87"/>
      <c r="TQ45" s="87"/>
      <c r="TR45" s="87"/>
      <c r="TS45" s="87"/>
      <c r="TT45" s="87"/>
      <c r="TU45" s="87"/>
      <c r="TV45" s="87"/>
      <c r="TW45" s="87"/>
      <c r="TX45" s="87"/>
      <c r="TY45" s="87"/>
      <c r="TZ45" s="87"/>
      <c r="UA45" s="87"/>
      <c r="UB45" s="87"/>
      <c r="UC45" s="87"/>
      <c r="UD45" s="87"/>
      <c r="UE45" s="87"/>
      <c r="UF45" s="87"/>
      <c r="UG45" s="87"/>
      <c r="UH45" s="87"/>
      <c r="UI45" s="87"/>
      <c r="UJ45" s="87"/>
      <c r="UK45" s="87"/>
      <c r="UL45" s="87"/>
      <c r="UM45" s="87"/>
      <c r="UN45" s="87"/>
      <c r="UO45" s="87"/>
      <c r="UP45" s="87"/>
      <c r="UQ45" s="87"/>
      <c r="UR45" s="87"/>
      <c r="US45" s="87"/>
      <c r="UT45" s="87"/>
      <c r="UU45" s="87"/>
      <c r="UV45" s="87"/>
      <c r="UW45" s="87"/>
      <c r="UX45" s="87"/>
      <c r="UY45" s="87"/>
      <c r="UZ45" s="87"/>
      <c r="VA45" s="87"/>
      <c r="VB45" s="87"/>
      <c r="VC45" s="87"/>
      <c r="VD45" s="87"/>
      <c r="VE45" s="87"/>
      <c r="VF45" s="87"/>
      <c r="VG45" s="87"/>
      <c r="VH45" s="87"/>
      <c r="VI45" s="87"/>
      <c r="VJ45" s="87"/>
      <c r="VK45" s="87"/>
      <c r="VL45" s="87"/>
      <c r="VM45" s="87"/>
      <c r="VN45" s="87"/>
      <c r="VO45" s="87"/>
      <c r="VP45" s="87"/>
      <c r="VQ45" s="87"/>
      <c r="VR45" s="87"/>
      <c r="VS45" s="87"/>
      <c r="VT45" s="87"/>
      <c r="VU45" s="87"/>
      <c r="VV45" s="87"/>
      <c r="VW45" s="87"/>
      <c r="VX45" s="87"/>
      <c r="VY45" s="87"/>
      <c r="VZ45" s="87"/>
      <c r="WA45" s="87"/>
      <c r="WB45" s="87"/>
      <c r="WC45" s="87"/>
      <c r="WD45" s="87"/>
      <c r="WE45" s="87"/>
      <c r="WF45" s="87"/>
      <c r="WG45" s="87"/>
      <c r="WH45" s="87"/>
      <c r="WI45" s="87"/>
      <c r="WJ45" s="87"/>
      <c r="WK45" s="87"/>
      <c r="WL45" s="87"/>
      <c r="WM45" s="87"/>
      <c r="WN45" s="87"/>
      <c r="WO45" s="87"/>
      <c r="WP45" s="87"/>
      <c r="WQ45" s="87"/>
      <c r="WR45" s="87"/>
      <c r="WS45" s="87"/>
      <c r="WT45" s="87"/>
      <c r="WU45" s="87"/>
      <c r="WV45" s="87"/>
      <c r="WW45" s="87"/>
      <c r="WX45" s="87"/>
      <c r="WY45" s="87"/>
      <c r="WZ45" s="87"/>
      <c r="XA45" s="87"/>
      <c r="XB45" s="87"/>
      <c r="XC45" s="87"/>
      <c r="XD45" s="87"/>
      <c r="XE45" s="87"/>
      <c r="XF45" s="87"/>
      <c r="XG45" s="87"/>
      <c r="XH45" s="87"/>
      <c r="XI45" s="87"/>
      <c r="XJ45" s="87"/>
      <c r="XK45" s="87"/>
      <c r="XL45" s="87"/>
      <c r="XM45" s="87"/>
      <c r="XN45" s="87"/>
      <c r="XO45" s="87"/>
      <c r="XP45" s="87"/>
      <c r="XQ45" s="87"/>
      <c r="XR45" s="87"/>
      <c r="XS45" s="87"/>
      <c r="XT45" s="87"/>
      <c r="XU45" s="87"/>
      <c r="XV45" s="87"/>
      <c r="XW45" s="87"/>
      <c r="XX45" s="87"/>
      <c r="XY45" s="87"/>
      <c r="XZ45" s="87"/>
      <c r="YA45" s="87"/>
      <c r="YB45" s="87"/>
      <c r="YC45" s="87"/>
      <c r="YD45" s="87"/>
      <c r="YE45" s="87"/>
      <c r="YF45" s="87"/>
      <c r="YG45" s="87"/>
      <c r="YH45" s="87"/>
      <c r="YI45" s="87"/>
      <c r="YJ45" s="87"/>
      <c r="YK45" s="87"/>
      <c r="YL45" s="87"/>
      <c r="YM45" s="87"/>
      <c r="YN45" s="87"/>
      <c r="YO45" s="87"/>
      <c r="YP45" s="87"/>
      <c r="YQ45" s="87"/>
      <c r="YR45" s="87"/>
      <c r="YS45" s="87"/>
      <c r="YT45" s="87"/>
      <c r="YU45" s="87"/>
      <c r="YV45" s="87"/>
      <c r="YW45" s="87"/>
      <c r="YX45" s="87"/>
      <c r="YY45" s="87"/>
      <c r="YZ45" s="87"/>
      <c r="ZA45" s="87"/>
      <c r="ZB45" s="87"/>
      <c r="ZC45" s="87"/>
      <c r="ZD45" s="87"/>
      <c r="ZE45" s="87"/>
      <c r="ZF45" s="87"/>
      <c r="ZG45" s="87"/>
      <c r="ZH45" s="87"/>
      <c r="ZI45" s="87"/>
      <c r="ZJ45" s="87"/>
      <c r="ZK45" s="87"/>
      <c r="ZL45" s="87"/>
      <c r="ZM45" s="87"/>
      <c r="ZN45" s="87"/>
      <c r="ZO45" s="87"/>
      <c r="ZP45" s="87"/>
      <c r="ZQ45" s="87"/>
      <c r="ZR45" s="87"/>
      <c r="ZS45" s="87"/>
      <c r="ZT45" s="87"/>
      <c r="ZU45" s="87"/>
      <c r="ZV45" s="87"/>
      <c r="ZW45" s="87"/>
      <c r="ZX45" s="87"/>
      <c r="ZY45" s="87"/>
      <c r="ZZ45" s="87"/>
      <c r="AAA45" s="87"/>
      <c r="AAB45" s="87"/>
      <c r="AAC45" s="87"/>
      <c r="AAD45" s="87"/>
      <c r="AAE45" s="87"/>
      <c r="AAF45" s="87"/>
      <c r="AAG45" s="87"/>
      <c r="AAH45" s="87"/>
      <c r="AAI45" s="87"/>
      <c r="AAJ45" s="87"/>
      <c r="AAK45" s="87"/>
      <c r="AAL45" s="87"/>
      <c r="AAM45" s="87"/>
      <c r="AAN45" s="87"/>
      <c r="AAO45" s="87"/>
      <c r="AAP45" s="87"/>
      <c r="AAQ45" s="87"/>
      <c r="AAR45" s="87"/>
      <c r="AAS45" s="87"/>
      <c r="AAT45" s="87"/>
      <c r="AAU45" s="87"/>
      <c r="AAV45" s="87"/>
      <c r="AAW45" s="87"/>
      <c r="AAX45" s="87"/>
      <c r="AAY45" s="87"/>
      <c r="AAZ45" s="87"/>
      <c r="ABA45" s="87"/>
      <c r="ABB45" s="87"/>
      <c r="ABC45" s="87"/>
      <c r="ABD45" s="87"/>
      <c r="ABE45" s="87"/>
      <c r="ABF45" s="87"/>
      <c r="ABG45" s="87"/>
      <c r="ABH45" s="87"/>
      <c r="ABI45" s="87"/>
      <c r="ABJ45" s="87"/>
      <c r="ABK45" s="87"/>
      <c r="ABL45" s="87"/>
      <c r="ABM45" s="87"/>
      <c r="ABN45" s="87"/>
      <c r="ABO45" s="87"/>
      <c r="ABP45" s="87"/>
      <c r="ABQ45" s="87"/>
      <c r="ABR45" s="87"/>
      <c r="ABS45" s="87"/>
      <c r="ABT45" s="87"/>
      <c r="ABU45" s="87"/>
      <c r="ABV45" s="87"/>
      <c r="ABW45" s="87"/>
      <c r="ABX45" s="87"/>
      <c r="ABY45" s="87"/>
      <c r="ABZ45" s="87"/>
      <c r="ACA45" s="87"/>
      <c r="ACB45" s="87"/>
      <c r="ACC45" s="87"/>
      <c r="ACD45" s="87"/>
      <c r="ACE45" s="87"/>
      <c r="ACF45" s="87"/>
      <c r="ACG45" s="87"/>
      <c r="ACH45" s="87"/>
      <c r="ACI45" s="87"/>
      <c r="ACJ45" s="87"/>
      <c r="ACK45" s="87"/>
      <c r="ACL45" s="87"/>
      <c r="ACM45" s="87"/>
      <c r="ACN45" s="87"/>
      <c r="ACO45" s="87"/>
      <c r="ACP45" s="87"/>
      <c r="ACQ45" s="87"/>
      <c r="ACR45" s="87"/>
      <c r="ACS45" s="87"/>
      <c r="ACT45" s="87"/>
      <c r="ACU45" s="87"/>
      <c r="ACV45" s="87"/>
      <c r="ACW45" s="87"/>
      <c r="ACX45" s="87"/>
      <c r="ACY45" s="87"/>
      <c r="ACZ45" s="87"/>
      <c r="ADA45" s="87"/>
      <c r="ADB45" s="87"/>
      <c r="ADC45" s="87"/>
      <c r="ADD45" s="87"/>
      <c r="ADE45" s="87"/>
      <c r="ADF45" s="87"/>
      <c r="ADG45" s="87"/>
      <c r="ADH45" s="87"/>
      <c r="ADI45" s="87"/>
      <c r="ADJ45" s="87"/>
      <c r="ADK45" s="87"/>
      <c r="ADL45" s="87"/>
      <c r="ADM45" s="87"/>
      <c r="ADN45" s="87"/>
      <c r="ADO45" s="87"/>
      <c r="ADP45" s="87"/>
      <c r="ADQ45" s="87"/>
      <c r="ADR45" s="87"/>
      <c r="ADS45" s="87"/>
      <c r="ADT45" s="87"/>
      <c r="ADU45" s="87"/>
      <c r="ADV45" s="87"/>
      <c r="ADW45" s="87"/>
      <c r="ADX45" s="87"/>
      <c r="ADY45" s="87"/>
      <c r="ADZ45" s="87"/>
      <c r="AEA45" s="87"/>
      <c r="AEB45" s="87"/>
      <c r="AEC45" s="87"/>
      <c r="AED45" s="87"/>
      <c r="AEE45" s="87"/>
      <c r="AEF45" s="87"/>
      <c r="AEG45" s="87"/>
      <c r="AEH45" s="87"/>
      <c r="AEI45" s="87"/>
      <c r="AEJ45" s="87"/>
      <c r="AEK45" s="87"/>
      <c r="AEL45" s="87"/>
      <c r="AEM45" s="87"/>
      <c r="AEN45" s="87"/>
      <c r="AEO45" s="87"/>
      <c r="AEP45" s="87"/>
      <c r="AEQ45" s="87"/>
      <c r="AER45" s="87"/>
      <c r="AES45" s="87"/>
      <c r="AET45" s="87"/>
      <c r="AEU45" s="87"/>
      <c r="AEV45" s="87"/>
      <c r="AEW45" s="87"/>
      <c r="AEX45" s="87"/>
      <c r="AEY45" s="87"/>
      <c r="AEZ45" s="87"/>
      <c r="AFA45" s="87"/>
      <c r="AFB45" s="87"/>
      <c r="AFC45" s="87"/>
      <c r="AFD45" s="87"/>
      <c r="AFE45" s="87"/>
      <c r="AFF45" s="87"/>
      <c r="AFG45" s="87"/>
      <c r="AFH45" s="87"/>
      <c r="AFI45" s="87"/>
      <c r="AFJ45" s="87"/>
      <c r="AFK45" s="87"/>
      <c r="AFL45" s="87"/>
      <c r="AFM45" s="87"/>
      <c r="AFN45" s="87"/>
      <c r="AFO45" s="87"/>
      <c r="AFP45" s="87"/>
      <c r="AFQ45" s="87"/>
      <c r="AFR45" s="87"/>
      <c r="AFS45" s="87"/>
      <c r="AFT45" s="87"/>
      <c r="AFU45" s="87"/>
      <c r="AFV45" s="87"/>
      <c r="AFW45" s="87"/>
      <c r="AFX45" s="87"/>
      <c r="AFY45" s="87"/>
      <c r="AFZ45" s="87"/>
      <c r="AGA45" s="87"/>
      <c r="AGB45" s="87"/>
      <c r="AGC45" s="87"/>
      <c r="AGD45" s="87"/>
      <c r="AGE45" s="87"/>
      <c r="AGF45" s="87"/>
      <c r="AGG45" s="87"/>
      <c r="AGH45" s="87"/>
      <c r="AGI45" s="87"/>
      <c r="AGJ45" s="87"/>
      <c r="AGK45" s="87"/>
      <c r="AGL45" s="87"/>
      <c r="AGM45" s="87"/>
      <c r="AGN45" s="87"/>
      <c r="AGO45" s="87"/>
      <c r="AGP45" s="87"/>
      <c r="AGQ45" s="87"/>
      <c r="AGR45" s="87"/>
      <c r="AGS45" s="87"/>
      <c r="AGT45" s="87"/>
      <c r="AGU45" s="87"/>
      <c r="AGV45" s="87"/>
      <c r="AGW45" s="87"/>
      <c r="AGX45" s="87"/>
      <c r="AGY45" s="87"/>
      <c r="AGZ45" s="87"/>
      <c r="AHA45" s="87"/>
      <c r="AHB45" s="87"/>
      <c r="AHC45" s="87"/>
      <c r="AHD45" s="87"/>
      <c r="AHE45" s="87"/>
      <c r="AHF45" s="87"/>
      <c r="AHG45" s="87"/>
      <c r="AHH45" s="87"/>
      <c r="AHI45" s="87"/>
      <c r="AHJ45" s="87"/>
      <c r="AHK45" s="87"/>
      <c r="AHL45" s="87"/>
      <c r="AHM45" s="87"/>
      <c r="AHN45" s="87"/>
      <c r="AHO45" s="87"/>
      <c r="AHP45" s="87"/>
      <c r="AHQ45" s="87"/>
      <c r="AHR45" s="87"/>
      <c r="AHS45" s="87"/>
      <c r="AHT45" s="87"/>
      <c r="AHU45" s="87"/>
      <c r="AHV45" s="87"/>
      <c r="AHW45" s="87"/>
      <c r="AHX45" s="87"/>
      <c r="AHY45" s="87"/>
      <c r="AHZ45" s="87"/>
      <c r="AIA45" s="87"/>
      <c r="AIB45" s="87"/>
      <c r="AIC45" s="87"/>
      <c r="AID45" s="87"/>
      <c r="AIE45" s="87"/>
      <c r="AIF45" s="87"/>
      <c r="AIG45" s="87"/>
      <c r="AIH45" s="87"/>
      <c r="AII45" s="87"/>
      <c r="AIJ45" s="87"/>
      <c r="AIK45" s="87"/>
      <c r="AIL45" s="87"/>
      <c r="AIM45" s="87"/>
      <c r="AIN45" s="87"/>
      <c r="AIO45" s="87"/>
      <c r="AIP45" s="87"/>
      <c r="AIQ45" s="87"/>
      <c r="AIR45" s="87"/>
      <c r="AIS45" s="87"/>
      <c r="AIT45" s="87"/>
      <c r="AIU45" s="87"/>
      <c r="AIV45" s="87"/>
      <c r="AIW45" s="87"/>
      <c r="AIX45" s="87"/>
      <c r="AIY45" s="87"/>
      <c r="AIZ45" s="87"/>
      <c r="AJA45" s="87"/>
      <c r="AJB45" s="87"/>
      <c r="AJC45" s="87"/>
      <c r="AJD45" s="87"/>
      <c r="AJE45" s="87"/>
      <c r="AJF45" s="87"/>
      <c r="AJG45" s="87"/>
      <c r="AJH45" s="87"/>
      <c r="AJI45" s="87"/>
      <c r="AJJ45" s="87"/>
      <c r="AJK45" s="87"/>
      <c r="AJL45" s="87"/>
      <c r="AJM45" s="87"/>
      <c r="AJN45" s="87"/>
      <c r="AJO45" s="87"/>
      <c r="AJP45" s="87"/>
      <c r="AJQ45" s="87"/>
      <c r="AJR45" s="87"/>
      <c r="AJS45" s="87"/>
      <c r="AJT45" s="87"/>
      <c r="AJU45" s="87"/>
      <c r="AJV45" s="87"/>
      <c r="AJW45" s="87"/>
      <c r="AJX45" s="87"/>
      <c r="AJY45" s="87"/>
      <c r="AJZ45" s="87"/>
      <c r="AKA45" s="87"/>
      <c r="AKB45" s="87"/>
      <c r="AKC45" s="87"/>
      <c r="AKD45" s="87"/>
      <c r="AKE45" s="87"/>
      <c r="AKF45" s="87"/>
      <c r="AKG45" s="87"/>
      <c r="AKH45" s="87"/>
      <c r="AKI45" s="87"/>
      <c r="AKJ45" s="87"/>
      <c r="AKK45" s="87"/>
      <c r="AKL45" s="87"/>
      <c r="AKM45" s="87"/>
      <c r="AKN45" s="87"/>
      <c r="AKO45" s="87"/>
      <c r="AKP45" s="87"/>
      <c r="AKQ45" s="87"/>
      <c r="AKR45" s="87"/>
      <c r="AKS45" s="87"/>
      <c r="AKT45" s="87"/>
      <c r="AKU45" s="87"/>
      <c r="AKV45" s="87"/>
      <c r="AKW45" s="87"/>
      <c r="AKX45" s="87"/>
      <c r="AKY45" s="87"/>
      <c r="AKZ45" s="87"/>
      <c r="ALA45" s="87"/>
      <c r="ALB45" s="87"/>
      <c r="ALC45" s="87"/>
      <c r="ALD45" s="87"/>
      <c r="ALE45" s="87"/>
      <c r="ALF45" s="87"/>
      <c r="ALG45" s="87"/>
      <c r="ALH45" s="87"/>
      <c r="ALI45" s="87"/>
      <c r="ALJ45" s="87"/>
      <c r="ALK45" s="87"/>
      <c r="ALL45" s="87"/>
      <c r="ALM45" s="87"/>
      <c r="ALN45" s="87"/>
      <c r="ALO45" s="87"/>
      <c r="ALP45" s="87"/>
      <c r="ALQ45" s="87"/>
      <c r="ALR45" s="87"/>
      <c r="ALS45" s="87"/>
      <c r="ALT45" s="87"/>
      <c r="ALU45" s="87"/>
      <c r="ALV45" s="87"/>
      <c r="ALW45" s="87"/>
      <c r="ALX45" s="87"/>
      <c r="ALY45" s="87"/>
      <c r="ALZ45" s="87"/>
      <c r="AMA45" s="87"/>
      <c r="AMB45" s="87"/>
      <c r="AMC45" s="87"/>
      <c r="AMD45" s="87"/>
      <c r="AME45" s="87"/>
      <c r="AMF45" s="87"/>
      <c r="AMG45" s="87"/>
      <c r="AMH45" s="87"/>
      <c r="AMI45" s="87"/>
      <c r="AMJ45" s="87"/>
      <c r="AMK45" s="87"/>
    </row>
    <row r="46" spans="1:1025" ht="17.25" customHeight="1">
      <c r="A46" s="82" t="s">
        <v>158</v>
      </c>
      <c r="D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63"/>
      <c r="BP46" s="63"/>
      <c r="BQ46" s="63"/>
      <c r="BR46" s="63"/>
      <c r="BS46" s="63"/>
      <c r="BT46" s="63"/>
      <c r="BU46" s="63"/>
      <c r="BV46" s="63"/>
      <c r="BW46" s="63"/>
      <c r="BX46" s="63"/>
      <c r="BY46" s="63"/>
      <c r="BZ46" s="63"/>
      <c r="CA46" s="88"/>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c r="IW46" s="87"/>
      <c r="IX46" s="87"/>
      <c r="IY46" s="87"/>
      <c r="IZ46" s="87"/>
      <c r="JA46" s="87"/>
      <c r="JB46" s="87"/>
      <c r="JC46" s="87"/>
      <c r="JD46" s="87"/>
      <c r="JE46" s="87"/>
      <c r="JF46" s="87"/>
      <c r="JG46" s="87"/>
      <c r="JH46" s="87"/>
      <c r="JI46" s="87"/>
      <c r="JJ46" s="87"/>
      <c r="JK46" s="87"/>
      <c r="JL46" s="87"/>
      <c r="JM46" s="87"/>
      <c r="JN46" s="87"/>
      <c r="JO46" s="87"/>
      <c r="JP46" s="87"/>
      <c r="JQ46" s="87"/>
      <c r="JR46" s="87"/>
      <c r="JS46" s="87"/>
      <c r="JT46" s="87"/>
      <c r="JU46" s="87"/>
      <c r="JV46" s="87"/>
      <c r="JW46" s="87"/>
      <c r="JX46" s="87"/>
      <c r="JY46" s="87"/>
      <c r="JZ46" s="87"/>
      <c r="KA46" s="87"/>
      <c r="KB46" s="87"/>
      <c r="KC46" s="87"/>
      <c r="KD46" s="87"/>
      <c r="KE46" s="87"/>
      <c r="KF46" s="87"/>
      <c r="KG46" s="87"/>
      <c r="KH46" s="87"/>
      <c r="KI46" s="87"/>
      <c r="KJ46" s="87"/>
      <c r="KK46" s="87"/>
      <c r="KL46" s="87"/>
      <c r="KM46" s="87"/>
      <c r="KN46" s="87"/>
      <c r="KO46" s="87"/>
      <c r="KP46" s="87"/>
      <c r="KQ46" s="87"/>
      <c r="KR46" s="87"/>
      <c r="KS46" s="87"/>
      <c r="KT46" s="87"/>
      <c r="KU46" s="87"/>
      <c r="KV46" s="87"/>
      <c r="KW46" s="87"/>
      <c r="KX46" s="87"/>
      <c r="KY46" s="87"/>
      <c r="KZ46" s="87"/>
      <c r="LA46" s="87"/>
      <c r="LB46" s="87"/>
      <c r="LC46" s="87"/>
      <c r="LD46" s="87"/>
      <c r="LE46" s="87"/>
      <c r="LF46" s="87"/>
      <c r="LG46" s="87"/>
      <c r="LH46" s="87"/>
      <c r="LI46" s="87"/>
      <c r="LJ46" s="87"/>
      <c r="LK46" s="87"/>
      <c r="LL46" s="87"/>
      <c r="LM46" s="87"/>
      <c r="LN46" s="87"/>
      <c r="LO46" s="87"/>
      <c r="LP46" s="87"/>
      <c r="LQ46" s="87"/>
      <c r="LR46" s="87"/>
      <c r="LS46" s="87"/>
      <c r="LT46" s="87"/>
      <c r="LU46" s="87"/>
      <c r="LV46" s="87"/>
      <c r="LW46" s="87"/>
      <c r="LX46" s="87"/>
      <c r="LY46" s="87"/>
      <c r="LZ46" s="87"/>
      <c r="MA46" s="87"/>
      <c r="MB46" s="87"/>
      <c r="MC46" s="87"/>
      <c r="MD46" s="87"/>
      <c r="ME46" s="87"/>
      <c r="MF46" s="87"/>
      <c r="MG46" s="87"/>
      <c r="MH46" s="87"/>
      <c r="MI46" s="87"/>
      <c r="MJ46" s="87"/>
      <c r="MK46" s="87"/>
      <c r="ML46" s="87"/>
      <c r="MM46" s="87"/>
      <c r="MN46" s="87"/>
      <c r="MO46" s="87"/>
      <c r="MP46" s="87"/>
      <c r="MQ46" s="87"/>
      <c r="MR46" s="87"/>
      <c r="MS46" s="87"/>
      <c r="MT46" s="87"/>
      <c r="MU46" s="87"/>
      <c r="MV46" s="87"/>
      <c r="MW46" s="87"/>
      <c r="MX46" s="87"/>
      <c r="MY46" s="87"/>
      <c r="MZ46" s="87"/>
      <c r="NA46" s="87"/>
      <c r="NB46" s="87"/>
      <c r="NC46" s="87"/>
      <c r="ND46" s="87"/>
      <c r="NE46" s="87"/>
      <c r="NF46" s="87"/>
      <c r="NG46" s="87"/>
      <c r="NH46" s="87"/>
      <c r="NI46" s="87"/>
      <c r="NJ46" s="87"/>
      <c r="NK46" s="87"/>
      <c r="NL46" s="87"/>
      <c r="NM46" s="87"/>
      <c r="NN46" s="87"/>
      <c r="NO46" s="87"/>
      <c r="NP46" s="87"/>
      <c r="NQ46" s="87"/>
      <c r="NR46" s="87"/>
      <c r="NS46" s="87"/>
      <c r="NT46" s="87"/>
      <c r="NU46" s="87"/>
      <c r="NV46" s="87"/>
      <c r="NW46" s="87"/>
      <c r="NX46" s="87"/>
      <c r="NY46" s="87"/>
      <c r="NZ46" s="87"/>
      <c r="OA46" s="87"/>
      <c r="OB46" s="87"/>
      <c r="OC46" s="87"/>
      <c r="OD46" s="87"/>
      <c r="OE46" s="87"/>
      <c r="OF46" s="87"/>
      <c r="OG46" s="87"/>
      <c r="OH46" s="87"/>
      <c r="OI46" s="87"/>
      <c r="OJ46" s="87"/>
      <c r="OK46" s="87"/>
      <c r="OL46" s="87"/>
      <c r="OM46" s="87"/>
      <c r="ON46" s="87"/>
      <c r="OO46" s="87"/>
      <c r="OP46" s="87"/>
      <c r="OQ46" s="87"/>
      <c r="OR46" s="87"/>
      <c r="OS46" s="87"/>
      <c r="OT46" s="87"/>
      <c r="OU46" s="87"/>
      <c r="OV46" s="87"/>
      <c r="OW46" s="87"/>
      <c r="OX46" s="87"/>
      <c r="OY46" s="87"/>
      <c r="OZ46" s="87"/>
      <c r="PA46" s="87"/>
      <c r="PB46" s="87"/>
      <c r="PC46" s="87"/>
      <c r="PD46" s="87"/>
      <c r="PE46" s="87"/>
      <c r="PF46" s="87"/>
      <c r="PG46" s="87"/>
      <c r="PH46" s="87"/>
      <c r="PI46" s="87"/>
      <c r="PJ46" s="87"/>
      <c r="PK46" s="87"/>
      <c r="PL46" s="87"/>
      <c r="PM46" s="87"/>
      <c r="PN46" s="87"/>
      <c r="PO46" s="87"/>
      <c r="PP46" s="87"/>
      <c r="PQ46" s="87"/>
      <c r="PR46" s="87"/>
      <c r="PS46" s="87"/>
      <c r="PT46" s="87"/>
      <c r="PU46" s="87"/>
      <c r="PV46" s="87"/>
      <c r="PW46" s="87"/>
      <c r="PX46" s="87"/>
      <c r="PY46" s="87"/>
      <c r="PZ46" s="87"/>
      <c r="QA46" s="87"/>
      <c r="QB46" s="87"/>
      <c r="QC46" s="87"/>
      <c r="QD46" s="87"/>
      <c r="QE46" s="87"/>
      <c r="QF46" s="87"/>
      <c r="QG46" s="87"/>
      <c r="QH46" s="87"/>
      <c r="QI46" s="87"/>
      <c r="QJ46" s="87"/>
      <c r="QK46" s="87"/>
      <c r="QL46" s="87"/>
      <c r="QM46" s="87"/>
      <c r="QN46" s="87"/>
      <c r="QO46" s="87"/>
      <c r="QP46" s="87"/>
      <c r="QQ46" s="87"/>
      <c r="QR46" s="87"/>
      <c r="QS46" s="87"/>
      <c r="QT46" s="87"/>
      <c r="QU46" s="87"/>
      <c r="QV46" s="87"/>
      <c r="QW46" s="87"/>
      <c r="QX46" s="87"/>
      <c r="QY46" s="87"/>
      <c r="QZ46" s="87"/>
      <c r="RA46" s="87"/>
      <c r="RB46" s="87"/>
      <c r="RC46" s="87"/>
      <c r="RD46" s="87"/>
      <c r="RE46" s="87"/>
      <c r="RF46" s="87"/>
      <c r="RG46" s="87"/>
      <c r="RH46" s="87"/>
      <c r="RI46" s="87"/>
      <c r="RJ46" s="87"/>
      <c r="RK46" s="87"/>
      <c r="RL46" s="87"/>
      <c r="RM46" s="87"/>
      <c r="RN46" s="87"/>
      <c r="RO46" s="87"/>
      <c r="RP46" s="87"/>
      <c r="RQ46" s="87"/>
      <c r="RR46" s="87"/>
      <c r="RS46" s="87"/>
      <c r="RT46" s="87"/>
      <c r="RU46" s="87"/>
      <c r="RV46" s="87"/>
      <c r="RW46" s="87"/>
      <c r="RX46" s="87"/>
      <c r="RY46" s="87"/>
      <c r="RZ46" s="87"/>
      <c r="SA46" s="87"/>
      <c r="SB46" s="87"/>
      <c r="SC46" s="87"/>
      <c r="SD46" s="87"/>
      <c r="SE46" s="87"/>
      <c r="SF46" s="87"/>
      <c r="SG46" s="87"/>
      <c r="SH46" s="87"/>
      <c r="SI46" s="87"/>
      <c r="SJ46" s="87"/>
      <c r="SK46" s="87"/>
      <c r="SL46" s="87"/>
      <c r="SM46" s="87"/>
      <c r="SN46" s="87"/>
      <c r="SO46" s="87"/>
      <c r="SP46" s="87"/>
      <c r="SQ46" s="87"/>
      <c r="SR46" s="87"/>
      <c r="SS46" s="87"/>
      <c r="ST46" s="87"/>
      <c r="SU46" s="87"/>
      <c r="SV46" s="87"/>
      <c r="SW46" s="87"/>
      <c r="SX46" s="87"/>
      <c r="SY46" s="87"/>
      <c r="SZ46" s="87"/>
      <c r="TA46" s="87"/>
      <c r="TB46" s="87"/>
      <c r="TC46" s="87"/>
      <c r="TD46" s="87"/>
      <c r="TE46" s="87"/>
      <c r="TF46" s="87"/>
      <c r="TG46" s="87"/>
      <c r="TH46" s="87"/>
      <c r="TI46" s="87"/>
      <c r="TJ46" s="87"/>
      <c r="TK46" s="87"/>
      <c r="TL46" s="87"/>
      <c r="TM46" s="87"/>
      <c r="TN46" s="87"/>
      <c r="TO46" s="87"/>
      <c r="TP46" s="87"/>
      <c r="TQ46" s="87"/>
      <c r="TR46" s="87"/>
      <c r="TS46" s="87"/>
      <c r="TT46" s="87"/>
      <c r="TU46" s="87"/>
      <c r="TV46" s="87"/>
      <c r="TW46" s="87"/>
      <c r="TX46" s="87"/>
      <c r="TY46" s="87"/>
      <c r="TZ46" s="87"/>
      <c r="UA46" s="87"/>
      <c r="UB46" s="87"/>
      <c r="UC46" s="87"/>
      <c r="UD46" s="87"/>
      <c r="UE46" s="87"/>
      <c r="UF46" s="87"/>
      <c r="UG46" s="87"/>
      <c r="UH46" s="87"/>
      <c r="UI46" s="87"/>
      <c r="UJ46" s="87"/>
      <c r="UK46" s="87"/>
      <c r="UL46" s="87"/>
      <c r="UM46" s="87"/>
      <c r="UN46" s="87"/>
      <c r="UO46" s="87"/>
      <c r="UP46" s="87"/>
      <c r="UQ46" s="87"/>
      <c r="UR46" s="87"/>
      <c r="US46" s="87"/>
      <c r="UT46" s="87"/>
      <c r="UU46" s="87"/>
      <c r="UV46" s="87"/>
      <c r="UW46" s="87"/>
      <c r="UX46" s="87"/>
      <c r="UY46" s="87"/>
      <c r="UZ46" s="87"/>
      <c r="VA46" s="87"/>
      <c r="VB46" s="87"/>
      <c r="VC46" s="87"/>
      <c r="VD46" s="87"/>
      <c r="VE46" s="87"/>
      <c r="VF46" s="87"/>
      <c r="VG46" s="87"/>
      <c r="VH46" s="87"/>
      <c r="VI46" s="87"/>
      <c r="VJ46" s="87"/>
      <c r="VK46" s="87"/>
      <c r="VL46" s="87"/>
      <c r="VM46" s="87"/>
      <c r="VN46" s="87"/>
      <c r="VO46" s="87"/>
      <c r="VP46" s="87"/>
      <c r="VQ46" s="87"/>
      <c r="VR46" s="87"/>
      <c r="VS46" s="87"/>
      <c r="VT46" s="87"/>
      <c r="VU46" s="87"/>
      <c r="VV46" s="87"/>
      <c r="VW46" s="87"/>
      <c r="VX46" s="87"/>
      <c r="VY46" s="87"/>
      <c r="VZ46" s="87"/>
      <c r="WA46" s="87"/>
      <c r="WB46" s="87"/>
      <c r="WC46" s="87"/>
      <c r="WD46" s="87"/>
      <c r="WE46" s="87"/>
      <c r="WF46" s="87"/>
      <c r="WG46" s="87"/>
      <c r="WH46" s="87"/>
      <c r="WI46" s="87"/>
      <c r="WJ46" s="87"/>
      <c r="WK46" s="87"/>
      <c r="WL46" s="87"/>
      <c r="WM46" s="87"/>
      <c r="WN46" s="87"/>
      <c r="WO46" s="87"/>
      <c r="WP46" s="87"/>
      <c r="WQ46" s="87"/>
      <c r="WR46" s="87"/>
      <c r="WS46" s="87"/>
      <c r="WT46" s="87"/>
      <c r="WU46" s="87"/>
      <c r="WV46" s="87"/>
      <c r="WW46" s="87"/>
      <c r="WX46" s="87"/>
      <c r="WY46" s="87"/>
      <c r="WZ46" s="87"/>
      <c r="XA46" s="87"/>
      <c r="XB46" s="87"/>
      <c r="XC46" s="87"/>
      <c r="XD46" s="87"/>
      <c r="XE46" s="87"/>
      <c r="XF46" s="87"/>
      <c r="XG46" s="87"/>
      <c r="XH46" s="87"/>
      <c r="XI46" s="87"/>
      <c r="XJ46" s="87"/>
      <c r="XK46" s="87"/>
      <c r="XL46" s="87"/>
      <c r="XM46" s="87"/>
      <c r="XN46" s="87"/>
      <c r="XO46" s="87"/>
      <c r="XP46" s="87"/>
      <c r="XQ46" s="87"/>
      <c r="XR46" s="87"/>
      <c r="XS46" s="87"/>
      <c r="XT46" s="87"/>
      <c r="XU46" s="87"/>
      <c r="XV46" s="87"/>
      <c r="XW46" s="87"/>
      <c r="XX46" s="87"/>
      <c r="XY46" s="87"/>
      <c r="XZ46" s="87"/>
      <c r="YA46" s="87"/>
      <c r="YB46" s="87"/>
      <c r="YC46" s="87"/>
      <c r="YD46" s="87"/>
      <c r="YE46" s="87"/>
      <c r="YF46" s="87"/>
      <c r="YG46" s="87"/>
      <c r="YH46" s="87"/>
      <c r="YI46" s="87"/>
      <c r="YJ46" s="87"/>
      <c r="YK46" s="87"/>
      <c r="YL46" s="87"/>
      <c r="YM46" s="87"/>
      <c r="YN46" s="87"/>
      <c r="YO46" s="87"/>
      <c r="YP46" s="87"/>
      <c r="YQ46" s="87"/>
      <c r="YR46" s="87"/>
      <c r="YS46" s="87"/>
      <c r="YT46" s="87"/>
      <c r="YU46" s="87"/>
      <c r="YV46" s="87"/>
      <c r="YW46" s="87"/>
      <c r="YX46" s="87"/>
      <c r="YY46" s="87"/>
      <c r="YZ46" s="87"/>
      <c r="ZA46" s="87"/>
      <c r="ZB46" s="87"/>
      <c r="ZC46" s="87"/>
      <c r="ZD46" s="87"/>
      <c r="ZE46" s="87"/>
      <c r="ZF46" s="87"/>
      <c r="ZG46" s="87"/>
      <c r="ZH46" s="87"/>
      <c r="ZI46" s="87"/>
      <c r="ZJ46" s="87"/>
      <c r="ZK46" s="87"/>
      <c r="ZL46" s="87"/>
      <c r="ZM46" s="87"/>
      <c r="ZN46" s="87"/>
      <c r="ZO46" s="87"/>
      <c r="ZP46" s="87"/>
      <c r="ZQ46" s="87"/>
      <c r="ZR46" s="87"/>
      <c r="ZS46" s="87"/>
      <c r="ZT46" s="87"/>
      <c r="ZU46" s="87"/>
      <c r="ZV46" s="87"/>
      <c r="ZW46" s="87"/>
      <c r="ZX46" s="87"/>
      <c r="ZY46" s="87"/>
      <c r="ZZ46" s="87"/>
      <c r="AAA46" s="87"/>
      <c r="AAB46" s="87"/>
      <c r="AAC46" s="87"/>
      <c r="AAD46" s="87"/>
      <c r="AAE46" s="87"/>
      <c r="AAF46" s="87"/>
      <c r="AAG46" s="87"/>
      <c r="AAH46" s="87"/>
      <c r="AAI46" s="87"/>
      <c r="AAJ46" s="87"/>
      <c r="AAK46" s="87"/>
      <c r="AAL46" s="87"/>
      <c r="AAM46" s="87"/>
      <c r="AAN46" s="87"/>
      <c r="AAO46" s="87"/>
      <c r="AAP46" s="87"/>
      <c r="AAQ46" s="87"/>
      <c r="AAR46" s="87"/>
      <c r="AAS46" s="87"/>
      <c r="AAT46" s="87"/>
      <c r="AAU46" s="87"/>
      <c r="AAV46" s="87"/>
      <c r="AAW46" s="87"/>
      <c r="AAX46" s="87"/>
      <c r="AAY46" s="87"/>
      <c r="AAZ46" s="87"/>
      <c r="ABA46" s="87"/>
      <c r="ABB46" s="87"/>
      <c r="ABC46" s="87"/>
      <c r="ABD46" s="87"/>
      <c r="ABE46" s="87"/>
      <c r="ABF46" s="87"/>
      <c r="ABG46" s="87"/>
      <c r="ABH46" s="87"/>
      <c r="ABI46" s="87"/>
      <c r="ABJ46" s="87"/>
      <c r="ABK46" s="87"/>
      <c r="ABL46" s="87"/>
      <c r="ABM46" s="87"/>
      <c r="ABN46" s="87"/>
      <c r="ABO46" s="87"/>
      <c r="ABP46" s="87"/>
      <c r="ABQ46" s="87"/>
      <c r="ABR46" s="87"/>
      <c r="ABS46" s="87"/>
      <c r="ABT46" s="87"/>
      <c r="ABU46" s="87"/>
      <c r="ABV46" s="87"/>
      <c r="ABW46" s="87"/>
      <c r="ABX46" s="87"/>
      <c r="ABY46" s="87"/>
      <c r="ABZ46" s="87"/>
      <c r="ACA46" s="87"/>
      <c r="ACB46" s="87"/>
      <c r="ACC46" s="87"/>
      <c r="ACD46" s="87"/>
      <c r="ACE46" s="87"/>
      <c r="ACF46" s="87"/>
      <c r="ACG46" s="87"/>
      <c r="ACH46" s="87"/>
      <c r="ACI46" s="87"/>
      <c r="ACJ46" s="87"/>
      <c r="ACK46" s="87"/>
      <c r="ACL46" s="87"/>
      <c r="ACM46" s="87"/>
      <c r="ACN46" s="87"/>
      <c r="ACO46" s="87"/>
      <c r="ACP46" s="87"/>
      <c r="ACQ46" s="87"/>
      <c r="ACR46" s="87"/>
      <c r="ACS46" s="87"/>
      <c r="ACT46" s="87"/>
      <c r="ACU46" s="87"/>
      <c r="ACV46" s="87"/>
      <c r="ACW46" s="87"/>
      <c r="ACX46" s="87"/>
      <c r="ACY46" s="87"/>
      <c r="ACZ46" s="87"/>
      <c r="ADA46" s="87"/>
      <c r="ADB46" s="87"/>
      <c r="ADC46" s="87"/>
      <c r="ADD46" s="87"/>
      <c r="ADE46" s="87"/>
      <c r="ADF46" s="87"/>
      <c r="ADG46" s="87"/>
      <c r="ADH46" s="87"/>
      <c r="ADI46" s="87"/>
      <c r="ADJ46" s="87"/>
      <c r="ADK46" s="87"/>
      <c r="ADL46" s="87"/>
      <c r="ADM46" s="87"/>
      <c r="ADN46" s="87"/>
      <c r="ADO46" s="87"/>
      <c r="ADP46" s="87"/>
      <c r="ADQ46" s="87"/>
      <c r="ADR46" s="87"/>
      <c r="ADS46" s="87"/>
      <c r="ADT46" s="87"/>
      <c r="ADU46" s="87"/>
      <c r="ADV46" s="87"/>
      <c r="ADW46" s="87"/>
      <c r="ADX46" s="87"/>
      <c r="ADY46" s="87"/>
      <c r="ADZ46" s="87"/>
      <c r="AEA46" s="87"/>
      <c r="AEB46" s="87"/>
      <c r="AEC46" s="87"/>
      <c r="AED46" s="87"/>
      <c r="AEE46" s="87"/>
      <c r="AEF46" s="87"/>
      <c r="AEG46" s="87"/>
      <c r="AEH46" s="87"/>
      <c r="AEI46" s="87"/>
      <c r="AEJ46" s="87"/>
      <c r="AEK46" s="87"/>
      <c r="AEL46" s="87"/>
      <c r="AEM46" s="87"/>
      <c r="AEN46" s="87"/>
      <c r="AEO46" s="87"/>
      <c r="AEP46" s="87"/>
      <c r="AEQ46" s="87"/>
      <c r="AER46" s="87"/>
      <c r="AES46" s="87"/>
      <c r="AET46" s="87"/>
      <c r="AEU46" s="87"/>
      <c r="AEV46" s="87"/>
      <c r="AEW46" s="87"/>
      <c r="AEX46" s="87"/>
      <c r="AEY46" s="87"/>
      <c r="AEZ46" s="87"/>
      <c r="AFA46" s="87"/>
      <c r="AFB46" s="87"/>
      <c r="AFC46" s="87"/>
      <c r="AFD46" s="87"/>
      <c r="AFE46" s="87"/>
      <c r="AFF46" s="87"/>
      <c r="AFG46" s="87"/>
      <c r="AFH46" s="87"/>
      <c r="AFI46" s="87"/>
      <c r="AFJ46" s="87"/>
      <c r="AFK46" s="87"/>
      <c r="AFL46" s="87"/>
      <c r="AFM46" s="87"/>
      <c r="AFN46" s="87"/>
      <c r="AFO46" s="87"/>
      <c r="AFP46" s="87"/>
      <c r="AFQ46" s="87"/>
      <c r="AFR46" s="87"/>
      <c r="AFS46" s="87"/>
      <c r="AFT46" s="87"/>
      <c r="AFU46" s="87"/>
      <c r="AFV46" s="87"/>
      <c r="AFW46" s="87"/>
      <c r="AFX46" s="87"/>
      <c r="AFY46" s="87"/>
      <c r="AFZ46" s="87"/>
      <c r="AGA46" s="87"/>
      <c r="AGB46" s="87"/>
      <c r="AGC46" s="87"/>
      <c r="AGD46" s="87"/>
      <c r="AGE46" s="87"/>
      <c r="AGF46" s="87"/>
      <c r="AGG46" s="87"/>
      <c r="AGH46" s="87"/>
      <c r="AGI46" s="87"/>
      <c r="AGJ46" s="87"/>
      <c r="AGK46" s="87"/>
      <c r="AGL46" s="87"/>
      <c r="AGM46" s="87"/>
      <c r="AGN46" s="87"/>
      <c r="AGO46" s="87"/>
      <c r="AGP46" s="87"/>
      <c r="AGQ46" s="87"/>
      <c r="AGR46" s="87"/>
      <c r="AGS46" s="87"/>
      <c r="AGT46" s="87"/>
      <c r="AGU46" s="87"/>
      <c r="AGV46" s="87"/>
      <c r="AGW46" s="87"/>
      <c r="AGX46" s="87"/>
      <c r="AGY46" s="87"/>
      <c r="AGZ46" s="87"/>
      <c r="AHA46" s="87"/>
      <c r="AHB46" s="87"/>
      <c r="AHC46" s="87"/>
      <c r="AHD46" s="87"/>
      <c r="AHE46" s="87"/>
      <c r="AHF46" s="87"/>
      <c r="AHG46" s="87"/>
      <c r="AHH46" s="87"/>
      <c r="AHI46" s="87"/>
      <c r="AHJ46" s="87"/>
      <c r="AHK46" s="87"/>
      <c r="AHL46" s="87"/>
      <c r="AHM46" s="87"/>
      <c r="AHN46" s="87"/>
      <c r="AHO46" s="87"/>
      <c r="AHP46" s="87"/>
      <c r="AHQ46" s="87"/>
      <c r="AHR46" s="87"/>
      <c r="AHS46" s="87"/>
      <c r="AHT46" s="87"/>
      <c r="AHU46" s="87"/>
      <c r="AHV46" s="87"/>
      <c r="AHW46" s="87"/>
      <c r="AHX46" s="87"/>
      <c r="AHY46" s="87"/>
      <c r="AHZ46" s="87"/>
      <c r="AIA46" s="87"/>
      <c r="AIB46" s="87"/>
      <c r="AIC46" s="87"/>
      <c r="AID46" s="87"/>
      <c r="AIE46" s="87"/>
      <c r="AIF46" s="87"/>
      <c r="AIG46" s="87"/>
      <c r="AIH46" s="87"/>
      <c r="AII46" s="87"/>
      <c r="AIJ46" s="87"/>
      <c r="AIK46" s="87"/>
      <c r="AIL46" s="87"/>
      <c r="AIM46" s="87"/>
      <c r="AIN46" s="87"/>
      <c r="AIO46" s="87"/>
      <c r="AIP46" s="87"/>
      <c r="AIQ46" s="87"/>
      <c r="AIR46" s="87"/>
      <c r="AIS46" s="87"/>
      <c r="AIT46" s="87"/>
      <c r="AIU46" s="87"/>
      <c r="AIV46" s="87"/>
      <c r="AIW46" s="87"/>
      <c r="AIX46" s="87"/>
      <c r="AIY46" s="87"/>
      <c r="AIZ46" s="87"/>
      <c r="AJA46" s="87"/>
      <c r="AJB46" s="87"/>
      <c r="AJC46" s="87"/>
      <c r="AJD46" s="87"/>
      <c r="AJE46" s="87"/>
      <c r="AJF46" s="87"/>
      <c r="AJG46" s="87"/>
      <c r="AJH46" s="87"/>
      <c r="AJI46" s="87"/>
      <c r="AJJ46" s="87"/>
      <c r="AJK46" s="87"/>
      <c r="AJL46" s="87"/>
      <c r="AJM46" s="87"/>
      <c r="AJN46" s="87"/>
      <c r="AJO46" s="87"/>
      <c r="AJP46" s="87"/>
      <c r="AJQ46" s="87"/>
      <c r="AJR46" s="87"/>
      <c r="AJS46" s="87"/>
      <c r="AJT46" s="87"/>
      <c r="AJU46" s="87"/>
      <c r="AJV46" s="87"/>
      <c r="AJW46" s="87"/>
      <c r="AJX46" s="87"/>
      <c r="AJY46" s="87"/>
      <c r="AJZ46" s="87"/>
      <c r="AKA46" s="87"/>
      <c r="AKB46" s="87"/>
      <c r="AKC46" s="87"/>
      <c r="AKD46" s="87"/>
      <c r="AKE46" s="87"/>
      <c r="AKF46" s="87"/>
      <c r="AKG46" s="87"/>
      <c r="AKH46" s="87"/>
      <c r="AKI46" s="87"/>
      <c r="AKJ46" s="87"/>
      <c r="AKK46" s="87"/>
      <c r="AKL46" s="87"/>
      <c r="AKM46" s="87"/>
      <c r="AKN46" s="87"/>
      <c r="AKO46" s="87"/>
      <c r="AKP46" s="87"/>
      <c r="AKQ46" s="87"/>
      <c r="AKR46" s="87"/>
      <c r="AKS46" s="87"/>
      <c r="AKT46" s="87"/>
      <c r="AKU46" s="87"/>
      <c r="AKV46" s="87"/>
      <c r="AKW46" s="87"/>
      <c r="AKX46" s="87"/>
      <c r="AKY46" s="87"/>
      <c r="AKZ46" s="87"/>
      <c r="ALA46" s="87"/>
      <c r="ALB46" s="87"/>
      <c r="ALC46" s="87"/>
      <c r="ALD46" s="87"/>
      <c r="ALE46" s="87"/>
      <c r="ALF46" s="87"/>
      <c r="ALG46" s="87"/>
      <c r="ALH46" s="87"/>
      <c r="ALI46" s="87"/>
      <c r="ALJ46" s="87"/>
      <c r="ALK46" s="87"/>
      <c r="ALL46" s="87"/>
      <c r="ALM46" s="87"/>
      <c r="ALN46" s="87"/>
      <c r="ALO46" s="87"/>
      <c r="ALP46" s="87"/>
      <c r="ALQ46" s="87"/>
      <c r="ALR46" s="87"/>
      <c r="ALS46" s="87"/>
      <c r="ALT46" s="87"/>
      <c r="ALU46" s="87"/>
      <c r="ALV46" s="87"/>
      <c r="ALW46" s="87"/>
      <c r="ALX46" s="87"/>
      <c r="ALY46" s="87"/>
      <c r="ALZ46" s="87"/>
      <c r="AMA46" s="87"/>
      <c r="AMB46" s="87"/>
      <c r="AMC46" s="87"/>
      <c r="AMD46" s="87"/>
      <c r="AME46" s="87"/>
      <c r="AMF46" s="87"/>
      <c r="AMG46" s="87"/>
      <c r="AMH46" s="87"/>
      <c r="AMI46" s="87"/>
      <c r="AMJ46" s="87"/>
      <c r="AMK46" s="87"/>
    </row>
    <row r="47" spans="1:1025" s="59" customFormat="1" ht="19.5" customHeight="1">
      <c r="A47" s="63"/>
      <c r="B47" s="63"/>
      <c r="C47" s="89" t="s">
        <v>159</v>
      </c>
      <c r="AH47" s="89" t="s">
        <v>160</v>
      </c>
      <c r="AI47" s="84"/>
      <c r="AJ47" s="84"/>
      <c r="AK47" s="84"/>
      <c r="AL47" s="84"/>
      <c r="AM47" s="84"/>
      <c r="AN47" s="84"/>
      <c r="AO47" s="84"/>
      <c r="AP47" s="84"/>
      <c r="AQ47" s="84"/>
      <c r="AR47" s="84"/>
      <c r="AS47" s="84"/>
      <c r="AT47" s="84"/>
      <c r="AU47" s="84"/>
      <c r="AV47" s="84"/>
      <c r="AW47" s="84"/>
      <c r="AX47" s="84"/>
      <c r="AY47" s="84"/>
      <c r="AZ47" s="84"/>
      <c r="BA47" s="84"/>
      <c r="BB47" s="84"/>
      <c r="BC47" s="84"/>
      <c r="BD47" s="84"/>
      <c r="BO47" s="63"/>
      <c r="BP47" s="63"/>
      <c r="BQ47" s="63"/>
      <c r="BR47" s="63"/>
      <c r="BS47" s="63"/>
      <c r="BT47" s="63"/>
      <c r="BU47" s="63"/>
      <c r="BV47" s="63"/>
      <c r="BW47" s="63"/>
      <c r="BX47" s="63"/>
      <c r="BY47" s="63"/>
      <c r="BZ47" s="63"/>
      <c r="CA47" s="64"/>
      <c r="CB47" s="61"/>
      <c r="CC47" s="61"/>
      <c r="CD47" s="61"/>
      <c r="CE47" s="61"/>
      <c r="CF47" s="61"/>
      <c r="CG47" s="61"/>
      <c r="CH47" s="61"/>
      <c r="CI47" s="61"/>
      <c r="CJ47" s="61"/>
      <c r="CK47" s="61"/>
      <c r="CL47" s="61"/>
      <c r="CM47" s="61"/>
      <c r="CN47" s="61"/>
      <c r="CO47" s="61"/>
      <c r="CP47" s="61"/>
      <c r="CQ47" s="61"/>
      <c r="CR47" s="61"/>
      <c r="CS47" s="61"/>
      <c r="CT47" s="61"/>
      <c r="CU47" s="61"/>
      <c r="CV47" s="61"/>
      <c r="CW47" s="61"/>
      <c r="CX47" s="61"/>
    </row>
    <row r="48" spans="1:1025" s="59" customFormat="1" ht="19.5" customHeight="1">
      <c r="C48" s="221" t="s">
        <v>161</v>
      </c>
      <c r="D48" s="221"/>
      <c r="E48" s="221"/>
      <c r="F48" s="221"/>
      <c r="G48" s="221"/>
      <c r="H48" s="221"/>
      <c r="I48" s="221"/>
      <c r="J48" s="221"/>
      <c r="K48" s="221"/>
      <c r="L48" s="221"/>
      <c r="M48" s="221"/>
      <c r="N48" s="221"/>
      <c r="O48" s="221"/>
      <c r="P48" s="221"/>
      <c r="Q48" s="221"/>
      <c r="R48" s="221"/>
      <c r="S48" s="221" t="s">
        <v>162</v>
      </c>
      <c r="T48" s="221"/>
      <c r="U48" s="221"/>
      <c r="V48" s="221"/>
      <c r="W48" s="221"/>
      <c r="X48" s="221"/>
      <c r="Y48" s="221"/>
      <c r="Z48" s="221"/>
      <c r="AA48" s="221"/>
      <c r="AB48" s="221"/>
      <c r="AC48" s="221"/>
      <c r="AD48" s="221"/>
      <c r="AH48" s="221" t="s">
        <v>161</v>
      </c>
      <c r="AI48" s="221"/>
      <c r="AJ48" s="221"/>
      <c r="AK48" s="221"/>
      <c r="AL48" s="221"/>
      <c r="AM48" s="221"/>
      <c r="AN48" s="221"/>
      <c r="AO48" s="221"/>
      <c r="AP48" s="221"/>
      <c r="AQ48" s="221"/>
      <c r="AR48" s="221"/>
      <c r="AS48" s="221"/>
      <c r="AT48" s="221"/>
      <c r="AU48" s="221"/>
      <c r="AV48" s="221"/>
      <c r="AW48" s="221"/>
      <c r="AX48" s="221" t="s">
        <v>162</v>
      </c>
      <c r="AY48" s="221"/>
      <c r="AZ48" s="221"/>
      <c r="BA48" s="221"/>
      <c r="BB48" s="221"/>
      <c r="BC48" s="221"/>
      <c r="BD48" s="221"/>
      <c r="BE48" s="221"/>
      <c r="BF48" s="221"/>
      <c r="BG48" s="221"/>
      <c r="BH48" s="221"/>
      <c r="BI48" s="221"/>
      <c r="BO48" s="63"/>
      <c r="BP48" s="63"/>
      <c r="BQ48" s="63"/>
      <c r="BR48" s="63"/>
      <c r="BS48" s="63"/>
      <c r="BT48" s="63"/>
      <c r="BU48" s="63"/>
      <c r="BV48" s="63"/>
      <c r="BW48" s="63"/>
      <c r="BX48" s="63"/>
      <c r="BY48" s="63"/>
      <c r="BZ48" s="63"/>
      <c r="CA48" s="64"/>
      <c r="CB48" s="61"/>
      <c r="CC48" s="61"/>
      <c r="CD48" s="61"/>
      <c r="CE48" s="61"/>
      <c r="CF48" s="61"/>
      <c r="CG48" s="61"/>
      <c r="CH48" s="61"/>
      <c r="CI48" s="61"/>
      <c r="CJ48" s="61"/>
      <c r="CK48" s="61"/>
      <c r="CL48" s="61"/>
      <c r="CM48" s="61"/>
      <c r="CN48" s="61"/>
      <c r="CO48" s="61"/>
      <c r="CP48" s="61"/>
      <c r="CQ48" s="61"/>
      <c r="CR48" s="61"/>
      <c r="CS48" s="61"/>
      <c r="CT48" s="61"/>
      <c r="CU48" s="61"/>
      <c r="CV48" s="61"/>
      <c r="CW48" s="61"/>
      <c r="CX48" s="61"/>
    </row>
    <row r="49" spans="1:102" s="59" customFormat="1" ht="20.25" customHeight="1">
      <c r="C49" s="217" t="s">
        <v>163</v>
      </c>
      <c r="D49" s="217"/>
      <c r="E49" s="217"/>
      <c r="F49" s="217"/>
      <c r="G49" s="217"/>
      <c r="H49" s="217"/>
      <c r="I49" s="217"/>
      <c r="J49" s="217"/>
      <c r="K49" s="222"/>
      <c r="L49" s="222"/>
      <c r="M49" s="222"/>
      <c r="N49" s="222"/>
      <c r="O49" s="222"/>
      <c r="P49" s="222"/>
      <c r="Q49" s="222"/>
      <c r="R49" s="222"/>
      <c r="S49" s="220" t="s">
        <v>91</v>
      </c>
      <c r="T49" s="221"/>
      <c r="U49" s="221"/>
      <c r="V49" s="221"/>
      <c r="W49" s="218">
        <f>IF($J$11="",ROUNDDOWN(X50+X51+X52+X53,1),"")</f>
        <v>0</v>
      </c>
      <c r="X49" s="218"/>
      <c r="Y49" s="218"/>
      <c r="Z49" s="218"/>
      <c r="AA49" s="218"/>
      <c r="AB49" s="218"/>
      <c r="AC49" s="218"/>
      <c r="AD49" s="218"/>
      <c r="AH49" s="217" t="s">
        <v>163</v>
      </c>
      <c r="AI49" s="217"/>
      <c r="AJ49" s="217"/>
      <c r="AK49" s="217"/>
      <c r="AL49" s="217"/>
      <c r="AM49" s="217"/>
      <c r="AN49" s="217"/>
      <c r="AO49" s="217"/>
      <c r="AP49" s="223"/>
      <c r="AQ49" s="223"/>
      <c r="AR49" s="223"/>
      <c r="AS49" s="223"/>
      <c r="AT49" s="223"/>
      <c r="AU49" s="223"/>
      <c r="AV49" s="223"/>
      <c r="AW49" s="223"/>
      <c r="AX49" s="220" t="s">
        <v>91</v>
      </c>
      <c r="AY49" s="221"/>
      <c r="AZ49" s="221"/>
      <c r="BA49" s="221"/>
      <c r="BB49" s="218" t="str">
        <f>IF($J$11="","",ROUNDDOWN(BC50+BC51+BC52+BC53,1))</f>
        <v/>
      </c>
      <c r="BC49" s="218"/>
      <c r="BD49" s="218"/>
      <c r="BE49" s="218"/>
      <c r="BF49" s="218"/>
      <c r="BG49" s="218"/>
      <c r="BH49" s="218"/>
      <c r="BI49" s="218"/>
      <c r="BO49" s="63"/>
      <c r="BP49" s="63"/>
      <c r="BQ49" s="63"/>
      <c r="BR49" s="63"/>
      <c r="BS49" s="63"/>
      <c r="BT49" s="63"/>
      <c r="BU49" s="63"/>
      <c r="BV49" s="63"/>
      <c r="BW49" s="63"/>
      <c r="BX49" s="63"/>
      <c r="BY49" s="63"/>
      <c r="BZ49" s="63"/>
      <c r="CA49" s="64"/>
      <c r="CB49" s="61"/>
      <c r="CC49" s="61"/>
      <c r="CD49" s="61"/>
      <c r="CE49" s="61"/>
      <c r="CF49" s="61"/>
      <c r="CG49" s="61"/>
      <c r="CH49" s="61"/>
      <c r="CI49" s="61"/>
      <c r="CJ49" s="61"/>
      <c r="CK49" s="61"/>
      <c r="CL49" s="61"/>
      <c r="CM49" s="61"/>
      <c r="CN49" s="61"/>
      <c r="CO49" s="61"/>
      <c r="CP49" s="61"/>
      <c r="CQ49" s="61"/>
      <c r="CR49" s="61"/>
      <c r="CS49" s="61"/>
      <c r="CT49" s="61"/>
      <c r="CU49" s="61"/>
      <c r="CV49" s="61"/>
      <c r="CW49" s="61"/>
      <c r="CX49" s="61"/>
    </row>
    <row r="50" spans="1:102" s="59" customFormat="1" ht="20.25" customHeight="1">
      <c r="C50" s="217" t="s">
        <v>164</v>
      </c>
      <c r="D50" s="217"/>
      <c r="E50" s="217"/>
      <c r="F50" s="217"/>
      <c r="G50" s="217"/>
      <c r="H50" s="217"/>
      <c r="I50" s="217"/>
      <c r="J50" s="217"/>
      <c r="K50" s="222"/>
      <c r="L50" s="222"/>
      <c r="M50" s="222"/>
      <c r="N50" s="222"/>
      <c r="O50" s="222"/>
      <c r="P50" s="222"/>
      <c r="Q50" s="222"/>
      <c r="R50" s="222"/>
      <c r="S50" s="90"/>
      <c r="T50" s="211" t="s">
        <v>116</v>
      </c>
      <c r="U50" s="212"/>
      <c r="V50" s="212"/>
      <c r="W50" s="213"/>
      <c r="X50" s="214">
        <f>IF($J$11="",AF32/9,"")</f>
        <v>0</v>
      </c>
      <c r="Y50" s="215"/>
      <c r="Z50" s="215"/>
      <c r="AA50" s="215"/>
      <c r="AB50" s="215"/>
      <c r="AC50" s="215"/>
      <c r="AD50" s="216"/>
      <c r="AH50" s="217" t="s">
        <v>164</v>
      </c>
      <c r="AI50" s="217"/>
      <c r="AJ50" s="217"/>
      <c r="AK50" s="217"/>
      <c r="AL50" s="217"/>
      <c r="AM50" s="217"/>
      <c r="AN50" s="217"/>
      <c r="AO50" s="217"/>
      <c r="AP50" s="222"/>
      <c r="AQ50" s="222"/>
      <c r="AR50" s="222"/>
      <c r="AS50" s="222"/>
      <c r="AT50" s="222"/>
      <c r="AU50" s="222"/>
      <c r="AV50" s="222"/>
      <c r="AW50" s="222"/>
      <c r="AX50" s="90"/>
      <c r="AY50" s="211" t="s">
        <v>116</v>
      </c>
      <c r="AZ50" s="212"/>
      <c r="BA50" s="212"/>
      <c r="BB50" s="213"/>
      <c r="BC50" s="214" t="str">
        <f>IF($J$11="","",AA13/9)</f>
        <v/>
      </c>
      <c r="BD50" s="215"/>
      <c r="BE50" s="215"/>
      <c r="BF50" s="215"/>
      <c r="BG50" s="215"/>
      <c r="BH50" s="215"/>
      <c r="BI50" s="216"/>
      <c r="BO50" s="63"/>
      <c r="BP50" s="63"/>
      <c r="BQ50" s="63"/>
      <c r="BR50" s="63"/>
      <c r="BS50" s="63"/>
      <c r="BT50" s="63"/>
      <c r="BU50" s="63"/>
      <c r="BV50" s="63"/>
      <c r="BW50" s="63"/>
      <c r="BX50" s="63"/>
      <c r="BY50" s="63"/>
      <c r="BZ50" s="63"/>
      <c r="CA50" s="64"/>
      <c r="CB50" s="61"/>
      <c r="CC50" s="61"/>
      <c r="CD50" s="61"/>
      <c r="CE50" s="61"/>
      <c r="CF50" s="61"/>
      <c r="CG50" s="61"/>
      <c r="CH50" s="61"/>
      <c r="CI50" s="61"/>
      <c r="CJ50" s="61"/>
      <c r="CK50" s="61"/>
      <c r="CL50" s="61"/>
      <c r="CM50" s="61"/>
      <c r="CN50" s="61"/>
      <c r="CO50" s="61"/>
      <c r="CP50" s="61"/>
      <c r="CQ50" s="61"/>
      <c r="CR50" s="61"/>
      <c r="CS50" s="61"/>
      <c r="CT50" s="61"/>
      <c r="CU50" s="61"/>
      <c r="CV50" s="61"/>
      <c r="CW50" s="61"/>
      <c r="CX50" s="61"/>
    </row>
    <row r="51" spans="1:102" s="59" customFormat="1" ht="20.25" customHeight="1">
      <c r="C51" s="217" t="s">
        <v>165</v>
      </c>
      <c r="D51" s="217"/>
      <c r="E51" s="217"/>
      <c r="F51" s="217"/>
      <c r="G51" s="217"/>
      <c r="H51" s="217"/>
      <c r="I51" s="217"/>
      <c r="J51" s="217"/>
      <c r="K51" s="218" t="e">
        <f>IF($J$11="",ROUNDDOWN($BR$31/5,1),"")</f>
        <v>#VALUE!</v>
      </c>
      <c r="L51" s="218"/>
      <c r="M51" s="218"/>
      <c r="N51" s="218"/>
      <c r="O51" s="218"/>
      <c r="P51" s="218"/>
      <c r="Q51" s="218"/>
      <c r="R51" s="219"/>
      <c r="S51" s="90"/>
      <c r="T51" s="211" t="s">
        <v>118</v>
      </c>
      <c r="U51" s="212"/>
      <c r="V51" s="212"/>
      <c r="W51" s="213"/>
      <c r="X51" s="214">
        <f>IF($J$11="",AM32/6,"")</f>
        <v>0</v>
      </c>
      <c r="Y51" s="215"/>
      <c r="Z51" s="215"/>
      <c r="AA51" s="215"/>
      <c r="AB51" s="215"/>
      <c r="AC51" s="215"/>
      <c r="AD51" s="216"/>
      <c r="AH51" s="217" t="s">
        <v>165</v>
      </c>
      <c r="AI51" s="217"/>
      <c r="AJ51" s="217"/>
      <c r="AK51" s="217"/>
      <c r="AL51" s="217"/>
      <c r="AM51" s="217"/>
      <c r="AN51" s="217"/>
      <c r="AO51" s="217"/>
      <c r="AP51" s="218" t="str">
        <f>IF($J$11="","",ROUNDDOWN($J$11/5,1))</f>
        <v/>
      </c>
      <c r="AQ51" s="218"/>
      <c r="AR51" s="218"/>
      <c r="AS51" s="218"/>
      <c r="AT51" s="218"/>
      <c r="AU51" s="218"/>
      <c r="AV51" s="218"/>
      <c r="AW51" s="219"/>
      <c r="AX51" s="90"/>
      <c r="AY51" s="211" t="s">
        <v>118</v>
      </c>
      <c r="AZ51" s="212"/>
      <c r="BA51" s="212"/>
      <c r="BB51" s="213"/>
      <c r="BC51" s="214" t="str">
        <f>IF($J$11="","",AA14/6)</f>
        <v/>
      </c>
      <c r="BD51" s="215"/>
      <c r="BE51" s="215"/>
      <c r="BF51" s="215"/>
      <c r="BG51" s="215"/>
      <c r="BH51" s="215"/>
      <c r="BI51" s="216"/>
      <c r="BO51" s="63"/>
      <c r="BP51" s="63"/>
      <c r="BQ51" s="63"/>
      <c r="BR51" s="63"/>
      <c r="BS51" s="63"/>
      <c r="BT51" s="63"/>
      <c r="BU51" s="63"/>
      <c r="BV51" s="63"/>
      <c r="BW51" s="63"/>
      <c r="BX51" s="63"/>
      <c r="BY51" s="63"/>
      <c r="BZ51" s="63"/>
      <c r="CA51" s="64"/>
      <c r="CB51" s="61"/>
      <c r="CC51" s="61"/>
      <c r="CD51" s="61"/>
      <c r="CE51" s="61"/>
      <c r="CF51" s="61"/>
      <c r="CG51" s="61"/>
      <c r="CH51" s="61"/>
      <c r="CI51" s="61"/>
      <c r="CJ51" s="61"/>
      <c r="CK51" s="61"/>
      <c r="CL51" s="61"/>
      <c r="CM51" s="61"/>
      <c r="CN51" s="61"/>
      <c r="CO51" s="61"/>
      <c r="CP51" s="61"/>
      <c r="CQ51" s="61"/>
      <c r="CR51" s="61"/>
      <c r="CS51" s="61"/>
      <c r="CT51" s="61"/>
      <c r="CU51" s="61"/>
      <c r="CV51" s="61"/>
      <c r="CW51" s="61"/>
      <c r="CX51" s="61"/>
    </row>
    <row r="52" spans="1:102" s="59" customFormat="1" ht="20.25" customHeight="1">
      <c r="C52" s="217" t="s">
        <v>166</v>
      </c>
      <c r="D52" s="217"/>
      <c r="E52" s="217"/>
      <c r="F52" s="217"/>
      <c r="G52" s="217"/>
      <c r="H52" s="217"/>
      <c r="I52" s="217"/>
      <c r="J52" s="217"/>
      <c r="K52" s="218" t="e">
        <f>IF($J$11="",ROUNDDOWN($BR$31/6,1),"")</f>
        <v>#VALUE!</v>
      </c>
      <c r="L52" s="218"/>
      <c r="M52" s="218"/>
      <c r="N52" s="218"/>
      <c r="O52" s="218"/>
      <c r="P52" s="218"/>
      <c r="Q52" s="218"/>
      <c r="R52" s="219"/>
      <c r="S52" s="90"/>
      <c r="T52" s="211" t="s">
        <v>115</v>
      </c>
      <c r="U52" s="212"/>
      <c r="V52" s="212"/>
      <c r="W52" s="213"/>
      <c r="X52" s="214">
        <f>IF($J$11="",AT32/4,"")</f>
        <v>0</v>
      </c>
      <c r="Y52" s="215"/>
      <c r="Z52" s="215"/>
      <c r="AA52" s="215"/>
      <c r="AB52" s="215"/>
      <c r="AC52" s="215"/>
      <c r="AD52" s="216"/>
      <c r="AH52" s="217" t="s">
        <v>166</v>
      </c>
      <c r="AI52" s="217"/>
      <c r="AJ52" s="217"/>
      <c r="AK52" s="217"/>
      <c r="AL52" s="217"/>
      <c r="AM52" s="217"/>
      <c r="AN52" s="217"/>
      <c r="AO52" s="217"/>
      <c r="AP52" s="218" t="str">
        <f>IF($J$11="","",ROUNDDOWN($J$11/6,1))</f>
        <v/>
      </c>
      <c r="AQ52" s="218"/>
      <c r="AR52" s="218"/>
      <c r="AS52" s="218"/>
      <c r="AT52" s="218"/>
      <c r="AU52" s="218"/>
      <c r="AV52" s="218"/>
      <c r="AW52" s="219"/>
      <c r="AX52" s="90"/>
      <c r="AY52" s="211" t="s">
        <v>115</v>
      </c>
      <c r="AZ52" s="212"/>
      <c r="BA52" s="212"/>
      <c r="BB52" s="213"/>
      <c r="BC52" s="214" t="str">
        <f>IF($J$11="","",AQ12/4)</f>
        <v/>
      </c>
      <c r="BD52" s="215"/>
      <c r="BE52" s="215"/>
      <c r="BF52" s="215"/>
      <c r="BG52" s="215"/>
      <c r="BH52" s="215"/>
      <c r="BI52" s="216"/>
      <c r="BO52" s="63"/>
      <c r="BP52" s="63"/>
      <c r="BQ52" s="63"/>
      <c r="BR52" s="63"/>
      <c r="BS52" s="63"/>
      <c r="BT52" s="63"/>
      <c r="BU52" s="63"/>
      <c r="BV52" s="63"/>
      <c r="BW52" s="63"/>
      <c r="BX52" s="63"/>
      <c r="BY52" s="63"/>
      <c r="BZ52" s="63"/>
      <c r="CA52" s="64"/>
      <c r="CB52" s="61"/>
      <c r="CC52" s="61"/>
      <c r="CD52" s="61"/>
      <c r="CE52" s="61"/>
      <c r="CF52" s="61"/>
      <c r="CG52" s="61"/>
      <c r="CH52" s="61"/>
      <c r="CI52" s="61"/>
      <c r="CJ52" s="61"/>
      <c r="CK52" s="61"/>
      <c r="CL52" s="61"/>
      <c r="CM52" s="61"/>
      <c r="CN52" s="61"/>
      <c r="CO52" s="61"/>
      <c r="CP52" s="61"/>
      <c r="CQ52" s="61"/>
      <c r="CR52" s="61"/>
      <c r="CS52" s="61"/>
      <c r="CT52" s="61"/>
      <c r="CU52" s="61"/>
      <c r="CV52" s="61"/>
      <c r="CW52" s="61"/>
      <c r="CX52" s="61"/>
    </row>
    <row r="53" spans="1:102" s="59" customFormat="1" ht="20.25" customHeight="1">
      <c r="A53" s="61"/>
      <c r="B53" s="61"/>
      <c r="C53" s="217" t="s">
        <v>167</v>
      </c>
      <c r="D53" s="217"/>
      <c r="E53" s="217"/>
      <c r="F53" s="217"/>
      <c r="G53" s="217"/>
      <c r="H53" s="217"/>
      <c r="I53" s="217"/>
      <c r="J53" s="217"/>
      <c r="K53" s="218" t="e">
        <f>IF($J$11="",ROUNDDOWN($BR$31/10,1),"")</f>
        <v>#VALUE!</v>
      </c>
      <c r="L53" s="218"/>
      <c r="M53" s="218"/>
      <c r="N53" s="218"/>
      <c r="O53" s="218"/>
      <c r="P53" s="218"/>
      <c r="Q53" s="218"/>
      <c r="R53" s="219"/>
      <c r="S53" s="91"/>
      <c r="T53" s="211" t="s">
        <v>117</v>
      </c>
      <c r="U53" s="212"/>
      <c r="V53" s="212"/>
      <c r="W53" s="213"/>
      <c r="X53" s="214">
        <f>IF($J$11="",BA32/2.5,"")</f>
        <v>0</v>
      </c>
      <c r="Y53" s="215"/>
      <c r="Z53" s="215"/>
      <c r="AA53" s="215"/>
      <c r="AB53" s="215"/>
      <c r="AC53" s="215"/>
      <c r="AD53" s="216"/>
      <c r="AE53" s="63"/>
      <c r="AF53" s="63"/>
      <c r="AG53" s="63"/>
      <c r="AH53" s="217" t="s">
        <v>167</v>
      </c>
      <c r="AI53" s="217"/>
      <c r="AJ53" s="217"/>
      <c r="AK53" s="217"/>
      <c r="AL53" s="217"/>
      <c r="AM53" s="217"/>
      <c r="AN53" s="217"/>
      <c r="AO53" s="217"/>
      <c r="AP53" s="218" t="str">
        <f>IF($J$11="","",ROUNDDOWN($J$11/10,1))</f>
        <v/>
      </c>
      <c r="AQ53" s="218"/>
      <c r="AR53" s="218"/>
      <c r="AS53" s="218"/>
      <c r="AT53" s="218"/>
      <c r="AU53" s="218"/>
      <c r="AV53" s="218"/>
      <c r="AW53" s="219"/>
      <c r="AX53" s="91"/>
      <c r="AY53" s="211" t="s">
        <v>117</v>
      </c>
      <c r="AZ53" s="212"/>
      <c r="BA53" s="212"/>
      <c r="BB53" s="213"/>
      <c r="BC53" s="214" t="str">
        <f>IF($J$11="","",AQ13/2.5)</f>
        <v/>
      </c>
      <c r="BD53" s="215"/>
      <c r="BE53" s="215"/>
      <c r="BF53" s="215"/>
      <c r="BG53" s="215"/>
      <c r="BH53" s="215"/>
      <c r="BI53" s="216"/>
      <c r="BJ53" s="63"/>
      <c r="BK53" s="63"/>
      <c r="BL53" s="63"/>
      <c r="BM53" s="63"/>
      <c r="BN53" s="61"/>
      <c r="BO53" s="63"/>
      <c r="BP53" s="63"/>
      <c r="BQ53" s="63"/>
      <c r="BR53" s="63"/>
      <c r="BS53" s="63"/>
      <c r="BT53" s="63"/>
      <c r="BU53" s="63"/>
      <c r="BV53" s="63"/>
      <c r="BW53" s="63"/>
      <c r="BX53" s="63"/>
      <c r="BY53" s="63"/>
      <c r="BZ53" s="63"/>
      <c r="CA53" s="64"/>
      <c r="CB53" s="61"/>
      <c r="CC53" s="61"/>
      <c r="CD53" s="61"/>
      <c r="CE53" s="61"/>
      <c r="CF53" s="61"/>
      <c r="CG53" s="61"/>
      <c r="CH53" s="61"/>
      <c r="CI53" s="61"/>
      <c r="CJ53" s="61"/>
      <c r="CK53" s="61"/>
      <c r="CL53" s="61"/>
      <c r="CM53" s="61"/>
      <c r="CN53" s="61"/>
      <c r="CO53" s="61"/>
      <c r="CP53" s="61"/>
      <c r="CQ53" s="61"/>
      <c r="CR53" s="61"/>
      <c r="CS53" s="61"/>
      <c r="CT53" s="61"/>
      <c r="CU53" s="61"/>
      <c r="CV53" s="61"/>
      <c r="CW53" s="61"/>
      <c r="CX53" s="61"/>
    </row>
  </sheetData>
  <mergeCells count="348">
    <mergeCell ref="BK2:BP2"/>
    <mergeCell ref="BQ2:BR2"/>
    <mergeCell ref="BS2:BT2"/>
    <mergeCell ref="BU2:BV2"/>
    <mergeCell ref="BW2:BX2"/>
    <mergeCell ref="BY2:BZ2"/>
    <mergeCell ref="A7:I7"/>
    <mergeCell ref="J7:AM7"/>
    <mergeCell ref="AS7:AV7"/>
    <mergeCell ref="AW7:BM7"/>
    <mergeCell ref="A8:I8"/>
    <mergeCell ref="J8:AM8"/>
    <mergeCell ref="AS8:AV8"/>
    <mergeCell ref="AW8:BM8"/>
    <mergeCell ref="A3:BZ3"/>
    <mergeCell ref="A4:AM4"/>
    <mergeCell ref="A5:CA5"/>
    <mergeCell ref="A6:I6"/>
    <mergeCell ref="J6:Z6"/>
    <mergeCell ref="AA6:AE6"/>
    <mergeCell ref="AF6:AJ6"/>
    <mergeCell ref="AK6:AM6"/>
    <mergeCell ref="AS6:AV6"/>
    <mergeCell ref="AW6:BM6"/>
    <mergeCell ref="AX12:AY12"/>
    <mergeCell ref="T13:Z13"/>
    <mergeCell ref="AA13:AG13"/>
    <mergeCell ref="AH13:AI13"/>
    <mergeCell ref="AJ13:AP13"/>
    <mergeCell ref="AQ13:AW13"/>
    <mergeCell ref="AX13:AY13"/>
    <mergeCell ref="AS9:BZ9"/>
    <mergeCell ref="C11:I11"/>
    <mergeCell ref="J11:O11"/>
    <mergeCell ref="P11:Q11"/>
    <mergeCell ref="C12:S14"/>
    <mergeCell ref="T12:Z12"/>
    <mergeCell ref="AA12:AG12"/>
    <mergeCell ref="AH12:AI12"/>
    <mergeCell ref="AJ12:AP12"/>
    <mergeCell ref="AQ12:AW12"/>
    <mergeCell ref="BA14:CA14"/>
    <mergeCell ref="Y16:AE16"/>
    <mergeCell ref="AF16:AG16"/>
    <mergeCell ref="AH16:AI16"/>
    <mergeCell ref="AJ16:AL16"/>
    <mergeCell ref="AM16:AS16"/>
    <mergeCell ref="AT16:AU16"/>
    <mergeCell ref="AV16:AW16"/>
    <mergeCell ref="T14:Z14"/>
    <mergeCell ref="AA14:AG14"/>
    <mergeCell ref="AH14:AI14"/>
    <mergeCell ref="AJ14:AP14"/>
    <mergeCell ref="AQ14:AW14"/>
    <mergeCell ref="AX14:AY14"/>
    <mergeCell ref="C17:J18"/>
    <mergeCell ref="K17:Q18"/>
    <mergeCell ref="R17:BN17"/>
    <mergeCell ref="R18:X18"/>
    <mergeCell ref="Y18:AE18"/>
    <mergeCell ref="AF18:AL18"/>
    <mergeCell ref="AM18:AS18"/>
    <mergeCell ref="AT18:AZ18"/>
    <mergeCell ref="BA18:BG18"/>
    <mergeCell ref="BH18:BN18"/>
    <mergeCell ref="AY19:AZ19"/>
    <mergeCell ref="BA19:BE19"/>
    <mergeCell ref="BF19:BG19"/>
    <mergeCell ref="BH19:BL19"/>
    <mergeCell ref="BM19:BN19"/>
    <mergeCell ref="C20:J20"/>
    <mergeCell ref="K20:O20"/>
    <mergeCell ref="P20:Q20"/>
    <mergeCell ref="R20:V20"/>
    <mergeCell ref="W20:X20"/>
    <mergeCell ref="AD19:AE19"/>
    <mergeCell ref="AF19:AJ19"/>
    <mergeCell ref="AK19:AL19"/>
    <mergeCell ref="AM19:AQ19"/>
    <mergeCell ref="AR19:AS19"/>
    <mergeCell ref="AT19:AX19"/>
    <mergeCell ref="C19:J19"/>
    <mergeCell ref="K19:O19"/>
    <mergeCell ref="P19:Q19"/>
    <mergeCell ref="R19:V19"/>
    <mergeCell ref="W19:X19"/>
    <mergeCell ref="Y19:AC19"/>
    <mergeCell ref="AT20:AX20"/>
    <mergeCell ref="AY20:AZ20"/>
    <mergeCell ref="BA20:BE20"/>
    <mergeCell ref="BF20:BG20"/>
    <mergeCell ref="BH20:BL20"/>
    <mergeCell ref="BM20:BN20"/>
    <mergeCell ref="Y20:AC20"/>
    <mergeCell ref="AD20:AE20"/>
    <mergeCell ref="AF20:AJ20"/>
    <mergeCell ref="AK20:AL20"/>
    <mergeCell ref="AM20:AQ20"/>
    <mergeCell ref="AR20:AS20"/>
    <mergeCell ref="AY21:AZ21"/>
    <mergeCell ref="BA21:BE21"/>
    <mergeCell ref="BF21:BG21"/>
    <mergeCell ref="BH21:BL21"/>
    <mergeCell ref="BM21:BN21"/>
    <mergeCell ref="C22:J22"/>
    <mergeCell ref="K22:O22"/>
    <mergeCell ref="P22:Q22"/>
    <mergeCell ref="R22:V22"/>
    <mergeCell ref="W22:X22"/>
    <mergeCell ref="AD21:AE21"/>
    <mergeCell ref="AF21:AJ21"/>
    <mergeCell ref="AK21:AL21"/>
    <mergeCell ref="AM21:AQ21"/>
    <mergeCell ref="AR21:AS21"/>
    <mergeCell ref="AT21:AX21"/>
    <mergeCell ref="C21:J21"/>
    <mergeCell ref="K21:O21"/>
    <mergeCell ref="P21:Q21"/>
    <mergeCell ref="R21:V21"/>
    <mergeCell ref="W21:X21"/>
    <mergeCell ref="Y21:AC21"/>
    <mergeCell ref="AT22:AX22"/>
    <mergeCell ref="AY22:AZ22"/>
    <mergeCell ref="BA22:BE22"/>
    <mergeCell ref="BF22:BG22"/>
    <mergeCell ref="BH22:BL22"/>
    <mergeCell ref="BM22:BN22"/>
    <mergeCell ref="Y22:AC22"/>
    <mergeCell ref="AD22:AE22"/>
    <mergeCell ref="AF22:AJ22"/>
    <mergeCell ref="AK22:AL22"/>
    <mergeCell ref="AM22:AQ22"/>
    <mergeCell ref="AR22:AS22"/>
    <mergeCell ref="AY23:AZ23"/>
    <mergeCell ref="BA23:BE23"/>
    <mergeCell ref="BF23:BG23"/>
    <mergeCell ref="BH23:BL23"/>
    <mergeCell ref="BM23:BN23"/>
    <mergeCell ref="C24:J24"/>
    <mergeCell ref="K24:O24"/>
    <mergeCell ref="P24:Q24"/>
    <mergeCell ref="R24:V24"/>
    <mergeCell ref="W24:X24"/>
    <mergeCell ref="AD23:AE23"/>
    <mergeCell ref="AF23:AJ23"/>
    <mergeCell ref="AK23:AL23"/>
    <mergeCell ref="AM23:AQ23"/>
    <mergeCell ref="AR23:AS23"/>
    <mergeCell ref="AT23:AX23"/>
    <mergeCell ref="C23:J23"/>
    <mergeCell ref="K23:O23"/>
    <mergeCell ref="P23:Q23"/>
    <mergeCell ref="R23:V23"/>
    <mergeCell ref="W23:X23"/>
    <mergeCell ref="Y23:AC23"/>
    <mergeCell ref="AT24:AX24"/>
    <mergeCell ref="AY24:AZ24"/>
    <mergeCell ref="BA24:BE24"/>
    <mergeCell ref="BF24:BG24"/>
    <mergeCell ref="BH24:BL24"/>
    <mergeCell ref="BM24:BN24"/>
    <mergeCell ref="Y24:AC24"/>
    <mergeCell ref="AD24:AE24"/>
    <mergeCell ref="AF24:AJ24"/>
    <mergeCell ref="AK24:AL24"/>
    <mergeCell ref="AM24:AQ24"/>
    <mergeCell ref="AR24:AS24"/>
    <mergeCell ref="AY25:AZ25"/>
    <mergeCell ref="BA25:BE25"/>
    <mergeCell ref="BF25:BG25"/>
    <mergeCell ref="BH25:BL25"/>
    <mergeCell ref="BM25:BN25"/>
    <mergeCell ref="C26:J26"/>
    <mergeCell ref="K26:O26"/>
    <mergeCell ref="P26:Q26"/>
    <mergeCell ref="R26:V26"/>
    <mergeCell ref="W26:X26"/>
    <mergeCell ref="AD25:AE25"/>
    <mergeCell ref="AF25:AJ25"/>
    <mergeCell ref="AK25:AL25"/>
    <mergeCell ref="AM25:AQ25"/>
    <mergeCell ref="AR25:AS25"/>
    <mergeCell ref="AT25:AX25"/>
    <mergeCell ref="C25:J25"/>
    <mergeCell ref="K25:O25"/>
    <mergeCell ref="P25:Q25"/>
    <mergeCell ref="R25:V25"/>
    <mergeCell ref="W25:X25"/>
    <mergeCell ref="Y25:AC25"/>
    <mergeCell ref="AT26:AX26"/>
    <mergeCell ref="AY26:AZ26"/>
    <mergeCell ref="BA26:BE26"/>
    <mergeCell ref="BF26:BG26"/>
    <mergeCell ref="BH26:BL26"/>
    <mergeCell ref="BM26:BN26"/>
    <mergeCell ref="Y26:AC26"/>
    <mergeCell ref="AD26:AE26"/>
    <mergeCell ref="AF26:AJ26"/>
    <mergeCell ref="AK26:AL26"/>
    <mergeCell ref="AM26:AQ26"/>
    <mergeCell ref="AR26:AS26"/>
    <mergeCell ref="AY27:AZ27"/>
    <mergeCell ref="BA27:BE27"/>
    <mergeCell ref="BF27:BG27"/>
    <mergeCell ref="BH27:BL27"/>
    <mergeCell ref="BM27:BN27"/>
    <mergeCell ref="C28:J28"/>
    <mergeCell ref="K28:O28"/>
    <mergeCell ref="P28:Q28"/>
    <mergeCell ref="R28:V28"/>
    <mergeCell ref="W28:X28"/>
    <mergeCell ref="AD27:AE27"/>
    <mergeCell ref="AF27:AJ27"/>
    <mergeCell ref="AK27:AL27"/>
    <mergeCell ref="AM27:AQ27"/>
    <mergeCell ref="AR27:AS27"/>
    <mergeCell ref="AT27:AX27"/>
    <mergeCell ref="C27:J27"/>
    <mergeCell ref="K27:O27"/>
    <mergeCell ref="P27:Q27"/>
    <mergeCell ref="R27:V27"/>
    <mergeCell ref="W27:X27"/>
    <mergeCell ref="Y27:AC27"/>
    <mergeCell ref="AT28:AX28"/>
    <mergeCell ref="AY28:AZ28"/>
    <mergeCell ref="BA28:BE28"/>
    <mergeCell ref="BF28:BG28"/>
    <mergeCell ref="BH28:BL28"/>
    <mergeCell ref="BM28:BN28"/>
    <mergeCell ref="Y28:AC28"/>
    <mergeCell ref="AD28:AE28"/>
    <mergeCell ref="AF28:AJ28"/>
    <mergeCell ref="AK28:AL28"/>
    <mergeCell ref="AM28:AQ28"/>
    <mergeCell ref="AR28:AS28"/>
    <mergeCell ref="AY29:AZ29"/>
    <mergeCell ref="BA29:BE29"/>
    <mergeCell ref="BF29:BG29"/>
    <mergeCell ref="BH29:BL29"/>
    <mergeCell ref="BM29:BN29"/>
    <mergeCell ref="C30:J30"/>
    <mergeCell ref="K30:O30"/>
    <mergeCell ref="P30:Q30"/>
    <mergeCell ref="R30:V30"/>
    <mergeCell ref="W30:X30"/>
    <mergeCell ref="AD29:AE29"/>
    <mergeCell ref="AF29:AJ29"/>
    <mergeCell ref="AK29:AL29"/>
    <mergeCell ref="AM29:AQ29"/>
    <mergeCell ref="AR29:AS29"/>
    <mergeCell ref="AT29:AX29"/>
    <mergeCell ref="C29:J29"/>
    <mergeCell ref="K29:O29"/>
    <mergeCell ref="P29:Q29"/>
    <mergeCell ref="R29:V29"/>
    <mergeCell ref="W29:X29"/>
    <mergeCell ref="Y29:AC29"/>
    <mergeCell ref="BR30:BZ30"/>
    <mergeCell ref="C31:J31"/>
    <mergeCell ref="K31:O31"/>
    <mergeCell ref="P31:Q31"/>
    <mergeCell ref="R31:V31"/>
    <mergeCell ref="W31:X31"/>
    <mergeCell ref="Y31:AC31"/>
    <mergeCell ref="AD31:AE31"/>
    <mergeCell ref="AF31:AJ31"/>
    <mergeCell ref="AK31:AL31"/>
    <mergeCell ref="AT30:AX30"/>
    <mergeCell ref="AY30:AZ30"/>
    <mergeCell ref="BA30:BE30"/>
    <mergeCell ref="BF30:BG30"/>
    <mergeCell ref="BH30:BL30"/>
    <mergeCell ref="BM30:BN30"/>
    <mergeCell ref="Y30:AC30"/>
    <mergeCell ref="AD30:AE30"/>
    <mergeCell ref="AF30:AJ30"/>
    <mergeCell ref="AK30:AL30"/>
    <mergeCell ref="AM30:AQ30"/>
    <mergeCell ref="AR30:AS30"/>
    <mergeCell ref="BH31:BL31"/>
    <mergeCell ref="BM31:BN31"/>
    <mergeCell ref="BR31:BZ31"/>
    <mergeCell ref="C32:J32"/>
    <mergeCell ref="K32:Q32"/>
    <mergeCell ref="R32:V32"/>
    <mergeCell ref="W32:X32"/>
    <mergeCell ref="Y32:AC32"/>
    <mergeCell ref="AD32:AE32"/>
    <mergeCell ref="AF32:AJ32"/>
    <mergeCell ref="AM31:AQ31"/>
    <mergeCell ref="AR31:AS31"/>
    <mergeCell ref="AT31:AX31"/>
    <mergeCell ref="AY31:AZ31"/>
    <mergeCell ref="BA31:BE31"/>
    <mergeCell ref="BF31:BG31"/>
    <mergeCell ref="BF32:BG32"/>
    <mergeCell ref="BH32:BN32"/>
    <mergeCell ref="BO32:BZ32"/>
    <mergeCell ref="C48:R48"/>
    <mergeCell ref="S48:AD48"/>
    <mergeCell ref="AH48:AW48"/>
    <mergeCell ref="AX48:BI48"/>
    <mergeCell ref="AK32:AL32"/>
    <mergeCell ref="AM32:AQ32"/>
    <mergeCell ref="AR32:AS32"/>
    <mergeCell ref="AT32:AX32"/>
    <mergeCell ref="AY32:AZ32"/>
    <mergeCell ref="BA32:BE32"/>
    <mergeCell ref="AX49:BA49"/>
    <mergeCell ref="BB49:BI49"/>
    <mergeCell ref="C50:J50"/>
    <mergeCell ref="K50:R50"/>
    <mergeCell ref="T50:W50"/>
    <mergeCell ref="X50:AD50"/>
    <mergeCell ref="AH50:AO50"/>
    <mergeCell ref="AP50:AW50"/>
    <mergeCell ref="AY50:BB50"/>
    <mergeCell ref="BC50:BI50"/>
    <mergeCell ref="C49:J49"/>
    <mergeCell ref="K49:R49"/>
    <mergeCell ref="S49:V49"/>
    <mergeCell ref="W49:AD49"/>
    <mergeCell ref="AH49:AO49"/>
    <mergeCell ref="AP49:AW49"/>
    <mergeCell ref="AY53:BB53"/>
    <mergeCell ref="BC53:BI53"/>
    <mergeCell ref="C53:J53"/>
    <mergeCell ref="K53:R53"/>
    <mergeCell ref="T53:W53"/>
    <mergeCell ref="X53:AD53"/>
    <mergeCell ref="AH53:AO53"/>
    <mergeCell ref="AP53:AW53"/>
    <mergeCell ref="AY51:BB51"/>
    <mergeCell ref="BC51:BI51"/>
    <mergeCell ref="C52:J52"/>
    <mergeCell ref="K52:R52"/>
    <mergeCell ref="T52:W52"/>
    <mergeCell ref="X52:AD52"/>
    <mergeCell ref="AH52:AO52"/>
    <mergeCell ref="AP52:AW52"/>
    <mergeCell ref="AY52:BB52"/>
    <mergeCell ref="BC52:BI52"/>
    <mergeCell ref="C51:J51"/>
    <mergeCell ref="K51:R51"/>
    <mergeCell ref="T51:W51"/>
    <mergeCell ref="X51:AD51"/>
    <mergeCell ref="AH51:AO51"/>
    <mergeCell ref="AP51:AW51"/>
  </mergeCells>
  <phoneticPr fontId="13"/>
  <dataValidations count="1">
    <dataValidation type="list" allowBlank="1" showInputMessage="1" showErrorMessage="1" sqref="AS6:AV8" xr:uid="{50D60617-9E64-4FE3-935F-150B35A16958}">
      <formula1>"●"</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付表３－２</vt:lpstr>
      <vt:lpstr>平均利用者数算定表（共同生活援助）</vt:lpstr>
      <vt:lpstr>'平均利用者数算定表（共同生活援助）'!Print_Area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2025-12-04T07:57:37Z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