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11-1" sheetId="12" r:id="rId2"/>
    <sheet name="表11-2" sheetId="13" r:id="rId3"/>
    <sheet name="表11-3（歳入）" sheetId="14" r:id="rId4"/>
    <sheet name="表11-3（歳出）" sheetId="15" r:id="rId5"/>
    <sheet name="表11-4" sheetId="16" r:id="rId6"/>
    <sheet name="表11-5" sheetId="17" r:id="rId7"/>
    <sheet name="表11-6" sheetId="18" r:id="rId8"/>
    <sheet name="表11-7" sheetId="19" r:id="rId9"/>
    <sheet name="表11-8" sheetId="20" r:id="rId10"/>
    <sheet name="表11-9" sheetId="2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6" l="1"/>
  <c r="B11" i="16" s="1"/>
  <c r="I11" i="16"/>
  <c r="M11" i="16"/>
  <c r="C12" i="16"/>
  <c r="B12" i="16" s="1"/>
  <c r="I12" i="16"/>
  <c r="M12" i="16"/>
  <c r="C13" i="16"/>
  <c r="I13" i="16"/>
  <c r="B13" i="16" s="1"/>
  <c r="M13" i="16"/>
  <c r="C18" i="16"/>
  <c r="I18" i="16"/>
  <c r="B18" i="16" s="1"/>
  <c r="M18" i="16"/>
  <c r="C19" i="16"/>
  <c r="B19" i="16" s="1"/>
  <c r="I19" i="16"/>
  <c r="M19" i="16"/>
  <c r="C20" i="16"/>
  <c r="I20" i="16"/>
  <c r="B20" i="16" s="1"/>
  <c r="M20" i="16"/>
</calcChain>
</file>

<file path=xl/sharedStrings.xml><?xml version="1.0" encoding="utf-8"?>
<sst xmlns="http://schemas.openxmlformats.org/spreadsheetml/2006/main" count="297" uniqueCount="183">
  <si>
    <t>１１．財政</t>
    <rPh sb="3" eb="5">
      <t>ザイセイ</t>
    </rPh>
    <phoneticPr fontId="2"/>
  </si>
  <si>
    <t>内　　　容</t>
    <rPh sb="0" eb="1">
      <t>ナイ</t>
    </rPh>
    <rPh sb="4" eb="5">
      <t>カタチ</t>
    </rPh>
    <phoneticPr fontId="2"/>
  </si>
  <si>
    <t>１１－１　会計別決算額</t>
  </si>
  <si>
    <t>１１－２　一般会計歳入決算額</t>
  </si>
  <si>
    <t>１１－３　普通会計決算額（歳入）</t>
    <rPh sb="13" eb="15">
      <t>サイニュウ</t>
    </rPh>
    <phoneticPr fontId="2"/>
  </si>
  <si>
    <t>１１－３　普通会計決算額（歳出）</t>
    <rPh sb="13" eb="15">
      <t>サイシュツ</t>
    </rPh>
    <phoneticPr fontId="2"/>
  </si>
  <si>
    <t>１１－４　市税の調定額及び収入済額</t>
  </si>
  <si>
    <t>１１－５　普通会計の市債未償還額</t>
  </si>
  <si>
    <t>１１－６　特別会計の市債未償還額</t>
  </si>
  <si>
    <t>１１－７　水道の事業会計額</t>
  </si>
  <si>
    <t>１１－８　市立病院済生館の事業会計額</t>
  </si>
  <si>
    <t>１１－９　公共下水道の事業会計決算額</t>
  </si>
  <si>
    <t>資料　市財政部財政課</t>
    <rPh sb="4" eb="6">
      <t>ザイセイ</t>
    </rPh>
    <rPh sb="6" eb="7">
      <t>ブ</t>
    </rPh>
    <rPh sb="7" eb="9">
      <t>ザイセイ</t>
    </rPh>
    <phoneticPr fontId="2"/>
  </si>
  <si>
    <t>歳出</t>
    <phoneticPr fontId="2"/>
  </si>
  <si>
    <t>歳入</t>
    <phoneticPr fontId="2"/>
  </si>
  <si>
    <t>事業会計</t>
  </si>
  <si>
    <t>会　計</t>
    <phoneticPr fontId="2"/>
  </si>
  <si>
    <t>会　計</t>
    <rPh sb="0" eb="1">
      <t>カイ</t>
    </rPh>
    <rPh sb="2" eb="3">
      <t>ケイ</t>
    </rPh>
    <phoneticPr fontId="2"/>
  </si>
  <si>
    <t>事業勘定</t>
  </si>
  <si>
    <t>農業集落排水</t>
  </si>
  <si>
    <t>公設地方卸売市場</t>
    <rPh sb="0" eb="2">
      <t>コウセツ</t>
    </rPh>
    <rPh sb="2" eb="4">
      <t>チホウ</t>
    </rPh>
    <phoneticPr fontId="2"/>
  </si>
  <si>
    <t>駐車場事業</t>
  </si>
  <si>
    <t>財産区会計</t>
  </si>
  <si>
    <t>区画整理事業</t>
  </si>
  <si>
    <t>介護保険事業</t>
    <rPh sb="0" eb="2">
      <t>カイゴ</t>
    </rPh>
    <rPh sb="2" eb="4">
      <t>ホケン</t>
    </rPh>
    <rPh sb="4" eb="6">
      <t>ジギョウ</t>
    </rPh>
    <phoneticPr fontId="2"/>
  </si>
  <si>
    <t>後期高齢者医療</t>
    <rPh sb="0" eb="2">
      <t>コウキ</t>
    </rPh>
    <rPh sb="2" eb="5">
      <t>コウレイシャ</t>
    </rPh>
    <phoneticPr fontId="2"/>
  </si>
  <si>
    <t>老人保健医療</t>
  </si>
  <si>
    <t>国民健康保険</t>
  </si>
  <si>
    <t>一般会計</t>
  </si>
  <si>
    <t>区　分</t>
    <rPh sb="0" eb="1">
      <t>ク</t>
    </rPh>
    <rPh sb="2" eb="3">
      <t>フン</t>
    </rPh>
    <phoneticPr fontId="2"/>
  </si>
  <si>
    <t>（金額単位　　千円）</t>
    <phoneticPr fontId="2"/>
  </si>
  <si>
    <t>　この表は千円未満を四捨五入したので、総額とは必ずしも一致しません。</t>
    <phoneticPr fontId="2"/>
  </si>
  <si>
    <t>１１－１　会計別決算額</t>
    <phoneticPr fontId="2"/>
  </si>
  <si>
    <t>交付金</t>
    <rPh sb="0" eb="3">
      <t>コウフキン</t>
    </rPh>
    <phoneticPr fontId="2"/>
  </si>
  <si>
    <t>手数料</t>
    <phoneticPr fontId="2"/>
  </si>
  <si>
    <t>負担金</t>
    <phoneticPr fontId="2"/>
  </si>
  <si>
    <t>交付金</t>
    <phoneticPr fontId="2"/>
  </si>
  <si>
    <t>交付金</t>
    <rPh sb="2" eb="3">
      <t>キン</t>
    </rPh>
    <phoneticPr fontId="2"/>
  </si>
  <si>
    <t>消費税</t>
    <rPh sb="0" eb="3">
      <t>ショウヒゼイ</t>
    </rPh>
    <phoneticPr fontId="2"/>
  </si>
  <si>
    <t>市　債</t>
    <phoneticPr fontId="2"/>
  </si>
  <si>
    <t>諸収入</t>
    <phoneticPr fontId="2"/>
  </si>
  <si>
    <t>繰越金</t>
    <phoneticPr fontId="2"/>
  </si>
  <si>
    <t>繰入金</t>
    <phoneticPr fontId="2"/>
  </si>
  <si>
    <t>寄附金</t>
    <phoneticPr fontId="2"/>
  </si>
  <si>
    <t>財産収入</t>
  </si>
  <si>
    <t>県支出金</t>
  </si>
  <si>
    <t>及  び</t>
    <phoneticPr fontId="2"/>
  </si>
  <si>
    <t>対策特別</t>
  </si>
  <si>
    <t>特  例</t>
    <rPh sb="0" eb="1">
      <t>トク</t>
    </rPh>
    <rPh sb="3" eb="4">
      <t>レイ</t>
    </rPh>
    <phoneticPr fontId="2"/>
  </si>
  <si>
    <t>取得税</t>
    <phoneticPr fontId="2"/>
  </si>
  <si>
    <t>利用税</t>
    <phoneticPr fontId="2"/>
  </si>
  <si>
    <t>譲渡所得割</t>
    <rPh sb="2" eb="4">
      <t>ショトク</t>
    </rPh>
    <rPh sb="4" eb="5">
      <t>ワリ</t>
    </rPh>
    <phoneticPr fontId="2"/>
  </si>
  <si>
    <t>市  税</t>
    <phoneticPr fontId="2"/>
  </si>
  <si>
    <t>総  額</t>
    <phoneticPr fontId="2"/>
  </si>
  <si>
    <t>特別地方</t>
    <rPh sb="0" eb="2">
      <t>トクベツ</t>
    </rPh>
    <rPh sb="2" eb="4">
      <t>チホウ</t>
    </rPh>
    <phoneticPr fontId="2"/>
  </si>
  <si>
    <t>国  庫          　支出金</t>
    <phoneticPr fontId="2"/>
  </si>
  <si>
    <t>使用料</t>
    <phoneticPr fontId="2"/>
  </si>
  <si>
    <t>分担金</t>
    <phoneticPr fontId="2"/>
  </si>
  <si>
    <t>交通安全</t>
  </si>
  <si>
    <t>地  方           交付税</t>
    <phoneticPr fontId="2"/>
  </si>
  <si>
    <t>地  方</t>
    <phoneticPr fontId="2"/>
  </si>
  <si>
    <t>自動車</t>
    <phoneticPr fontId="2"/>
  </si>
  <si>
    <t>ゴルフ場</t>
  </si>
  <si>
    <t>地　方</t>
    <phoneticPr fontId="2"/>
  </si>
  <si>
    <t>株式等</t>
    <rPh sb="0" eb="3">
      <t>カブシキトウ</t>
    </rPh>
    <phoneticPr fontId="2"/>
  </si>
  <si>
    <t>配当割         　交付金</t>
    <rPh sb="0" eb="2">
      <t>ハイトウ</t>
    </rPh>
    <rPh sb="13" eb="16">
      <t>コウフキン</t>
    </rPh>
    <phoneticPr fontId="2"/>
  </si>
  <si>
    <t>利子割          交付金</t>
    <phoneticPr fontId="2"/>
  </si>
  <si>
    <t>地  方           譲与税</t>
    <phoneticPr fontId="2"/>
  </si>
  <si>
    <t>(金額単位　　千円）</t>
    <phoneticPr fontId="2"/>
  </si>
  <si>
    <t>１１－２　一般会計歳入決算額</t>
    <phoneticPr fontId="2"/>
  </si>
  <si>
    <t>30</t>
    <phoneticPr fontId="2"/>
  </si>
  <si>
    <t>29</t>
  </si>
  <si>
    <t>28</t>
  </si>
  <si>
    <t>諸収入</t>
  </si>
  <si>
    <t>繰越金</t>
  </si>
  <si>
    <t>繰入金</t>
  </si>
  <si>
    <t>寄附金</t>
    <rPh sb="1" eb="2">
      <t>フ</t>
    </rPh>
    <phoneticPr fontId="2"/>
  </si>
  <si>
    <t>県支出金</t>
    <phoneticPr fontId="2"/>
  </si>
  <si>
    <t>国庫支出金</t>
    <phoneticPr fontId="2"/>
  </si>
  <si>
    <t>使用料及び
手数料</t>
    <phoneticPr fontId="2"/>
  </si>
  <si>
    <t>分担金及び
負担金</t>
    <phoneticPr fontId="2"/>
  </si>
  <si>
    <t>交通安全対策
特別交付金</t>
    <phoneticPr fontId="2"/>
  </si>
  <si>
    <t>地方交付税</t>
    <phoneticPr fontId="2"/>
  </si>
  <si>
    <t>地方特例交付金</t>
    <rPh sb="0" eb="2">
      <t>チホウ</t>
    </rPh>
    <rPh sb="2" eb="4">
      <t>トクレイ</t>
    </rPh>
    <phoneticPr fontId="2"/>
  </si>
  <si>
    <t>自動車取得税
交付金</t>
    <phoneticPr fontId="2"/>
  </si>
  <si>
    <t>特別地方
消費税交付金</t>
    <phoneticPr fontId="2"/>
  </si>
  <si>
    <t>ゴルフ場
利用税交付金</t>
    <phoneticPr fontId="2"/>
  </si>
  <si>
    <t>地方消費税
交付金</t>
    <rPh sb="0" eb="2">
      <t>チホウ</t>
    </rPh>
    <rPh sb="2" eb="5">
      <t>ショウヒゼイ</t>
    </rPh>
    <phoneticPr fontId="2"/>
  </si>
  <si>
    <t>株式等譲渡所得割交付金</t>
    <rPh sb="0" eb="3">
      <t>カブシキトウ</t>
    </rPh>
    <phoneticPr fontId="2"/>
  </si>
  <si>
    <t>配当割交付金</t>
    <rPh sb="0" eb="2">
      <t>ハイトウ</t>
    </rPh>
    <phoneticPr fontId="2"/>
  </si>
  <si>
    <t>利子割交付金</t>
    <phoneticPr fontId="2"/>
  </si>
  <si>
    <t>地方譲与税</t>
    <phoneticPr fontId="2"/>
  </si>
  <si>
    <t>市　税</t>
    <phoneticPr fontId="2"/>
  </si>
  <si>
    <t>総　額</t>
    <phoneticPr fontId="2"/>
  </si>
  <si>
    <t>（金額単位　　千円）</t>
  </si>
  <si>
    <t>　歳　　　　入</t>
  </si>
  <si>
    <t>１１－３　普通会計決算額</t>
    <phoneticPr fontId="2"/>
  </si>
  <si>
    <t>災害復旧事業費</t>
    <phoneticPr fontId="2"/>
  </si>
  <si>
    <t>普通建設事業費</t>
    <phoneticPr fontId="2"/>
  </si>
  <si>
    <t>繰出金</t>
  </si>
  <si>
    <t>貸付金</t>
  </si>
  <si>
    <t>投資及び出資金</t>
    <phoneticPr fontId="2"/>
  </si>
  <si>
    <t>積立金</t>
  </si>
  <si>
    <t>補助費等</t>
  </si>
  <si>
    <t>維持補修費</t>
  </si>
  <si>
    <t>物件費</t>
  </si>
  <si>
    <t>公債費</t>
  </si>
  <si>
    <t>扶助費</t>
  </si>
  <si>
    <t>人件費</t>
  </si>
  <si>
    <t>　歳　　　　出</t>
  </si>
  <si>
    <t>１１－３　普通会計決算額</t>
    <rPh sb="5" eb="7">
      <t>フツウ</t>
    </rPh>
    <phoneticPr fontId="2"/>
  </si>
  <si>
    <t>資料　市財政部収納管理課</t>
    <rPh sb="4" eb="6">
      <t>ザイセイ</t>
    </rPh>
    <rPh sb="6" eb="7">
      <t>ブ</t>
    </rPh>
    <rPh sb="7" eb="9">
      <t>シュウノウ</t>
    </rPh>
    <rPh sb="9" eb="11">
      <t>カンリ</t>
    </rPh>
    <rPh sb="11" eb="12">
      <t>カ</t>
    </rPh>
    <phoneticPr fontId="2"/>
  </si>
  <si>
    <t>-</t>
    <phoneticPr fontId="2"/>
  </si>
  <si>
    <t>収入済額</t>
    <phoneticPr fontId="2"/>
  </si>
  <si>
    <t>調定額</t>
    <phoneticPr fontId="2"/>
  </si>
  <si>
    <t>繰越分</t>
    <phoneticPr fontId="2"/>
  </si>
  <si>
    <t>保有税</t>
  </si>
  <si>
    <t>滞　納</t>
    <phoneticPr fontId="2"/>
  </si>
  <si>
    <t>現年度分</t>
  </si>
  <si>
    <t>都市計画税</t>
  </si>
  <si>
    <t>入湯税</t>
  </si>
  <si>
    <t>特別土地</t>
  </si>
  <si>
    <t>市たばこ税</t>
  </si>
  <si>
    <t>軽自動車税</t>
  </si>
  <si>
    <t>固定資産税</t>
  </si>
  <si>
    <t>市民税</t>
  </si>
  <si>
    <t>国　民　健　康　保　険　税</t>
  </si>
  <si>
    <t>滞納繰越税</t>
    <phoneticPr fontId="2"/>
  </si>
  <si>
    <t>目　　　　  的　　　　  税</t>
    <phoneticPr fontId="2"/>
  </si>
  <si>
    <t>普　　　　　    通　　　　　    税</t>
    <phoneticPr fontId="2"/>
  </si>
  <si>
    <t>　この表は千円未満を四捨五入したので、各総額とは必ずしも一致しません。</t>
    <phoneticPr fontId="2"/>
  </si>
  <si>
    <t>１１－４　市税の調定額及び収入済額</t>
    <phoneticPr fontId="2"/>
  </si>
  <si>
    <t>労働・総務・
衛生・その他</t>
    <rPh sb="0" eb="2">
      <t>ロウドウ</t>
    </rPh>
    <rPh sb="3" eb="5">
      <t>ソウム</t>
    </rPh>
    <rPh sb="7" eb="9">
      <t>エイセイ</t>
    </rPh>
    <rPh sb="10" eb="13">
      <t>ソノタ</t>
    </rPh>
    <phoneticPr fontId="2"/>
  </si>
  <si>
    <t>災害復旧</t>
    <phoneticPr fontId="2"/>
  </si>
  <si>
    <t>商　工</t>
    <phoneticPr fontId="2"/>
  </si>
  <si>
    <t>農　林</t>
    <phoneticPr fontId="2"/>
  </si>
  <si>
    <t>清　掃</t>
    <phoneticPr fontId="2"/>
  </si>
  <si>
    <t>民　生</t>
    <phoneticPr fontId="2"/>
  </si>
  <si>
    <t>庁　舎</t>
    <phoneticPr fontId="2"/>
  </si>
  <si>
    <t>公営住宅</t>
    <phoneticPr fontId="2"/>
  </si>
  <si>
    <t>教　育</t>
    <phoneticPr fontId="2"/>
  </si>
  <si>
    <t>土木・
区画分全部</t>
    <rPh sb="4" eb="6">
      <t>クカク</t>
    </rPh>
    <rPh sb="6" eb="7">
      <t>ブン</t>
    </rPh>
    <rPh sb="7" eb="9">
      <t>ゼンブ</t>
    </rPh>
    <phoneticPr fontId="2"/>
  </si>
  <si>
    <t>１１－５　普通会計の市債未償還額</t>
    <phoneticPr fontId="2"/>
  </si>
  <si>
    <t>事業会計</t>
    <phoneticPr fontId="2"/>
  </si>
  <si>
    <t>駐車場</t>
    <phoneticPr fontId="2"/>
  </si>
  <si>
    <t>介護保険</t>
    <rPh sb="0" eb="2">
      <t>カイゴ</t>
    </rPh>
    <rPh sb="2" eb="4">
      <t>ホケン</t>
    </rPh>
    <phoneticPr fontId="2"/>
  </si>
  <si>
    <t>公共下水道</t>
  </si>
  <si>
    <t>水　道</t>
    <phoneticPr fontId="2"/>
  </si>
  <si>
    <t>市立病院済生館</t>
    <rPh sb="0" eb="2">
      <t>シリツ</t>
    </rPh>
    <rPh sb="2" eb="4">
      <t>ビョウイン</t>
    </rPh>
    <rPh sb="4" eb="5">
      <t>サイ</t>
    </rPh>
    <rPh sb="5" eb="6">
      <t>セイ</t>
    </rPh>
    <rPh sb="6" eb="7">
      <t>カン</t>
    </rPh>
    <phoneticPr fontId="2"/>
  </si>
  <si>
    <t>１１－６　特別会計の市債未償還額</t>
    <phoneticPr fontId="2"/>
  </si>
  <si>
    <t>資料　市上下水道部</t>
    <rPh sb="4" eb="6">
      <t>ジョウゲ</t>
    </rPh>
    <phoneticPr fontId="2"/>
  </si>
  <si>
    <t>29</t>
    <phoneticPr fontId="2"/>
  </si>
  <si>
    <t>資本的支出</t>
  </si>
  <si>
    <t>資本的収入</t>
  </si>
  <si>
    <t>収益的支出</t>
  </si>
  <si>
    <t>収益的収入</t>
  </si>
  <si>
    <t>決　　　　　算　　　　　額</t>
    <phoneticPr fontId="2"/>
  </si>
  <si>
    <t>予　　　　　算　　　　　額</t>
    <phoneticPr fontId="2"/>
  </si>
  <si>
    <t>１１－７　水道の事業会計額</t>
    <phoneticPr fontId="2"/>
  </si>
  <si>
    <t>資料　市立病院済生館管理課（山形市立病院済生館事業会計決算書）</t>
  </si>
  <si>
    <t>資本的支出</t>
    <rPh sb="3" eb="5">
      <t>シシュツ</t>
    </rPh>
    <phoneticPr fontId="2"/>
  </si>
  <si>
    <t>収益的支出</t>
    <rPh sb="3" eb="5">
      <t>シシュツ</t>
    </rPh>
    <phoneticPr fontId="2"/>
  </si>
  <si>
    <t>歳　　　　　出</t>
    <phoneticPr fontId="2"/>
  </si>
  <si>
    <t>歳　　　　　入</t>
    <phoneticPr fontId="2"/>
  </si>
  <si>
    <t>１１－８　市立病院済生館の事業会計額</t>
    <phoneticPr fontId="2"/>
  </si>
  <si>
    <t>資本的支出</t>
    <rPh sb="0" eb="3">
      <t>シホンテキ</t>
    </rPh>
    <rPh sb="3" eb="5">
      <t>シシュツ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</si>
  <si>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</si>
  <si>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3">
      <t>シュウエキテキ</t>
    </rPh>
    <rPh sb="3" eb="5">
      <t>シシュツ</t>
    </rPh>
    <phoneticPr fontId="2"/>
  </si>
  <si>
    <t>収益的収入</t>
    <rPh sb="0" eb="3">
      <t>シュウエキテキ</t>
    </rPh>
    <rPh sb="3" eb="5">
      <t>シュウニュウ</t>
    </rPh>
    <phoneticPr fontId="2"/>
  </si>
  <si>
    <t>決　　算　　額</t>
    <rPh sb="0" eb="1">
      <t>ケッ</t>
    </rPh>
    <rPh sb="3" eb="4">
      <t>サン</t>
    </rPh>
    <rPh sb="6" eb="7">
      <t>ガク</t>
    </rPh>
    <phoneticPr fontId="2"/>
  </si>
  <si>
    <t>予　　算　　額</t>
    <rPh sb="0" eb="1">
      <t>ヨ</t>
    </rPh>
    <rPh sb="3" eb="4">
      <t>サン</t>
    </rPh>
    <rPh sb="6" eb="7">
      <t>ガク</t>
    </rPh>
    <phoneticPr fontId="2"/>
  </si>
  <si>
    <t>１１－９　公共下水道の事業会計決算額</t>
    <rPh sb="5" eb="7">
      <t>コウキョウ</t>
    </rPh>
    <rPh sb="7" eb="8">
      <t>ゲ</t>
    </rPh>
    <rPh sb="15" eb="17">
      <t>ケッサン</t>
    </rPh>
    <rPh sb="17" eb="18">
      <t>ガク</t>
    </rPh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</si>
  <si>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</si>
  <si>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</si>
  <si>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事業会計</t>
    <rPh sb="2" eb="3">
      <t>カイ</t>
    </rPh>
    <rPh sb="3" eb="4">
      <t>ケイ</t>
    </rPh>
    <phoneticPr fontId="2"/>
  </si>
  <si>
    <t>母子父子寡婦貸付</t>
    <rPh sb="0" eb="2">
      <t>ボシ</t>
    </rPh>
    <rPh sb="2" eb="4">
      <t>フシ</t>
    </rPh>
    <rPh sb="4" eb="6">
      <t>カフ</t>
    </rPh>
    <rPh sb="6" eb="8">
      <t>カシツケ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</si>
  <si>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</si>
  <si>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性能割</t>
    <rPh sb="0" eb="2">
      <t>セイノウ</t>
    </rPh>
    <rPh sb="2" eb="3">
      <t>ワリ</t>
    </rPh>
    <phoneticPr fontId="2"/>
  </si>
  <si>
    <t>環　境</t>
    <rPh sb="0" eb="1">
      <t>ワ</t>
    </rPh>
    <rPh sb="2" eb="3">
      <t>サカイ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</si>
  <si>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</si>
  <si>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自動車税環境
性能割交付金</t>
    <phoneticPr fontId="2"/>
  </si>
  <si>
    <t>令和元年度</t>
    <rPh sb="0" eb="5">
      <t>レイワガンネンド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</si>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</sst>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#,##0;[Red]&quot;△ &quot;#,##0;* &quot;-&quot;\ "/>
  </numFmts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176" fontId="15" fillId="0" borderId="0">
      <alignment vertical="center"/>
    </xf>
  </cellStyleXfs>
  <cellXfs count="150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4" fillId="0" borderId="2" xfId="1" applyFont="1" applyFill="1" applyBorder="1"/>
    <xf numFmtId="0" fontId="4" fillId="0" borderId="3" xfId="1" applyFont="1" applyFill="1" applyBorder="1"/>
    <xf numFmtId="38" fontId="5" fillId="0" borderId="0" xfId="2" applyFont="1" applyFill="1" applyBorder="1"/>
    <xf numFmtId="41" fontId="5" fillId="0" borderId="0" xfId="2" applyNumberFormat="1" applyFont="1" applyFill="1" applyBorder="1"/>
    <xf numFmtId="38" fontId="5" fillId="0" borderId="4" xfId="2" applyFont="1" applyFill="1" applyBorder="1" applyAlignment="1">
      <alignment horizontal="center"/>
    </xf>
    <xf numFmtId="38" fontId="5" fillId="0" borderId="5" xfId="2" applyFont="1" applyFill="1" applyBorder="1"/>
    <xf numFmtId="38" fontId="5" fillId="0" borderId="0" xfId="2" applyFont="1" applyFill="1" applyBorder="1" applyAlignment="1">
      <alignment horizontal="center"/>
    </xf>
    <xf numFmtId="0" fontId="4" fillId="0" borderId="0" xfId="1" applyFont="1" applyFill="1" applyBorder="1"/>
    <xf numFmtId="38" fontId="5" fillId="0" borderId="0" xfId="2" applyFont="1" applyFill="1"/>
    <xf numFmtId="0" fontId="6" fillId="0" borderId="0" xfId="1" applyFont="1" applyFill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0" xfId="1" applyFont="1" applyFill="1"/>
    <xf numFmtId="38" fontId="4" fillId="0" borderId="0" xfId="1" applyNumberFormat="1" applyFont="1" applyFill="1"/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/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Fill="1" applyBorder="1"/>
    <xf numFmtId="0" fontId="5" fillId="0" borderId="0" xfId="1" applyFont="1" applyFill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/>
    </xf>
    <xf numFmtId="0" fontId="4" fillId="0" borderId="2" xfId="1" applyFont="1" applyFill="1" applyBorder="1" applyAlignment="1"/>
    <xf numFmtId="0" fontId="5" fillId="0" borderId="0" xfId="1" applyFont="1" applyFill="1" applyBorder="1"/>
    <xf numFmtId="0" fontId="5" fillId="0" borderId="2" xfId="1" applyFont="1" applyFill="1" applyBorder="1"/>
    <xf numFmtId="38" fontId="5" fillId="0" borderId="0" xfId="1" applyNumberFormat="1" applyFont="1" applyFill="1" applyBorder="1"/>
    <xf numFmtId="41" fontId="5" fillId="0" borderId="0" xfId="1" applyNumberFormat="1" applyFont="1" applyFill="1" applyBorder="1"/>
    <xf numFmtId="49" fontId="5" fillId="0" borderId="0" xfId="1" applyNumberFormat="1" applyFont="1" applyFill="1" applyBorder="1" applyAlignment="1">
      <alignment horizontal="center"/>
    </xf>
    <xf numFmtId="49" fontId="5" fillId="0" borderId="4" xfId="1" applyNumberFormat="1" applyFont="1" applyFill="1" applyBorder="1" applyAlignment="1">
      <alignment horizontal="center"/>
    </xf>
    <xf numFmtId="0" fontId="5" fillId="0" borderId="11" xfId="1" applyFont="1" applyFill="1" applyBorder="1"/>
    <xf numFmtId="0" fontId="5" fillId="0" borderId="0" xfId="1" applyFont="1" applyFill="1" applyAlignment="1">
      <alignment vertical="center"/>
    </xf>
    <xf numFmtId="0" fontId="5" fillId="0" borderId="2" xfId="1" applyFont="1" applyFill="1" applyBorder="1" applyAlignment="1">
      <alignment horizontal="right" vertical="center"/>
    </xf>
    <xf numFmtId="0" fontId="4" fillId="0" borderId="0" xfId="1" applyFont="1"/>
    <xf numFmtId="38" fontId="4" fillId="0" borderId="0" xfId="1" applyNumberFormat="1" applyFont="1"/>
    <xf numFmtId="0" fontId="5" fillId="0" borderId="0" xfId="1" applyFont="1"/>
    <xf numFmtId="0" fontId="4" fillId="0" borderId="2" xfId="1" applyFont="1" applyBorder="1"/>
    <xf numFmtId="0" fontId="4" fillId="0" borderId="3" xfId="1" applyFont="1" applyBorder="1"/>
    <xf numFmtId="0" fontId="4" fillId="0" borderId="5" xfId="1" applyFont="1" applyBorder="1"/>
    <xf numFmtId="0" fontId="4" fillId="0" borderId="11" xfId="1" applyFont="1" applyBorder="1"/>
    <xf numFmtId="0" fontId="4" fillId="0" borderId="0" xfId="1" applyFont="1" applyAlignment="1">
      <alignment vertical="center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7" fillId="0" borderId="0" xfId="1" applyFont="1"/>
    <xf numFmtId="3" fontId="4" fillId="0" borderId="0" xfId="1" applyNumberFormat="1" applyFont="1" applyFill="1"/>
    <xf numFmtId="0" fontId="5" fillId="0" borderId="12" xfId="1" applyFont="1" applyFill="1" applyBorder="1"/>
    <xf numFmtId="3" fontId="5" fillId="0" borderId="0" xfId="1" applyNumberFormat="1" applyFont="1" applyFill="1" applyBorder="1"/>
    <xf numFmtId="41" fontId="5" fillId="0" borderId="0" xfId="1" applyNumberFormat="1" applyFont="1" applyFill="1" applyBorder="1" applyAlignment="1">
      <alignment horizontal="right"/>
    </xf>
    <xf numFmtId="3" fontId="5" fillId="0" borderId="5" xfId="1" applyNumberFormat="1" applyFont="1" applyFill="1" applyBorder="1"/>
    <xf numFmtId="0" fontId="5" fillId="0" borderId="0" xfId="1" applyFont="1" applyFill="1" applyBorder="1" applyAlignment="1"/>
    <xf numFmtId="0" fontId="9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/>
    <xf numFmtId="0" fontId="5" fillId="0" borderId="0" xfId="1" applyFont="1" applyFill="1" applyAlignment="1">
      <alignment horizontal="centerContinuous"/>
    </xf>
    <xf numFmtId="0" fontId="9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5" fillId="0" borderId="4" xfId="1" applyFont="1" applyFill="1" applyBorder="1" applyAlignment="1">
      <alignment vertical="center"/>
    </xf>
    <xf numFmtId="38" fontId="4" fillId="0" borderId="0" xfId="2" applyFont="1" applyFill="1"/>
    <xf numFmtId="38" fontId="4" fillId="0" borderId="0" xfId="1" applyNumberFormat="1" applyFont="1" applyFill="1" applyAlignment="1">
      <alignment vertical="center"/>
    </xf>
    <xf numFmtId="0" fontId="5" fillId="0" borderId="0" xfId="1" applyFont="1" applyFill="1" applyAlignment="1"/>
    <xf numFmtId="38" fontId="5" fillId="0" borderId="0" xfId="2" applyFont="1" applyFill="1" applyBorder="1" applyAlignment="1">
      <alignment vertical="center"/>
    </xf>
    <xf numFmtId="41" fontId="5" fillId="0" borderId="0" xfId="2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2" xfId="1" applyFont="1" applyFill="1" applyBorder="1"/>
    <xf numFmtId="0" fontId="6" fillId="0" borderId="0" xfId="1" applyFont="1" applyFill="1" applyBorder="1"/>
    <xf numFmtId="0" fontId="4" fillId="0" borderId="12" xfId="1" applyFont="1" applyFill="1" applyBorder="1"/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 shrinkToFit="1"/>
    </xf>
    <xf numFmtId="49" fontId="4" fillId="0" borderId="2" xfId="1" applyNumberFormat="1" applyFont="1" applyFill="1" applyBorder="1"/>
    <xf numFmtId="0" fontId="4" fillId="0" borderId="4" xfId="1" applyFont="1" applyFill="1" applyBorder="1"/>
    <xf numFmtId="0" fontId="4" fillId="0" borderId="2" xfId="1" applyFont="1" applyFill="1" applyBorder="1" applyAlignment="1">
      <alignment horizontal="centerContinuous"/>
    </xf>
    <xf numFmtId="38" fontId="11" fillId="0" borderId="0" xfId="2" applyFont="1" applyFill="1" applyBorder="1"/>
    <xf numFmtId="0" fontId="5" fillId="0" borderId="0" xfId="1" applyFont="1" applyBorder="1" applyAlignment="1">
      <alignment horizontal="center" vertical="center"/>
    </xf>
    <xf numFmtId="0" fontId="5" fillId="0" borderId="4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/>
    <xf numFmtId="0" fontId="6" fillId="0" borderId="0" xfId="1" applyFont="1" applyBorder="1"/>
    <xf numFmtId="0" fontId="4" fillId="0" borderId="9" xfId="1" applyFont="1" applyFill="1" applyBorder="1"/>
    <xf numFmtId="38" fontId="5" fillId="0" borderId="5" xfId="2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/>
    <xf numFmtId="0" fontId="1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center" vertical="center" shrinkToFit="1"/>
    </xf>
    <xf numFmtId="0" fontId="5" fillId="0" borderId="9" xfId="1" applyFont="1" applyFill="1" applyBorder="1"/>
    <xf numFmtId="0" fontId="8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77" fontId="5" fillId="0" borderId="0" xfId="3" applyNumberFormat="1" applyFont="1" applyFill="1" applyBorder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⑭会計別現在高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3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42.875" style="94" bestFit="1" customWidth="1"/>
    <col min="2" max="16384" width="9" style="94"/>
  </cols>
  <sheetData>
    <row r="1" spans="1:1" s="91" customFormat="1" ht="31.5" customHeight="1" x14ac:dyDescent="0.15">
      <c r="A1" s="90" t="s">
        <v>182</v>
      </c>
    </row>
    <row r="2" spans="1:1" s="91" customFormat="1" ht="27.75" customHeight="1" x14ac:dyDescent="0.15">
      <c r="A2" s="92" t="s">
        <v>0</v>
      </c>
    </row>
    <row r="3" spans="1:1" s="91" customFormat="1" ht="24" customHeight="1" x14ac:dyDescent="0.15">
      <c r="A3" s="93" t="s">
        <v>1</v>
      </c>
    </row>
    <row r="4" spans="1:1" ht="30" customHeight="1" x14ac:dyDescent="0.4">
      <c r="A4" s="94" t="s">
        <v>2</v>
      </c>
    </row>
    <row r="5" spans="1:1" ht="30" customHeight="1" x14ac:dyDescent="0.4">
      <c r="A5" s="94" t="s">
        <v>3</v>
      </c>
    </row>
    <row r="6" spans="1:1" ht="30" customHeight="1" x14ac:dyDescent="0.4">
      <c r="A6" s="94" t="s">
        <v>4</v>
      </c>
    </row>
    <row r="7" spans="1:1" ht="30" customHeight="1" x14ac:dyDescent="0.4">
      <c r="A7" s="94" t="s">
        <v>5</v>
      </c>
    </row>
    <row r="8" spans="1:1" ht="30" customHeight="1" x14ac:dyDescent="0.4">
      <c r="A8" s="94" t="s">
        <v>6</v>
      </c>
    </row>
    <row r="9" spans="1:1" ht="30" customHeight="1" x14ac:dyDescent="0.4">
      <c r="A9" s="94" t="s">
        <v>7</v>
      </c>
    </row>
    <row r="10" spans="1:1" ht="30" customHeight="1" x14ac:dyDescent="0.4">
      <c r="A10" s="94" t="s">
        <v>8</v>
      </c>
    </row>
    <row r="11" spans="1:1" ht="30" customHeight="1" x14ac:dyDescent="0.4">
      <c r="A11" s="94" t="s">
        <v>9</v>
      </c>
    </row>
    <row r="12" spans="1:1" ht="30" customHeight="1" x14ac:dyDescent="0.4">
      <c r="A12" s="94" t="s">
        <v>10</v>
      </c>
    </row>
    <row r="13" spans="1:1" ht="30" customHeight="1" x14ac:dyDescent="0.4">
      <c r="A13" s="94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375" style="39" customWidth="1"/>
    <col min="2" max="7" width="12.25" style="39" customWidth="1"/>
    <col min="8" max="16384" width="9" style="39"/>
  </cols>
  <sheetData>
    <row r="1" spans="1:8" ht="24" customHeight="1" x14ac:dyDescent="0.15">
      <c r="A1" s="111" t="s">
        <v>164</v>
      </c>
    </row>
    <row r="2" spans="1:8" ht="9" customHeight="1" x14ac:dyDescent="0.2">
      <c r="A2" s="51"/>
    </row>
    <row r="3" spans="1:8" x14ac:dyDescent="0.15">
      <c r="A3" s="87" t="s">
        <v>31</v>
      </c>
      <c r="G3" s="50" t="s">
        <v>30</v>
      </c>
    </row>
    <row r="4" spans="1:8" ht="6" customHeight="1" x14ac:dyDescent="0.15">
      <c r="A4" s="86"/>
      <c r="B4" s="42"/>
      <c r="C4" s="42"/>
      <c r="D4" s="42"/>
      <c r="E4" s="42"/>
      <c r="F4" s="85"/>
      <c r="G4" s="84"/>
    </row>
    <row r="5" spans="1:8" ht="18.75" customHeight="1" x14ac:dyDescent="0.15">
      <c r="A5" s="136" t="s">
        <v>29</v>
      </c>
      <c r="B5" s="143" t="s">
        <v>163</v>
      </c>
      <c r="C5" s="144"/>
      <c r="D5" s="145"/>
      <c r="E5" s="143" t="s">
        <v>162</v>
      </c>
      <c r="F5" s="144"/>
      <c r="G5" s="145"/>
    </row>
    <row r="6" spans="1:8" ht="18.75" customHeight="1" x14ac:dyDescent="0.15">
      <c r="A6" s="138"/>
      <c r="B6" s="83" t="s">
        <v>93</v>
      </c>
      <c r="C6" s="83" t="s">
        <v>155</v>
      </c>
      <c r="D6" s="83" t="s">
        <v>153</v>
      </c>
      <c r="E6" s="83" t="s">
        <v>93</v>
      </c>
      <c r="F6" s="83" t="s">
        <v>161</v>
      </c>
      <c r="G6" s="83" t="s">
        <v>160</v>
      </c>
    </row>
    <row r="7" spans="1:8" ht="9" customHeight="1" x14ac:dyDescent="0.15">
      <c r="A7" s="82"/>
      <c r="B7" s="81"/>
      <c r="C7" s="81"/>
      <c r="D7" s="81"/>
      <c r="E7" s="81"/>
      <c r="F7" s="81"/>
      <c r="G7" s="81"/>
    </row>
    <row r="8" spans="1:8" s="1" customFormat="1" ht="18.75" customHeight="1" x14ac:dyDescent="0.15">
      <c r="A8" s="35" t="s">
        <v>173</v>
      </c>
      <c r="B8" s="5">
        <v>11818091</v>
      </c>
      <c r="C8" s="5">
        <v>11604155</v>
      </c>
      <c r="D8" s="5">
        <v>213936</v>
      </c>
      <c r="E8" s="5">
        <v>13060545</v>
      </c>
      <c r="F8" s="5">
        <v>11337304</v>
      </c>
      <c r="G8" s="5">
        <v>1723242</v>
      </c>
    </row>
    <row r="9" spans="1:8" s="1" customFormat="1" ht="18.75" customHeight="1" x14ac:dyDescent="0.15">
      <c r="A9" s="35" t="s">
        <v>72</v>
      </c>
      <c r="B9" s="5">
        <v>11680703</v>
      </c>
      <c r="C9" s="5">
        <v>11343778</v>
      </c>
      <c r="D9" s="5">
        <v>336925</v>
      </c>
      <c r="E9" s="80">
        <v>13083948</v>
      </c>
      <c r="F9" s="80">
        <v>11648544</v>
      </c>
      <c r="G9" s="5">
        <v>1435404</v>
      </c>
      <c r="H9" s="10"/>
    </row>
    <row r="10" spans="1:8" s="1" customFormat="1" ht="18.75" customHeight="1" x14ac:dyDescent="0.15">
      <c r="A10" s="35" t="s">
        <v>71</v>
      </c>
      <c r="B10" s="5">
        <v>12158852</v>
      </c>
      <c r="C10" s="5">
        <v>11747400</v>
      </c>
      <c r="D10" s="5">
        <v>411452</v>
      </c>
      <c r="E10" s="80">
        <v>12989307</v>
      </c>
      <c r="F10" s="80">
        <v>11756045</v>
      </c>
      <c r="G10" s="5">
        <v>1233262</v>
      </c>
      <c r="H10" s="10"/>
    </row>
    <row r="11" spans="1:8" s="1" customFormat="1" ht="18.75" customHeight="1" x14ac:dyDescent="0.15">
      <c r="A11" s="35" t="s">
        <v>70</v>
      </c>
      <c r="B11" s="5">
        <v>11998888</v>
      </c>
      <c r="C11" s="5">
        <v>11867630</v>
      </c>
      <c r="D11" s="5">
        <v>131258</v>
      </c>
      <c r="E11" s="80">
        <v>12947941</v>
      </c>
      <c r="F11" s="80">
        <v>11799190</v>
      </c>
      <c r="G11" s="5">
        <v>1148750</v>
      </c>
      <c r="H11" s="10"/>
    </row>
    <row r="12" spans="1:8" s="1" customFormat="1" ht="18.75" customHeight="1" x14ac:dyDescent="0.15">
      <c r="A12" s="35" t="s">
        <v>179</v>
      </c>
      <c r="B12" s="5">
        <v>12626645</v>
      </c>
      <c r="C12" s="5">
        <v>12116202</v>
      </c>
      <c r="D12" s="5">
        <v>510443</v>
      </c>
      <c r="E12" s="80">
        <v>13646849</v>
      </c>
      <c r="F12" s="80">
        <v>12129720</v>
      </c>
      <c r="G12" s="5">
        <v>1517129</v>
      </c>
      <c r="H12" s="10"/>
    </row>
    <row r="13" spans="1:8" ht="9" customHeight="1" x14ac:dyDescent="0.15">
      <c r="A13" s="43"/>
      <c r="B13" s="42"/>
      <c r="C13" s="42"/>
      <c r="D13" s="42"/>
      <c r="E13" s="42"/>
      <c r="F13" s="42"/>
      <c r="G13" s="42"/>
    </row>
    <row r="14" spans="1:8" ht="18.75" customHeight="1" x14ac:dyDescent="0.15">
      <c r="A14" s="41" t="s">
        <v>159</v>
      </c>
    </row>
  </sheetData>
  <mergeCells count="3">
    <mergeCell ref="A5:A6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9" width="11.625" style="1" customWidth="1"/>
    <col min="10" max="16384" width="9" style="1"/>
  </cols>
  <sheetData>
    <row r="1" spans="1:9" ht="24" customHeight="1" x14ac:dyDescent="0.15">
      <c r="A1" s="110" t="s">
        <v>171</v>
      </c>
    </row>
    <row r="2" spans="1:9" ht="9" customHeight="1" x14ac:dyDescent="0.2">
      <c r="A2" s="19"/>
    </row>
    <row r="3" spans="1:9" x14ac:dyDescent="0.15">
      <c r="A3" s="73" t="s">
        <v>31</v>
      </c>
      <c r="I3" s="17" t="s">
        <v>30</v>
      </c>
    </row>
    <row r="4" spans="1:9" ht="6" customHeight="1" x14ac:dyDescent="0.15">
      <c r="A4" s="73"/>
    </row>
    <row r="5" spans="1:9" ht="18.75" customHeight="1" x14ac:dyDescent="0.15">
      <c r="A5" s="146" t="s">
        <v>29</v>
      </c>
      <c r="B5" s="140" t="s">
        <v>170</v>
      </c>
      <c r="C5" s="148"/>
      <c r="D5" s="148"/>
      <c r="E5" s="149"/>
      <c r="F5" s="140" t="s">
        <v>169</v>
      </c>
      <c r="G5" s="148"/>
      <c r="H5" s="148"/>
      <c r="I5" s="148"/>
    </row>
    <row r="6" spans="1:9" ht="18.75" customHeight="1" x14ac:dyDescent="0.15">
      <c r="A6" s="147"/>
      <c r="B6" s="96" t="s">
        <v>168</v>
      </c>
      <c r="C6" s="106" t="s">
        <v>167</v>
      </c>
      <c r="D6" s="101" t="s">
        <v>166</v>
      </c>
      <c r="E6" s="105" t="s">
        <v>165</v>
      </c>
      <c r="F6" s="96" t="s">
        <v>168</v>
      </c>
      <c r="G6" s="106" t="s">
        <v>167</v>
      </c>
      <c r="H6" s="101" t="s">
        <v>166</v>
      </c>
      <c r="I6" s="105" t="s">
        <v>165</v>
      </c>
    </row>
    <row r="7" spans="1:9" ht="9" customHeight="1" x14ac:dyDescent="0.15">
      <c r="A7" s="88"/>
      <c r="B7" s="103"/>
      <c r="C7" s="97"/>
      <c r="D7" s="97"/>
      <c r="E7" s="97"/>
      <c r="F7" s="97"/>
      <c r="G7" s="97"/>
      <c r="H7" s="97"/>
      <c r="I7" s="97"/>
    </row>
    <row r="8" spans="1:9" s="10" customFormat="1" ht="18.75" customHeight="1" x14ac:dyDescent="0.15">
      <c r="A8" s="34" t="s">
        <v>173</v>
      </c>
      <c r="B8" s="89">
        <v>9131538</v>
      </c>
      <c r="C8" s="9">
        <v>8827555</v>
      </c>
      <c r="D8" s="9">
        <v>5263876</v>
      </c>
      <c r="E8" s="9">
        <v>9522805</v>
      </c>
      <c r="F8" s="9">
        <v>9351944</v>
      </c>
      <c r="G8" s="9">
        <v>8782862</v>
      </c>
      <c r="H8" s="9">
        <v>5298013</v>
      </c>
      <c r="I8" s="9">
        <v>8841077</v>
      </c>
    </row>
    <row r="9" spans="1:9" s="10" customFormat="1" ht="18.75" customHeight="1" x14ac:dyDescent="0.15">
      <c r="A9" s="34" t="s">
        <v>72</v>
      </c>
      <c r="B9" s="89">
        <v>9037651</v>
      </c>
      <c r="C9" s="9">
        <v>8586699</v>
      </c>
      <c r="D9" s="9">
        <v>5736913</v>
      </c>
      <c r="E9" s="9">
        <v>9271545</v>
      </c>
      <c r="F9" s="9">
        <v>9100970</v>
      </c>
      <c r="G9" s="9">
        <v>8436666</v>
      </c>
      <c r="H9" s="9">
        <v>5146650</v>
      </c>
      <c r="I9" s="9">
        <v>9021901</v>
      </c>
    </row>
    <row r="10" spans="1:9" s="10" customFormat="1" ht="18.75" customHeight="1" x14ac:dyDescent="0.15">
      <c r="A10" s="34" t="s">
        <v>151</v>
      </c>
      <c r="B10" s="89">
        <v>8635859</v>
      </c>
      <c r="C10" s="9">
        <v>8494558</v>
      </c>
      <c r="D10" s="9">
        <v>6251967</v>
      </c>
      <c r="E10" s="9">
        <v>9288048</v>
      </c>
      <c r="F10" s="9">
        <v>8701561</v>
      </c>
      <c r="G10" s="9">
        <v>8356554</v>
      </c>
      <c r="H10" s="9">
        <v>4936940</v>
      </c>
      <c r="I10" s="9">
        <v>8850863</v>
      </c>
    </row>
    <row r="11" spans="1:9" s="10" customFormat="1" ht="18.75" customHeight="1" x14ac:dyDescent="0.15">
      <c r="A11" s="34" t="s">
        <v>70</v>
      </c>
      <c r="B11" s="89">
        <v>8523294</v>
      </c>
      <c r="C11" s="9">
        <v>8405447</v>
      </c>
      <c r="D11" s="9">
        <v>6636491</v>
      </c>
      <c r="E11" s="9">
        <v>9684019</v>
      </c>
      <c r="F11" s="9">
        <v>8458402</v>
      </c>
      <c r="G11" s="9">
        <v>8320621</v>
      </c>
      <c r="H11" s="9">
        <v>6004693</v>
      </c>
      <c r="I11" s="9">
        <v>8922602</v>
      </c>
    </row>
    <row r="12" spans="1:9" s="10" customFormat="1" ht="18.75" customHeight="1" x14ac:dyDescent="0.15">
      <c r="A12" s="34" t="s">
        <v>179</v>
      </c>
      <c r="B12" s="89">
        <v>8333047</v>
      </c>
      <c r="C12" s="9">
        <v>8202933</v>
      </c>
      <c r="D12" s="9">
        <v>7728033</v>
      </c>
      <c r="E12" s="9">
        <v>10240068</v>
      </c>
      <c r="F12" s="9">
        <v>8230663</v>
      </c>
      <c r="G12" s="9">
        <v>8046040</v>
      </c>
      <c r="H12" s="9">
        <v>6977317</v>
      </c>
      <c r="I12" s="9">
        <v>9406181</v>
      </c>
    </row>
    <row r="13" spans="1:9" ht="9" customHeight="1" x14ac:dyDescent="0.15">
      <c r="A13" s="77"/>
      <c r="B13" s="74"/>
      <c r="C13" s="3"/>
      <c r="D13" s="3"/>
      <c r="E13" s="3"/>
      <c r="F13" s="3"/>
      <c r="G13" s="3"/>
      <c r="H13" s="3"/>
      <c r="I13" s="3"/>
    </row>
    <row r="14" spans="1:9" ht="18.75" customHeight="1" x14ac:dyDescent="0.15">
      <c r="A14" s="2" t="s">
        <v>150</v>
      </c>
      <c r="C14" s="88"/>
      <c r="E14" s="88"/>
      <c r="G14" s="88"/>
      <c r="I14" s="88"/>
    </row>
    <row r="17" spans="6:7" x14ac:dyDescent="0.15">
      <c r="F17" s="10"/>
    </row>
    <row r="18" spans="6:7" x14ac:dyDescent="0.15">
      <c r="G18" s="10"/>
    </row>
  </sheetData>
  <mergeCells count="3">
    <mergeCell ref="A5:A6"/>
    <mergeCell ref="B5:E5"/>
    <mergeCell ref="F5:I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15" style="1" customWidth="1"/>
    <col min="2" max="12" width="13.125" style="1" customWidth="1"/>
    <col min="13" max="13" width="10.875" style="1" customWidth="1"/>
    <col min="14" max="16384" width="9" style="1"/>
  </cols>
  <sheetData>
    <row r="1" spans="1:13" ht="24" customHeight="1" x14ac:dyDescent="0.15">
      <c r="A1" s="110" t="s">
        <v>32</v>
      </c>
    </row>
    <row r="2" spans="1:13" ht="6" customHeight="1" x14ac:dyDescent="0.2">
      <c r="A2" s="19"/>
    </row>
    <row r="3" spans="1:13" x14ac:dyDescent="0.15">
      <c r="A3" s="18" t="s">
        <v>31</v>
      </c>
      <c r="L3" s="17" t="s">
        <v>30</v>
      </c>
    </row>
    <row r="4" spans="1:13" ht="6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5"/>
    </row>
    <row r="5" spans="1:13" ht="17.25" customHeight="1" x14ac:dyDescent="0.15">
      <c r="A5" s="115" t="s">
        <v>29</v>
      </c>
      <c r="B5" s="115" t="s">
        <v>28</v>
      </c>
      <c r="C5" s="100" t="s">
        <v>27</v>
      </c>
      <c r="D5" s="100" t="s">
        <v>26</v>
      </c>
      <c r="E5" s="100" t="s">
        <v>25</v>
      </c>
      <c r="F5" s="100" t="s">
        <v>24</v>
      </c>
      <c r="G5" s="76" t="s">
        <v>175</v>
      </c>
      <c r="H5" s="14" t="s">
        <v>23</v>
      </c>
      <c r="I5" s="113" t="s">
        <v>22</v>
      </c>
      <c r="J5" s="100" t="s">
        <v>21</v>
      </c>
      <c r="K5" s="13" t="s">
        <v>20</v>
      </c>
      <c r="L5" s="12" t="s">
        <v>19</v>
      </c>
    </row>
    <row r="6" spans="1:13" ht="17.25" customHeight="1" x14ac:dyDescent="0.15">
      <c r="A6" s="116"/>
      <c r="B6" s="116"/>
      <c r="C6" s="101" t="s">
        <v>18</v>
      </c>
      <c r="D6" s="101" t="s">
        <v>15</v>
      </c>
      <c r="E6" s="101" t="s">
        <v>15</v>
      </c>
      <c r="F6" s="101" t="s">
        <v>17</v>
      </c>
      <c r="G6" s="108" t="s">
        <v>174</v>
      </c>
      <c r="H6" s="98" t="s">
        <v>16</v>
      </c>
      <c r="I6" s="114"/>
      <c r="J6" s="101" t="s">
        <v>16</v>
      </c>
      <c r="K6" s="101" t="s">
        <v>15</v>
      </c>
      <c r="L6" s="98" t="s">
        <v>15</v>
      </c>
    </row>
    <row r="7" spans="1:13" ht="16.5" customHeight="1" x14ac:dyDescent="0.15">
      <c r="A7" s="107" t="s">
        <v>14</v>
      </c>
      <c r="B7" s="88"/>
    </row>
    <row r="8" spans="1:13" s="5" customFormat="1" ht="16.5" customHeight="1" x14ac:dyDescent="0.15">
      <c r="A8" s="7" t="s">
        <v>173</v>
      </c>
      <c r="B8" s="5">
        <v>92526566</v>
      </c>
      <c r="C8" s="5">
        <v>27728743</v>
      </c>
      <c r="D8" s="6">
        <v>0</v>
      </c>
      <c r="E8" s="5">
        <v>2922268</v>
      </c>
      <c r="F8" s="5">
        <v>20610446</v>
      </c>
      <c r="G8" s="6">
        <v>0</v>
      </c>
      <c r="H8" s="5">
        <v>1467650</v>
      </c>
      <c r="I8" s="5">
        <v>6349</v>
      </c>
      <c r="J8" s="5">
        <v>532173</v>
      </c>
      <c r="K8" s="5">
        <v>250253</v>
      </c>
      <c r="L8" s="5">
        <v>225029</v>
      </c>
    </row>
    <row r="9" spans="1:13" s="5" customFormat="1" ht="16.5" customHeight="1" x14ac:dyDescent="0.15">
      <c r="A9" s="7">
        <v>28</v>
      </c>
      <c r="B9" s="5">
        <v>95522581</v>
      </c>
      <c r="C9" s="5">
        <v>27268155</v>
      </c>
      <c r="D9" s="6">
        <v>0</v>
      </c>
      <c r="E9" s="5">
        <v>3149671</v>
      </c>
      <c r="F9" s="5">
        <v>21144438</v>
      </c>
      <c r="G9" s="6">
        <v>0</v>
      </c>
      <c r="H9" s="5">
        <v>1402249</v>
      </c>
      <c r="I9" s="5">
        <v>6013</v>
      </c>
      <c r="J9" s="5">
        <v>554056</v>
      </c>
      <c r="K9" s="5">
        <v>300255</v>
      </c>
      <c r="L9" s="5">
        <v>222514</v>
      </c>
    </row>
    <row r="10" spans="1:13" s="5" customFormat="1" ht="16.5" customHeight="1" x14ac:dyDescent="0.15">
      <c r="A10" s="7">
        <v>29</v>
      </c>
      <c r="B10" s="5">
        <v>98155024</v>
      </c>
      <c r="C10" s="5">
        <v>27086481</v>
      </c>
      <c r="D10" s="6">
        <v>0</v>
      </c>
      <c r="E10" s="5">
        <v>3317256</v>
      </c>
      <c r="F10" s="5">
        <v>21771106</v>
      </c>
      <c r="G10" s="6">
        <v>0</v>
      </c>
      <c r="H10" s="5">
        <v>1285663</v>
      </c>
      <c r="I10" s="5">
        <v>5575</v>
      </c>
      <c r="J10" s="5">
        <v>609726</v>
      </c>
      <c r="K10" s="5">
        <v>241899</v>
      </c>
      <c r="L10" s="5">
        <v>220157</v>
      </c>
    </row>
    <row r="11" spans="1:13" s="5" customFormat="1" ht="16.5" customHeight="1" x14ac:dyDescent="0.15">
      <c r="A11" s="7">
        <v>30</v>
      </c>
      <c r="B11" s="5">
        <v>99558593</v>
      </c>
      <c r="C11" s="5">
        <v>23393554</v>
      </c>
      <c r="D11" s="6">
        <v>0</v>
      </c>
      <c r="E11" s="5">
        <v>3230470</v>
      </c>
      <c r="F11" s="5">
        <v>22276188</v>
      </c>
      <c r="G11" s="6">
        <v>0</v>
      </c>
      <c r="H11" s="5">
        <v>961972</v>
      </c>
      <c r="I11" s="5">
        <v>7221</v>
      </c>
      <c r="J11" s="5">
        <v>594311</v>
      </c>
      <c r="K11" s="5">
        <v>266027</v>
      </c>
      <c r="L11" s="5">
        <v>221183</v>
      </c>
    </row>
    <row r="12" spans="1:13" s="5" customFormat="1" ht="16.5" customHeight="1" x14ac:dyDescent="0.15">
      <c r="A12" s="7" t="s">
        <v>172</v>
      </c>
      <c r="B12" s="5">
        <v>101050311</v>
      </c>
      <c r="C12" s="5">
        <v>23062029</v>
      </c>
      <c r="D12" s="6">
        <v>0</v>
      </c>
      <c r="E12" s="5">
        <v>3277423</v>
      </c>
      <c r="F12" s="5">
        <v>22911030</v>
      </c>
      <c r="G12" s="5">
        <v>36595</v>
      </c>
      <c r="H12" s="5">
        <v>763121</v>
      </c>
      <c r="I12" s="5">
        <v>7583</v>
      </c>
      <c r="J12" s="5">
        <v>569202</v>
      </c>
      <c r="K12" s="5">
        <v>298481</v>
      </c>
      <c r="L12" s="5">
        <v>223046</v>
      </c>
    </row>
    <row r="13" spans="1:13" s="11" customFormat="1" ht="9" customHeight="1" x14ac:dyDescent="0.1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5" customHeight="1" x14ac:dyDescent="0.15">
      <c r="A14" s="59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s="5" customFormat="1" ht="16.5" customHeight="1" x14ac:dyDescent="0.15">
      <c r="A15" s="7" t="s">
        <v>173</v>
      </c>
      <c r="B15" s="5">
        <v>90522414</v>
      </c>
      <c r="C15" s="5">
        <v>27688936</v>
      </c>
      <c r="D15" s="6">
        <v>0</v>
      </c>
      <c r="E15" s="5">
        <v>2902880</v>
      </c>
      <c r="F15" s="5">
        <v>20388101</v>
      </c>
      <c r="H15" s="5">
        <v>1466991</v>
      </c>
      <c r="I15" s="5">
        <v>6078</v>
      </c>
      <c r="J15" s="5">
        <v>522637</v>
      </c>
      <c r="K15" s="5">
        <v>229298</v>
      </c>
      <c r="L15" s="5">
        <v>220961</v>
      </c>
    </row>
    <row r="16" spans="1:13" s="5" customFormat="1" ht="16.5" customHeight="1" x14ac:dyDescent="0.15">
      <c r="A16" s="7">
        <v>28</v>
      </c>
      <c r="B16" s="5">
        <v>93519363</v>
      </c>
      <c r="C16" s="5">
        <v>26695120</v>
      </c>
      <c r="D16" s="6">
        <v>0</v>
      </c>
      <c r="E16" s="5">
        <v>3076668</v>
      </c>
      <c r="F16" s="5">
        <v>20885894</v>
      </c>
      <c r="H16" s="5">
        <v>1402004</v>
      </c>
      <c r="I16" s="5">
        <v>4463</v>
      </c>
      <c r="J16" s="5">
        <v>538269</v>
      </c>
      <c r="K16" s="5">
        <v>290919</v>
      </c>
      <c r="L16" s="5">
        <v>220217</v>
      </c>
    </row>
    <row r="17" spans="1:12" s="5" customFormat="1" ht="16.5" customHeight="1" x14ac:dyDescent="0.15">
      <c r="A17" s="7">
        <v>29</v>
      </c>
      <c r="B17" s="5">
        <v>95919136</v>
      </c>
      <c r="C17" s="5">
        <v>26135677</v>
      </c>
      <c r="D17" s="6">
        <v>0</v>
      </c>
      <c r="E17" s="5">
        <v>3298837</v>
      </c>
      <c r="F17" s="5">
        <v>21736982</v>
      </c>
      <c r="H17" s="5">
        <v>1284996</v>
      </c>
      <c r="I17" s="5">
        <v>5542</v>
      </c>
      <c r="J17" s="5">
        <v>606662</v>
      </c>
      <c r="K17" s="5">
        <v>231226</v>
      </c>
      <c r="L17" s="5">
        <v>216404</v>
      </c>
    </row>
    <row r="18" spans="1:12" s="5" customFormat="1" ht="16.5" customHeight="1" x14ac:dyDescent="0.15">
      <c r="A18" s="7">
        <v>30</v>
      </c>
      <c r="B18" s="5">
        <v>97441467</v>
      </c>
      <c r="C18" s="5">
        <v>23107268</v>
      </c>
      <c r="D18" s="6">
        <v>0</v>
      </c>
      <c r="E18" s="5">
        <v>3209889</v>
      </c>
      <c r="F18" s="5">
        <v>21919155</v>
      </c>
      <c r="G18" s="6">
        <v>0</v>
      </c>
      <c r="H18" s="5">
        <v>961867</v>
      </c>
      <c r="I18" s="5">
        <v>6992</v>
      </c>
      <c r="J18" s="5">
        <v>594311</v>
      </c>
      <c r="K18" s="5">
        <v>261027</v>
      </c>
      <c r="L18" s="5">
        <v>219460</v>
      </c>
    </row>
    <row r="19" spans="1:12" s="5" customFormat="1" ht="16.5" customHeight="1" x14ac:dyDescent="0.15">
      <c r="A19" s="7" t="s">
        <v>172</v>
      </c>
      <c r="B19" s="5">
        <v>98223541</v>
      </c>
      <c r="C19" s="5">
        <v>22803883</v>
      </c>
      <c r="D19" s="6">
        <v>0</v>
      </c>
      <c r="E19" s="5">
        <v>3255645</v>
      </c>
      <c r="F19" s="5">
        <v>22510394</v>
      </c>
      <c r="G19" s="5">
        <v>19038</v>
      </c>
      <c r="H19" s="5">
        <v>763016</v>
      </c>
      <c r="I19" s="5">
        <v>6864</v>
      </c>
      <c r="J19" s="5">
        <v>569202</v>
      </c>
      <c r="K19" s="5">
        <v>289311</v>
      </c>
      <c r="L19" s="5">
        <v>220167</v>
      </c>
    </row>
    <row r="20" spans="1:12" ht="6" customHeight="1" x14ac:dyDescent="0.15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" customHeight="1" x14ac:dyDescent="0.15">
      <c r="A21" s="2" t="s">
        <v>12</v>
      </c>
    </row>
  </sheetData>
  <mergeCells count="3">
    <mergeCell ref="I5:I6"/>
    <mergeCell ref="A5:A6"/>
    <mergeCell ref="B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Normal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375" style="1" customWidth="1"/>
    <col min="2" max="25" width="11.625" style="1" customWidth="1"/>
    <col min="26" max="26" width="11.5" style="1" customWidth="1"/>
    <col min="27" max="16384" width="9" style="1"/>
  </cols>
  <sheetData>
    <row r="1" spans="1:25" ht="24" customHeight="1" x14ac:dyDescent="0.15">
      <c r="A1" s="110" t="s">
        <v>69</v>
      </c>
    </row>
    <row r="2" spans="1:25" ht="9" customHeight="1" x14ac:dyDescent="0.2">
      <c r="A2" s="19"/>
    </row>
    <row r="3" spans="1:25" x14ac:dyDescent="0.15">
      <c r="A3" s="18" t="s">
        <v>31</v>
      </c>
      <c r="N3" s="10"/>
      <c r="X3" s="17"/>
      <c r="Y3" s="17" t="s">
        <v>68</v>
      </c>
    </row>
    <row r="4" spans="1:25" ht="6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29"/>
      <c r="U4" s="3"/>
      <c r="V4" s="3"/>
      <c r="W4" s="3"/>
      <c r="X4" s="16"/>
      <c r="Y4" s="3"/>
    </row>
    <row r="5" spans="1:25" ht="13.9" customHeight="1" x14ac:dyDescent="0.15">
      <c r="A5" s="36"/>
      <c r="B5" s="100"/>
      <c r="C5" s="100"/>
      <c r="D5" s="117" t="s">
        <v>67</v>
      </c>
      <c r="E5" s="117" t="s">
        <v>66</v>
      </c>
      <c r="F5" s="117" t="s">
        <v>65</v>
      </c>
      <c r="G5" s="27" t="s">
        <v>64</v>
      </c>
      <c r="H5" s="100" t="s">
        <v>63</v>
      </c>
      <c r="I5" s="100" t="s">
        <v>62</v>
      </c>
      <c r="J5" s="95" t="s">
        <v>61</v>
      </c>
      <c r="K5" s="95" t="s">
        <v>178</v>
      </c>
      <c r="L5" s="100" t="s">
        <v>60</v>
      </c>
      <c r="M5" s="117" t="s">
        <v>59</v>
      </c>
      <c r="N5" s="95" t="s">
        <v>58</v>
      </c>
      <c r="O5" s="102" t="s">
        <v>57</v>
      </c>
      <c r="P5" s="100" t="s">
        <v>56</v>
      </c>
      <c r="Q5" s="117" t="s">
        <v>55</v>
      </c>
      <c r="R5" s="23"/>
      <c r="S5" s="100"/>
      <c r="T5" s="95"/>
      <c r="U5" s="100"/>
      <c r="V5" s="100"/>
      <c r="W5" s="100"/>
      <c r="X5" s="100"/>
      <c r="Y5" s="26" t="s">
        <v>54</v>
      </c>
    </row>
    <row r="6" spans="1:25" ht="13.9" customHeight="1" x14ac:dyDescent="0.15">
      <c r="A6" s="28" t="s">
        <v>29</v>
      </c>
      <c r="B6" s="100" t="s">
        <v>53</v>
      </c>
      <c r="C6" s="100" t="s">
        <v>52</v>
      </c>
      <c r="D6" s="118"/>
      <c r="E6" s="118"/>
      <c r="F6" s="118"/>
      <c r="G6" s="27" t="s">
        <v>51</v>
      </c>
      <c r="H6" s="100" t="s">
        <v>38</v>
      </c>
      <c r="I6" s="100" t="s">
        <v>50</v>
      </c>
      <c r="J6" s="102" t="s">
        <v>49</v>
      </c>
      <c r="K6" s="102" t="s">
        <v>177</v>
      </c>
      <c r="L6" s="100" t="s">
        <v>48</v>
      </c>
      <c r="M6" s="118"/>
      <c r="N6" s="102" t="s">
        <v>47</v>
      </c>
      <c r="O6" s="102" t="s">
        <v>46</v>
      </c>
      <c r="P6" s="100" t="s">
        <v>46</v>
      </c>
      <c r="Q6" s="118"/>
      <c r="R6" s="100" t="s">
        <v>45</v>
      </c>
      <c r="S6" s="100" t="s">
        <v>44</v>
      </c>
      <c r="T6" s="102" t="s">
        <v>43</v>
      </c>
      <c r="U6" s="100" t="s">
        <v>42</v>
      </c>
      <c r="V6" s="100" t="s">
        <v>41</v>
      </c>
      <c r="W6" s="100" t="s">
        <v>40</v>
      </c>
      <c r="X6" s="100" t="s">
        <v>39</v>
      </c>
      <c r="Y6" s="26" t="s">
        <v>38</v>
      </c>
    </row>
    <row r="7" spans="1:25" ht="13.9" customHeight="1" x14ac:dyDescent="0.15">
      <c r="A7" s="25"/>
      <c r="B7" s="101"/>
      <c r="C7" s="101"/>
      <c r="D7" s="119"/>
      <c r="E7" s="119"/>
      <c r="F7" s="119"/>
      <c r="G7" s="24" t="s">
        <v>33</v>
      </c>
      <c r="H7" s="101" t="s">
        <v>36</v>
      </c>
      <c r="I7" s="101" t="s">
        <v>36</v>
      </c>
      <c r="J7" s="96" t="s">
        <v>36</v>
      </c>
      <c r="K7" s="96" t="s">
        <v>36</v>
      </c>
      <c r="L7" s="101" t="s">
        <v>37</v>
      </c>
      <c r="M7" s="119"/>
      <c r="N7" s="96" t="s">
        <v>36</v>
      </c>
      <c r="O7" s="96" t="s">
        <v>35</v>
      </c>
      <c r="P7" s="101" t="s">
        <v>34</v>
      </c>
      <c r="Q7" s="119"/>
      <c r="R7" s="101"/>
      <c r="S7" s="101"/>
      <c r="T7" s="96"/>
      <c r="U7" s="101"/>
      <c r="V7" s="101"/>
      <c r="W7" s="101"/>
      <c r="X7" s="101"/>
      <c r="Y7" s="98" t="s">
        <v>33</v>
      </c>
    </row>
    <row r="8" spans="1:25" ht="6" customHeight="1" x14ac:dyDescent="0.15">
      <c r="A8" s="23"/>
      <c r="B8" s="14"/>
      <c r="C8" s="14"/>
      <c r="D8" s="21"/>
      <c r="E8" s="21"/>
      <c r="F8" s="21"/>
      <c r="G8" s="22"/>
      <c r="H8" s="14"/>
      <c r="I8" s="14"/>
      <c r="J8" s="14"/>
      <c r="K8" s="14"/>
      <c r="L8" s="14"/>
      <c r="M8" s="21"/>
      <c r="N8" s="14"/>
      <c r="O8" s="14"/>
      <c r="P8" s="14"/>
      <c r="Q8" s="21"/>
      <c r="R8" s="14"/>
      <c r="S8" s="14"/>
      <c r="T8" s="14"/>
      <c r="U8" s="14"/>
      <c r="V8" s="14"/>
      <c r="W8" s="14"/>
      <c r="X8" s="14"/>
      <c r="Y8" s="14"/>
    </row>
    <row r="9" spans="1:25" s="5" customFormat="1" ht="16.5" customHeight="1" x14ac:dyDescent="0.15">
      <c r="A9" s="7" t="s">
        <v>173</v>
      </c>
      <c r="B9" s="5">
        <v>92526566</v>
      </c>
      <c r="C9" s="5">
        <v>35804529</v>
      </c>
      <c r="D9" s="5">
        <v>621967</v>
      </c>
      <c r="E9" s="5">
        <v>67516</v>
      </c>
      <c r="F9" s="5">
        <v>121849</v>
      </c>
      <c r="G9" s="5">
        <v>99313</v>
      </c>
      <c r="H9" s="5">
        <v>4852495</v>
      </c>
      <c r="I9" s="5">
        <v>2713</v>
      </c>
      <c r="J9" s="5">
        <v>110308</v>
      </c>
      <c r="K9" s="6">
        <v>0</v>
      </c>
      <c r="L9" s="5">
        <v>146564</v>
      </c>
      <c r="M9" s="5">
        <v>10659896</v>
      </c>
      <c r="N9" s="5">
        <v>58174</v>
      </c>
      <c r="O9" s="5">
        <v>1293958</v>
      </c>
      <c r="P9" s="5">
        <v>1562458</v>
      </c>
      <c r="Q9" s="5">
        <v>12274933</v>
      </c>
      <c r="R9" s="5">
        <v>6360954</v>
      </c>
      <c r="S9" s="5">
        <v>201245</v>
      </c>
      <c r="T9" s="5">
        <v>224137</v>
      </c>
      <c r="U9" s="5">
        <v>2199555</v>
      </c>
      <c r="V9" s="5">
        <v>1393449</v>
      </c>
      <c r="W9" s="5">
        <v>6566053</v>
      </c>
      <c r="X9" s="5">
        <v>7904500</v>
      </c>
      <c r="Y9" s="6">
        <v>0</v>
      </c>
    </row>
    <row r="10" spans="1:25" s="5" customFormat="1" ht="16.5" customHeight="1" x14ac:dyDescent="0.15">
      <c r="A10" s="7">
        <v>28</v>
      </c>
      <c r="B10" s="5">
        <v>95522581</v>
      </c>
      <c r="C10" s="5">
        <v>35700104</v>
      </c>
      <c r="D10" s="5">
        <v>617809</v>
      </c>
      <c r="E10" s="5">
        <v>47790</v>
      </c>
      <c r="F10" s="5">
        <v>75965</v>
      </c>
      <c r="G10" s="5">
        <v>39214</v>
      </c>
      <c r="H10" s="5">
        <v>4412793</v>
      </c>
      <c r="I10" s="5">
        <v>2732</v>
      </c>
      <c r="J10" s="5">
        <v>129542</v>
      </c>
      <c r="K10" s="6">
        <v>0</v>
      </c>
      <c r="L10" s="5">
        <v>152196</v>
      </c>
      <c r="M10" s="5">
        <v>9860200</v>
      </c>
      <c r="N10" s="5">
        <v>57218</v>
      </c>
      <c r="O10" s="5">
        <v>1230531</v>
      </c>
      <c r="P10" s="5">
        <v>1568433</v>
      </c>
      <c r="Q10" s="5">
        <v>12368269</v>
      </c>
      <c r="R10" s="5">
        <v>6280177</v>
      </c>
      <c r="S10" s="5">
        <v>1093862</v>
      </c>
      <c r="T10" s="5">
        <v>1245202</v>
      </c>
      <c r="U10" s="5">
        <v>2728371</v>
      </c>
      <c r="V10" s="5">
        <v>2004152</v>
      </c>
      <c r="W10" s="5">
        <v>6712020</v>
      </c>
      <c r="X10" s="5">
        <v>9196000</v>
      </c>
      <c r="Y10" s="6">
        <v>0</v>
      </c>
    </row>
    <row r="11" spans="1:25" s="5" customFormat="1" ht="16.5" customHeight="1" x14ac:dyDescent="0.15">
      <c r="A11" s="7">
        <v>29</v>
      </c>
      <c r="B11" s="5">
        <v>98155024</v>
      </c>
      <c r="C11" s="5">
        <v>35874965</v>
      </c>
      <c r="D11" s="5">
        <v>615917</v>
      </c>
      <c r="E11" s="5">
        <v>75318</v>
      </c>
      <c r="F11" s="5">
        <v>98766</v>
      </c>
      <c r="G11" s="5">
        <v>100776</v>
      </c>
      <c r="H11" s="5">
        <v>4734368</v>
      </c>
      <c r="I11" s="5">
        <v>2688</v>
      </c>
      <c r="J11" s="5">
        <v>174516</v>
      </c>
      <c r="K11" s="6">
        <v>0</v>
      </c>
      <c r="L11" s="5">
        <v>165320</v>
      </c>
      <c r="M11" s="5">
        <v>9823372</v>
      </c>
      <c r="N11" s="5">
        <v>57296</v>
      </c>
      <c r="O11" s="5">
        <v>1256680</v>
      </c>
      <c r="P11" s="5">
        <v>1554317</v>
      </c>
      <c r="Q11" s="5">
        <v>12939801</v>
      </c>
      <c r="R11" s="5">
        <v>6385997</v>
      </c>
      <c r="S11" s="5">
        <v>422960</v>
      </c>
      <c r="T11" s="5">
        <v>1875190</v>
      </c>
      <c r="U11" s="5">
        <v>3990915</v>
      </c>
      <c r="V11" s="5">
        <v>2003218</v>
      </c>
      <c r="W11" s="5">
        <v>7065645</v>
      </c>
      <c r="X11" s="5">
        <v>8937000</v>
      </c>
      <c r="Y11" s="6">
        <v>0</v>
      </c>
    </row>
    <row r="12" spans="1:25" s="5" customFormat="1" ht="16.5" customHeight="1" x14ac:dyDescent="0.15">
      <c r="A12" s="7">
        <v>30</v>
      </c>
      <c r="B12" s="5">
        <v>99558593</v>
      </c>
      <c r="C12" s="5">
        <v>36005935</v>
      </c>
      <c r="D12" s="5">
        <v>621827</v>
      </c>
      <c r="E12" s="5">
        <v>64046</v>
      </c>
      <c r="F12" s="5">
        <v>77139</v>
      </c>
      <c r="G12" s="5">
        <v>68730</v>
      </c>
      <c r="H12" s="5">
        <v>5106558</v>
      </c>
      <c r="I12" s="5">
        <v>2629</v>
      </c>
      <c r="J12" s="5">
        <v>174019</v>
      </c>
      <c r="K12" s="6">
        <v>0</v>
      </c>
      <c r="L12" s="5">
        <v>190575</v>
      </c>
      <c r="M12" s="5">
        <v>9268878</v>
      </c>
      <c r="N12" s="5">
        <v>53355</v>
      </c>
      <c r="O12" s="5">
        <v>1200339</v>
      </c>
      <c r="P12" s="5">
        <v>1535601</v>
      </c>
      <c r="Q12" s="5">
        <v>13067199</v>
      </c>
      <c r="R12" s="5">
        <v>6513079</v>
      </c>
      <c r="S12" s="5">
        <v>2427354</v>
      </c>
      <c r="T12" s="5">
        <v>1975390</v>
      </c>
      <c r="U12" s="5">
        <v>1955459</v>
      </c>
      <c r="V12" s="5">
        <v>2235888</v>
      </c>
      <c r="W12" s="5">
        <v>7114694</v>
      </c>
      <c r="X12" s="5">
        <v>9899900</v>
      </c>
      <c r="Y12" s="6">
        <v>0</v>
      </c>
    </row>
    <row r="13" spans="1:25" s="5" customFormat="1" ht="16.5" customHeight="1" x14ac:dyDescent="0.15">
      <c r="A13" s="7" t="s">
        <v>176</v>
      </c>
      <c r="B13" s="5">
        <v>101050311</v>
      </c>
      <c r="C13" s="5">
        <v>36414112</v>
      </c>
      <c r="D13" s="5">
        <v>632781</v>
      </c>
      <c r="E13" s="5">
        <v>32682</v>
      </c>
      <c r="F13" s="5">
        <v>91976</v>
      </c>
      <c r="G13" s="5">
        <v>51089</v>
      </c>
      <c r="H13" s="5">
        <v>4795062</v>
      </c>
      <c r="I13" s="5">
        <v>2626</v>
      </c>
      <c r="J13" s="5">
        <v>87643</v>
      </c>
      <c r="K13" s="5">
        <v>22042</v>
      </c>
      <c r="L13" s="5">
        <v>519204</v>
      </c>
      <c r="M13" s="5">
        <v>9998056</v>
      </c>
      <c r="N13" s="5">
        <v>50155</v>
      </c>
      <c r="O13" s="5">
        <v>1013484</v>
      </c>
      <c r="P13" s="5">
        <v>1540866</v>
      </c>
      <c r="Q13" s="5">
        <v>14324980</v>
      </c>
      <c r="R13" s="5">
        <v>6758792</v>
      </c>
      <c r="S13" s="5">
        <v>379957</v>
      </c>
      <c r="T13" s="5">
        <v>3281786</v>
      </c>
      <c r="U13" s="5">
        <v>2442922</v>
      </c>
      <c r="V13" s="5">
        <v>2117126</v>
      </c>
      <c r="W13" s="5">
        <v>7387170</v>
      </c>
      <c r="X13" s="5">
        <v>9105800</v>
      </c>
      <c r="Y13" s="6">
        <v>0</v>
      </c>
    </row>
    <row r="14" spans="1:25" ht="6" customHeight="1" x14ac:dyDescent="0.1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6.5" customHeight="1" x14ac:dyDescent="0.15">
      <c r="A15" s="2" t="s">
        <v>12</v>
      </c>
      <c r="B15" s="20"/>
    </row>
  </sheetData>
  <mergeCells count="5">
    <mergeCell ref="D5:D7"/>
    <mergeCell ref="E5:E7"/>
    <mergeCell ref="M5:M7"/>
    <mergeCell ref="Q5:Q7"/>
    <mergeCell ref="F5:F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4.625" style="1" customWidth="1"/>
    <col min="2" max="2" width="12.5" style="1" customWidth="1"/>
    <col min="3" max="3" width="12.625" style="1" customWidth="1"/>
    <col min="4" max="12" width="11.625" style="1" customWidth="1"/>
    <col min="13" max="13" width="13.125" style="1" bestFit="1" customWidth="1"/>
    <col min="14" max="25" width="11.625" style="1" customWidth="1"/>
    <col min="26" max="26" width="11.375" style="1" bestFit="1" customWidth="1"/>
    <col min="27" max="16384" width="9" style="1"/>
  </cols>
  <sheetData>
    <row r="1" spans="1:26" ht="24" customHeight="1" x14ac:dyDescent="0.15">
      <c r="A1" s="110" t="s">
        <v>96</v>
      </c>
    </row>
    <row r="2" spans="1:26" ht="9" customHeight="1" x14ac:dyDescent="0.2">
      <c r="A2" s="19"/>
    </row>
    <row r="3" spans="1:26" s="2" customFormat="1" ht="13.5" customHeight="1" x14ac:dyDescent="0.15">
      <c r="A3" s="2" t="s">
        <v>31</v>
      </c>
    </row>
    <row r="4" spans="1:26" s="2" customFormat="1" ht="9" customHeight="1" x14ac:dyDescent="0.15"/>
    <row r="5" spans="1:26" s="2" customFormat="1" ht="13.5" customHeight="1" x14ac:dyDescent="0.15">
      <c r="A5" s="15" t="s">
        <v>95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17"/>
      <c r="V5" s="30"/>
      <c r="W5" s="30"/>
      <c r="X5" s="30"/>
      <c r="Y5" s="17" t="s">
        <v>94</v>
      </c>
    </row>
    <row r="6" spans="1:26" s="2" customFormat="1" ht="9" customHeight="1" x14ac:dyDescent="0.15">
      <c r="A6" s="1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8"/>
      <c r="V6" s="31"/>
      <c r="W6" s="31"/>
      <c r="X6" s="31"/>
      <c r="Y6" s="31"/>
    </row>
    <row r="7" spans="1:26" s="37" customFormat="1" ht="13.15" customHeight="1" x14ac:dyDescent="0.4">
      <c r="A7" s="115" t="s">
        <v>29</v>
      </c>
      <c r="B7" s="115" t="s">
        <v>93</v>
      </c>
      <c r="C7" s="113" t="s">
        <v>92</v>
      </c>
      <c r="D7" s="113" t="s">
        <v>91</v>
      </c>
      <c r="E7" s="117" t="s">
        <v>90</v>
      </c>
      <c r="F7" s="117" t="s">
        <v>89</v>
      </c>
      <c r="G7" s="117" t="s">
        <v>88</v>
      </c>
      <c r="H7" s="117" t="s">
        <v>87</v>
      </c>
      <c r="I7" s="117" t="s">
        <v>86</v>
      </c>
      <c r="J7" s="117" t="s">
        <v>85</v>
      </c>
      <c r="K7" s="117" t="s">
        <v>84</v>
      </c>
      <c r="L7" s="117" t="s">
        <v>180</v>
      </c>
      <c r="M7" s="117" t="s">
        <v>83</v>
      </c>
      <c r="N7" s="117" t="s">
        <v>82</v>
      </c>
      <c r="O7" s="117" t="s">
        <v>81</v>
      </c>
      <c r="P7" s="117" t="s">
        <v>80</v>
      </c>
      <c r="Q7" s="117" t="s">
        <v>79</v>
      </c>
      <c r="R7" s="117" t="s">
        <v>78</v>
      </c>
      <c r="S7" s="117" t="s">
        <v>77</v>
      </c>
      <c r="T7" s="113" t="s">
        <v>44</v>
      </c>
      <c r="U7" s="123" t="s">
        <v>76</v>
      </c>
      <c r="V7" s="113" t="s">
        <v>75</v>
      </c>
      <c r="W7" s="113" t="s">
        <v>74</v>
      </c>
      <c r="X7" s="113" t="s">
        <v>73</v>
      </c>
      <c r="Y7" s="113" t="s">
        <v>39</v>
      </c>
    </row>
    <row r="8" spans="1:26" s="37" customFormat="1" ht="13.15" customHeight="1" x14ac:dyDescent="0.4">
      <c r="A8" s="126"/>
      <c r="B8" s="126"/>
      <c r="C8" s="122"/>
      <c r="D8" s="122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2"/>
      <c r="U8" s="124"/>
      <c r="V8" s="122"/>
      <c r="W8" s="122"/>
      <c r="X8" s="122"/>
      <c r="Y8" s="122"/>
    </row>
    <row r="9" spans="1:26" s="37" customFormat="1" ht="13.15" customHeight="1" x14ac:dyDescent="0.4">
      <c r="A9" s="116"/>
      <c r="B9" s="116"/>
      <c r="C9" s="114"/>
      <c r="D9" s="114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14"/>
      <c r="U9" s="125"/>
      <c r="V9" s="114"/>
      <c r="W9" s="114"/>
      <c r="X9" s="114"/>
      <c r="Y9" s="114"/>
    </row>
    <row r="10" spans="1:26" s="2" customFormat="1" ht="6" customHeight="1" x14ac:dyDescent="0.15">
      <c r="A10" s="36"/>
    </row>
    <row r="11" spans="1:26" s="2" customFormat="1" ht="16.5" customHeight="1" x14ac:dyDescent="0.15">
      <c r="A11" s="35" t="s">
        <v>173</v>
      </c>
      <c r="B11" s="5">
        <v>91869116</v>
      </c>
      <c r="C11" s="5">
        <v>35804529</v>
      </c>
      <c r="D11" s="5">
        <v>621967</v>
      </c>
      <c r="E11" s="5">
        <v>67516</v>
      </c>
      <c r="F11" s="5">
        <v>121849</v>
      </c>
      <c r="G11" s="5">
        <v>99313</v>
      </c>
      <c r="H11" s="5">
        <v>4852495</v>
      </c>
      <c r="I11" s="5">
        <v>2713</v>
      </c>
      <c r="J11" s="33">
        <v>0</v>
      </c>
      <c r="K11" s="5">
        <v>110308</v>
      </c>
      <c r="L11" s="33">
        <v>0</v>
      </c>
      <c r="M11" s="5">
        <v>146564</v>
      </c>
      <c r="N11" s="5">
        <v>10659896</v>
      </c>
      <c r="O11" s="5">
        <v>58174</v>
      </c>
      <c r="P11" s="5">
        <v>1451183</v>
      </c>
      <c r="Q11" s="5">
        <v>1589063</v>
      </c>
      <c r="R11" s="5">
        <v>12255425</v>
      </c>
      <c r="S11" s="5">
        <v>6360954</v>
      </c>
      <c r="T11" s="5">
        <v>201245</v>
      </c>
      <c r="U11" s="5">
        <v>224137</v>
      </c>
      <c r="V11" s="5">
        <v>1607630</v>
      </c>
      <c r="W11" s="5">
        <v>1394183</v>
      </c>
      <c r="X11" s="5">
        <v>6335472</v>
      </c>
      <c r="Y11" s="5">
        <v>7904500</v>
      </c>
      <c r="Z11" s="32"/>
    </row>
    <row r="12" spans="1:26" s="2" customFormat="1" ht="16.5" customHeight="1" x14ac:dyDescent="0.15">
      <c r="A12" s="35" t="s">
        <v>72</v>
      </c>
      <c r="B12" s="5">
        <v>95476004</v>
      </c>
      <c r="C12" s="5">
        <v>35700104</v>
      </c>
      <c r="D12" s="5">
        <v>617809</v>
      </c>
      <c r="E12" s="5">
        <v>47790</v>
      </c>
      <c r="F12" s="5">
        <v>75965</v>
      </c>
      <c r="G12" s="5">
        <v>39214</v>
      </c>
      <c r="H12" s="5">
        <v>4412793</v>
      </c>
      <c r="I12" s="5">
        <v>2732</v>
      </c>
      <c r="J12" s="33">
        <v>0</v>
      </c>
      <c r="K12" s="5">
        <v>129542</v>
      </c>
      <c r="L12" s="33">
        <v>0</v>
      </c>
      <c r="M12" s="5">
        <v>152196</v>
      </c>
      <c r="N12" s="5">
        <v>9860200</v>
      </c>
      <c r="O12" s="5">
        <v>57218</v>
      </c>
      <c r="P12" s="5">
        <v>1375865</v>
      </c>
      <c r="Q12" s="5">
        <v>1595708</v>
      </c>
      <c r="R12" s="5">
        <v>12358333</v>
      </c>
      <c r="S12" s="5">
        <v>6280177</v>
      </c>
      <c r="T12" s="5">
        <v>1093862</v>
      </c>
      <c r="U12" s="5">
        <v>1245202</v>
      </c>
      <c r="V12" s="5">
        <v>2729469</v>
      </c>
      <c r="W12" s="5">
        <v>2004811</v>
      </c>
      <c r="X12" s="5">
        <v>6501014</v>
      </c>
      <c r="Y12" s="5">
        <v>9196000</v>
      </c>
      <c r="Z12" s="32"/>
    </row>
    <row r="13" spans="1:26" s="2" customFormat="1" ht="16.5" customHeight="1" x14ac:dyDescent="0.15">
      <c r="A13" s="35" t="s">
        <v>71</v>
      </c>
      <c r="B13" s="5">
        <v>98047993</v>
      </c>
      <c r="C13" s="5">
        <v>35874965</v>
      </c>
      <c r="D13" s="5">
        <v>615917</v>
      </c>
      <c r="E13" s="5">
        <v>75318</v>
      </c>
      <c r="F13" s="5">
        <v>98766</v>
      </c>
      <c r="G13" s="5">
        <v>100776</v>
      </c>
      <c r="H13" s="5">
        <v>4734368</v>
      </c>
      <c r="I13" s="5">
        <v>2688</v>
      </c>
      <c r="J13" s="33">
        <v>0</v>
      </c>
      <c r="K13" s="5">
        <v>174516</v>
      </c>
      <c r="L13" s="33">
        <v>0</v>
      </c>
      <c r="M13" s="5">
        <v>165320</v>
      </c>
      <c r="N13" s="5">
        <v>9823372</v>
      </c>
      <c r="O13" s="5">
        <v>57296</v>
      </c>
      <c r="P13" s="5">
        <v>1375073</v>
      </c>
      <c r="Q13" s="5">
        <v>1581408</v>
      </c>
      <c r="R13" s="5">
        <v>12869478</v>
      </c>
      <c r="S13" s="5">
        <v>6385997</v>
      </c>
      <c r="T13" s="5">
        <v>422960</v>
      </c>
      <c r="U13" s="5">
        <v>1875190</v>
      </c>
      <c r="V13" s="5">
        <v>3992012</v>
      </c>
      <c r="W13" s="5">
        <v>2003463</v>
      </c>
      <c r="X13" s="5">
        <v>6882110</v>
      </c>
      <c r="Y13" s="5">
        <v>8937000</v>
      </c>
      <c r="Z13" s="32"/>
    </row>
    <row r="14" spans="1:26" s="2" customFormat="1" ht="16.5" customHeight="1" x14ac:dyDescent="0.15">
      <c r="A14" s="35" t="s">
        <v>70</v>
      </c>
      <c r="B14" s="5">
        <v>99509148</v>
      </c>
      <c r="C14" s="5">
        <v>36005935</v>
      </c>
      <c r="D14" s="5">
        <v>621827</v>
      </c>
      <c r="E14" s="5">
        <v>64046</v>
      </c>
      <c r="F14" s="5">
        <v>77139</v>
      </c>
      <c r="G14" s="5">
        <v>68730</v>
      </c>
      <c r="H14" s="5">
        <v>5106558</v>
      </c>
      <c r="I14" s="5">
        <v>2629</v>
      </c>
      <c r="J14" s="33">
        <v>0</v>
      </c>
      <c r="K14" s="5">
        <v>174019</v>
      </c>
      <c r="L14" s="33">
        <v>0</v>
      </c>
      <c r="M14" s="5">
        <v>190575</v>
      </c>
      <c r="N14" s="5">
        <v>9268878</v>
      </c>
      <c r="O14" s="5">
        <v>53355</v>
      </c>
      <c r="P14" s="5">
        <v>1276972</v>
      </c>
      <c r="Q14" s="5">
        <v>1566422</v>
      </c>
      <c r="R14" s="5">
        <v>13057599</v>
      </c>
      <c r="S14" s="5">
        <v>6513079</v>
      </c>
      <c r="T14" s="5">
        <v>2427354</v>
      </c>
      <c r="U14" s="5">
        <v>1975390</v>
      </c>
      <c r="V14" s="5">
        <v>1955730</v>
      </c>
      <c r="W14" s="5">
        <v>2236556</v>
      </c>
      <c r="X14" s="5">
        <v>6966455</v>
      </c>
      <c r="Y14" s="5">
        <v>9899900</v>
      </c>
      <c r="Z14" s="32"/>
    </row>
    <row r="15" spans="1:26" s="2" customFormat="1" ht="16.5" customHeight="1" x14ac:dyDescent="0.15">
      <c r="A15" s="35" t="s">
        <v>179</v>
      </c>
      <c r="B15" s="5">
        <v>101031577</v>
      </c>
      <c r="C15" s="5">
        <v>36414112</v>
      </c>
      <c r="D15" s="5">
        <v>632781</v>
      </c>
      <c r="E15" s="5">
        <v>32682</v>
      </c>
      <c r="F15" s="5">
        <v>91976</v>
      </c>
      <c r="G15" s="5">
        <v>51089</v>
      </c>
      <c r="H15" s="5">
        <v>4795062</v>
      </c>
      <c r="I15" s="5">
        <v>2626</v>
      </c>
      <c r="J15" s="33">
        <v>0</v>
      </c>
      <c r="K15" s="5">
        <v>87643</v>
      </c>
      <c r="L15" s="5">
        <v>22042</v>
      </c>
      <c r="M15" s="5">
        <v>519204</v>
      </c>
      <c r="N15" s="5">
        <v>9998056</v>
      </c>
      <c r="O15" s="5">
        <v>50155</v>
      </c>
      <c r="P15" s="5">
        <v>1065367</v>
      </c>
      <c r="Q15" s="5">
        <v>1574737</v>
      </c>
      <c r="R15" s="5">
        <v>14324980</v>
      </c>
      <c r="S15" s="5">
        <v>6758792</v>
      </c>
      <c r="T15" s="5">
        <v>379957</v>
      </c>
      <c r="U15" s="5">
        <v>3281786</v>
      </c>
      <c r="V15" s="5">
        <v>2443528</v>
      </c>
      <c r="W15" s="5">
        <v>2117231</v>
      </c>
      <c r="X15" s="5">
        <v>7281971</v>
      </c>
      <c r="Y15" s="5">
        <v>9105800</v>
      </c>
      <c r="Z15" s="32"/>
    </row>
    <row r="16" spans="1:26" s="2" customFormat="1" ht="6" customHeight="1" x14ac:dyDescent="0.15">
      <c r="A16" s="25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7" s="2" customFormat="1" ht="15" customHeight="1" x14ac:dyDescent="0.15">
      <c r="A17" s="2" t="s">
        <v>12</v>
      </c>
    </row>
    <row r="18" spans="1:27" s="2" customFormat="1" ht="15" customHeight="1" x14ac:dyDescent="0.15"/>
    <row r="19" spans="1:27" ht="15" customHeight="1" x14ac:dyDescent="0.15">
      <c r="A19" s="18"/>
      <c r="B19" s="2"/>
      <c r="C19" s="3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" customHeight="1" x14ac:dyDescent="0.15">
      <c r="A20" s="1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25">
    <mergeCell ref="A7:A9"/>
    <mergeCell ref="B7:B9"/>
    <mergeCell ref="C7:C9"/>
    <mergeCell ref="D7:D9"/>
    <mergeCell ref="I7:I9"/>
    <mergeCell ref="E7:E9"/>
    <mergeCell ref="H7:H9"/>
    <mergeCell ref="F7:F9"/>
    <mergeCell ref="G7:G9"/>
    <mergeCell ref="W7:W9"/>
    <mergeCell ref="X7:X9"/>
    <mergeCell ref="Y7:Y9"/>
    <mergeCell ref="T7:T9"/>
    <mergeCell ref="V7:V9"/>
    <mergeCell ref="U7:U9"/>
    <mergeCell ref="P7:P9"/>
    <mergeCell ref="L7:L9"/>
    <mergeCell ref="Q7:Q9"/>
    <mergeCell ref="R7:R9"/>
    <mergeCell ref="S7:S9"/>
    <mergeCell ref="J7:J9"/>
    <mergeCell ref="M7:M9"/>
    <mergeCell ref="N7:N9"/>
    <mergeCell ref="O7:O9"/>
    <mergeCell ref="K7:K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zoomScaleSheetLayoutView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4" width="14.625" style="39" customWidth="1"/>
    <col min="15" max="15" width="13.5" style="39" customWidth="1"/>
    <col min="16" max="16384" width="9" style="39"/>
  </cols>
  <sheetData>
    <row r="1" spans="1:22" ht="24" customHeight="1" x14ac:dyDescent="0.15">
      <c r="A1" s="111" t="s">
        <v>110</v>
      </c>
    </row>
    <row r="2" spans="1:22" ht="9" customHeight="1" x14ac:dyDescent="0.2">
      <c r="A2" s="51"/>
    </row>
    <row r="3" spans="1:22" x14ac:dyDescent="0.15">
      <c r="A3" s="41" t="s">
        <v>31</v>
      </c>
      <c r="M3" s="47"/>
      <c r="V3" s="50"/>
    </row>
    <row r="4" spans="1:22" ht="9" customHeight="1" x14ac:dyDescent="0.15"/>
    <row r="5" spans="1:22" x14ac:dyDescent="0.15">
      <c r="A5" s="49" t="s">
        <v>109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50" t="s">
        <v>68</v>
      </c>
      <c r="O5" s="48"/>
      <c r="P5" s="47"/>
    </row>
    <row r="6" spans="1:22" ht="9" customHeight="1" x14ac:dyDescent="0.15">
      <c r="A6" s="4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9"/>
      <c r="O6" s="48"/>
      <c r="P6" s="47"/>
    </row>
    <row r="7" spans="1:22" s="46" customFormat="1" ht="13.15" customHeight="1" x14ac:dyDescent="0.4">
      <c r="A7" s="136" t="s">
        <v>29</v>
      </c>
      <c r="B7" s="127" t="s">
        <v>93</v>
      </c>
      <c r="C7" s="127" t="s">
        <v>108</v>
      </c>
      <c r="D7" s="127" t="s">
        <v>107</v>
      </c>
      <c r="E7" s="127" t="s">
        <v>106</v>
      </c>
      <c r="F7" s="127" t="s">
        <v>105</v>
      </c>
      <c r="G7" s="127" t="s">
        <v>104</v>
      </c>
      <c r="H7" s="127" t="s">
        <v>103</v>
      </c>
      <c r="I7" s="127" t="s">
        <v>102</v>
      </c>
      <c r="J7" s="133" t="s">
        <v>101</v>
      </c>
      <c r="K7" s="127" t="s">
        <v>100</v>
      </c>
      <c r="L7" s="127" t="s">
        <v>99</v>
      </c>
      <c r="M7" s="127" t="s">
        <v>98</v>
      </c>
      <c r="N7" s="130" t="s">
        <v>97</v>
      </c>
    </row>
    <row r="8" spans="1:22" s="46" customFormat="1" ht="13.15" customHeight="1" x14ac:dyDescent="0.4">
      <c r="A8" s="137"/>
      <c r="B8" s="128"/>
      <c r="C8" s="128"/>
      <c r="D8" s="128"/>
      <c r="E8" s="128"/>
      <c r="F8" s="128"/>
      <c r="G8" s="128"/>
      <c r="H8" s="128"/>
      <c r="I8" s="128"/>
      <c r="J8" s="134"/>
      <c r="K8" s="128"/>
      <c r="L8" s="128"/>
      <c r="M8" s="128"/>
      <c r="N8" s="131"/>
    </row>
    <row r="9" spans="1:22" s="46" customFormat="1" ht="13.15" customHeight="1" x14ac:dyDescent="0.4">
      <c r="A9" s="138"/>
      <c r="B9" s="129"/>
      <c r="C9" s="129"/>
      <c r="D9" s="129"/>
      <c r="E9" s="129"/>
      <c r="F9" s="129"/>
      <c r="G9" s="129"/>
      <c r="H9" s="129"/>
      <c r="I9" s="129"/>
      <c r="J9" s="135"/>
      <c r="K9" s="129"/>
      <c r="L9" s="129"/>
      <c r="M9" s="129"/>
      <c r="N9" s="132"/>
    </row>
    <row r="10" spans="1:22" ht="6" customHeight="1" x14ac:dyDescent="0.15">
      <c r="A10" s="45"/>
      <c r="B10" s="44"/>
    </row>
    <row r="11" spans="1:22" s="30" customFormat="1" ht="16.5" customHeight="1" x14ac:dyDescent="0.15">
      <c r="A11" s="35" t="s">
        <v>173</v>
      </c>
      <c r="B11" s="8">
        <v>89864305</v>
      </c>
      <c r="C11" s="5">
        <v>13693914</v>
      </c>
      <c r="D11" s="5">
        <v>18966352</v>
      </c>
      <c r="E11" s="5">
        <v>10095109</v>
      </c>
      <c r="F11" s="5">
        <v>12468831</v>
      </c>
      <c r="G11" s="5">
        <v>947373</v>
      </c>
      <c r="H11" s="5">
        <v>10961424</v>
      </c>
      <c r="I11" s="5">
        <v>535868</v>
      </c>
      <c r="J11" s="5">
        <v>18936</v>
      </c>
      <c r="K11" s="5">
        <v>4644470</v>
      </c>
      <c r="L11" s="5">
        <v>7710936</v>
      </c>
      <c r="M11" s="5">
        <v>9814875</v>
      </c>
      <c r="N11" s="5">
        <v>6217</v>
      </c>
      <c r="O11" s="32"/>
    </row>
    <row r="12" spans="1:22" s="30" customFormat="1" ht="16.5" customHeight="1" x14ac:dyDescent="0.15">
      <c r="A12" s="35" t="s">
        <v>72</v>
      </c>
      <c r="B12" s="5">
        <v>93472541</v>
      </c>
      <c r="C12" s="5">
        <v>13317143</v>
      </c>
      <c r="D12" s="5">
        <v>20406106</v>
      </c>
      <c r="E12" s="5">
        <v>9779900</v>
      </c>
      <c r="F12" s="5">
        <v>13169989</v>
      </c>
      <c r="G12" s="5">
        <v>1194822</v>
      </c>
      <c r="H12" s="5">
        <v>10560105</v>
      </c>
      <c r="I12" s="5">
        <v>1789283</v>
      </c>
      <c r="J12" s="5">
        <v>18936</v>
      </c>
      <c r="K12" s="5">
        <v>5554720</v>
      </c>
      <c r="L12" s="5">
        <v>7766030</v>
      </c>
      <c r="M12" s="5">
        <v>9897475</v>
      </c>
      <c r="N12" s="5">
        <v>18032</v>
      </c>
      <c r="O12" s="32"/>
    </row>
    <row r="13" spans="1:22" s="30" customFormat="1" ht="16.5" customHeight="1" x14ac:dyDescent="0.15">
      <c r="A13" s="35" t="s">
        <v>71</v>
      </c>
      <c r="B13" s="5">
        <v>95811437</v>
      </c>
      <c r="C13" s="5">
        <v>13551317</v>
      </c>
      <c r="D13" s="5">
        <v>20946558</v>
      </c>
      <c r="E13" s="5">
        <v>9709939</v>
      </c>
      <c r="F13" s="5">
        <v>13754145</v>
      </c>
      <c r="G13" s="5">
        <v>1593767</v>
      </c>
      <c r="H13" s="5">
        <v>10258422</v>
      </c>
      <c r="I13" s="5">
        <v>2338958</v>
      </c>
      <c r="J13" s="5">
        <v>18936</v>
      </c>
      <c r="K13" s="5">
        <v>5071270</v>
      </c>
      <c r="L13" s="5">
        <v>7964520</v>
      </c>
      <c r="M13" s="5">
        <v>10593394</v>
      </c>
      <c r="N13" s="5">
        <v>10211</v>
      </c>
      <c r="O13" s="32"/>
    </row>
    <row r="14" spans="1:22" s="30" customFormat="1" ht="16.5" customHeight="1" x14ac:dyDescent="0.15">
      <c r="A14" s="35" t="s">
        <v>70</v>
      </c>
      <c r="B14" s="5">
        <v>97391917</v>
      </c>
      <c r="C14" s="5">
        <v>13660993</v>
      </c>
      <c r="D14" s="5">
        <v>20771769</v>
      </c>
      <c r="E14" s="5">
        <v>9205641</v>
      </c>
      <c r="F14" s="5">
        <v>13839251</v>
      </c>
      <c r="G14" s="5">
        <v>1097784</v>
      </c>
      <c r="H14" s="5">
        <v>10215676</v>
      </c>
      <c r="I14" s="5">
        <v>4106289</v>
      </c>
      <c r="J14" s="5">
        <v>18956</v>
      </c>
      <c r="K14" s="5">
        <v>5314120</v>
      </c>
      <c r="L14" s="5">
        <v>8071915</v>
      </c>
      <c r="M14" s="5">
        <v>11088736</v>
      </c>
      <c r="N14" s="5">
        <v>787</v>
      </c>
      <c r="O14" s="32"/>
    </row>
    <row r="15" spans="1:22" s="30" customFormat="1" ht="16.5" customHeight="1" x14ac:dyDescent="0.15">
      <c r="A15" s="35" t="s">
        <v>179</v>
      </c>
      <c r="B15" s="5">
        <v>98187145</v>
      </c>
      <c r="C15" s="5">
        <v>14459124</v>
      </c>
      <c r="D15" s="5">
        <v>21859340</v>
      </c>
      <c r="E15" s="5">
        <v>9049491</v>
      </c>
      <c r="F15" s="5">
        <v>15069130</v>
      </c>
      <c r="G15" s="5">
        <v>932364</v>
      </c>
      <c r="H15" s="5">
        <v>10391635</v>
      </c>
      <c r="I15" s="5">
        <v>1748969</v>
      </c>
      <c r="J15" s="5">
        <v>18937</v>
      </c>
      <c r="K15" s="5">
        <v>5665888</v>
      </c>
      <c r="L15" s="5">
        <v>8215492</v>
      </c>
      <c r="M15" s="5">
        <v>10762077</v>
      </c>
      <c r="N15" s="5">
        <v>14698</v>
      </c>
      <c r="O15" s="32"/>
    </row>
    <row r="16" spans="1:22" ht="6" customHeight="1" x14ac:dyDescent="0.15">
      <c r="A16" s="43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9" ht="15" customHeight="1" x14ac:dyDescent="0.15">
      <c r="A17" s="41" t="s">
        <v>12</v>
      </c>
    </row>
    <row r="18" spans="1:9" x14ac:dyDescent="0.15">
      <c r="B18" s="40"/>
      <c r="I18" s="40"/>
    </row>
  </sheetData>
  <mergeCells count="14">
    <mergeCell ref="G7:G9"/>
    <mergeCell ref="H7:H9"/>
    <mergeCell ref="A7:A9"/>
    <mergeCell ref="B7:B9"/>
    <mergeCell ref="C7:C9"/>
    <mergeCell ref="D7:D9"/>
    <mergeCell ref="E7:E9"/>
    <mergeCell ref="F7:F9"/>
    <mergeCell ref="M7:M9"/>
    <mergeCell ref="N7:N9"/>
    <mergeCell ref="I7:I9"/>
    <mergeCell ref="J7:J9"/>
    <mergeCell ref="K7:K9"/>
    <mergeCell ref="L7:L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zoomScaleSheetLayoutView="100" workbookViewId="0"/>
  </sheetViews>
  <sheetFormatPr defaultRowHeight="13.5" x14ac:dyDescent="0.15"/>
  <cols>
    <col min="1" max="1" width="14.875" style="1" customWidth="1"/>
    <col min="2" max="15" width="11.625" style="1" customWidth="1"/>
    <col min="16" max="16384" width="9" style="1"/>
  </cols>
  <sheetData>
    <row r="1" spans="1:15" ht="24" customHeight="1" x14ac:dyDescent="0.15">
      <c r="A1" s="110" t="s">
        <v>131</v>
      </c>
    </row>
    <row r="2" spans="1:15" ht="9" customHeight="1" x14ac:dyDescent="0.2">
      <c r="A2" s="19"/>
    </row>
    <row r="3" spans="1:15" x14ac:dyDescent="0.15">
      <c r="A3" s="18" t="s">
        <v>130</v>
      </c>
      <c r="O3" s="17" t="s">
        <v>30</v>
      </c>
    </row>
    <row r="4" spans="1:15" ht="6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29"/>
    </row>
    <row r="5" spans="1:15" s="63" customFormat="1" x14ac:dyDescent="0.4">
      <c r="A5" s="64"/>
      <c r="B5" s="64"/>
      <c r="C5" s="140" t="s">
        <v>129</v>
      </c>
      <c r="D5" s="141"/>
      <c r="E5" s="141"/>
      <c r="F5" s="141"/>
      <c r="G5" s="141"/>
      <c r="H5" s="142"/>
      <c r="I5" s="140" t="s">
        <v>128</v>
      </c>
      <c r="J5" s="141"/>
      <c r="K5" s="142"/>
      <c r="L5" s="117" t="s">
        <v>127</v>
      </c>
      <c r="M5" s="140" t="s">
        <v>126</v>
      </c>
      <c r="N5" s="141"/>
      <c r="O5" s="141"/>
    </row>
    <row r="6" spans="1:15" s="63" customFormat="1" x14ac:dyDescent="0.4">
      <c r="A6" s="100" t="s">
        <v>29</v>
      </c>
      <c r="B6" s="100" t="s">
        <v>93</v>
      </c>
      <c r="C6" s="113" t="s">
        <v>93</v>
      </c>
      <c r="D6" s="113" t="s">
        <v>125</v>
      </c>
      <c r="E6" s="113" t="s">
        <v>124</v>
      </c>
      <c r="F6" s="113" t="s">
        <v>123</v>
      </c>
      <c r="G6" s="113" t="s">
        <v>122</v>
      </c>
      <c r="H6" s="95" t="s">
        <v>121</v>
      </c>
      <c r="I6" s="113" t="s">
        <v>93</v>
      </c>
      <c r="J6" s="113" t="s">
        <v>120</v>
      </c>
      <c r="K6" s="113" t="s">
        <v>119</v>
      </c>
      <c r="L6" s="118"/>
      <c r="M6" s="113" t="s">
        <v>93</v>
      </c>
      <c r="N6" s="113" t="s">
        <v>118</v>
      </c>
      <c r="O6" s="26" t="s">
        <v>117</v>
      </c>
    </row>
    <row r="7" spans="1:15" s="63" customFormat="1" x14ac:dyDescent="0.4">
      <c r="A7" s="101"/>
      <c r="B7" s="101"/>
      <c r="C7" s="139"/>
      <c r="D7" s="139"/>
      <c r="E7" s="139"/>
      <c r="F7" s="139"/>
      <c r="G7" s="139"/>
      <c r="H7" s="96" t="s">
        <v>116</v>
      </c>
      <c r="I7" s="139"/>
      <c r="J7" s="139"/>
      <c r="K7" s="139"/>
      <c r="L7" s="119"/>
      <c r="M7" s="139"/>
      <c r="N7" s="139"/>
      <c r="O7" s="98" t="s">
        <v>115</v>
      </c>
    </row>
    <row r="8" spans="1:15" x14ac:dyDescent="0.15">
      <c r="A8" s="59" t="s">
        <v>114</v>
      </c>
      <c r="B8" s="2"/>
      <c r="C8" s="2"/>
      <c r="D8" s="2"/>
      <c r="E8" s="2"/>
      <c r="F8" s="62"/>
      <c r="G8" s="61"/>
      <c r="H8" s="61"/>
      <c r="I8" s="61"/>
      <c r="J8" s="61"/>
      <c r="K8" s="2"/>
      <c r="L8" s="2"/>
      <c r="M8" s="2"/>
      <c r="N8" s="2"/>
      <c r="O8" s="109"/>
    </row>
    <row r="9" spans="1:15" s="10" customFormat="1" ht="17.100000000000001" customHeight="1" x14ac:dyDescent="0.15">
      <c r="A9" s="35" t="s">
        <v>173</v>
      </c>
      <c r="B9" s="56">
        <v>45381114</v>
      </c>
      <c r="C9" s="54">
        <v>33284580</v>
      </c>
      <c r="D9" s="54">
        <v>17004201</v>
      </c>
      <c r="E9" s="54">
        <v>14237040</v>
      </c>
      <c r="F9" s="54">
        <v>469877</v>
      </c>
      <c r="G9" s="54">
        <v>1573462</v>
      </c>
      <c r="H9" s="33">
        <v>0</v>
      </c>
      <c r="I9" s="54">
        <v>2527160</v>
      </c>
      <c r="J9" s="54">
        <v>53081</v>
      </c>
      <c r="K9" s="54">
        <v>2474079</v>
      </c>
      <c r="L9" s="54">
        <v>1748838</v>
      </c>
      <c r="M9" s="54">
        <v>7820537</v>
      </c>
      <c r="N9" s="54">
        <v>5397421</v>
      </c>
      <c r="O9" s="54">
        <v>2423116</v>
      </c>
    </row>
    <row r="10" spans="1:15" s="10" customFormat="1" ht="17.100000000000001" customHeight="1" x14ac:dyDescent="0.15">
      <c r="A10" s="34" t="s">
        <v>72</v>
      </c>
      <c r="B10" s="56">
        <v>44772877</v>
      </c>
      <c r="C10" s="54">
        <v>33200245</v>
      </c>
      <c r="D10" s="54">
        <v>16753161</v>
      </c>
      <c r="E10" s="54">
        <v>14382149</v>
      </c>
      <c r="F10" s="54">
        <v>553735</v>
      </c>
      <c r="G10" s="54">
        <v>1511200</v>
      </c>
      <c r="H10" s="55" t="s">
        <v>112</v>
      </c>
      <c r="I10" s="54">
        <v>2549828</v>
      </c>
      <c r="J10" s="54">
        <v>54928</v>
      </c>
      <c r="K10" s="54">
        <v>2494899</v>
      </c>
      <c r="L10" s="54">
        <v>1570382</v>
      </c>
      <c r="M10" s="54">
        <v>7452422</v>
      </c>
      <c r="N10" s="54">
        <v>5295542</v>
      </c>
      <c r="O10" s="54">
        <v>2156880</v>
      </c>
    </row>
    <row r="11" spans="1:15" s="10" customFormat="1" ht="16.5" customHeight="1" x14ac:dyDescent="0.15">
      <c r="A11" s="34" t="s">
        <v>71</v>
      </c>
      <c r="B11" s="56">
        <f>C11+I11+L11+M11</f>
        <v>44421428</v>
      </c>
      <c r="C11" s="54">
        <f>SUM(D11:H11)</f>
        <v>33345388</v>
      </c>
      <c r="D11" s="54">
        <v>16818821</v>
      </c>
      <c r="E11" s="54">
        <v>14521322</v>
      </c>
      <c r="F11" s="54">
        <v>579554</v>
      </c>
      <c r="G11" s="54">
        <v>1425691</v>
      </c>
      <c r="H11" s="55" t="s">
        <v>112</v>
      </c>
      <c r="I11" s="54">
        <f>SUM(J11:K11)</f>
        <v>2577348</v>
      </c>
      <c r="J11" s="54">
        <v>52856</v>
      </c>
      <c r="K11" s="54">
        <v>2524492</v>
      </c>
      <c r="L11" s="54">
        <v>1481795</v>
      </c>
      <c r="M11" s="54">
        <f>SUM(N11:O11)</f>
        <v>7016897</v>
      </c>
      <c r="N11" s="54">
        <v>5118065</v>
      </c>
      <c r="O11" s="54">
        <v>1898832</v>
      </c>
    </row>
    <row r="12" spans="1:15" s="10" customFormat="1" ht="16.5" customHeight="1" x14ac:dyDescent="0.15">
      <c r="A12" s="34" t="s">
        <v>70</v>
      </c>
      <c r="B12" s="56">
        <f>C12+I12+L12+M12</f>
        <v>43920595</v>
      </c>
      <c r="C12" s="54">
        <f>SUM(D12:H12)</f>
        <v>33458267</v>
      </c>
      <c r="D12" s="54">
        <v>16882346</v>
      </c>
      <c r="E12" s="54">
        <v>14577683</v>
      </c>
      <c r="F12" s="54">
        <v>602160</v>
      </c>
      <c r="G12" s="54">
        <v>1396078</v>
      </c>
      <c r="H12" s="55" t="s">
        <v>112</v>
      </c>
      <c r="I12" s="54">
        <f>SUM(J12:K12)</f>
        <v>2584509</v>
      </c>
      <c r="J12" s="54">
        <v>55209</v>
      </c>
      <c r="K12" s="54">
        <v>2529300</v>
      </c>
      <c r="L12" s="54">
        <v>1280629</v>
      </c>
      <c r="M12" s="54">
        <f>SUM(N12:O12)</f>
        <v>6597190</v>
      </c>
      <c r="N12" s="54">
        <v>5007346</v>
      </c>
      <c r="O12" s="54">
        <v>1589844</v>
      </c>
    </row>
    <row r="13" spans="1:15" s="10" customFormat="1" ht="16.5" customHeight="1" x14ac:dyDescent="0.15">
      <c r="A13" s="34" t="s">
        <v>181</v>
      </c>
      <c r="B13" s="56">
        <f>C13+I13+L13+M13</f>
        <v>44056402</v>
      </c>
      <c r="C13" s="54">
        <f>SUM(D13:H13)</f>
        <v>33852483</v>
      </c>
      <c r="D13" s="54">
        <v>17071005</v>
      </c>
      <c r="E13" s="54">
        <v>14757129</v>
      </c>
      <c r="F13" s="54">
        <v>629138</v>
      </c>
      <c r="G13" s="54">
        <v>1395211</v>
      </c>
      <c r="H13" s="55" t="s">
        <v>112</v>
      </c>
      <c r="I13" s="54">
        <f>SUM(J13:K13)</f>
        <v>2616163</v>
      </c>
      <c r="J13" s="54">
        <v>49625</v>
      </c>
      <c r="K13" s="54">
        <v>2566538</v>
      </c>
      <c r="L13" s="54">
        <v>1212009</v>
      </c>
      <c r="M13" s="54">
        <f>SUM(N13:O13)</f>
        <v>6375747</v>
      </c>
      <c r="N13" s="54">
        <v>4880195</v>
      </c>
      <c r="O13" s="54">
        <v>1495552</v>
      </c>
    </row>
    <row r="14" spans="1:15" ht="10.15" customHeight="1" x14ac:dyDescent="0.15">
      <c r="A14" s="23"/>
      <c r="B14" s="6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 x14ac:dyDescent="0.15">
      <c r="A15" s="59" t="s">
        <v>113</v>
      </c>
      <c r="B15" s="30"/>
      <c r="C15" s="30"/>
      <c r="D15" s="30"/>
      <c r="E15" s="30"/>
      <c r="F15" s="58"/>
      <c r="G15" s="57"/>
      <c r="H15" s="57"/>
      <c r="I15" s="57"/>
      <c r="J15" s="57"/>
      <c r="K15" s="57"/>
      <c r="L15" s="57"/>
      <c r="M15" s="57"/>
      <c r="N15" s="57"/>
      <c r="O15" s="57"/>
    </row>
    <row r="16" spans="1:15" s="10" customFormat="1" ht="17.100000000000001" customHeight="1" x14ac:dyDescent="0.15">
      <c r="A16" s="35" t="s">
        <v>173</v>
      </c>
      <c r="B16" s="56">
        <v>41094934</v>
      </c>
      <c r="C16" s="54">
        <v>32909481</v>
      </c>
      <c r="D16" s="54">
        <v>16854393</v>
      </c>
      <c r="E16" s="54">
        <v>14017563</v>
      </c>
      <c r="F16" s="54">
        <v>464062</v>
      </c>
      <c r="G16" s="54">
        <v>1573462</v>
      </c>
      <c r="H16" s="55" t="s">
        <v>112</v>
      </c>
      <c r="I16" s="54">
        <v>2482478</v>
      </c>
      <c r="J16" s="54">
        <v>51332</v>
      </c>
      <c r="K16" s="54">
        <v>2431145</v>
      </c>
      <c r="L16" s="54">
        <v>412570</v>
      </c>
      <c r="M16" s="54">
        <v>5290405</v>
      </c>
      <c r="N16" s="54">
        <v>4890103</v>
      </c>
      <c r="O16" s="54">
        <v>400302</v>
      </c>
    </row>
    <row r="17" spans="1:15" s="10" customFormat="1" ht="17.100000000000001" customHeight="1" x14ac:dyDescent="0.15">
      <c r="A17" s="35" t="s">
        <v>72</v>
      </c>
      <c r="B17" s="56">
        <v>40923606</v>
      </c>
      <c r="C17" s="54">
        <v>32847264</v>
      </c>
      <c r="D17" s="54">
        <v>16603566</v>
      </c>
      <c r="E17" s="54">
        <v>14187516</v>
      </c>
      <c r="F17" s="54">
        <v>544980</v>
      </c>
      <c r="G17" s="54">
        <v>1511200</v>
      </c>
      <c r="H17" s="55" t="s">
        <v>112</v>
      </c>
      <c r="I17" s="54">
        <v>2510230</v>
      </c>
      <c r="J17" s="54">
        <v>54115</v>
      </c>
      <c r="K17" s="54">
        <v>2456115</v>
      </c>
      <c r="L17" s="54">
        <v>342610</v>
      </c>
      <c r="M17" s="54">
        <v>5223502</v>
      </c>
      <c r="N17" s="54">
        <v>4831299</v>
      </c>
      <c r="O17" s="54">
        <v>392204</v>
      </c>
    </row>
    <row r="18" spans="1:15" s="10" customFormat="1" ht="16.5" customHeight="1" x14ac:dyDescent="0.15">
      <c r="A18" s="34" t="s">
        <v>71</v>
      </c>
      <c r="B18" s="56">
        <f>C18+I18+L18+M18</f>
        <v>40952964</v>
      </c>
      <c r="C18" s="54">
        <f>SUM(D18:H18)</f>
        <v>33014868</v>
      </c>
      <c r="D18" s="54">
        <v>16677450</v>
      </c>
      <c r="E18" s="54">
        <v>14340176</v>
      </c>
      <c r="F18" s="54">
        <v>571551</v>
      </c>
      <c r="G18" s="54">
        <v>1425691</v>
      </c>
      <c r="H18" s="55" t="s">
        <v>112</v>
      </c>
      <c r="I18" s="54">
        <f>SUM(J18:K18)</f>
        <v>2541254</v>
      </c>
      <c r="J18" s="54">
        <v>52290</v>
      </c>
      <c r="K18" s="54">
        <v>2488964</v>
      </c>
      <c r="L18" s="54">
        <v>318843</v>
      </c>
      <c r="M18" s="54">
        <f>SUM(N18:O18)</f>
        <v>5077999</v>
      </c>
      <c r="N18" s="54">
        <v>4697727</v>
      </c>
      <c r="O18" s="54">
        <v>380272</v>
      </c>
    </row>
    <row r="19" spans="1:15" s="10" customFormat="1" ht="16.5" customHeight="1" x14ac:dyDescent="0.15">
      <c r="A19" s="34" t="s">
        <v>70</v>
      </c>
      <c r="B19" s="56">
        <f>C19+I19+L19+M19</f>
        <v>40960501</v>
      </c>
      <c r="C19" s="54">
        <f>SUM(D19:H19)</f>
        <v>33137431</v>
      </c>
      <c r="D19" s="54">
        <v>16748011</v>
      </c>
      <c r="E19" s="54">
        <v>14399175</v>
      </c>
      <c r="F19" s="54">
        <v>594167</v>
      </c>
      <c r="G19" s="54">
        <v>1396078</v>
      </c>
      <c r="H19" s="55" t="s">
        <v>112</v>
      </c>
      <c r="I19" s="54">
        <f>SUM(J19:K19)</f>
        <v>2548402</v>
      </c>
      <c r="J19" s="54">
        <v>54466</v>
      </c>
      <c r="K19" s="54">
        <v>2493936</v>
      </c>
      <c r="L19" s="54">
        <v>320102</v>
      </c>
      <c r="M19" s="54">
        <f>SUM(N19:O19)</f>
        <v>4954566</v>
      </c>
      <c r="N19" s="54">
        <v>4611123</v>
      </c>
      <c r="O19" s="54">
        <v>343443</v>
      </c>
    </row>
    <row r="20" spans="1:15" s="10" customFormat="1" ht="16.5" customHeight="1" x14ac:dyDescent="0.15">
      <c r="A20" s="34" t="s">
        <v>181</v>
      </c>
      <c r="B20" s="56">
        <f>C20+I20+L20+M20</f>
        <v>41195606</v>
      </c>
      <c r="C20" s="54">
        <f>SUM(D20:H20)</f>
        <v>33527264</v>
      </c>
      <c r="D20" s="54">
        <v>16940175</v>
      </c>
      <c r="E20" s="54">
        <v>14571041</v>
      </c>
      <c r="F20" s="54">
        <v>620835</v>
      </c>
      <c r="G20" s="54">
        <v>1395213</v>
      </c>
      <c r="H20" s="55" t="s">
        <v>112</v>
      </c>
      <c r="I20" s="54">
        <f>SUM(J20:K20)</f>
        <v>2579062</v>
      </c>
      <c r="J20" s="54">
        <v>49280</v>
      </c>
      <c r="K20" s="54">
        <v>2529782</v>
      </c>
      <c r="L20" s="54">
        <v>307786</v>
      </c>
      <c r="M20" s="54">
        <f>SUM(N20:O20)</f>
        <v>4781494</v>
      </c>
      <c r="N20" s="54">
        <v>4497667</v>
      </c>
      <c r="O20" s="54">
        <v>283827</v>
      </c>
    </row>
    <row r="21" spans="1:15" ht="9.6" customHeight="1" x14ac:dyDescent="0.15">
      <c r="A21" s="31"/>
      <c r="B21" s="53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1:15" ht="14.25" customHeight="1" x14ac:dyDescent="0.15">
      <c r="A22" s="2" t="s">
        <v>111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5" spans="1:15" x14ac:dyDescent="0.15">
      <c r="D25" s="52"/>
    </row>
  </sheetData>
  <mergeCells count="14">
    <mergeCell ref="L5:L7"/>
    <mergeCell ref="M6:M7"/>
    <mergeCell ref="C6:C7"/>
    <mergeCell ref="D6:D7"/>
    <mergeCell ref="E6:E7"/>
    <mergeCell ref="F6:F7"/>
    <mergeCell ref="M5:O5"/>
    <mergeCell ref="N6:N7"/>
    <mergeCell ref="G6:G7"/>
    <mergeCell ref="I6:I7"/>
    <mergeCell ref="J6:J7"/>
    <mergeCell ref="K6:K7"/>
    <mergeCell ref="C5:H5"/>
    <mergeCell ref="I5:K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375" style="1" customWidth="1"/>
    <col min="2" max="12" width="11.625" style="1" customWidth="1"/>
    <col min="13" max="13" width="11.375" style="1" customWidth="1"/>
    <col min="14" max="16384" width="9" style="1"/>
  </cols>
  <sheetData>
    <row r="1" spans="1:13" ht="24" customHeight="1" x14ac:dyDescent="0.15">
      <c r="A1" s="110" t="s">
        <v>142</v>
      </c>
    </row>
    <row r="2" spans="1:13" ht="9" customHeight="1" x14ac:dyDescent="0.2">
      <c r="A2" s="19"/>
    </row>
    <row r="3" spans="1:13" x14ac:dyDescent="0.15">
      <c r="A3" s="73" t="s">
        <v>31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7" t="s">
        <v>94</v>
      </c>
    </row>
    <row r="4" spans="1:13" ht="6" customHeight="1" x14ac:dyDescent="0.15">
      <c r="A4" s="72"/>
      <c r="B4" s="3"/>
      <c r="C4" s="3"/>
      <c r="D4" s="3"/>
      <c r="E4" s="3"/>
      <c r="F4" s="3"/>
      <c r="G4" s="3"/>
      <c r="H4" s="3"/>
      <c r="I4" s="3"/>
      <c r="J4" s="3"/>
      <c r="K4" s="3"/>
      <c r="L4" s="38"/>
    </row>
    <row r="5" spans="1:13" s="63" customFormat="1" ht="30" customHeight="1" x14ac:dyDescent="0.4">
      <c r="A5" s="98" t="s">
        <v>29</v>
      </c>
      <c r="B5" s="71" t="s">
        <v>93</v>
      </c>
      <c r="C5" s="24" t="s">
        <v>141</v>
      </c>
      <c r="D5" s="101" t="s">
        <v>140</v>
      </c>
      <c r="E5" s="101" t="s">
        <v>139</v>
      </c>
      <c r="F5" s="101" t="s">
        <v>138</v>
      </c>
      <c r="G5" s="96" t="s">
        <v>137</v>
      </c>
      <c r="H5" s="101" t="s">
        <v>136</v>
      </c>
      <c r="I5" s="101" t="s">
        <v>135</v>
      </c>
      <c r="J5" s="101" t="s">
        <v>134</v>
      </c>
      <c r="K5" s="101" t="s">
        <v>133</v>
      </c>
      <c r="L5" s="70" t="s">
        <v>132</v>
      </c>
    </row>
    <row r="6" spans="1:13" s="63" customFormat="1" ht="6" customHeight="1" x14ac:dyDescent="0.4">
      <c r="A6" s="14"/>
      <c r="B6" s="10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s="68" customFormat="1" ht="16.5" customHeight="1" x14ac:dyDescent="0.15">
      <c r="A7" s="7" t="s">
        <v>173</v>
      </c>
      <c r="B7" s="68">
        <v>99971849</v>
      </c>
      <c r="C7" s="68">
        <v>31129958</v>
      </c>
      <c r="D7" s="68">
        <v>13394009</v>
      </c>
      <c r="E7" s="68">
        <v>2912628</v>
      </c>
      <c r="F7" s="68">
        <v>63681</v>
      </c>
      <c r="G7" s="68">
        <v>885548</v>
      </c>
      <c r="H7" s="68">
        <v>251494</v>
      </c>
      <c r="I7" s="68">
        <v>527969</v>
      </c>
      <c r="J7" s="68">
        <v>13088</v>
      </c>
      <c r="K7" s="68">
        <v>105968</v>
      </c>
      <c r="L7" s="68">
        <v>50687776</v>
      </c>
    </row>
    <row r="8" spans="1:13" s="68" customFormat="1" ht="16.5" customHeight="1" x14ac:dyDescent="0.15">
      <c r="A8" s="7">
        <v>28</v>
      </c>
      <c r="B8" s="68">
        <v>100391063</v>
      </c>
      <c r="C8" s="68">
        <v>27788425</v>
      </c>
      <c r="D8" s="68">
        <v>15184258</v>
      </c>
      <c r="E8" s="68">
        <v>2728492</v>
      </c>
      <c r="F8" s="68">
        <v>37679</v>
      </c>
      <c r="G8" s="68">
        <v>845136</v>
      </c>
      <c r="H8" s="68">
        <v>231582</v>
      </c>
      <c r="I8" s="68">
        <v>483887</v>
      </c>
      <c r="J8" s="69">
        <v>0</v>
      </c>
      <c r="K8" s="68">
        <v>87004</v>
      </c>
      <c r="L8" s="68">
        <v>53004600</v>
      </c>
    </row>
    <row r="9" spans="1:13" s="68" customFormat="1" ht="16.5" customHeight="1" x14ac:dyDescent="0.15">
      <c r="A9" s="7">
        <v>29</v>
      </c>
      <c r="B9" s="68">
        <v>100487746</v>
      </c>
      <c r="C9" s="68">
        <v>24930269</v>
      </c>
      <c r="D9" s="68">
        <v>17130278</v>
      </c>
      <c r="E9" s="68">
        <v>2538559</v>
      </c>
      <c r="F9" s="68">
        <v>49016</v>
      </c>
      <c r="G9" s="68">
        <v>840338</v>
      </c>
      <c r="H9" s="68">
        <v>211670</v>
      </c>
      <c r="I9" s="68">
        <v>432241</v>
      </c>
      <c r="J9" s="69">
        <v>13700</v>
      </c>
      <c r="K9" s="68">
        <v>71826</v>
      </c>
      <c r="L9" s="68">
        <v>54269849</v>
      </c>
    </row>
    <row r="10" spans="1:13" s="68" customFormat="1" ht="16.5" customHeight="1" x14ac:dyDescent="0.15">
      <c r="A10" s="7">
        <v>30</v>
      </c>
      <c r="B10" s="68">
        <v>101940918</v>
      </c>
      <c r="C10" s="68">
        <v>23318153</v>
      </c>
      <c r="D10" s="68">
        <v>18493105</v>
      </c>
      <c r="E10" s="68">
        <v>2370528</v>
      </c>
      <c r="F10" s="68">
        <v>47514</v>
      </c>
      <c r="G10" s="68">
        <v>1468266</v>
      </c>
      <c r="H10" s="68">
        <v>191758</v>
      </c>
      <c r="I10" s="68">
        <v>432046</v>
      </c>
      <c r="J10" s="69">
        <v>32100</v>
      </c>
      <c r="K10" s="68">
        <v>57705</v>
      </c>
      <c r="L10" s="68">
        <v>55529743</v>
      </c>
    </row>
    <row r="11" spans="1:13" s="68" customFormat="1" ht="16.5" customHeight="1" x14ac:dyDescent="0.15">
      <c r="A11" s="7" t="s">
        <v>181</v>
      </c>
      <c r="B11" s="68">
        <v>102671128</v>
      </c>
      <c r="C11" s="68">
        <v>22663836</v>
      </c>
      <c r="D11" s="68">
        <v>19623397</v>
      </c>
      <c r="E11" s="68">
        <v>2232977</v>
      </c>
      <c r="F11" s="68">
        <v>51772</v>
      </c>
      <c r="G11" s="68">
        <v>1685615</v>
      </c>
      <c r="H11" s="69">
        <v>0</v>
      </c>
      <c r="I11" s="68">
        <v>466133</v>
      </c>
      <c r="J11" s="69">
        <v>64811</v>
      </c>
      <c r="K11" s="68">
        <v>44657</v>
      </c>
      <c r="L11" s="68">
        <v>55837930</v>
      </c>
    </row>
    <row r="12" spans="1:13" s="63" customFormat="1" ht="6" customHeight="1" x14ac:dyDescent="0.4">
      <c r="A12" s="7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3" s="63" customFormat="1" ht="15.75" customHeight="1" x14ac:dyDescent="0.15">
      <c r="A13" s="67" t="s">
        <v>12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6"/>
    </row>
    <row r="14" spans="1:13" x14ac:dyDescent="0.15">
      <c r="K14" s="20"/>
      <c r="L14" s="20"/>
    </row>
    <row r="15" spans="1:13" ht="13.5" customHeight="1" x14ac:dyDescent="0.15">
      <c r="B15" s="65"/>
    </row>
    <row r="16" spans="1:13" x14ac:dyDescent="0.15">
      <c r="B16" s="6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zoomScaleSheetLayoutView="8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375" style="1" customWidth="1"/>
    <col min="2" max="9" width="13.625" style="1" customWidth="1"/>
    <col min="10" max="10" width="11.375" style="1" bestFit="1" customWidth="1"/>
    <col min="11" max="16384" width="9" style="1"/>
  </cols>
  <sheetData>
    <row r="1" spans="1:9" ht="24" customHeight="1" x14ac:dyDescent="0.15">
      <c r="A1" s="110" t="s">
        <v>149</v>
      </c>
    </row>
    <row r="2" spans="1:9" ht="9" customHeight="1" x14ac:dyDescent="0.2">
      <c r="A2" s="19"/>
    </row>
    <row r="3" spans="1:9" x14ac:dyDescent="0.15">
      <c r="A3" s="73" t="s">
        <v>31</v>
      </c>
      <c r="I3" s="17" t="s">
        <v>94</v>
      </c>
    </row>
    <row r="4" spans="1:9" ht="6" customHeight="1" x14ac:dyDescent="0.15">
      <c r="A4" s="31"/>
      <c r="B4" s="31"/>
      <c r="C4" s="31"/>
      <c r="D4" s="31"/>
      <c r="E4" s="31"/>
      <c r="F4" s="31"/>
      <c r="G4" s="31"/>
      <c r="H4" s="31"/>
      <c r="I4" s="31"/>
    </row>
    <row r="5" spans="1:9" ht="16.5" customHeight="1" x14ac:dyDescent="0.15">
      <c r="A5" s="115" t="s">
        <v>29</v>
      </c>
      <c r="B5" s="113" t="s">
        <v>93</v>
      </c>
      <c r="C5" s="76" t="s">
        <v>148</v>
      </c>
      <c r="D5" s="100" t="s">
        <v>147</v>
      </c>
      <c r="E5" s="102" t="s">
        <v>146</v>
      </c>
      <c r="F5" s="100" t="s">
        <v>145</v>
      </c>
      <c r="G5" s="100" t="s">
        <v>144</v>
      </c>
      <c r="H5" s="76" t="s">
        <v>20</v>
      </c>
      <c r="I5" s="100" t="s">
        <v>19</v>
      </c>
    </row>
    <row r="6" spans="1:9" ht="16.5" customHeight="1" x14ac:dyDescent="0.15">
      <c r="A6" s="116"/>
      <c r="B6" s="114"/>
      <c r="C6" s="101" t="s">
        <v>143</v>
      </c>
      <c r="D6" s="101" t="s">
        <v>143</v>
      </c>
      <c r="E6" s="96" t="s">
        <v>143</v>
      </c>
      <c r="F6" s="101" t="s">
        <v>143</v>
      </c>
      <c r="G6" s="101" t="s">
        <v>143</v>
      </c>
      <c r="H6" s="101" t="s">
        <v>143</v>
      </c>
      <c r="I6" s="101" t="s">
        <v>143</v>
      </c>
    </row>
    <row r="7" spans="1:9" ht="6" customHeight="1" x14ac:dyDescent="0.15">
      <c r="A7" s="99"/>
      <c r="B7" s="97"/>
      <c r="C7" s="14"/>
      <c r="D7" s="14"/>
      <c r="E7" s="14"/>
      <c r="F7" s="14"/>
      <c r="G7" s="14"/>
      <c r="H7" s="14"/>
      <c r="I7" s="14"/>
    </row>
    <row r="8" spans="1:9" s="5" customFormat="1" ht="16.5" customHeight="1" x14ac:dyDescent="0.15">
      <c r="A8" s="7" t="s">
        <v>173</v>
      </c>
      <c r="B8" s="5">
        <v>121811500</v>
      </c>
      <c r="C8" s="5">
        <v>5348551</v>
      </c>
      <c r="D8" s="5">
        <v>18064640</v>
      </c>
      <c r="E8" s="5">
        <v>96504602</v>
      </c>
      <c r="F8" s="6">
        <v>27540</v>
      </c>
      <c r="G8" s="5">
        <v>37384</v>
      </c>
      <c r="H8" s="5">
        <v>400187</v>
      </c>
      <c r="I8" s="5">
        <v>1428596</v>
      </c>
    </row>
    <row r="9" spans="1:9" s="5" customFormat="1" ht="16.5" customHeight="1" x14ac:dyDescent="0.15">
      <c r="A9" s="7">
        <v>28</v>
      </c>
      <c r="B9" s="5">
        <v>117595300</v>
      </c>
      <c r="C9" s="5">
        <v>4584143</v>
      </c>
      <c r="D9" s="5">
        <v>17651872</v>
      </c>
      <c r="E9" s="5">
        <v>93599775</v>
      </c>
      <c r="F9" s="6">
        <v>13770</v>
      </c>
      <c r="G9" s="6">
        <v>0</v>
      </c>
      <c r="H9" s="5">
        <v>444168</v>
      </c>
      <c r="I9" s="5">
        <v>1301572</v>
      </c>
    </row>
    <row r="10" spans="1:9" s="5" customFormat="1" ht="16.5" customHeight="1" x14ac:dyDescent="0.15">
      <c r="A10" s="7">
        <v>29</v>
      </c>
      <c r="B10" s="8">
        <v>112798370</v>
      </c>
      <c r="C10" s="5">
        <v>3848707</v>
      </c>
      <c r="D10" s="5">
        <v>17329380</v>
      </c>
      <c r="E10" s="5">
        <v>89999077</v>
      </c>
      <c r="F10" s="6">
        <v>0</v>
      </c>
      <c r="G10" s="6">
        <v>21600</v>
      </c>
      <c r="H10" s="5">
        <v>426325</v>
      </c>
      <c r="I10" s="5">
        <v>1173281</v>
      </c>
    </row>
    <row r="11" spans="1:9" s="5" customFormat="1" ht="16.5" customHeight="1" x14ac:dyDescent="0.15">
      <c r="A11" s="7">
        <v>30</v>
      </c>
      <c r="B11" s="8">
        <v>108586664</v>
      </c>
      <c r="C11" s="5">
        <v>3024170</v>
      </c>
      <c r="D11" s="5">
        <v>16964411</v>
      </c>
      <c r="E11" s="5">
        <v>87115823</v>
      </c>
      <c r="F11" s="6">
        <v>0</v>
      </c>
      <c r="G11" s="6">
        <v>43600</v>
      </c>
      <c r="H11" s="5">
        <v>395463</v>
      </c>
      <c r="I11" s="5">
        <v>1043197</v>
      </c>
    </row>
    <row r="12" spans="1:9" s="5" customFormat="1" ht="16.5" customHeight="1" x14ac:dyDescent="0.15">
      <c r="A12" s="7" t="s">
        <v>181</v>
      </c>
      <c r="B12" s="8">
        <v>105126166</v>
      </c>
      <c r="C12" s="5">
        <v>2395689</v>
      </c>
      <c r="D12" s="5">
        <v>16629934</v>
      </c>
      <c r="E12" s="5">
        <v>84731273</v>
      </c>
      <c r="F12" s="6">
        <v>0</v>
      </c>
      <c r="G12" s="6">
        <v>53500</v>
      </c>
      <c r="H12" s="5">
        <v>392616</v>
      </c>
      <c r="I12" s="5">
        <v>923154</v>
      </c>
    </row>
    <row r="13" spans="1:9" ht="6" customHeight="1" x14ac:dyDescent="0.15">
      <c r="A13" s="75"/>
      <c r="B13" s="74"/>
      <c r="C13" s="31"/>
      <c r="D13" s="31"/>
      <c r="E13" s="31"/>
      <c r="F13" s="31"/>
      <c r="G13" s="31"/>
      <c r="H13" s="31"/>
      <c r="I13" s="31"/>
    </row>
    <row r="14" spans="1:9" ht="15.75" customHeight="1" x14ac:dyDescent="0.15">
      <c r="A14" s="2" t="s">
        <v>12</v>
      </c>
      <c r="B14" s="2"/>
      <c r="C14" s="2"/>
      <c r="D14" s="2"/>
      <c r="E14" s="2"/>
      <c r="F14" s="2"/>
      <c r="G14" s="2"/>
      <c r="H14" s="2"/>
      <c r="I14" s="2"/>
    </row>
    <row r="15" spans="1:9" x14ac:dyDescent="0.15">
      <c r="B15" s="20"/>
    </row>
    <row r="16" spans="1:9" x14ac:dyDescent="0.15">
      <c r="D16" s="65"/>
    </row>
    <row r="17" spans="4:8" x14ac:dyDescent="0.15">
      <c r="D17" s="65"/>
      <c r="H17" s="112"/>
    </row>
    <row r="18" spans="4:8" x14ac:dyDescent="0.15">
      <c r="D18" s="65"/>
    </row>
  </sheetData>
  <mergeCells count="2">
    <mergeCell ref="A5:A6"/>
    <mergeCell ref="B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9" width="11.625" style="1" customWidth="1"/>
    <col min="10" max="10" width="9" style="1"/>
    <col min="11" max="12" width="10.375" style="1" bestFit="1" customWidth="1"/>
    <col min="13" max="16384" width="9" style="1"/>
  </cols>
  <sheetData>
    <row r="1" spans="1:9" ht="24" customHeight="1" x14ac:dyDescent="0.15">
      <c r="A1" s="110" t="s">
        <v>158</v>
      </c>
    </row>
    <row r="2" spans="1:9" ht="9" customHeight="1" x14ac:dyDescent="0.2">
      <c r="A2" s="19"/>
    </row>
    <row r="3" spans="1:9" x14ac:dyDescent="0.15">
      <c r="A3" s="73" t="s">
        <v>31</v>
      </c>
      <c r="I3" s="17" t="s">
        <v>30</v>
      </c>
    </row>
    <row r="4" spans="1:9" ht="6" customHeight="1" x14ac:dyDescent="0.15">
      <c r="A4" s="72"/>
      <c r="B4" s="3"/>
      <c r="C4" s="3"/>
      <c r="D4" s="3"/>
      <c r="E4" s="3"/>
      <c r="F4" s="3"/>
      <c r="G4" s="3"/>
      <c r="H4" s="16"/>
      <c r="I4" s="79"/>
    </row>
    <row r="5" spans="1:9" ht="18.75" customHeight="1" x14ac:dyDescent="0.15">
      <c r="A5" s="115" t="s">
        <v>29</v>
      </c>
      <c r="B5" s="140" t="s">
        <v>157</v>
      </c>
      <c r="C5" s="141"/>
      <c r="D5" s="141"/>
      <c r="E5" s="142"/>
      <c r="F5" s="140" t="s">
        <v>156</v>
      </c>
      <c r="G5" s="141"/>
      <c r="H5" s="141"/>
      <c r="I5" s="141"/>
    </row>
    <row r="6" spans="1:9" ht="18.75" customHeight="1" x14ac:dyDescent="0.15">
      <c r="A6" s="116"/>
      <c r="B6" s="71" t="s">
        <v>155</v>
      </c>
      <c r="C6" s="71" t="s">
        <v>154</v>
      </c>
      <c r="D6" s="71" t="s">
        <v>153</v>
      </c>
      <c r="E6" s="71" t="s">
        <v>152</v>
      </c>
      <c r="F6" s="71" t="s">
        <v>155</v>
      </c>
      <c r="G6" s="71" t="s">
        <v>154</v>
      </c>
      <c r="H6" s="71" t="s">
        <v>153</v>
      </c>
      <c r="I6" s="98" t="s">
        <v>152</v>
      </c>
    </row>
    <row r="7" spans="1:9" ht="9" customHeight="1" x14ac:dyDescent="0.15">
      <c r="A7" s="78"/>
      <c r="B7" s="14"/>
      <c r="C7" s="14"/>
      <c r="D7" s="14"/>
      <c r="E7" s="14"/>
      <c r="F7" s="14"/>
      <c r="G7" s="14"/>
      <c r="H7" s="14"/>
      <c r="I7" s="14"/>
    </row>
    <row r="8" spans="1:9" s="10" customFormat="1" ht="18.75" customHeight="1" x14ac:dyDescent="0.15">
      <c r="A8" s="35" t="s">
        <v>173</v>
      </c>
      <c r="B8" s="56">
        <v>6479985</v>
      </c>
      <c r="C8" s="54">
        <v>5786771</v>
      </c>
      <c r="D8" s="54">
        <v>951241</v>
      </c>
      <c r="E8" s="54">
        <v>3611505</v>
      </c>
      <c r="F8" s="54">
        <v>6563655</v>
      </c>
      <c r="G8" s="54">
        <v>5520866</v>
      </c>
      <c r="H8" s="54">
        <v>852608</v>
      </c>
      <c r="I8" s="54">
        <v>3300732</v>
      </c>
    </row>
    <row r="9" spans="1:9" s="10" customFormat="1" ht="18.75" customHeight="1" x14ac:dyDescent="0.15">
      <c r="A9" s="34" t="s">
        <v>72</v>
      </c>
      <c r="B9" s="56">
        <v>6543204</v>
      </c>
      <c r="C9" s="54">
        <v>5747569</v>
      </c>
      <c r="D9" s="54">
        <v>832635</v>
      </c>
      <c r="E9" s="54">
        <v>3539993</v>
      </c>
      <c r="F9" s="54">
        <v>6632859</v>
      </c>
      <c r="G9" s="54">
        <v>5535829</v>
      </c>
      <c r="H9" s="54">
        <v>781068</v>
      </c>
      <c r="I9" s="54">
        <v>3151198</v>
      </c>
    </row>
    <row r="10" spans="1:9" s="10" customFormat="1" ht="18.75" customHeight="1" x14ac:dyDescent="0.15">
      <c r="A10" s="34" t="s">
        <v>151</v>
      </c>
      <c r="B10" s="56">
        <v>6518437</v>
      </c>
      <c r="C10" s="54">
        <v>5816168</v>
      </c>
      <c r="D10" s="54">
        <v>1220469</v>
      </c>
      <c r="E10" s="54">
        <v>3650370</v>
      </c>
      <c r="F10" s="54">
        <v>6570733</v>
      </c>
      <c r="G10" s="54">
        <v>5507595</v>
      </c>
      <c r="H10" s="54">
        <v>940813</v>
      </c>
      <c r="I10" s="54">
        <v>3331000</v>
      </c>
    </row>
    <row r="11" spans="1:9" s="10" customFormat="1" ht="18.75" customHeight="1" x14ac:dyDescent="0.15">
      <c r="A11" s="34" t="s">
        <v>70</v>
      </c>
      <c r="B11" s="56">
        <v>6562567</v>
      </c>
      <c r="C11" s="54">
        <v>5775467</v>
      </c>
      <c r="D11" s="54">
        <v>1079175</v>
      </c>
      <c r="E11" s="54">
        <v>3326660</v>
      </c>
      <c r="F11" s="54">
        <v>6564568</v>
      </c>
      <c r="G11" s="54">
        <v>5542119</v>
      </c>
      <c r="H11" s="54">
        <v>876666</v>
      </c>
      <c r="I11" s="54">
        <v>2988585</v>
      </c>
    </row>
    <row r="12" spans="1:9" s="10" customFormat="1" ht="18.75" customHeight="1" x14ac:dyDescent="0.15">
      <c r="A12" s="34" t="s">
        <v>181</v>
      </c>
      <c r="B12" s="56">
        <v>6648100</v>
      </c>
      <c r="C12" s="54">
        <v>5727546</v>
      </c>
      <c r="D12" s="54">
        <v>1072514</v>
      </c>
      <c r="E12" s="54">
        <v>3658763</v>
      </c>
      <c r="F12" s="54">
        <v>6553594</v>
      </c>
      <c r="G12" s="54">
        <v>5426523</v>
      </c>
      <c r="H12" s="54">
        <v>970610</v>
      </c>
      <c r="I12" s="54">
        <v>3222195</v>
      </c>
    </row>
    <row r="13" spans="1:9" ht="9" customHeight="1" x14ac:dyDescent="0.15">
      <c r="A13" s="77"/>
      <c r="B13" s="74"/>
      <c r="C13" s="3"/>
      <c r="D13" s="3"/>
      <c r="E13" s="3"/>
      <c r="F13" s="3"/>
      <c r="G13" s="3"/>
      <c r="H13" s="3"/>
      <c r="I13" s="3"/>
    </row>
    <row r="14" spans="1:9" ht="18.75" customHeight="1" x14ac:dyDescent="0.15">
      <c r="A14" s="2" t="s">
        <v>150</v>
      </c>
    </row>
  </sheetData>
  <mergeCells count="3">
    <mergeCell ref="A5:A6"/>
    <mergeCell ref="B5:E5"/>
    <mergeCell ref="F5:I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目次</vt:lpstr>
      <vt:lpstr>表11-1</vt:lpstr>
      <vt:lpstr>表11-2</vt:lpstr>
      <vt:lpstr>表11-3（歳入）</vt:lpstr>
      <vt:lpstr>表11-3（歳出）</vt:lpstr>
      <vt:lpstr>表11-4</vt:lpstr>
      <vt:lpstr>表11-5</vt:lpstr>
      <vt:lpstr>表11-6</vt:lpstr>
      <vt:lpstr>表11-7</vt:lpstr>
      <vt:lpstr>表11-8</vt:lpstr>
      <vt:lpstr>表11-9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2021-12-17T08:59:43Z</dcterms:created>
  <dcterms:modified xsi:type="dcterms:W3CDTF">2022-03-14T01:40:52Z</dcterms:modified>
</cp:coreProperties>
</file>