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4050" activeTab="0"/>
  </bookViews>
  <sheets>
    <sheet name="目次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  <sheet name="表26" sheetId="27" r:id="rId27"/>
    <sheet name="表27" sheetId="28" r:id="rId28"/>
    <sheet name="表28" sheetId="29" r:id="rId29"/>
    <sheet name="表29" sheetId="30" r:id="rId30"/>
    <sheet name="表30" sheetId="31" r:id="rId31"/>
    <sheet name="表31" sheetId="32" r:id="rId32"/>
    <sheet name="表32" sheetId="33" r:id="rId33"/>
    <sheet name="表33" sheetId="34" r:id="rId34"/>
    <sheet name="表34" sheetId="35" r:id="rId35"/>
    <sheet name="表35" sheetId="36" r:id="rId36"/>
    <sheet name="表36" sheetId="37" r:id="rId37"/>
    <sheet name="表37" sheetId="38" r:id="rId38"/>
    <sheet name="表38" sheetId="39" r:id="rId39"/>
    <sheet name="表39" sheetId="40" r:id="rId40"/>
    <sheet name="表40" sheetId="41" r:id="rId41"/>
  </sheets>
  <definedNames/>
  <calcPr fullCalcOnLoad="1"/>
</workbook>
</file>

<file path=xl/sharedStrings.xml><?xml version="1.0" encoding="utf-8"?>
<sst xmlns="http://schemas.openxmlformats.org/spreadsheetml/2006/main" count="6162" uniqueCount="1232">
  <si>
    <t>１　山形県内各市町村別世帯数及び人口</t>
  </si>
  <si>
    <t>市町村・
地域名</t>
  </si>
  <si>
    <t>区分</t>
  </si>
  <si>
    <t>地区</t>
  </si>
  <si>
    <t>人口　</t>
  </si>
  <si>
    <t>世帯数</t>
  </si>
  <si>
    <t>平成27年　</t>
  </si>
  <si>
    <t>増減</t>
  </si>
  <si>
    <t>山形県</t>
  </si>
  <si>
    <t>県</t>
  </si>
  <si>
    <t>市部</t>
  </si>
  <si>
    <t>部</t>
  </si>
  <si>
    <t>郡部</t>
  </si>
  <si>
    <t>山形市</t>
  </si>
  <si>
    <t>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</si>
  <si>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</si>
  <si>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</si>
  <si>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</si>
  <si>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</si>
  <si>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</si>
  <si>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</si>
  <si>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</si>
  <si>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</si>
  <si>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</si>
  <si>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</si>
  <si>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</si>
  <si>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</si>
  <si>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</si>
  <si>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</si>
  <si>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</si>
  <si>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</si>
  <si>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</si>
  <si>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郡</t>
  </si>
  <si>
    <t>山辺町</t>
  </si>
  <si>
    <t>町</t>
  </si>
  <si>
    <t>中山町</t>
  </si>
  <si>
    <t>西村山郡</t>
  </si>
  <si>
    <t>河北町</t>
  </si>
  <si>
    <t>西川町</t>
  </si>
  <si>
    <t>朝日町</t>
  </si>
  <si>
    <t>大江町</t>
  </si>
  <si>
    <t>北村山郡</t>
  </si>
  <si>
    <t>大石田町</t>
  </si>
  <si>
    <t>最上郡</t>
  </si>
  <si>
    <t>金山町</t>
  </si>
  <si>
    <t>最上町</t>
  </si>
  <si>
    <t>舟形町</t>
  </si>
  <si>
    <t>真室川町</t>
  </si>
  <si>
    <t>大蔵村</t>
  </si>
  <si>
    <t>村</t>
  </si>
  <si>
    <t>鮭川村</t>
  </si>
  <si>
    <t>戸沢村</t>
  </si>
  <si>
    <t>東置賜郡</t>
  </si>
  <si>
    <t>高畠町</t>
  </si>
  <si>
    <t>川西町</t>
  </si>
  <si>
    <t>西置賜郡</t>
  </si>
  <si>
    <t>小国町</t>
  </si>
  <si>
    <t>白鷹町</t>
  </si>
  <si>
    <t>飯豊町</t>
  </si>
  <si>
    <t>東田川郡</t>
  </si>
  <si>
    <t>三川町</t>
  </si>
  <si>
    <t>庄内町</t>
  </si>
  <si>
    <t>飽海郡</t>
  </si>
  <si>
    <t>遊佐町</t>
  </si>
  <si>
    <t>２　人口集中地区(DID)人口</t>
  </si>
  <si>
    <t>地　域</t>
  </si>
  <si>
    <t xml:space="preserve">   人　　　口</t>
  </si>
  <si>
    <r>
      <rPr>
        <sz val="10"/>
        <rFont val="ＭＳ Ｐゴシック"/>
        <family val="3"/>
      </rPr>
      <t>人口増減</t>
    </r>
  </si>
  <si>
    <t>面　　積</t>
  </si>
  <si>
    <t>人口密度</t>
  </si>
  <si>
    <t>平成27年</t>
  </si>
  <si>
    <t>実    数</t>
  </si>
  <si>
    <t>　率　（%）</t>
  </si>
  <si>
    <r>
      <t>(km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</si>
  <si>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(１km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当たり)</t>
    </r>
  </si>
  <si>
    <t>山形県　人口集中地区</t>
  </si>
  <si>
    <t>山形県 市部　人口集中地区</t>
  </si>
  <si>
    <t>山形県 郡部　人口集中地区</t>
  </si>
  <si>
    <t>山形市　人口集中地区</t>
  </si>
  <si>
    <t>米沢市　人口集中地区</t>
  </si>
  <si>
    <t>鶴岡市　人口集中地区</t>
  </si>
  <si>
    <t>酒田市　人口集中地区</t>
  </si>
  <si>
    <t xml:space="preserve">      Ⅰ</t>
  </si>
  <si>
    <t xml:space="preserve">      Ⅱ</t>
  </si>
  <si>
    <t>新庄市　人口集中地区</t>
  </si>
  <si>
    <t>寒河江市　人口集中地区</t>
  </si>
  <si>
    <t>上山市　人口集中地区</t>
  </si>
  <si>
    <t>村山市　人口集中地区</t>
  </si>
  <si>
    <t>長井市　人口集中地区</t>
  </si>
  <si>
    <t>天童市　人口集中地区</t>
  </si>
  <si>
    <t>東根市　人口集中地区</t>
  </si>
  <si>
    <t>南陽市　人口集中地区</t>
  </si>
  <si>
    <t>山辺町　人口集中地区</t>
  </si>
  <si>
    <t>河北町　人口集中地区</t>
  </si>
  <si>
    <t>年齢</t>
  </si>
  <si>
    <t>総   数</t>
  </si>
  <si>
    <t>男</t>
  </si>
  <si>
    <t>女</t>
  </si>
  <si>
    <t>総数</t>
  </si>
  <si>
    <t>50歳</t>
  </si>
  <si>
    <t>5歳階級</t>
  </si>
  <si>
    <t>0歳</t>
  </si>
  <si>
    <t>51歳</t>
  </si>
  <si>
    <t>0～4歳</t>
  </si>
  <si>
    <t>1歳</t>
  </si>
  <si>
    <t>52歳</t>
  </si>
  <si>
    <t>5～9歳</t>
  </si>
  <si>
    <t>2歳</t>
  </si>
  <si>
    <t>53歳</t>
  </si>
  <si>
    <t>10～14歳</t>
  </si>
  <si>
    <t>3歳</t>
  </si>
  <si>
    <t>54歳</t>
  </si>
  <si>
    <t>15～19歳</t>
  </si>
  <si>
    <t>4歳</t>
  </si>
  <si>
    <t>55歳</t>
  </si>
  <si>
    <t>20～24歳</t>
  </si>
  <si>
    <t>5歳</t>
  </si>
  <si>
    <t>56歳</t>
  </si>
  <si>
    <t>25～29歳</t>
  </si>
  <si>
    <t>6歳</t>
  </si>
  <si>
    <t>57歳</t>
  </si>
  <si>
    <t>30～34歳</t>
  </si>
  <si>
    <t>7歳</t>
  </si>
  <si>
    <t>58歳</t>
  </si>
  <si>
    <t>35～39歳</t>
  </si>
  <si>
    <t>8歳</t>
  </si>
  <si>
    <t>59歳</t>
  </si>
  <si>
    <t>40～44歳</t>
  </si>
  <si>
    <t>9歳</t>
  </si>
  <si>
    <t>60歳</t>
  </si>
  <si>
    <t>45～49歳</t>
  </si>
  <si>
    <t>10歳</t>
  </si>
  <si>
    <t>61歳</t>
  </si>
  <si>
    <t>50～54歳</t>
  </si>
  <si>
    <t>11歳</t>
  </si>
  <si>
    <t>62歳</t>
  </si>
  <si>
    <t>55～59歳</t>
  </si>
  <si>
    <t>12歳</t>
  </si>
  <si>
    <t>63歳</t>
  </si>
  <si>
    <t>60～64歳</t>
  </si>
  <si>
    <t>13歳</t>
  </si>
  <si>
    <t>64歳</t>
  </si>
  <si>
    <t>65～69歳</t>
  </si>
  <si>
    <t>14歳</t>
  </si>
  <si>
    <t>65歳</t>
  </si>
  <si>
    <t>70～74歳</t>
  </si>
  <si>
    <t>15歳</t>
  </si>
  <si>
    <t>66歳</t>
  </si>
  <si>
    <t>75～79歳</t>
  </si>
  <si>
    <t>16歳</t>
  </si>
  <si>
    <t>67歳</t>
  </si>
  <si>
    <t>80～84歳</t>
  </si>
  <si>
    <t>17歳</t>
  </si>
  <si>
    <t>68歳</t>
  </si>
  <si>
    <t>85～89歳</t>
  </si>
  <si>
    <t>18歳</t>
  </si>
  <si>
    <t>69歳</t>
  </si>
  <si>
    <t>90～94歳</t>
  </si>
  <si>
    <t>19歳</t>
  </si>
  <si>
    <t>70歳</t>
  </si>
  <si>
    <t>95～99歳</t>
  </si>
  <si>
    <t>20歳</t>
  </si>
  <si>
    <t>71歳</t>
  </si>
  <si>
    <t>100歳以上</t>
  </si>
  <si>
    <t>21歳</t>
  </si>
  <si>
    <t>72歳</t>
  </si>
  <si>
    <t>年齢階級3区分</t>
  </si>
  <si>
    <t>22歳</t>
  </si>
  <si>
    <t>73歳</t>
  </si>
  <si>
    <t>15歳未満</t>
  </si>
  <si>
    <t>23歳</t>
  </si>
  <si>
    <t>74歳</t>
  </si>
  <si>
    <t>15～64歳</t>
  </si>
  <si>
    <t>24歳</t>
  </si>
  <si>
    <t>75歳</t>
  </si>
  <si>
    <t>65歳以上</t>
  </si>
  <si>
    <t>25歳</t>
  </si>
  <si>
    <t>76歳</t>
  </si>
  <si>
    <t>3区分構成比（%)（不詳除く）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</si>
  <si>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</si>
  <si>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</si>
  <si>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</si>
  <si>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</si>
  <si>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</si>
  <si>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</si>
  <si>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</si>
  <si>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</si>
  <si>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75歳以上・85歳以上</t>
  </si>
  <si>
    <t>30歳</t>
  </si>
  <si>
    <t>81歳</t>
  </si>
  <si>
    <t>75歳以上</t>
  </si>
  <si>
    <t>31歳</t>
  </si>
  <si>
    <t>82歳</t>
  </si>
  <si>
    <t>85歳以上</t>
  </si>
  <si>
    <t>32歳</t>
  </si>
  <si>
    <t>83歳</t>
  </si>
  <si>
    <t>75歳以上・85歳以上構成比（％）（不詳除く）</t>
  </si>
  <si>
    <t>33歳</t>
  </si>
  <si>
    <t>84歳</t>
  </si>
  <si>
    <t>34歳</t>
  </si>
  <si>
    <t>85歳</t>
  </si>
  <si>
    <t>35歳</t>
  </si>
  <si>
    <t>86歳</t>
  </si>
  <si>
    <t>平均年齢等</t>
  </si>
  <si>
    <t>36歳</t>
  </si>
  <si>
    <t>87歳</t>
  </si>
  <si>
    <t>平均年齢</t>
  </si>
  <si>
    <t>37歳</t>
  </si>
  <si>
    <t>88歳</t>
  </si>
  <si>
    <t>年齢中位数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</si>
  <si>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</si>
  <si>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</si>
  <si>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</si>
  <si>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</si>
  <si>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</si>
  <si>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</si>
  <si>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</si>
  <si>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</si>
  <si>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</si>
  <si>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</si>
  <si>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</si>
  <si>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</si>
  <si>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</si>
  <si>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</si>
  <si>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</si>
  <si>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</si>
  <si>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</si>
  <si>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</si>
  <si>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</si>
  <si>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</si>
  <si>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</si>
  <si>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</si>
  <si>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</si>
  <si>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100歳以上</t>
  </si>
  <si>
    <t>不詳</t>
  </si>
  <si>
    <t>４　配偶関係（４区分）、年齢（５歳階級）、男女別１５歳以上人口</t>
  </si>
  <si>
    <t>男女計</t>
  </si>
  <si>
    <t>男</t>
  </si>
  <si>
    <t>女</t>
  </si>
  <si>
    <t>（５歳階級）</t>
  </si>
  <si>
    <t>総  数</t>
  </si>
  <si>
    <t>未婚</t>
  </si>
  <si>
    <t>有配偶</t>
  </si>
  <si>
    <t>死別</t>
  </si>
  <si>
    <t>離別</t>
  </si>
  <si>
    <t>不詳</t>
  </si>
  <si>
    <t>総数（15歳以上年齢）</t>
  </si>
  <si>
    <t>　15～19歳</t>
  </si>
  <si>
    <t>-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</si>
  <si>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</si>
  <si>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</si>
  <si>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</si>
  <si>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</si>
  <si>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</si>
  <si>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</si>
  <si>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</si>
  <si>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</si>
  <si>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</si>
  <si>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</si>
  <si>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</si>
  <si>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</si>
  <si>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</si>
  <si>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</si>
  <si>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</si>
  <si>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</si>
  <si>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</si>
  <si>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　平均年齢</t>
  </si>
  <si>
    <t>　（再掲）65歳以上</t>
  </si>
  <si>
    <t>　　（再掲）75歳以上</t>
  </si>
  <si>
    <t>　　　（再掲）85歳以上</t>
  </si>
  <si>
    <t>５　世帯人員（１０区分）別一般世帯数及び一般世帯人員</t>
  </si>
  <si>
    <t>（再掲）</t>
  </si>
  <si>
    <t>区　分</t>
  </si>
  <si>
    <t>世帯人員が</t>
  </si>
  <si>
    <t>一般世帯人員</t>
  </si>
  <si>
    <t>１世帯当たり</t>
  </si>
  <si>
    <t>間借り・下宿</t>
  </si>
  <si>
    <t>会社などの</t>
  </si>
  <si>
    <t>総　数</t>
  </si>
  <si>
    <t>人</t>
  </si>
  <si>
    <t>人以上</t>
  </si>
  <si>
    <t>人      員</t>
  </si>
  <si>
    <t>などの単身者</t>
  </si>
  <si>
    <t>独身寮の</t>
  </si>
  <si>
    <t>単身者</t>
  </si>
  <si>
    <t>山形市
人口集中地区</t>
  </si>
  <si>
    <t>世　　　帯　　　数</t>
  </si>
  <si>
    <t>世　　帯　　人　　員</t>
  </si>
  <si>
    <t>施設等の世帯の種類</t>
  </si>
  <si>
    <t>世帯</t>
  </si>
  <si>
    <t>人員が</t>
  </si>
  <si>
    <t>５～</t>
  </si>
  <si>
    <t>30～</t>
  </si>
  <si>
    <t>50人</t>
  </si>
  <si>
    <t>５～</t>
  </si>
  <si>
    <t>30～</t>
  </si>
  <si>
    <t>１～４人</t>
  </si>
  <si>
    <t>以上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</si>
  <si>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</si>
  <si>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</si>
  <si>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</si>
  <si>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</si>
  <si>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</si>
  <si>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その他</t>
  </si>
  <si>
    <t>７　世帯人員（７区分）別一般世帯数、一般世帯人員</t>
  </si>
  <si>
    <t>区　　分</t>
  </si>
  <si>
    <t>１人</t>
  </si>
  <si>
    <t>７人以上</t>
  </si>
  <si>
    <t>一般世帯数</t>
  </si>
  <si>
    <t>6歳未満世帯員のいる一般世帯</t>
  </si>
  <si>
    <t>世帯人員</t>
  </si>
  <si>
    <t>6歳未満世帯人員</t>
  </si>
  <si>
    <t>18歳未満世帯員のいる一般世帯数</t>
  </si>
  <si>
    <t>18歳未満世帯人員</t>
  </si>
  <si>
    <t>８　世帯の家族類型（１６区分）別一般世帯数、一般世帯人員及び親族人員（６歳未満・１８歳未満親族のいる一般世帯及び親族のみから成る一般世帯）</t>
  </si>
  <si>
    <t>世帯の家族類型</t>
  </si>
  <si>
    <t>総数（世帯の家族類型） 1)</t>
  </si>
  <si>
    <t>Ａ親族のみの世帯</t>
  </si>
  <si>
    <t>Ⅰ核家族世帯</t>
  </si>
  <si>
    <t>（1）夫婦のみの世帯</t>
  </si>
  <si>
    <t>（2）夫婦と子供から成る世帯</t>
  </si>
  <si>
    <t>（3）男親と子供から成る世帯</t>
  </si>
  <si>
    <t>（4）女親と子供から成る世帯</t>
  </si>
  <si>
    <t>Ⅱ 核家族以外の世帯</t>
  </si>
  <si>
    <t>（5）夫婦と両親から成る世帯</t>
  </si>
  <si>
    <t>（6）夫婦とひとり親から成る世帯</t>
  </si>
  <si>
    <t>（13）兄弟姉妹のみから成る世帯</t>
  </si>
  <si>
    <t>（14） 他に分類されない世帯</t>
  </si>
  <si>
    <t>Ｂ 非親族を含む世帯</t>
  </si>
  <si>
    <t>Ｃ 単独世帯</t>
  </si>
  <si>
    <t>　（再掲）母子世帯</t>
  </si>
  <si>
    <t>　（再掲）母子世帯（他の世帯員がいる世帯を含む）</t>
  </si>
  <si>
    <t>　（再掲）父子世帯</t>
  </si>
  <si>
    <t>　（再掲）父子世帯（他の世帯員がいる世帯を含む）</t>
  </si>
  <si>
    <t>一般世帯数</t>
  </si>
  <si>
    <t>一般世帯人員</t>
  </si>
  <si>
    <t>（再掲）6歳未満世帯員のいる一般世帯数</t>
  </si>
  <si>
    <t>（再掲）6歳未満世帯員のいる一般世帯人員</t>
  </si>
  <si>
    <t>（再掲）6歳未満世帯人員</t>
  </si>
  <si>
    <t>（再掲）18歳未満世帯員のいる一般世帯数</t>
  </si>
  <si>
    <t>（再掲）18歳未満世帯員のいる一般世帯人員</t>
  </si>
  <si>
    <t>（再掲）18歳未満世帯人員</t>
  </si>
  <si>
    <t>（再掲）3世代世帯数</t>
  </si>
  <si>
    <t>（再掲）3世代世帯人員</t>
  </si>
  <si>
    <t>1) 世帯の家族類型「不詳」を含む。</t>
  </si>
  <si>
    <t>９　世帯の家族類型（１６区分）、親族人員（７区分）別一般世帯数</t>
  </si>
  <si>
    <t>Ａ 親族のみの世帯</t>
  </si>
  <si>
    <t>Ⅰ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</si>
  <si>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</si>
  <si>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</si>
  <si>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</si>
  <si>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</si>
  <si>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Ⅱ 核家族以外の世帯</t>
  </si>
  <si>
    <t>（5） 夫婦と両親から成る世帯</t>
  </si>
  <si>
    <t>（6） 夫婦とひとり親から成る世帯</t>
  </si>
  <si>
    <t>（14）他に分類されない世帯</t>
  </si>
  <si>
    <t>Ｂ 非親族を含む世帯</t>
  </si>
  <si>
    <t>Ｃ 単独世帯</t>
  </si>
  <si>
    <t>　世帯人員が1人</t>
  </si>
  <si>
    <t>　世帯人員が2人</t>
  </si>
  <si>
    <t>　世帯人員が3人</t>
  </si>
  <si>
    <t>　世帯人員が4人</t>
  </si>
  <si>
    <t>　世帯人員が5人</t>
  </si>
  <si>
    <t>　世帯人員が6人</t>
  </si>
  <si>
    <t>　世帯人員が7人以上</t>
  </si>
  <si>
    <t>　（再掲）6歳未満世帯員のいる一般世帯</t>
  </si>
  <si>
    <t>　（再掲）12歳未満世帯員のいる一般世帯</t>
  </si>
  <si>
    <t>　（再掲）15歳未満世帯員のいる一般世帯</t>
  </si>
  <si>
    <t>　（再掲）18歳未満世帯員のいる一般世帯</t>
  </si>
  <si>
    <t>　（再掲）20歳未満世帯員のいる一般世帯</t>
  </si>
  <si>
    <t>住宅の所有関係</t>
  </si>
  <si>
    <t>総数 1)</t>
  </si>
  <si>
    <t>一戸建</t>
  </si>
  <si>
    <t>長屋建</t>
  </si>
  <si>
    <t>共同住宅 2)</t>
  </si>
  <si>
    <t>（建物全体の階数）1・2階建</t>
  </si>
  <si>
    <t>（建物全体の階数）3～5階建</t>
  </si>
  <si>
    <t>（建物全体の階数）6～10階建</t>
  </si>
  <si>
    <t>（建物全体の階数）11～14階建</t>
  </si>
  <si>
    <t>（建物全体の階数）15階建以上</t>
  </si>
  <si>
    <t>（（再掲）世帯が住んでいる階）1・2階</t>
  </si>
  <si>
    <t>（（再掲）世帯が住んでいる階）3～5階</t>
  </si>
  <si>
    <t>（（再掲）世帯が住んでいる階）6～10階</t>
  </si>
  <si>
    <t>（（再掲）世帯が住んでいる階）11～14階</t>
  </si>
  <si>
    <t>（（再掲）世帯が住んでいる階）15階以上</t>
  </si>
  <si>
    <t>その他</t>
  </si>
  <si>
    <t xml:space="preserve">　うち住宅に住む一般世帯 </t>
  </si>
  <si>
    <t xml:space="preserve">　　主世帯 </t>
  </si>
  <si>
    <t xml:space="preserve">　　　持ち家 </t>
  </si>
  <si>
    <t xml:space="preserve">　　　公営・都市再生機構・公社の借家 </t>
  </si>
  <si>
    <t xml:space="preserve">　　　民営の借家 </t>
  </si>
  <si>
    <t xml:space="preserve">　　　給与住宅 </t>
  </si>
  <si>
    <t xml:space="preserve">　　間借り </t>
  </si>
  <si>
    <t>1世帯当たり人員</t>
  </si>
  <si>
    <t>1) 住宅の建て方「不詳」を含む。</t>
  </si>
  <si>
    <t>2) 建物全体の階数「不詳」を含む。</t>
  </si>
  <si>
    <t>１１　世帯の家族類型（１６区分）、住宅の所有の関係（５区分）別住宅に住む一般世帯数及び一般世帯人員</t>
  </si>
  <si>
    <t>住宅の所有の関係</t>
  </si>
  <si>
    <t>（再掲）3世代世帯</t>
  </si>
  <si>
    <t>世帯数</t>
  </si>
  <si>
    <t>一般世帯</t>
  </si>
  <si>
    <t>　うち住宅に住む一般世帯</t>
  </si>
  <si>
    <t>　　主世帯</t>
  </si>
  <si>
    <t>　　　持ち家</t>
  </si>
  <si>
    <t>　　　民営の借家</t>
  </si>
  <si>
    <t>　　　給与住宅</t>
  </si>
  <si>
    <t>　　間借り</t>
  </si>
  <si>
    <t>世帯人員</t>
  </si>
  <si>
    <t>区分</t>
  </si>
  <si>
    <t>総数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</si>
  <si>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</si>
  <si>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</si>
  <si>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</si>
  <si>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</si>
  <si>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</si>
  <si>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</si>
  <si>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</si>
  <si>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65歳以上世帯員がいる一般世帯数</t>
  </si>
  <si>
    <t>65歳以上世帯員がいる一般世帯人員</t>
  </si>
  <si>
    <t>一般世帯の65歳以上世帯人員</t>
  </si>
  <si>
    <t>６５歳以上世帯人員の種類別</t>
  </si>
  <si>
    <t>総数</t>
  </si>
  <si>
    <t>親      族      世      帯</t>
  </si>
  <si>
    <t>Ｂ
非親族を含む世帯</t>
  </si>
  <si>
    <t>Ｃ
単独世帯</t>
  </si>
  <si>
    <t>（再掲）
3世代世帯</t>
  </si>
  <si>
    <t xml:space="preserve"> 核 家 族 世 帯</t>
  </si>
  <si>
    <t>核 家 族 以 外 の 世 帯</t>
  </si>
  <si>
    <t>（1） 
夫婦のみの世帯</t>
  </si>
  <si>
    <t>（2） 
夫婦と子供から成る世帯</t>
  </si>
  <si>
    <t>（3） 
男親と子供から成る世帯</t>
  </si>
  <si>
    <t>（4） 
女親と子供から成る世帯</t>
  </si>
  <si>
    <t>（5） 
夫婦と両親から成る世帯</t>
  </si>
  <si>
    <t>（6） 
夫婦とひとり親から成る世帯</t>
  </si>
  <si>
    <t>（13） 
兄弟姉妹のみから成る世帯</t>
  </si>
  <si>
    <t>（14） 
他に分類されない世帯</t>
  </si>
  <si>
    <t>　６５歳以上世帯のいる一般世帯</t>
  </si>
  <si>
    <t>　世帯数</t>
  </si>
  <si>
    <t>　世帯人員</t>
  </si>
  <si>
    <t>　６５歳以上世帯人員</t>
  </si>
  <si>
    <t>　世帯数</t>
  </si>
  <si>
    <t>　世帯人員</t>
  </si>
  <si>
    <t>　７５歳以上世帯人員</t>
  </si>
  <si>
    <t>一般世帯人員、65歳以上親族人員、１世帯当たり人員</t>
  </si>
  <si>
    <t>住居の種類・</t>
  </si>
  <si>
    <t>６５歳以上</t>
  </si>
  <si>
    <t>１世帯</t>
  </si>
  <si>
    <t>住宅の所有関係</t>
  </si>
  <si>
    <t>人員</t>
  </si>
  <si>
    <t>親族人員</t>
  </si>
  <si>
    <t>当たり</t>
  </si>
  <si>
    <t>６５歳以上親族</t>
  </si>
  <si>
    <t xml:space="preserve"> のいる一般世帯</t>
  </si>
  <si>
    <t>住宅に住む一般世帯</t>
  </si>
  <si>
    <t>　主世帯</t>
  </si>
  <si>
    <t>　　持ち家</t>
  </si>
  <si>
    <t>　　公営・公団・公社の借家</t>
  </si>
  <si>
    <t>　　民営の借家</t>
  </si>
  <si>
    <t>　　給与住宅</t>
  </si>
  <si>
    <t>　間借り</t>
  </si>
  <si>
    <t>住宅以外に住む一般世帯</t>
  </si>
  <si>
    <t>１５　世帯人員（７区分）、６５歳以上世帯員の有無、住居の種類・住宅の所有の関係（６区分）別一般世帯数</t>
  </si>
  <si>
    <t>1人</t>
  </si>
  <si>
    <t>2人</t>
  </si>
  <si>
    <t>3人</t>
  </si>
  <si>
    <t>4人</t>
  </si>
  <si>
    <t>5人</t>
  </si>
  <si>
    <t>6人</t>
  </si>
  <si>
    <t>7人以上</t>
  </si>
  <si>
    <t>住宅に住む６５歳以上</t>
  </si>
  <si>
    <t>　　親族のいる一般世帯数</t>
  </si>
  <si>
    <t>主世帯</t>
  </si>
  <si>
    <t>　持ち家</t>
  </si>
  <si>
    <t>　公営・都市再生機構・公社の借家</t>
  </si>
  <si>
    <t>　民営の借家</t>
  </si>
  <si>
    <t>　給与住宅</t>
  </si>
  <si>
    <t>　間借り</t>
  </si>
  <si>
    <t>項           目</t>
  </si>
  <si>
    <t>総数</t>
  </si>
  <si>
    <t>うち住宅に住む一般世帯</t>
  </si>
  <si>
    <t>うち住宅に住む主世帯</t>
  </si>
  <si>
    <t xml:space="preserve">総数（住宅の建て方） </t>
  </si>
  <si>
    <t xml:space="preserve">共同住宅 </t>
  </si>
  <si>
    <t>（建物全体の階数）6階建以上</t>
  </si>
  <si>
    <t>（（別掲）世帯が住んでいる階）1・2階</t>
  </si>
  <si>
    <t>（（別掲）世帯が住んでいる階）3～5階</t>
  </si>
  <si>
    <t>（（別掲）世帯が住んでいる階）6階以上</t>
  </si>
  <si>
    <t>一般世帯数</t>
  </si>
  <si>
    <t>一般世帯人員</t>
  </si>
  <si>
    <t>一般'世帯1世帯当たり人員</t>
  </si>
  <si>
    <t>うち65歳以上世帯員がいる一般世帯数</t>
  </si>
  <si>
    <t>うち65歳以上世帯員がいる一般世帯人員</t>
  </si>
  <si>
    <t>うち65歳以上世帯人員</t>
  </si>
  <si>
    <t>うち65歳以上世帯員がいる一般世帯の1世帯当たり人員</t>
  </si>
  <si>
    <t>１７　夫の年齢（７区分）、妻の年齢（７区分）別夫婦のみの世帯数</t>
  </si>
  <si>
    <t>妻　の　年　齢
夫　の　年　齢</t>
  </si>
  <si>
    <t xml:space="preserve">妻が
    60歳未満 </t>
  </si>
  <si>
    <t xml:space="preserve">
60～64歳</t>
  </si>
  <si>
    <t xml:space="preserve">
65～69歳</t>
  </si>
  <si>
    <t xml:space="preserve">
70～74歳</t>
  </si>
  <si>
    <t xml:space="preserve">
75～79歳</t>
  </si>
  <si>
    <t xml:space="preserve">
80～84歳</t>
  </si>
  <si>
    <t xml:space="preserve">
85歳以上</t>
  </si>
  <si>
    <t xml:space="preserve">　夫が60歳未満 </t>
  </si>
  <si>
    <t>　      60～64歳</t>
  </si>
  <si>
    <t>　      65～69歳</t>
  </si>
  <si>
    <t xml:space="preserve">        70～74歳</t>
  </si>
  <si>
    <t>　　    75～79歳</t>
  </si>
  <si>
    <t>　      80～84歳</t>
  </si>
  <si>
    <t>　夫が85歳以上</t>
  </si>
  <si>
    <t>中国</t>
  </si>
  <si>
    <t>フィリピン</t>
  </si>
  <si>
    <t>タイ</t>
  </si>
  <si>
    <t>ベトナム</t>
  </si>
  <si>
    <t>インド</t>
  </si>
  <si>
    <t>イギリス</t>
  </si>
  <si>
    <t>アメリカ</t>
  </si>
  <si>
    <t>ペルー</t>
  </si>
  <si>
    <t>総 数</t>
  </si>
  <si>
    <t>男</t>
  </si>
  <si>
    <t>女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</si>
  <si>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</si>
  <si>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</si>
  <si>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</si>
  <si>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</si>
  <si>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</si>
  <si>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</si>
  <si>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</si>
  <si>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</si>
  <si>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</si>
  <si>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</si>
  <si>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</si>
  <si>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</si>
  <si>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</si>
  <si>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</si>
  <si>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</si>
  <si>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表16</t>
  </si>
  <si>
    <t>表17</t>
  </si>
  <si>
    <t>表18</t>
  </si>
  <si>
    <t>増減率(%)</t>
  </si>
  <si>
    <t>人口密度（1k㎡
あたり）</t>
  </si>
  <si>
    <t>表名（クリックすると各表へ行きます）</t>
  </si>
  <si>
    <t>　　</t>
  </si>
  <si>
    <t>６　施設等の世帯の種類（６区分）、世帯人員（４区分）別施設等の世帯数及び施設等の世帯人員</t>
  </si>
  <si>
    <t>　　　公営・都市再生機構
      ・公社の借家</t>
  </si>
  <si>
    <t>　　　公営・都市再生機構
      ・公社の借家</t>
  </si>
  <si>
    <t>令和2年　</t>
  </si>
  <si>
    <t>令和2年</t>
  </si>
  <si>
    <t>３　年齢（各歳）、男女別人口</t>
  </si>
  <si>
    <t>（7）夫婦、子供と両親から成る世帯</t>
  </si>
  <si>
    <t>（8）夫婦、子供とひとり親から成る世帯</t>
  </si>
  <si>
    <t>（9）夫婦と他の親族（親、子供を含まない）から成る世帯</t>
  </si>
  <si>
    <t>（10）夫婦、子供と他の親族（親を含まない）から成る世帯</t>
  </si>
  <si>
    <t>（11）夫婦、親と他の親族（子供を含まない）から成る世帯</t>
  </si>
  <si>
    <t>（12）夫婦、子供、親と他の親族から成る世帯</t>
  </si>
  <si>
    <t>・３世代世帯とは、世帯主との続き柄が、祖父母、世帯主の父母（又は世帯主の配偶者の父母）、世帯主（又は世帯主の配偶者）、子（又は子の配偶者）及び孫の直系世代のうち、３つ以上の世代が同居していることが判定可能な世帯をいい、それ以外の世帯員がいるか否かは問わない。したがって、４世代以上が住んでいる場合も含まれる。また、世帯主の父母、世帯主、孫のように、子（中間の世代）がいない場合も含まれる。一方、叔父、世帯主、子のように、傍系の３世代世帯は含まれない。</t>
  </si>
  <si>
    <t>・母子世帯とは、未婚、死別又は離別の女親と、その未婚の20歳未満の子供のみから成る一般世帯（他の世帯員がいないもの）を言う。</t>
  </si>
  <si>
    <t>・父子世帯とは、未婚、死別又は離別の男親と、その未婚の20歳未満の子供のみから成る一般世帯（他の世帯員がいないもの）を言う。</t>
  </si>
  <si>
    <t>・平成22年調査から、上記「母子世帯」及び「父子世帯」のほか、未婚、死別又は離別の女（男）親と、その未婚の20歳未満の子供及び他の世帯員（20歳以上の子供を除く。）から成る一般世帯を含めた世帯を「母（父）子世帯（他の世帯員がいる世帯を含む）」として表章する。</t>
  </si>
  <si>
    <t>（7） 夫婦、子供と両親から成る世帯</t>
  </si>
  <si>
    <t>（8） 夫婦、子供とひとり親から成る世帯</t>
  </si>
  <si>
    <t>（9） 夫婦と他の親族（親、子供を含まない）から成る世帯</t>
  </si>
  <si>
    <t>（7） 
夫婦、子供と両親から成る世帯 2)</t>
  </si>
  <si>
    <t>（8） 
夫婦、子供とひとり親から成る世帯 2)</t>
  </si>
  <si>
    <t>（9） 
夫婦と他の親族（親、子供を含まない）から成る世帯</t>
  </si>
  <si>
    <t>（10） 
夫婦、子供と他の親族（親を含まない）から成る世帯</t>
  </si>
  <si>
    <t>（11） 
夫婦、親と他の親族（子供を含まない）から成る世帯 2)</t>
  </si>
  <si>
    <t>[1] 
夫婦、夫の親と他の親族から成る世帯</t>
  </si>
  <si>
    <t>[2] 
夫婦、妻の親と他の親族から成る世帯</t>
  </si>
  <si>
    <t>（12） 
夫婦、子供、親と他の親族から成る世帯 2)</t>
  </si>
  <si>
    <t>[1] 
夫婦、子供、夫の親と他の親族から成る世帯</t>
  </si>
  <si>
    <t>[2] 
夫婦、子供、妻の親と他の親族から成る世帯</t>
  </si>
  <si>
    <t>令和２年国勢調査　山形市</t>
  </si>
  <si>
    <t>令和２年国勢調査　山形市</t>
  </si>
  <si>
    <t>令和２年国勢調査　山形市</t>
  </si>
  <si>
    <t>令和２年国勢調査　山形市</t>
  </si>
  <si>
    <t>※同一市区町村内に２か所以上の人口集中地区が設定されている場合は、人口の多い順に、</t>
  </si>
  <si>
    <t xml:space="preserve">   Ⅰ、Ⅱ、Ⅲ・・・の符号でそれぞれの人口集中地区を表示。</t>
  </si>
  <si>
    <t>令和２年国勢調査　山形市</t>
  </si>
  <si>
    <t>面積
（㎢）　</t>
  </si>
  <si>
    <t>外国人
総数 
1)</t>
  </si>
  <si>
    <t>ネパール</t>
  </si>
  <si>
    <t>その他 
1)</t>
  </si>
  <si>
    <t>（別掲）
総人口
 2)</t>
  </si>
  <si>
    <t>（別掲）
日本人</t>
  </si>
  <si>
    <t>1）無国籍及び国名「不詳」を含む</t>
  </si>
  <si>
    <t>2）日本人・外国人の別「不詳」含む</t>
  </si>
  <si>
    <t>ブラジル</t>
  </si>
  <si>
    <t>インド
ネシア</t>
  </si>
  <si>
    <t>韓国、
朝鮮</t>
  </si>
  <si>
    <t>-</t>
  </si>
  <si>
    <t>　８５歳以上世帯人員</t>
  </si>
  <si>
    <t>　（（再掲）８５歳以上世帯員のいる一般世帯）</t>
  </si>
  <si>
    <t>　（（再掲）７５歳以上世帯員のいる一般世帯）</t>
  </si>
  <si>
    <t>男   女
年   齢</t>
  </si>
  <si>
    <t>総数</t>
  </si>
  <si>
    <t xml:space="preserve">  労   働   力   人   口</t>
  </si>
  <si>
    <t xml:space="preserve">  非   労   働   力   人   口</t>
  </si>
  <si>
    <t>労働力率
（％） 
※1</t>
  </si>
  <si>
    <t xml:space="preserve">   就  業  者</t>
  </si>
  <si>
    <t>完全
失業者</t>
  </si>
  <si>
    <t>うち家事</t>
  </si>
  <si>
    <t>うち通学</t>
  </si>
  <si>
    <t>総  数</t>
  </si>
  <si>
    <t>主に仕事</t>
  </si>
  <si>
    <t>家事のほか
仕事</t>
  </si>
  <si>
    <t>通学のかたわら仕事</t>
  </si>
  <si>
    <t>休業者</t>
  </si>
  <si>
    <t>　15～19  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</si>
  <si>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</si>
  <si>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</si>
  <si>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</si>
  <si>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</si>
  <si>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</si>
  <si>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</si>
  <si>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</si>
  <si>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</si>
  <si>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</si>
  <si>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</si>
  <si>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</si>
  <si>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</si>
  <si>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</si>
  <si>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85歳以上</t>
  </si>
  <si>
    <t>　 (再掲）15～64歳</t>
  </si>
  <si>
    <t>　　　　　　65歳以上</t>
  </si>
  <si>
    <t>　　　　　　75歳以上</t>
  </si>
  <si>
    <t>男</t>
  </si>
  <si>
    <t>　（再掲）15～64歳</t>
  </si>
  <si>
    <t>女</t>
  </si>
  <si>
    <t>　</t>
  </si>
  <si>
    <t>産業（大分類）</t>
  </si>
  <si>
    <t>総      数</t>
  </si>
  <si>
    <t xml:space="preserve">総数
 </t>
  </si>
  <si>
    <t>雇　　用　　者</t>
  </si>
  <si>
    <t>役員</t>
  </si>
  <si>
    <t>雇人の
ある業主</t>
  </si>
  <si>
    <t>雇人の
ない業主</t>
  </si>
  <si>
    <t>家 族
従業者</t>
  </si>
  <si>
    <t>家 庭
内職者</t>
  </si>
  <si>
    <t>従業上の地位「不詳」</t>
  </si>
  <si>
    <t>総数</t>
  </si>
  <si>
    <t>家族
従業者</t>
  </si>
  <si>
    <t>家庭
内職者</t>
  </si>
  <si>
    <t>正規の職員・従業員</t>
  </si>
  <si>
    <t>労働者派遣事業所の派遣社員</t>
  </si>
  <si>
    <t>パート・アルバイト・その他</t>
  </si>
  <si>
    <t>総数</t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</si>
  <si>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</si>
  <si>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</si>
  <si>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</si>
  <si>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</si>
  <si>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</si>
  <si>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</si>
  <si>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</si>
  <si>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</si>
  <si>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</si>
  <si>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</si>
  <si>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</si>
  <si>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</si>
  <si>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</si>
  <si>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</si>
  <si>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</si>
  <si>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</si>
  <si>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</si>
  <si>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</si>
  <si>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</si>
  <si>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</si>
  <si>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</si>
  <si>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 xml:space="preserve">  (再掲）</t>
  </si>
  <si>
    <t>　第1次産業</t>
  </si>
  <si>
    <t>　第2次産業</t>
  </si>
  <si>
    <t>　第3次産業</t>
  </si>
  <si>
    <t>男　　女
年　　齢</t>
  </si>
  <si>
    <t>（再掲）雇用者（役員を含む）</t>
  </si>
  <si>
    <t>総数（産業大分類）</t>
  </si>
  <si>
    <t>Ａ
農業，林業</t>
  </si>
  <si>
    <t>うち農業</t>
  </si>
  <si>
    <t>Ｂ 
漁業</t>
  </si>
  <si>
    <t>Ｃ 
鉱業，採石業，砂利採取業</t>
  </si>
  <si>
    <t>Ｄ 
建設業</t>
  </si>
  <si>
    <t>Ｅ 
製造業</t>
  </si>
  <si>
    <t>Ｆ 
電気・ガス・熱供給・水道業</t>
  </si>
  <si>
    <t>Ｇ 
情報通信業</t>
  </si>
  <si>
    <t>Ｈ 
運輸業，郵便業</t>
  </si>
  <si>
    <t>Ｉ 
卸売業，小売業</t>
  </si>
  <si>
    <t>Ｊ 
金融業，保険業</t>
  </si>
  <si>
    <t>Ｋ 
不動産業，物品賃貸業</t>
  </si>
  <si>
    <t>Ｌ 
学術研究，専門・技術サービス業</t>
  </si>
  <si>
    <t>Ｍ 
宿泊業，飲食サービス業</t>
  </si>
  <si>
    <t>Ｎ 
生活関連サービス業，娯楽業</t>
  </si>
  <si>
    <t>Ｏ 
教育，学習支援業</t>
  </si>
  <si>
    <t>Ｐ 
医療，福祉</t>
  </si>
  <si>
    <t>Ｑ 
複合サービス事業</t>
  </si>
  <si>
    <t>Ｒ 
サービス業（他に分類されないもの）</t>
  </si>
  <si>
    <t>Ｓ 
公務（他に分類されるものを除く）</t>
  </si>
  <si>
    <t>Ｔ 
分類不能の産業</t>
  </si>
  <si>
    <t>Ａ 
農業，林業</t>
  </si>
  <si>
    <t>総数（男女別）</t>
  </si>
  <si>
    <t>　　15～19  歳</t>
  </si>
  <si>
    <t>　　20～24</t>
  </si>
  <si>
    <t>　　25～29</t>
  </si>
  <si>
    <t>　　30～34</t>
  </si>
  <si>
    <t>　　35～39</t>
  </si>
  <si>
    <t>　　40～44</t>
  </si>
  <si>
    <t>　　45～49</t>
  </si>
  <si>
    <t>　　50～54</t>
  </si>
  <si>
    <t>　　55～59</t>
  </si>
  <si>
    <t>　　60～64</t>
  </si>
  <si>
    <t>　　65～69</t>
  </si>
  <si>
    <t>　　70～74</t>
  </si>
  <si>
    <t>　　75～79</t>
  </si>
  <si>
    <t>　　80～84</t>
  </si>
  <si>
    <t>　　85歳以上</t>
  </si>
  <si>
    <t xml:space="preserve">  （再掲）</t>
  </si>
  <si>
    <t>　65歳以上</t>
  </si>
  <si>
    <t>　75歳以上</t>
  </si>
  <si>
    <t>　男</t>
  </si>
  <si>
    <t>　　15～19歳</t>
  </si>
  <si>
    <t>　（再掲）</t>
  </si>
  <si>
    <t>　　65歳以上</t>
  </si>
  <si>
    <t>　　75歳以上</t>
  </si>
  <si>
    <t>　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</si>
  <si>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</si>
  <si>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</si>
  <si>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</si>
  <si>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</si>
  <si>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</si>
  <si>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</si>
  <si>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</si>
  <si>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</si>
  <si>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</si>
  <si>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</si>
  <si>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</si>
  <si>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</si>
  <si>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</si>
  <si>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（再掲）</t>
  </si>
  <si>
    <t>職   業  (大　分　類）</t>
  </si>
  <si>
    <t>雇用者</t>
  </si>
  <si>
    <t>雇人のある業主</t>
  </si>
  <si>
    <t>雇人のない業主</t>
  </si>
  <si>
    <t>家族従業者</t>
  </si>
  <si>
    <t>家庭内職者</t>
  </si>
  <si>
    <t>従業上の地位「不詳」</t>
  </si>
  <si>
    <t>　Ａ 管理的職業従事者</t>
  </si>
  <si>
    <t>　Ｂ 専門的・技術的職業従事者</t>
  </si>
  <si>
    <t>　Ｃ 事務従事者</t>
  </si>
  <si>
    <t>　Ｄ 販売従事者</t>
  </si>
  <si>
    <t>　Ｅ サービス職業従事者</t>
  </si>
  <si>
    <t>　Ｆ 保安職業従事者</t>
  </si>
  <si>
    <t>　Ｇ 農林漁業従事者</t>
  </si>
  <si>
    <t>　Ｈ 生産工程従事者</t>
  </si>
  <si>
    <t>　Ｉ 輸送・機械運転従事者</t>
  </si>
  <si>
    <t>　Ｊ 建設・採掘従事者</t>
  </si>
  <si>
    <t>　Ｋ 運搬・清掃・包装等従事者</t>
  </si>
  <si>
    <t>　Ｌ 分類不能の職業</t>
  </si>
  <si>
    <t>職　　業　　（大　分　類）</t>
  </si>
  <si>
    <t>雇用者</t>
  </si>
  <si>
    <t>職  業  (大 分 類）</t>
  </si>
  <si>
    <t>Ａ 
管理的職業従事者</t>
  </si>
  <si>
    <t>Ｂ 
専門的・技術的職業従事者</t>
  </si>
  <si>
    <t>Ｃ 
事務従事者</t>
  </si>
  <si>
    <t>Ｄ 
販売従事者</t>
  </si>
  <si>
    <t>Ｅ 
サービス職業従事者</t>
  </si>
  <si>
    <t>Ｆ 
保安職業従事者</t>
  </si>
  <si>
    <t>Ｇ 
農林漁業従事者</t>
  </si>
  <si>
    <t>Ｈ 
生産工程従事者</t>
  </si>
  <si>
    <t>Ｉ 
輸送・機械運転従事者</t>
  </si>
  <si>
    <t>Ｊ 
建設・採掘従事者</t>
  </si>
  <si>
    <t>Ｋ 
運搬・清掃・包装等従事者</t>
  </si>
  <si>
    <t>Ｌ 
分類不能の職業</t>
  </si>
  <si>
    <t>（再掲）65歳以上</t>
  </si>
  <si>
    <t>（再掲）75歳以上</t>
  </si>
  <si>
    <t>Ｅ
 サービス職業従事者</t>
  </si>
  <si>
    <t>Ｆ
 保安職業従事者</t>
  </si>
  <si>
    <t>Ｇ
 農林漁業従事者</t>
  </si>
  <si>
    <t>Ｈ
生産工程従事者</t>
  </si>
  <si>
    <t>Ｊ
 建設・採掘従事者</t>
  </si>
  <si>
    <t>Ｋ
 運搬・清掃・包装等従事者</t>
  </si>
  <si>
    <t>Ｌ
 分類不能の職業</t>
  </si>
  <si>
    <t>都市計画の地域区分</t>
  </si>
  <si>
    <t>人口</t>
  </si>
  <si>
    <t>世帯数</t>
  </si>
  <si>
    <t>世帯人員</t>
  </si>
  <si>
    <t>総数 1)</t>
  </si>
  <si>
    <t>うち15歳未満</t>
  </si>
  <si>
    <t>うち65歳以上</t>
  </si>
  <si>
    <t>男</t>
  </si>
  <si>
    <t>女</t>
  </si>
  <si>
    <t>一般世帯</t>
  </si>
  <si>
    <t>施設等の世帯</t>
  </si>
  <si>
    <t>　Ａ 都市計画区域</t>
  </si>
  <si>
    <t>　　ａ 市街化区域 2)</t>
  </si>
  <si>
    <t>　　　1 工業区域</t>
  </si>
  <si>
    <t>　　　2 商業区域</t>
  </si>
  <si>
    <t>　　　3 住居区域</t>
  </si>
  <si>
    <t>　　ｂ 市街化調整区域</t>
  </si>
  <si>
    <t>　　ｃ 非線引きの区域 2)</t>
  </si>
  <si>
    <t>　Ｂ 都市計画区域以外の区域</t>
  </si>
  <si>
    <t>総数
（住宅の種類・住宅の所有の関係）</t>
  </si>
  <si>
    <t>住宅の建て方</t>
  </si>
  <si>
    <t>1・2階建</t>
  </si>
  <si>
    <t>3～5階建</t>
  </si>
  <si>
    <t>6階建以上</t>
  </si>
  <si>
    <t>　　a 市街化区域 3)</t>
  </si>
  <si>
    <t>　　　　（1） 工業Ａ区域</t>
  </si>
  <si>
    <t>　　　　　[1] 工業専用地域</t>
  </si>
  <si>
    <t>　　　　　[2] 工業専用地域とその他</t>
  </si>
  <si>
    <t>　　　　　[3] 工業地域</t>
  </si>
  <si>
    <t>　　　　　[4] 工業地域とその他</t>
  </si>
  <si>
    <t>　　　　（2） 工業Ｂ区域</t>
  </si>
  <si>
    <t>　　　　　[5] 準工業地域</t>
  </si>
  <si>
    <t>　　　　　[6] 準工業地域とその他</t>
  </si>
  <si>
    <t>　　　　（1） 商業Ａ区域</t>
  </si>
  <si>
    <t>　　　　　[7] 商業地域</t>
  </si>
  <si>
    <t>　　　　　[8] 商業地域とその他</t>
  </si>
  <si>
    <t>　　　　（2） 商業Ｂ区域</t>
  </si>
  <si>
    <t>　　　　　[9] 近隣商業地域</t>
  </si>
  <si>
    <t>　　　　　[10] 近隣商業地域とその他</t>
  </si>
  <si>
    <t>　　　　（1） 住居地域</t>
  </si>
  <si>
    <t>　　　　　[11] 準住居地域</t>
  </si>
  <si>
    <t>　　　　　[12] 第2種住居地域</t>
  </si>
  <si>
    <t>　　　　　[13] 第1種住居地域</t>
  </si>
  <si>
    <t>　　　　　[14] 住居地域混合</t>
  </si>
  <si>
    <t>　　　　　[15] 住居地域とその他</t>
  </si>
  <si>
    <t>　　　　（2） 中高層住居専用地域</t>
  </si>
  <si>
    <t>　　　　　[16] 第2種中高層住居専用地域</t>
  </si>
  <si>
    <t>　　　　　[17] 第1種中高層住居専用地域</t>
  </si>
  <si>
    <t>　　　　　[18] 中高層住居専用地域混合</t>
  </si>
  <si>
    <t>　　　　　[19] 中高層住居専用地域とその他</t>
  </si>
  <si>
    <t>　　　　（3） 低層住居専用地域</t>
  </si>
  <si>
    <t>　　　　　[20] 第2種低層住居専用地域</t>
  </si>
  <si>
    <t>　　　　　[21] 第1種低層住居専用地域</t>
  </si>
  <si>
    <t>　　　　　[22] 低層住居専用地域混合</t>
  </si>
  <si>
    <t>　　b 市街化調整区域</t>
  </si>
  <si>
    <t>　　c 非線引きの区域 3)</t>
  </si>
  <si>
    <t>一般世帯数</t>
  </si>
  <si>
    <t>一般世帯人員</t>
  </si>
  <si>
    <t>総数（住居の種類・住宅の所有の関係）</t>
  </si>
  <si>
    <t>住宅に住む一般世帯</t>
  </si>
  <si>
    <t>住宅の所有関係</t>
  </si>
  <si>
    <t>持ち家</t>
  </si>
  <si>
    <t>公営・都市再生機構・公社の借家</t>
  </si>
  <si>
    <t>民営の借家</t>
  </si>
  <si>
    <t>給与住宅</t>
  </si>
  <si>
    <t>間借り</t>
  </si>
  <si>
    <t>住宅以外に住む一般世帯</t>
  </si>
  <si>
    <t>住居の種類「不詳」</t>
  </si>
  <si>
    <t>　　　1 工業区域</t>
  </si>
  <si>
    <t>　　Ⅱ 市街化調整区域</t>
  </si>
  <si>
    <t>表20</t>
  </si>
  <si>
    <t>表22</t>
  </si>
  <si>
    <t>表24</t>
  </si>
  <si>
    <t>表26</t>
  </si>
  <si>
    <t>令和２年国勢調査　山形市</t>
  </si>
  <si>
    <t>共同住宅 2)</t>
  </si>
  <si>
    <t>総数 1)</t>
  </si>
  <si>
    <t>共同住宅のうち建物全体の階数</t>
  </si>
  <si>
    <t>その他</t>
  </si>
  <si>
    <t>　　Ⅰ 市街化区域 1)</t>
  </si>
  <si>
    <t>　　Ⅲ 非線引きの区域 1)</t>
  </si>
  <si>
    <t>※1 労働力人口の総数/（総数－不詳）</t>
  </si>
  <si>
    <t>１６　住居の種類・住宅の所有の関係（３区分）、住宅の建て方（６区分）、６５歳以上世帯員の有無別一般世帯数、一般世帯人員、６５歳以上世帯人員及び１世帯当たり人員</t>
  </si>
  <si>
    <t>表19</t>
  </si>
  <si>
    <t>表21</t>
  </si>
  <si>
    <t>表23</t>
  </si>
  <si>
    <t>表25</t>
  </si>
  <si>
    <t>表27</t>
  </si>
  <si>
    <t>表28</t>
  </si>
  <si>
    <t>２５　産業（大分類）、職業（大分類）、男女別１５歳以上就業者数</t>
  </si>
  <si>
    <t>２４　職業等（大分類）、年齢（５歳階級）、男女別１５歳以上就業者数及び平均年齢</t>
  </si>
  <si>
    <t>２３　従業上地位（８区分）、職業（大分類）、男女別１５歳以上就業者数</t>
  </si>
  <si>
    <t xml:space="preserve">２１ 産業(大分類)、従業上の地位(8区分)、男女別15歳以上就業者数 </t>
  </si>
  <si>
    <t>２０　労働力状態（８区分）、年齢（５歳階級）、男女別１５歳以上人口及び労働力率</t>
  </si>
  <si>
    <t>１９　国籍（１２区分）、男女別外国人数</t>
  </si>
  <si>
    <t>夫の年齢
妻の年齢</t>
  </si>
  <si>
    <t>総  数  1)</t>
  </si>
  <si>
    <t>夫が就業者</t>
  </si>
  <si>
    <t>夫が非就業者</t>
  </si>
  <si>
    <t>総数 
2)</t>
  </si>
  <si>
    <t>妻が
就業者</t>
  </si>
  <si>
    <t>妻 が
非就業者</t>
  </si>
  <si>
    <t>総数
　2)</t>
  </si>
  <si>
    <t>妻  が
非就業者</t>
  </si>
  <si>
    <t>総数
　2）</t>
  </si>
  <si>
    <t>妻 が
就業者</t>
  </si>
  <si>
    <t>総数（妻の年齢）</t>
  </si>
  <si>
    <t xml:space="preserve">  夫が60歳未満 </t>
  </si>
  <si>
    <t>　　    60～64歳</t>
  </si>
  <si>
    <t>　      65～69</t>
  </si>
  <si>
    <t>　　    70～74</t>
  </si>
  <si>
    <t>　　    75～79</t>
  </si>
  <si>
    <t>　　    80～84</t>
  </si>
  <si>
    <t>　　    85歳以上</t>
  </si>
  <si>
    <t xml:space="preserve">妻が60歳未満 </t>
  </si>
  <si>
    <t xml:space="preserve">　夫が60歳未満 </t>
  </si>
  <si>
    <t>　　    65～69</t>
  </si>
  <si>
    <t>妻が60～64歳</t>
  </si>
  <si>
    <t>妻が65～69歳</t>
  </si>
  <si>
    <t xml:space="preserve"> 夫が60歳未満 </t>
  </si>
  <si>
    <t>　　   60～64歳</t>
  </si>
  <si>
    <t>　　   65～69</t>
  </si>
  <si>
    <t>　　   70～74</t>
  </si>
  <si>
    <t>　　   75～79</t>
  </si>
  <si>
    <t>　   　80～84</t>
  </si>
  <si>
    <t>　　   85歳以上</t>
  </si>
  <si>
    <t>妻が70～74歳</t>
  </si>
  <si>
    <t>妻が75～79歳</t>
  </si>
  <si>
    <t>妻が80～84歳</t>
  </si>
  <si>
    <t>妻が85歳以上</t>
  </si>
  <si>
    <t xml:space="preserve">　夫が60歳未満 </t>
  </si>
  <si>
    <t>　　　　60～64歳</t>
  </si>
  <si>
    <t>　　　　65～69</t>
  </si>
  <si>
    <t>　　　　70～74</t>
  </si>
  <si>
    <t>　　　　75～79</t>
  </si>
  <si>
    <t>　　　　80～84</t>
  </si>
  <si>
    <t>　　　　85歳以上</t>
  </si>
  <si>
    <t>　（再掲）</t>
  </si>
  <si>
    <t>　うち夫婦とも65歳以上の世帯</t>
  </si>
  <si>
    <t>1）夫の労働力状態「不詳」を含む</t>
  </si>
  <si>
    <t>2）妻の労働力状態「不詳」を含む</t>
  </si>
  <si>
    <t>表39</t>
  </si>
  <si>
    <t>表40</t>
  </si>
  <si>
    <t>表29</t>
  </si>
  <si>
    <t>表30</t>
  </si>
  <si>
    <t>表31</t>
  </si>
  <si>
    <t>表32</t>
  </si>
  <si>
    <t>表33</t>
  </si>
  <si>
    <t>表34</t>
  </si>
  <si>
    <t>表35</t>
  </si>
  <si>
    <t>表36</t>
  </si>
  <si>
    <t>表37</t>
  </si>
  <si>
    <t>表38</t>
  </si>
  <si>
    <t>男   女
年   齢</t>
  </si>
  <si>
    <t>従業地・通学地による人口</t>
  </si>
  <si>
    <t>従業地による就業者数</t>
  </si>
  <si>
    <t>自宅で従業</t>
  </si>
  <si>
    <t>県内他市区町村で従業・通学</t>
  </si>
  <si>
    <t>他県で従業・通学</t>
  </si>
  <si>
    <t>自宅外の自市区町村で従業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</si>
  <si>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</si>
  <si>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</si>
  <si>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</si>
  <si>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</si>
  <si>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</si>
  <si>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総数
 3)</t>
  </si>
  <si>
    <t>　総数</t>
  </si>
  <si>
    <t>　　15歳未満</t>
  </si>
  <si>
    <t>　　15～19　歳</t>
  </si>
  <si>
    <t>　　20～24</t>
  </si>
  <si>
    <t>　　25～29</t>
  </si>
  <si>
    <t>　　30～34</t>
  </si>
  <si>
    <t>　　35～39</t>
  </si>
  <si>
    <t>　　40～44</t>
  </si>
  <si>
    <t>　　45～49</t>
  </si>
  <si>
    <t>　　50～54</t>
  </si>
  <si>
    <t>　　55～59</t>
  </si>
  <si>
    <t>　　60～64</t>
  </si>
  <si>
    <t>　　65～69</t>
  </si>
  <si>
    <t>　　70～74</t>
  </si>
  <si>
    <t>　　75～79</t>
  </si>
  <si>
    <t>　　80～84</t>
  </si>
  <si>
    <t>　　不詳</t>
  </si>
  <si>
    <t>　　15歳未満</t>
  </si>
  <si>
    <t>　　15～19歳</t>
  </si>
  <si>
    <t>総数　　</t>
  </si>
  <si>
    <t>15歳以上
就業者</t>
  </si>
  <si>
    <t>15歳以上
通学者</t>
  </si>
  <si>
    <t>（別掲）
15歳未満通学者を含む通学者</t>
  </si>
  <si>
    <t>男女計</t>
  </si>
  <si>
    <t>男女計</t>
  </si>
  <si>
    <t xml:space="preserve">      鶴岡市</t>
  </si>
  <si>
    <t xml:space="preserve">      酒田市</t>
  </si>
  <si>
    <t xml:space="preserve">      新庄市</t>
  </si>
  <si>
    <t xml:space="preserve">    　寒河江市</t>
  </si>
  <si>
    <t xml:space="preserve">      村山市</t>
  </si>
  <si>
    <t xml:space="preserve">      長井市</t>
  </si>
  <si>
    <t xml:space="preserve"> 　　 天童市</t>
  </si>
  <si>
    <t xml:space="preserve">      東根市</t>
  </si>
  <si>
    <t xml:space="preserve">      尾花沢市</t>
  </si>
  <si>
    <t xml:space="preserve">      南陽市</t>
  </si>
  <si>
    <t xml:space="preserve">      山辺町</t>
  </si>
  <si>
    <t xml:space="preserve">      中山町</t>
  </si>
  <si>
    <t xml:space="preserve">    　河北町</t>
  </si>
  <si>
    <t xml:space="preserve">      西川町</t>
  </si>
  <si>
    <t xml:space="preserve">      朝日町</t>
  </si>
  <si>
    <t xml:space="preserve">      大江町</t>
  </si>
  <si>
    <t xml:space="preserve">      大石田町</t>
  </si>
  <si>
    <t xml:space="preserve">        福島市</t>
  </si>
  <si>
    <t xml:space="preserve">        郡山市</t>
  </si>
  <si>
    <t>男</t>
  </si>
  <si>
    <t>女</t>
  </si>
  <si>
    <t>総　　数</t>
  </si>
  <si>
    <t>（別掲）
15歳未満通学者
を含む通学者</t>
  </si>
  <si>
    <t xml:space="preserve">      米沢市</t>
  </si>
  <si>
    <t xml:space="preserve">      上山市</t>
  </si>
  <si>
    <t>産業（大分類）</t>
  </si>
  <si>
    <t>常住地による15歳以上就業者数</t>
  </si>
  <si>
    <t>従業地による15歳以上就業者数</t>
  </si>
  <si>
    <t>総数</t>
  </si>
  <si>
    <t>総数（男女計）</t>
  </si>
  <si>
    <t>　　Ａ 農業，林業</t>
  </si>
  <si>
    <t>　　　うち農業</t>
  </si>
  <si>
    <t>　　Ｂ 漁業</t>
  </si>
  <si>
    <t>　　Ｃ 鉱業，採石業，砂利採取業</t>
  </si>
  <si>
    <t>　　Ｄ 建設業</t>
  </si>
  <si>
    <t>　　Ｅ 製造業</t>
  </si>
  <si>
    <t>　　Ｆ 電気・ガス・熱供給・水道業</t>
  </si>
  <si>
    <t>　　Ｇ 情報通信業</t>
  </si>
  <si>
    <t>　　Ｈ 運輸業，郵便業</t>
  </si>
  <si>
    <t>　　Ｉ 卸売業，小売業</t>
  </si>
  <si>
    <t>　　Ｊ 金融業，保険業</t>
  </si>
  <si>
    <t>　　Ｋ 不動産業，物品賃貸業</t>
  </si>
  <si>
    <t>　　Ｌ 学術研究，専門・技術サービス業</t>
  </si>
  <si>
    <t>　　Ｍ 宿泊業，飲食サービス業</t>
  </si>
  <si>
    <t>　　Ｎ 生活関連サービス業，娯楽業</t>
  </si>
  <si>
    <t>　　Ｏ 教育，学習支援業</t>
  </si>
  <si>
    <t>　　Ｐ 医療，福祉</t>
  </si>
  <si>
    <t>　　Ｑ 複合サービス事業</t>
  </si>
  <si>
    <t>　　Ｒ サービス業（他に分類されないもの）</t>
  </si>
  <si>
    <t>　　Ｓ 公務（他に分類されるものを除く）</t>
  </si>
  <si>
    <t>　　Ｔ 分類不能の産業</t>
  </si>
  <si>
    <t>常住地による
従業市区町村</t>
  </si>
  <si>
    <t>Ａ 
農業，林業</t>
  </si>
  <si>
    <t>Ｂ 
漁業</t>
  </si>
  <si>
    <t>Ｃ 
鉱業，採石業，砂利採取業</t>
  </si>
  <si>
    <t>Ｄ
 建設業</t>
  </si>
  <si>
    <t>Ｅ 
製造業</t>
  </si>
  <si>
    <t>Ｆ 
電気・ガス・熱供給・水道業</t>
  </si>
  <si>
    <t>Ｇ 
情報通信業</t>
  </si>
  <si>
    <t>Ｈ 
運輸業，郵便業</t>
  </si>
  <si>
    <t>Ｉ 
卸売業，小売業</t>
  </si>
  <si>
    <t>Ｊ
 金融業，保険業</t>
  </si>
  <si>
    <t>Ｋ
 不動産業，物品賃貸業</t>
  </si>
  <si>
    <t>Ｌ
 学術研究，専門・技術サービス業</t>
  </si>
  <si>
    <t>Ｍ 
宿泊業，飲食サービス業</t>
  </si>
  <si>
    <t>Ｎ
 生活関連サービス業，娯楽業</t>
  </si>
  <si>
    <t>Ｏ
 教育，学習支援業</t>
  </si>
  <si>
    <t>Ｐ
 医療，福祉</t>
  </si>
  <si>
    <t>Ｑ
 複合サービス事業</t>
  </si>
  <si>
    <t>Ｒ 
サービス業（他に分類されないもの）</t>
  </si>
  <si>
    <t>Ｓ 
公務（他に分類されるものを除く）</t>
  </si>
  <si>
    <t>Ｔ 
分類不能の産業</t>
  </si>
  <si>
    <t>従業地による
常住市区町村</t>
  </si>
  <si>
    <t>産　　  業　　  （大　  分　  類）</t>
  </si>
  <si>
    <t>Ｄ 
建設業</t>
  </si>
  <si>
    <t>Ｊ 
金融業，保険業</t>
  </si>
  <si>
    <t>Ｋ 
不動産業，物品賃貸業</t>
  </si>
  <si>
    <t>Ｌ 
学術研究，専門・技術サービス業</t>
  </si>
  <si>
    <t>Ｎ 
生活関連サービス業，娯楽業</t>
  </si>
  <si>
    <t>Ｏ 
教育，学習支援業</t>
  </si>
  <si>
    <t>Ｐ 
医療，福祉</t>
  </si>
  <si>
    <t>Ｑ 
複合サービス事業</t>
  </si>
  <si>
    <t>男　　　女　　
年　　　齢</t>
  </si>
  <si>
    <t>総      数</t>
  </si>
  <si>
    <t>雇用者</t>
  </si>
  <si>
    <t>総数</t>
  </si>
  <si>
    <t>産      業     （大    分    類）</t>
  </si>
  <si>
    <t>産　　　　業　　　　（大　　　分　　　類）</t>
  </si>
  <si>
    <t>Ｅ
 製造業</t>
  </si>
  <si>
    <t>Ｇ
 情報通信業</t>
  </si>
  <si>
    <t>Ｈ
 運輸業，郵便業</t>
  </si>
  <si>
    <t>Ｉ
 卸売業，小売業</t>
  </si>
  <si>
    <t>Ｍ
 宿泊業，飲食サービス業</t>
  </si>
  <si>
    <t>Ｔ
 分類不能の産業</t>
  </si>
  <si>
    <t>Ａ
農業，林業</t>
  </si>
  <si>
    <t>職　　業　　（大　　分　　類）</t>
  </si>
  <si>
    <t>　　Ａ 管理的職業従事者</t>
  </si>
  <si>
    <t>　　Ｂ 専門的・技術的職業従事者</t>
  </si>
  <si>
    <t>　　Ｃ 事務従事者</t>
  </si>
  <si>
    <t>　　Ｄ 販売従事者</t>
  </si>
  <si>
    <t>　　Ｅ サービス職業従事者</t>
  </si>
  <si>
    <t>　　Ｆ 保安職業従事者</t>
  </si>
  <si>
    <t>　　Ｇ 農林漁業従事者</t>
  </si>
  <si>
    <t>　　Ｈ 生産工程従事者</t>
  </si>
  <si>
    <t>　　Ｉ 輸送・機械運転従事者</t>
  </si>
  <si>
    <t>　　Ｊ 建設・採掘従事者</t>
  </si>
  <si>
    <t>　　Ｋ 運搬・清掃・包装等従事者</t>
  </si>
  <si>
    <t>　　Ｌ 分類不能の職業</t>
  </si>
  <si>
    <t>総  数</t>
  </si>
  <si>
    <t>Ａ 
管理的職業従事者</t>
  </si>
  <si>
    <t>Ｂ 
専門的・技術的職業従事者</t>
  </si>
  <si>
    <t>Ｃ 
事務従事者</t>
  </si>
  <si>
    <t>Ｄ 
販売従事者</t>
  </si>
  <si>
    <t>Ｅ 
サービス職業従事者</t>
  </si>
  <si>
    <t>Ｆ 
保安職業従事者</t>
  </si>
  <si>
    <t>Ｇ 
農林漁業従事者</t>
  </si>
  <si>
    <t>Ｈ 
生産工程従事者</t>
  </si>
  <si>
    <t>Ｉ 
輸送・機械運転従事者</t>
  </si>
  <si>
    <t>Ｊ 
建設・採掘従事者</t>
  </si>
  <si>
    <t>Ｋ 
運搬・清掃・包装等従事者</t>
  </si>
  <si>
    <t>Ｌ 
分類不能の職業</t>
  </si>
  <si>
    <t>男女、年齢（５歳階級）</t>
  </si>
  <si>
    <t>Ａ
 管理的職業従事者</t>
  </si>
  <si>
    <t>Ｃ
事務従事者</t>
  </si>
  <si>
    <t>Ｅ
サービス職業従事者</t>
  </si>
  <si>
    <t>Ｉ
輸送・機械運転従事者</t>
  </si>
  <si>
    <t>Ｌ
分類不能の職業</t>
  </si>
  <si>
    <t>男女、産業（大分類）</t>
  </si>
  <si>
    <t>Ａ
管理的職業従事者</t>
  </si>
  <si>
    <t>３８　都市計画の地域区分（９区分）、男女別人口並びに世帯の種類（２区分）別世帯数及び世帯人員</t>
  </si>
  <si>
    <t>３９　都市計画の地域区分（４７区分）、住居の種類・住宅の所有の関係（３区分）、住宅の建て方（６区分）別一般世帯数</t>
  </si>
  <si>
    <t>４０　都市計画の地域区分（９区分）、住居の種類・住宅の所有の関係（６区分）別一般世帯数及び一般世帯人員数</t>
  </si>
  <si>
    <t>令和２年国勢調査　山形市</t>
  </si>
  <si>
    <t>令和２年国勢調査
　山形市</t>
  </si>
  <si>
    <t>令和２年国勢調査
　山形市</t>
  </si>
  <si>
    <t>３１　従業地による常住市区町村、産業（大分類）別１５歳以上就業者数</t>
  </si>
  <si>
    <t>３２　従業地による産業（大分類）、年齢（５歳階級）、男女別１５歳以上就業者数（総数及び雇用者）</t>
  </si>
  <si>
    <t>３５　従業地による常住市区町村、職業（大分類）別１５歳以上就業者数</t>
  </si>
  <si>
    <t>自市区町村で従業・通学</t>
  </si>
  <si>
    <t>他市区町村で従業・通学</t>
  </si>
  <si>
    <t>自宅外の自市区町村で従業・通学</t>
  </si>
  <si>
    <t>（従業・通学市区町
村）不詳・外国</t>
  </si>
  <si>
    <t>総数（夜間人口）</t>
  </si>
  <si>
    <t>総数（昼間人口）3)</t>
  </si>
  <si>
    <t>（従業地・通学地）不
詳 2)</t>
  </si>
  <si>
    <t>従業も通学もしていない 1)</t>
  </si>
  <si>
    <t>他市区町村で従業</t>
  </si>
  <si>
    <t>自市区町村で従業</t>
  </si>
  <si>
    <t>（従業市区町
村）不詳・外国</t>
  </si>
  <si>
    <t>常住地による人口</t>
  </si>
  <si>
    <t>常住地による就業者数</t>
  </si>
  <si>
    <t>1) 住宅の建て方「不詳」を含む</t>
  </si>
  <si>
    <t>2) 建物全体の階数「不詳」を含む</t>
  </si>
  <si>
    <t>3) 用途地域未設定の地域を含む</t>
  </si>
  <si>
    <t>1) 用途地域未設定の地域を含む</t>
  </si>
  <si>
    <t>1) 年齢「不詳」を含む</t>
  </si>
  <si>
    <t>2) 用途地域未設定の地域を含む</t>
  </si>
  <si>
    <t>-</t>
  </si>
  <si>
    <t>常住地による従業・通学市区町村</t>
  </si>
  <si>
    <t>３０　常住地による従業市区町村、産業（大分類）別１５歳以上就業者数</t>
  </si>
  <si>
    <t xml:space="preserve">  自市区町村で従業・通学</t>
  </si>
  <si>
    <t xml:space="preserve">    自宅で従業</t>
  </si>
  <si>
    <t xml:space="preserve">  　自宅外の自市区町村で従業・通学</t>
  </si>
  <si>
    <t>当地に常住する就業者・通学者</t>
  </si>
  <si>
    <t xml:space="preserve">    従業・通学市区町村「不詳・外国」</t>
  </si>
  <si>
    <t xml:space="preserve">  従業地・通学地「不詳」</t>
  </si>
  <si>
    <t xml:space="preserve">    県内他市町村で従業・通学</t>
  </si>
  <si>
    <t xml:space="preserve">    他県で従業・通学</t>
  </si>
  <si>
    <t xml:space="preserve">      うち宮城県</t>
  </si>
  <si>
    <t xml:space="preserve">        仙台市</t>
  </si>
  <si>
    <t xml:space="preserve">      　  青葉区</t>
  </si>
  <si>
    <t xml:space="preserve">      　  宮城野区</t>
  </si>
  <si>
    <t xml:space="preserve">      　  若林区</t>
  </si>
  <si>
    <t xml:space="preserve">      　  太白区</t>
  </si>
  <si>
    <t xml:space="preserve">      　  泉区</t>
  </si>
  <si>
    <t xml:space="preserve">        川崎町</t>
  </si>
  <si>
    <t xml:space="preserve">      うち福島県</t>
  </si>
  <si>
    <t xml:space="preserve">      うち東京都</t>
  </si>
  <si>
    <t>従業地・通学地による
常住市区町村</t>
  </si>
  <si>
    <t xml:space="preserve">  自市区町村に常住</t>
  </si>
  <si>
    <t xml:space="preserve">    県内他市町村に常住</t>
  </si>
  <si>
    <t xml:space="preserve">    他県に常住</t>
  </si>
  <si>
    <t xml:space="preserve">  従業・通学市区町村「不詳・外国」</t>
  </si>
  <si>
    <t xml:space="preserve">  他市区町村に常住</t>
  </si>
  <si>
    <t>自市区町村で従業</t>
  </si>
  <si>
    <t>他市区町村で従業</t>
  </si>
  <si>
    <t>（従業市区町
村）不詳・外国</t>
  </si>
  <si>
    <t>総数
 1)</t>
  </si>
  <si>
    <t>総数</t>
  </si>
  <si>
    <t>３４　常住地による従業市区町村、職業（大分類）別１５歳以上就業者数</t>
  </si>
  <si>
    <t xml:space="preserve">    自宅で従業</t>
  </si>
  <si>
    <t xml:space="preserve">  自市区町村に常住</t>
  </si>
  <si>
    <t xml:space="preserve">  他市区町村に常住</t>
  </si>
  <si>
    <t xml:space="preserve">    県内他市町村に常住</t>
  </si>
  <si>
    <t xml:space="preserve">    他県に常住</t>
  </si>
  <si>
    <t>従業地による
常住市区町村</t>
  </si>
  <si>
    <t xml:space="preserve">  他市区町村で従業・通学</t>
  </si>
  <si>
    <t>当地で従業・通学する者</t>
  </si>
  <si>
    <t>1) 従業地・通学地「不詳」又は従業・通学市区町村「不詳・外国」で当地に常住している者を含む</t>
  </si>
  <si>
    <t xml:space="preserve">1） 常住者のうち，労働力状態が「完全失業者」「家事」「その他」の者 </t>
  </si>
  <si>
    <t>2) 労働力状態が「不詳」の者を含む</t>
  </si>
  <si>
    <t>3) 従業地・通学地「不詳」又は従業・通学市区町村「不詳・外国」で当地に常住している者を含む</t>
  </si>
  <si>
    <t>２２　産業（大分類）、年齢（５歳階級）、男女別１５歳以上就業者数及び平均年齢（総数及び雇用者）</t>
  </si>
  <si>
    <t>１８　夫婦の就業・非就業(4区分)、夫の年齢(7区分)、妻の年齢(7区分)別夫婦のみの世帯数</t>
  </si>
  <si>
    <t>２６　常住地又は従業地・通学地による年齢(5歳階級)、男女別人口及び就業者数</t>
  </si>
  <si>
    <t>２９　常住地又は従業地による産業（大分類）、男女別１５歳以上就業者数</t>
  </si>
  <si>
    <t>３３　常住地又は従業地による職業（大分類）、男女別１５歳以上就業者数</t>
  </si>
  <si>
    <t>３６　従業地による職業（大分類）、年齢（５歳階級）、男女別１５歳以上就業者数</t>
  </si>
  <si>
    <t>３７　従業地による産業（大分類）、職業（大分類）、男女別１５歳以上就業者数（総数及び雇用者）</t>
  </si>
  <si>
    <t>２７　常住地による従業・通学市区町村、男女別１５歳以上就業者数及び通学者数</t>
  </si>
  <si>
    <t>２８　従業地・通学地による常住市区町村、男女別１５歳以上就業者数及び通学者数</t>
  </si>
  <si>
    <t>１０　住宅の建て方（8区分）、住宅の所有関係（５区分）別住宅に住む一般世帯数、一般世帯人員、一世帯当たり人員</t>
  </si>
  <si>
    <t>１２　世帯人員（７区分）別65歳以上世帯員のいる一般世帯数、一般世帯人員及び65歳以上世帯人員</t>
  </si>
  <si>
    <t>１４　住居の種類・住宅の所有の関係（6区分）別65歳以上親族のいる一般世帯数、</t>
  </si>
  <si>
    <t>３　年齢、男女別人口</t>
  </si>
  <si>
    <t>４　配偶関係、年齢、男女別１５歳以上人口</t>
  </si>
  <si>
    <t>５　世帯人員別一般世帯数及び一般世帯人員</t>
  </si>
  <si>
    <t>６　施設等の世帯の種類、世帯人員別施設等の世帯数及び施設等の世帯人員</t>
  </si>
  <si>
    <t>７　世帯人員別一般世帯数、一般世帯人員</t>
  </si>
  <si>
    <t>８　世帯の家族類型別一般世帯数、一般世帯人員及び親族人員</t>
  </si>
  <si>
    <t>９　世帯の家族類型、親族人員別一般世帯数</t>
  </si>
  <si>
    <t>１０　住宅の建て方、住宅の所有関係別住宅に住む一般世帯数、一般世帯人員、一世帯当たり人員</t>
  </si>
  <si>
    <t>１１　世帯の家族類型、住宅の所有の関係別住宅に住む一般世帯数及び一般世帯人員</t>
  </si>
  <si>
    <t>１２　世帯人員別65歳以上世帯員のいる一般世帯数、一般世帯人員及び65歳以上世帯人員</t>
  </si>
  <si>
    <t>１４　住居の種類・住宅の所有の関係別65歳以上親族のいる一般世帯数、一般世帯人員、65歳以上親族人員、１世帯当たり人員</t>
  </si>
  <si>
    <t>１５　世帯人員、６５歳以上世帯員の有無、住居の種類・住宅の所有の関係別一般世帯数</t>
  </si>
  <si>
    <t>１６　住居の種類・住宅の所有の関係、住宅の建て方、６５歳以上世帯員の有無別一般世帯数、一般世帯人員、６５歳以上世帯人員及び１世帯当たり人員</t>
  </si>
  <si>
    <t>１７　夫の年齢、妻の年齢別夫婦のみの世帯数</t>
  </si>
  <si>
    <t>１８　夫婦の就業・非就業、夫の年齢、妻の年齢別夫婦のみの世帯数</t>
  </si>
  <si>
    <t>１９　国籍、男女別外国人数</t>
  </si>
  <si>
    <t>２０　労働力状態、年齢、男女別１５歳以上人口及び労働力率</t>
  </si>
  <si>
    <t xml:space="preserve">２１ 産業、従業上の地位、男女別15歳以上就業者数 </t>
  </si>
  <si>
    <t>２２　産業、年齢、男女別１５歳以上就業者数及び平均年齢</t>
  </si>
  <si>
    <t>２３　従業上地位、職業、男女別１５歳以上就業者数</t>
  </si>
  <si>
    <t>２４　職業等、年齢、男女別１５歳以上就業者数及び平均年齢</t>
  </si>
  <si>
    <t>２５　産業、職業、男女別１５歳以上就業者数</t>
  </si>
  <si>
    <t>２６　常住地又は従業地・通学地による年齢、男女別人口及び就業者数</t>
  </si>
  <si>
    <t>２９　常住地又は従業地による産業、男女別１５歳以上就業者数</t>
  </si>
  <si>
    <t>３０　常住地による従業市区町村、産業別１５歳以上就業者数</t>
  </si>
  <si>
    <t>３１　従業地による常住市区町村、産業別１５歳以上就業者数</t>
  </si>
  <si>
    <t>３２　従業地による産業、年齢、男女別１５歳以上就業者数</t>
  </si>
  <si>
    <t>３３　常住地又は従業地による職業、男女別１５歳以上就業者数</t>
  </si>
  <si>
    <t>３４　常住地による従業市区町村、職業別１５歳以上就業者数</t>
  </si>
  <si>
    <t>３５　従業地による常住市区町村、職業別１５歳以上就業者数</t>
  </si>
  <si>
    <t>３６　従業地による職業、年齢、男女別１５歳以上就業者数</t>
  </si>
  <si>
    <t>３７　従業地による産業、職業、男女別１５歳以上就業者数</t>
  </si>
  <si>
    <t>３９　都市計画の地域区分、住居の種類・住宅の所有の関係、住宅の建て方別一般世帯数</t>
  </si>
  <si>
    <t>３８　都市計画の地域区分、男女別人口並びに世帯の種類別世帯数及び世帯人員</t>
  </si>
  <si>
    <t>４０　都市計画の地域区分、住居の種類・住宅の所有の関係別一般世帯数及び一般世帯人員数</t>
  </si>
  <si>
    <t>１３  世帯の家族類型、６５歳以上世帯員の有無別一般世帯、一般世帯人員及び６５歳以上世帯人員</t>
  </si>
  <si>
    <t xml:space="preserve">  　自宅外の自市区町村で従業</t>
  </si>
  <si>
    <t>当地で従業する者</t>
  </si>
  <si>
    <t xml:space="preserve">  従業市区町村「不詳・外国」</t>
  </si>
  <si>
    <t xml:space="preserve">  従業地「不詳」</t>
  </si>
  <si>
    <t>当地に常住する就業者</t>
  </si>
  <si>
    <t xml:space="preserve">  自市区町村で従業</t>
  </si>
  <si>
    <t xml:space="preserve">  他市区町村で従業</t>
  </si>
  <si>
    <t xml:space="preserve">    県内他市町村で従業</t>
  </si>
  <si>
    <t xml:space="preserve">    他県で従業</t>
  </si>
  <si>
    <t xml:space="preserve">    従業市区町村「不詳・外国」</t>
  </si>
  <si>
    <t>令和２年国勢調査結果　山形市に関連する表</t>
  </si>
  <si>
    <t>１３  世帯の家族類型（２２区分）、６５歳以上世帯員の有無別一般世帯、一般世帯人員及び６５歳以上世帯人員（３世代世帯及び７５歳以上・８５歳以上世帯員のいる一般世帯－再掲）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</si>
</sst>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,###,###,##0.0;&quot; -&quot;###,###,##0.0"/>
    <numFmt numFmtId="179" formatCode="#,###,###,##0.00;&quot; -&quot;###,###,##0.00"/>
    <numFmt numFmtId="180" formatCode="##,###,###,##0.0;&quot;-&quot;#,###,###,##0.0"/>
    <numFmt numFmtId="181" formatCode="#,##0.0"/>
    <numFmt numFmtId="182" formatCode="#,##0.0;[Red]\-#,##0.0"/>
    <numFmt numFmtId="183" formatCode="##,###,###,##0;&quot;-&quot;#,###,###,##0"/>
    <numFmt numFmtId="184" formatCode="\ ###,###,##0;&quot;-&quot;###,###,##0"/>
    <numFmt numFmtId="185" formatCode="0.0"/>
    <numFmt numFmtId="186" formatCode="#,###,###,##0;&quot; -&quot;###,###,##0"/>
    <numFmt numFmtId="187" formatCode="\ ###,###,###,##0;&quot;-&quot;###,###,###,##0"/>
    <numFmt numFmtId="188" formatCode="##0.00;&quot;-&quot;#0.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  <numFmt numFmtId="197" formatCode="0.000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0.00000"/>
    <numFmt numFmtId="204" formatCode="0.000000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vertAlign val="superscript"/>
      <sz val="10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5" fillId="31" borderId="4" applyNumberFormat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800">
    <xf numFmtId="0" fontId="0" fillId="0" borderId="0" xfId="0" applyFont="1" applyAlignment="1">
      <alignment vertical="center"/>
    </xf>
    <xf numFmtId="49" fontId="4" fillId="0" borderId="0" xfId="75" applyNumberFormat="1" applyFont="1" applyFill="1" applyBorder="1" applyAlignment="1" quotePrefix="1">
      <alignment horizontal="left" vertical="center"/>
      <protection/>
    </xf>
    <xf numFmtId="0" fontId="4" fillId="0" borderId="0" xfId="75" applyNumberFormat="1" applyFont="1" applyFill="1" applyBorder="1" applyAlignment="1">
      <alignment horizontal="center" vertical="center"/>
      <protection/>
    </xf>
    <xf numFmtId="0" fontId="7" fillId="0" borderId="0" xfId="76" applyNumberFormat="1" applyFont="1" applyFill="1" applyAlignment="1">
      <alignment vertical="center"/>
      <protection/>
    </xf>
    <xf numFmtId="0" fontId="8" fillId="0" borderId="0" xfId="76" applyNumberFormat="1" applyFont="1" applyFill="1" applyAlignment="1">
      <alignment vertical="center"/>
      <protection/>
    </xf>
    <xf numFmtId="176" fontId="4" fillId="0" borderId="0" xfId="75" applyNumberFormat="1" applyFont="1" applyFill="1" applyAlignment="1">
      <alignment vertical="center"/>
      <protection/>
    </xf>
    <xf numFmtId="176" fontId="9" fillId="0" borderId="0" xfId="76" applyNumberFormat="1" applyFont="1" applyFill="1" applyAlignment="1">
      <alignment vertical="center"/>
      <protection/>
    </xf>
    <xf numFmtId="177" fontId="9" fillId="0" borderId="0" xfId="76" applyNumberFormat="1" applyFont="1" applyFill="1" applyAlignment="1">
      <alignment vertical="center"/>
      <protection/>
    </xf>
    <xf numFmtId="178" fontId="9" fillId="0" borderId="0" xfId="76" applyNumberFormat="1" applyFont="1" applyFill="1" applyAlignment="1">
      <alignment vertical="center"/>
      <protection/>
    </xf>
    <xf numFmtId="179" fontId="10" fillId="0" borderId="0" xfId="76" applyNumberFormat="1" applyFont="1" applyFill="1" applyAlignment="1">
      <alignment vertical="center"/>
      <protection/>
    </xf>
    <xf numFmtId="180" fontId="10" fillId="0" borderId="0" xfId="76" applyNumberFormat="1" applyFont="1" applyFill="1" applyAlignment="1">
      <alignment vertical="center"/>
      <protection/>
    </xf>
    <xf numFmtId="49" fontId="11" fillId="0" borderId="0" xfId="75" applyNumberFormat="1" applyFont="1" applyFill="1" applyBorder="1" applyAlignment="1">
      <alignment vertical="center"/>
      <protection/>
    </xf>
    <xf numFmtId="0" fontId="13" fillId="0" borderId="0" xfId="68" applyFont="1" applyAlignment="1">
      <alignment vertical="center"/>
      <protection/>
    </xf>
    <xf numFmtId="49" fontId="14" fillId="0" borderId="0" xfId="75" applyNumberFormat="1" applyFont="1" applyAlignment="1">
      <alignment horizontal="left" vertical="center"/>
      <protection/>
    </xf>
    <xf numFmtId="0" fontId="14" fillId="0" borderId="0" xfId="75" applyNumberFormat="1" applyFont="1" applyBorder="1" applyAlignment="1">
      <alignment horizontal="center" vertical="center"/>
      <protection/>
    </xf>
    <xf numFmtId="49" fontId="11" fillId="0" borderId="0" xfId="75" applyNumberFormat="1" applyFont="1" applyFill="1" applyAlignment="1">
      <alignment vertical="center"/>
      <protection/>
    </xf>
    <xf numFmtId="0" fontId="15" fillId="0" borderId="0" xfId="75" applyNumberFormat="1" applyFont="1" applyFill="1" applyAlignment="1">
      <alignment vertical="center"/>
      <protection/>
    </xf>
    <xf numFmtId="176" fontId="16" fillId="0" borderId="0" xfId="75" applyNumberFormat="1" applyFont="1" applyFill="1" applyAlignment="1">
      <alignment vertical="center"/>
      <protection/>
    </xf>
    <xf numFmtId="176" fontId="16" fillId="0" borderId="0" xfId="75" applyNumberFormat="1" applyFont="1" applyFill="1" applyBorder="1" applyAlignment="1">
      <alignment vertical="center"/>
      <protection/>
    </xf>
    <xf numFmtId="177" fontId="16" fillId="0" borderId="0" xfId="75" applyNumberFormat="1" applyFont="1" applyFill="1" applyAlignment="1">
      <alignment horizontal="right" vertical="center"/>
      <protection/>
    </xf>
    <xf numFmtId="178" fontId="16" fillId="0" borderId="0" xfId="75" applyNumberFormat="1" applyFont="1" applyFill="1" applyBorder="1" applyAlignment="1">
      <alignment horizontal="left" vertical="center"/>
      <protection/>
    </xf>
    <xf numFmtId="179" fontId="11" fillId="0" borderId="0" xfId="75" applyNumberFormat="1" applyFont="1" applyFill="1" applyAlignment="1">
      <alignment horizontal="right" vertical="center"/>
      <protection/>
    </xf>
    <xf numFmtId="180" fontId="11" fillId="0" borderId="0" xfId="75" applyNumberFormat="1" applyFont="1" applyFill="1" applyAlignment="1">
      <alignment horizontal="right" vertical="center"/>
      <protection/>
    </xf>
    <xf numFmtId="0" fontId="13" fillId="0" borderId="0" xfId="68" applyFont="1" applyBorder="1" applyAlignment="1">
      <alignment vertical="center"/>
      <protection/>
    </xf>
    <xf numFmtId="38" fontId="18" fillId="0" borderId="10" xfId="53" applyFont="1" applyBorder="1" applyAlignment="1" quotePrefix="1">
      <alignment horizontal="center" vertical="center" wrapText="1"/>
    </xf>
    <xf numFmtId="38" fontId="18" fillId="12" borderId="10" xfId="53" applyFont="1" applyFill="1" applyBorder="1" applyAlignment="1">
      <alignment vertical="center"/>
    </xf>
    <xf numFmtId="0" fontId="11" fillId="12" borderId="10" xfId="75" applyNumberFormat="1" applyFont="1" applyFill="1" applyBorder="1" applyAlignment="1">
      <alignment horizontal="center" vertical="center"/>
      <protection/>
    </xf>
    <xf numFmtId="3" fontId="18" fillId="12" borderId="10" xfId="53" applyNumberFormat="1" applyFont="1" applyFill="1" applyBorder="1" applyAlignment="1">
      <alignment vertical="center"/>
    </xf>
    <xf numFmtId="181" fontId="18" fillId="12" borderId="10" xfId="53" applyNumberFormat="1" applyFont="1" applyFill="1" applyBorder="1" applyAlignment="1">
      <alignment vertical="center"/>
    </xf>
    <xf numFmtId="38" fontId="18" fillId="0" borderId="10" xfId="53" applyFont="1" applyBorder="1" applyAlignment="1">
      <alignment vertical="center"/>
    </xf>
    <xf numFmtId="0" fontId="11" fillId="0" borderId="10" xfId="75" applyNumberFormat="1" applyFont="1" applyFill="1" applyBorder="1" applyAlignment="1">
      <alignment horizontal="center" vertical="center"/>
      <protection/>
    </xf>
    <xf numFmtId="3" fontId="18" fillId="0" borderId="10" xfId="53" applyNumberFormat="1" applyFont="1" applyBorder="1" applyAlignment="1">
      <alignment vertical="center"/>
    </xf>
    <xf numFmtId="181" fontId="18" fillId="0" borderId="10" xfId="53" applyNumberFormat="1" applyFont="1" applyBorder="1" applyAlignment="1">
      <alignment vertical="center"/>
    </xf>
    <xf numFmtId="38" fontId="18" fillId="0" borderId="11" xfId="53" applyFont="1" applyBorder="1" applyAlignment="1">
      <alignment vertical="center"/>
    </xf>
    <xf numFmtId="0" fontId="13" fillId="0" borderId="0" xfId="68" applyNumberFormat="1" applyFont="1" applyBorder="1" applyAlignment="1">
      <alignment horizontal="center" vertical="center"/>
      <protection/>
    </xf>
    <xf numFmtId="0" fontId="13" fillId="0" borderId="0" xfId="68" applyNumberFormat="1" applyFont="1" applyAlignment="1">
      <alignment horizontal="center" vertical="center"/>
      <protection/>
    </xf>
    <xf numFmtId="0" fontId="13" fillId="0" borderId="0" xfId="68" applyNumberFormat="1" applyFont="1" applyAlignment="1">
      <alignment vertical="center"/>
      <protection/>
    </xf>
    <xf numFmtId="0" fontId="20" fillId="0" borderId="0" xfId="68" applyNumberFormat="1" applyFont="1" applyAlignment="1">
      <alignment vertical="center"/>
      <protection/>
    </xf>
    <xf numFmtId="176" fontId="4" fillId="0" borderId="0" xfId="75" applyNumberFormat="1" applyFont="1" applyFill="1" applyBorder="1" applyAlignment="1" quotePrefix="1">
      <alignment horizontal="left" vertical="center"/>
      <protection/>
    </xf>
    <xf numFmtId="177" fontId="16" fillId="0" borderId="0" xfId="75" applyNumberFormat="1" applyFont="1" applyFill="1" applyBorder="1" applyAlignment="1">
      <alignment vertical="center"/>
      <protection/>
    </xf>
    <xf numFmtId="178" fontId="16" fillId="0" borderId="0" xfId="75" applyNumberFormat="1" applyFont="1" applyFill="1" applyBorder="1" applyAlignment="1">
      <alignment vertical="center"/>
      <protection/>
    </xf>
    <xf numFmtId="179" fontId="16" fillId="0" borderId="0" xfId="75" applyNumberFormat="1" applyFont="1" applyFill="1" applyBorder="1" applyAlignment="1">
      <alignment vertical="top"/>
      <protection/>
    </xf>
    <xf numFmtId="180" fontId="16" fillId="0" borderId="0" xfId="75" applyNumberFormat="1" applyFont="1" applyFill="1" applyBorder="1" applyAlignment="1">
      <alignment vertical="top"/>
      <protection/>
    </xf>
    <xf numFmtId="49" fontId="17" fillId="0" borderId="0" xfId="75" applyNumberFormat="1" applyFont="1" applyAlignment="1">
      <alignment vertical="top"/>
      <protection/>
    </xf>
    <xf numFmtId="177" fontId="16" fillId="0" borderId="0" xfId="75" applyNumberFormat="1" applyFont="1" applyFill="1" applyAlignment="1">
      <alignment vertical="center"/>
      <protection/>
    </xf>
    <xf numFmtId="179" fontId="16" fillId="0" borderId="0" xfId="75" applyNumberFormat="1" applyFont="1" applyFill="1" applyBorder="1" applyAlignment="1">
      <alignment horizontal="right" vertical="top"/>
      <protection/>
    </xf>
    <xf numFmtId="180" fontId="16" fillId="0" borderId="0" xfId="75" applyNumberFormat="1" applyFont="1" applyFill="1" applyBorder="1" applyAlignment="1">
      <alignment horizontal="right" vertical="top"/>
      <protection/>
    </xf>
    <xf numFmtId="49" fontId="11" fillId="0" borderId="0" xfId="75" applyNumberFormat="1" applyFont="1" applyAlignment="1">
      <alignment vertical="top"/>
      <protection/>
    </xf>
    <xf numFmtId="49" fontId="11" fillId="0" borderId="0" xfId="75" applyNumberFormat="1" applyFont="1" applyFill="1" applyBorder="1" applyAlignment="1">
      <alignment vertical="top"/>
      <protection/>
    </xf>
    <xf numFmtId="176" fontId="11" fillId="0" borderId="12" xfId="75" applyNumberFormat="1" applyFont="1" applyFill="1" applyBorder="1" applyAlignment="1">
      <alignment horizontal="right" vertical="top"/>
      <protection/>
    </xf>
    <xf numFmtId="177" fontId="11" fillId="0" borderId="12" xfId="75" applyNumberFormat="1" applyFont="1" applyFill="1" applyBorder="1" applyAlignment="1">
      <alignment horizontal="right" vertical="top"/>
      <protection/>
    </xf>
    <xf numFmtId="178" fontId="11" fillId="0" borderId="12" xfId="75" applyNumberFormat="1" applyFont="1" applyFill="1" applyBorder="1" applyAlignment="1">
      <alignment horizontal="right" vertical="top"/>
      <protection/>
    </xf>
    <xf numFmtId="179" fontId="11" fillId="0" borderId="12" xfId="75" applyNumberFormat="1" applyFont="1" applyFill="1" applyBorder="1" applyAlignment="1">
      <alignment horizontal="right" vertical="top"/>
      <protection/>
    </xf>
    <xf numFmtId="180" fontId="11" fillId="0" borderId="12" xfId="75" applyNumberFormat="1" applyFont="1" applyFill="1" applyBorder="1" applyAlignment="1">
      <alignment horizontal="right" vertical="top"/>
      <protection/>
    </xf>
    <xf numFmtId="179" fontId="18" fillId="0" borderId="13" xfId="76" applyNumberFormat="1" applyFont="1" applyFill="1" applyBorder="1" applyAlignment="1">
      <alignment horizontal="center" vertical="center"/>
      <protection/>
    </xf>
    <xf numFmtId="180" fontId="18" fillId="0" borderId="13" xfId="76" applyNumberFormat="1" applyFont="1" applyFill="1" applyBorder="1" applyAlignment="1">
      <alignment horizontal="center" vertical="center"/>
      <protection/>
    </xf>
    <xf numFmtId="176" fontId="22" fillId="0" borderId="10" xfId="75" applyNumberFormat="1" applyFont="1" applyFill="1" applyBorder="1" applyAlignment="1" quotePrefix="1">
      <alignment horizontal="center" vertical="center"/>
      <protection/>
    </xf>
    <xf numFmtId="177" fontId="18" fillId="0" borderId="14" xfId="76" applyNumberFormat="1" applyFont="1" applyFill="1" applyBorder="1" applyAlignment="1">
      <alignment horizontal="center" vertical="center"/>
      <protection/>
    </xf>
    <xf numFmtId="178" fontId="18" fillId="0" borderId="14" xfId="76" applyNumberFormat="1" applyFont="1" applyFill="1" applyBorder="1" applyAlignment="1">
      <alignment horizontal="center" vertical="center"/>
      <protection/>
    </xf>
    <xf numFmtId="179" fontId="18" fillId="0" borderId="14" xfId="76" applyNumberFormat="1" applyFont="1" applyFill="1" applyBorder="1" applyAlignment="1">
      <alignment horizontal="center" vertical="center"/>
      <protection/>
    </xf>
    <xf numFmtId="180" fontId="18" fillId="0" borderId="14" xfId="76" applyNumberFormat="1" applyFont="1" applyFill="1" applyBorder="1" applyAlignment="1">
      <alignment horizontal="center" vertical="center"/>
      <protection/>
    </xf>
    <xf numFmtId="0" fontId="18" fillId="6" borderId="10" xfId="69" applyFont="1" applyFill="1" applyBorder="1" applyAlignment="1">
      <alignment vertical="center"/>
      <protection/>
    </xf>
    <xf numFmtId="38" fontId="18" fillId="6" borderId="10" xfId="53" applyFont="1" applyFill="1" applyBorder="1" applyAlignment="1">
      <alignment vertical="center"/>
    </xf>
    <xf numFmtId="182" fontId="18" fillId="6" borderId="10" xfId="53" applyNumberFormat="1" applyFont="1" applyFill="1" applyBorder="1" applyAlignment="1">
      <alignment vertical="center"/>
    </xf>
    <xf numFmtId="183" fontId="22" fillId="6" borderId="10" xfId="75" applyNumberFormat="1" applyFont="1" applyFill="1" applyBorder="1" applyAlignment="1">
      <alignment horizontal="right" vertical="center"/>
      <protection/>
    </xf>
    <xf numFmtId="0" fontId="18" fillId="0" borderId="10" xfId="69" applyFont="1" applyBorder="1" applyAlignment="1">
      <alignment vertical="center"/>
      <protection/>
    </xf>
    <xf numFmtId="182" fontId="18" fillId="0" borderId="10" xfId="53" applyNumberFormat="1" applyFont="1" applyBorder="1" applyAlignment="1">
      <alignment vertical="center"/>
    </xf>
    <xf numFmtId="0" fontId="18" fillId="0" borderId="11" xfId="69" applyFont="1" applyBorder="1" applyAlignment="1">
      <alignment vertical="center"/>
      <protection/>
    </xf>
    <xf numFmtId="182" fontId="18" fillId="0" borderId="11" xfId="53" applyNumberFormat="1" applyFont="1" applyBorder="1" applyAlignment="1">
      <alignment vertical="center"/>
    </xf>
    <xf numFmtId="0" fontId="18" fillId="0" borderId="15" xfId="69" applyFont="1" applyBorder="1" applyAlignment="1">
      <alignment vertical="center"/>
      <protection/>
    </xf>
    <xf numFmtId="38" fontId="18" fillId="0" borderId="15" xfId="53" applyFont="1" applyBorder="1" applyAlignment="1">
      <alignment vertical="center"/>
    </xf>
    <xf numFmtId="182" fontId="18" fillId="0" borderId="15" xfId="53" applyNumberFormat="1" applyFont="1" applyBorder="1" applyAlignment="1">
      <alignment vertical="center"/>
    </xf>
    <xf numFmtId="0" fontId="18" fillId="0" borderId="16" xfId="69" applyFont="1" applyBorder="1" applyAlignment="1">
      <alignment vertical="center"/>
      <protection/>
    </xf>
    <xf numFmtId="38" fontId="18" fillId="0" borderId="16" xfId="53" applyFont="1" applyBorder="1" applyAlignment="1">
      <alignment vertical="center"/>
    </xf>
    <xf numFmtId="182" fontId="18" fillId="0" borderId="16" xfId="53" applyNumberFormat="1" applyFont="1" applyBorder="1" applyAlignment="1">
      <alignment vertical="center"/>
    </xf>
    <xf numFmtId="176" fontId="11" fillId="0" borderId="0" xfId="75" applyNumberFormat="1" applyFont="1" applyAlignment="1">
      <alignment horizontal="right" vertical="top"/>
      <protection/>
    </xf>
    <xf numFmtId="177" fontId="11" fillId="0" borderId="0" xfId="75" applyNumberFormat="1" applyFont="1" applyAlignment="1">
      <alignment horizontal="right" vertical="top"/>
      <protection/>
    </xf>
    <xf numFmtId="178" fontId="11" fillId="0" borderId="0" xfId="75" applyNumberFormat="1" applyFont="1" applyAlignment="1">
      <alignment horizontal="right" vertical="top"/>
      <protection/>
    </xf>
    <xf numFmtId="179" fontId="11" fillId="0" borderId="0" xfId="75" applyNumberFormat="1" applyFont="1" applyAlignment="1">
      <alignment horizontal="right" vertical="top"/>
      <protection/>
    </xf>
    <xf numFmtId="180" fontId="11" fillId="0" borderId="0" xfId="75" applyNumberFormat="1" applyFont="1" applyAlignment="1">
      <alignment horizontal="right" vertical="top"/>
      <protection/>
    </xf>
    <xf numFmtId="49" fontId="11" fillId="0" borderId="0" xfId="75" applyNumberFormat="1" applyFont="1" applyAlignment="1" quotePrefix="1">
      <alignment horizontal="left" vertical="center"/>
      <protection/>
    </xf>
    <xf numFmtId="0" fontId="13" fillId="0" borderId="0" xfId="69" applyFont="1">
      <alignment/>
      <protection/>
    </xf>
    <xf numFmtId="0" fontId="7" fillId="0" borderId="0" xfId="70" applyFont="1" applyAlignment="1" quotePrefix="1">
      <alignment horizontal="left" vertical="center"/>
      <protection/>
    </xf>
    <xf numFmtId="0" fontId="13" fillId="0" borderId="0" xfId="70" applyFont="1">
      <alignment vertical="center"/>
      <protection/>
    </xf>
    <xf numFmtId="38" fontId="13" fillId="0" borderId="0" xfId="54" applyFont="1" applyAlignment="1">
      <alignment vertical="center"/>
    </xf>
    <xf numFmtId="184" fontId="11" fillId="0" borderId="0" xfId="75" applyNumberFormat="1" applyFont="1" applyAlignment="1">
      <alignment horizontal="right" vertical="top"/>
      <protection/>
    </xf>
    <xf numFmtId="184" fontId="25" fillId="0" borderId="0" xfId="75" applyNumberFormat="1" applyFont="1" applyFill="1" applyBorder="1" applyAlignment="1">
      <alignment horizontal="right" vertical="top"/>
      <protection/>
    </xf>
    <xf numFmtId="38" fontId="25" fillId="0" borderId="0" xfId="54" applyFont="1" applyFill="1" applyBorder="1" applyAlignment="1">
      <alignment horizontal="center" vertical="top"/>
    </xf>
    <xf numFmtId="38" fontId="25" fillId="0" borderId="0" xfId="54" applyFont="1" applyFill="1" applyBorder="1" applyAlignment="1">
      <alignment horizontal="right" vertical="top"/>
    </xf>
    <xf numFmtId="38" fontId="11" fillId="0" borderId="0" xfId="54" applyFont="1" applyAlignment="1">
      <alignment vertical="top"/>
    </xf>
    <xf numFmtId="0" fontId="25" fillId="0" borderId="0" xfId="75" applyNumberFormat="1" applyFont="1" applyFill="1" applyBorder="1" applyAlignment="1">
      <alignment horizontal="center" vertical="top"/>
      <protection/>
    </xf>
    <xf numFmtId="49" fontId="22" fillId="0" borderId="17" xfId="75" applyNumberFormat="1" applyFont="1" applyFill="1" applyBorder="1" applyAlignment="1">
      <alignment horizontal="center" vertical="top"/>
      <protection/>
    </xf>
    <xf numFmtId="49" fontId="22" fillId="0" borderId="18" xfId="75" applyNumberFormat="1" applyFont="1" applyFill="1" applyBorder="1" applyAlignment="1">
      <alignment horizontal="center" vertical="top"/>
      <protection/>
    </xf>
    <xf numFmtId="184" fontId="22" fillId="0" borderId="18" xfId="75" applyNumberFormat="1" applyFont="1" applyFill="1" applyBorder="1" applyAlignment="1">
      <alignment horizontal="center" vertical="top"/>
      <protection/>
    </xf>
    <xf numFmtId="184" fontId="22" fillId="0" borderId="19" xfId="75" applyNumberFormat="1" applyFont="1" applyFill="1" applyBorder="1" applyAlignment="1">
      <alignment horizontal="center" vertical="top"/>
      <protection/>
    </xf>
    <xf numFmtId="49" fontId="11" fillId="0" borderId="20" xfId="75" applyNumberFormat="1" applyFont="1" applyBorder="1" applyAlignment="1">
      <alignment horizontal="center" vertical="top"/>
      <protection/>
    </xf>
    <xf numFmtId="38" fontId="22" fillId="0" borderId="18" xfId="54" applyFont="1" applyFill="1" applyBorder="1" applyAlignment="1">
      <alignment horizontal="center" vertical="top"/>
    </xf>
    <xf numFmtId="38" fontId="22" fillId="0" borderId="21" xfId="54" applyFont="1" applyFill="1" applyBorder="1" applyAlignment="1">
      <alignment horizontal="center" vertical="top"/>
    </xf>
    <xf numFmtId="49" fontId="11" fillId="0" borderId="22" xfId="75" applyNumberFormat="1" applyFont="1" applyBorder="1" applyAlignment="1">
      <alignment horizontal="center" vertical="top"/>
      <protection/>
    </xf>
    <xf numFmtId="184" fontId="22" fillId="0" borderId="21" xfId="75" applyNumberFormat="1" applyFont="1" applyFill="1" applyBorder="1" applyAlignment="1">
      <alignment horizontal="center" vertical="top"/>
      <protection/>
    </xf>
    <xf numFmtId="49" fontId="11" fillId="0" borderId="23" xfId="75" applyNumberFormat="1" applyFont="1" applyFill="1" applyBorder="1" applyAlignment="1">
      <alignment horizontal="center" vertical="top"/>
      <protection/>
    </xf>
    <xf numFmtId="38" fontId="18" fillId="0" borderId="14" xfId="54" applyFont="1" applyBorder="1" applyAlignment="1">
      <alignment vertical="center"/>
    </xf>
    <xf numFmtId="38" fontId="18" fillId="0" borderId="24" xfId="54" applyFont="1" applyBorder="1" applyAlignment="1">
      <alignment vertical="center"/>
    </xf>
    <xf numFmtId="0" fontId="13" fillId="0" borderId="23" xfId="70" applyFont="1" applyBorder="1" applyAlignment="1">
      <alignment horizontal="center" vertical="center" wrapText="1"/>
      <protection/>
    </xf>
    <xf numFmtId="38" fontId="18" fillId="0" borderId="25" xfId="54" applyFont="1" applyBorder="1" applyAlignment="1">
      <alignment vertical="center"/>
    </xf>
    <xf numFmtId="0" fontId="13" fillId="0" borderId="26" xfId="70" applyFont="1" applyBorder="1" applyAlignment="1">
      <alignment horizontal="center" vertical="center" wrapText="1"/>
      <protection/>
    </xf>
    <xf numFmtId="38" fontId="18" fillId="0" borderId="27" xfId="54" applyFont="1" applyBorder="1" applyAlignment="1">
      <alignment vertical="center"/>
    </xf>
    <xf numFmtId="38" fontId="18" fillId="0" borderId="10" xfId="54" applyFont="1" applyBorder="1" applyAlignment="1">
      <alignment vertical="center"/>
    </xf>
    <xf numFmtId="38" fontId="18" fillId="0" borderId="28" xfId="54" applyFont="1" applyBorder="1" applyAlignment="1">
      <alignment vertical="center"/>
    </xf>
    <xf numFmtId="0" fontId="13" fillId="0" borderId="29" xfId="70" applyFont="1" applyBorder="1" applyAlignment="1">
      <alignment vertical="center" wrapText="1"/>
      <protection/>
    </xf>
    <xf numFmtId="38" fontId="18" fillId="0" borderId="30" xfId="54" applyFont="1" applyBorder="1" applyAlignment="1">
      <alignment vertical="center"/>
    </xf>
    <xf numFmtId="38" fontId="18" fillId="0" borderId="31" xfId="54" applyFont="1" applyBorder="1" applyAlignment="1">
      <alignment vertical="center"/>
    </xf>
    <xf numFmtId="0" fontId="13" fillId="0" borderId="26" xfId="70" applyFont="1" applyBorder="1" applyAlignment="1">
      <alignment vertical="center" wrapText="1"/>
      <protection/>
    </xf>
    <xf numFmtId="0" fontId="13" fillId="0" borderId="32" xfId="70" applyFont="1" applyBorder="1" applyAlignment="1">
      <alignment vertical="center" wrapText="1"/>
      <protection/>
    </xf>
    <xf numFmtId="38" fontId="18" fillId="0" borderId="33" xfId="54" applyFont="1" applyBorder="1" applyAlignment="1">
      <alignment vertical="center"/>
    </xf>
    <xf numFmtId="38" fontId="18" fillId="0" borderId="34" xfId="54" applyFont="1" applyBorder="1" applyAlignment="1">
      <alignment vertical="center"/>
    </xf>
    <xf numFmtId="0" fontId="3" fillId="0" borderId="29" xfId="70" applyBorder="1" applyAlignment="1">
      <alignment vertical="center" wrapText="1"/>
      <protection/>
    </xf>
    <xf numFmtId="0" fontId="3" fillId="0" borderId="26" xfId="70" applyBorder="1" applyAlignment="1">
      <alignment vertical="center" wrapText="1"/>
      <protection/>
    </xf>
    <xf numFmtId="0" fontId="3" fillId="0" borderId="35" xfId="70" applyBorder="1" applyAlignment="1">
      <alignment vertical="center" wrapText="1"/>
      <protection/>
    </xf>
    <xf numFmtId="38" fontId="18" fillId="0" borderId="13" xfId="54" applyFont="1" applyBorder="1" applyAlignment="1">
      <alignment vertical="center"/>
    </xf>
    <xf numFmtId="38" fontId="18" fillId="0" borderId="36" xfId="54" applyFont="1" applyBorder="1" applyAlignment="1">
      <alignment vertical="center"/>
    </xf>
    <xf numFmtId="182" fontId="18" fillId="0" borderId="30" xfId="54" applyNumberFormat="1" applyFont="1" applyBorder="1" applyAlignment="1">
      <alignment vertical="center"/>
    </xf>
    <xf numFmtId="182" fontId="18" fillId="0" borderId="31" xfId="54" applyNumberFormat="1" applyFont="1" applyBorder="1" applyAlignment="1">
      <alignment vertical="center"/>
    </xf>
    <xf numFmtId="182" fontId="18" fillId="0" borderId="10" xfId="54" applyNumberFormat="1" applyFont="1" applyBorder="1" applyAlignment="1">
      <alignment vertical="center"/>
    </xf>
    <xf numFmtId="182" fontId="18" fillId="0" borderId="28" xfId="54" applyNumberFormat="1" applyFont="1" applyBorder="1" applyAlignment="1">
      <alignment vertical="center"/>
    </xf>
    <xf numFmtId="0" fontId="3" fillId="0" borderId="32" xfId="70" applyBorder="1" applyAlignment="1">
      <alignment vertical="center" wrapText="1"/>
      <protection/>
    </xf>
    <xf numFmtId="182" fontId="18" fillId="0" borderId="33" xfId="54" applyNumberFormat="1" applyFont="1" applyBorder="1" applyAlignment="1">
      <alignment vertical="center"/>
    </xf>
    <xf numFmtId="182" fontId="18" fillId="0" borderId="34" xfId="54" applyNumberFormat="1" applyFont="1" applyBorder="1" applyAlignment="1">
      <alignment vertical="center"/>
    </xf>
    <xf numFmtId="0" fontId="3" fillId="0" borderId="23" xfId="70" applyBorder="1" applyAlignment="1">
      <alignment vertical="center" wrapText="1"/>
      <protection/>
    </xf>
    <xf numFmtId="0" fontId="18" fillId="0" borderId="29" xfId="70" applyFont="1" applyBorder="1" applyAlignment="1">
      <alignment vertical="center" wrapText="1"/>
      <protection/>
    </xf>
    <xf numFmtId="0" fontId="18" fillId="0" borderId="32" xfId="70" applyFont="1" applyBorder="1" applyAlignment="1">
      <alignment vertical="center" wrapText="1"/>
      <protection/>
    </xf>
    <xf numFmtId="0" fontId="13" fillId="0" borderId="32" xfId="70" applyFont="1" applyBorder="1" applyAlignment="1">
      <alignment horizontal="center" vertical="center" wrapText="1"/>
      <protection/>
    </xf>
    <xf numFmtId="38" fontId="18" fillId="0" borderId="37" xfId="54" applyFont="1" applyBorder="1" applyAlignment="1">
      <alignment vertical="center"/>
    </xf>
    <xf numFmtId="0" fontId="13" fillId="0" borderId="38" xfId="70" applyFont="1" applyBorder="1">
      <alignment vertical="center"/>
      <protection/>
    </xf>
    <xf numFmtId="38" fontId="68" fillId="0" borderId="0" xfId="70" applyNumberFormat="1" applyFont="1" applyBorder="1">
      <alignment vertical="center"/>
      <protection/>
    </xf>
    <xf numFmtId="0" fontId="13" fillId="0" borderId="0" xfId="70" applyFont="1" applyBorder="1">
      <alignment vertical="center"/>
      <protection/>
    </xf>
    <xf numFmtId="38" fontId="68" fillId="0" borderId="0" xfId="54" applyFont="1" applyAlignment="1">
      <alignment vertical="center"/>
    </xf>
    <xf numFmtId="0" fontId="13" fillId="0" borderId="0" xfId="68" applyFont="1">
      <alignment/>
      <protection/>
    </xf>
    <xf numFmtId="0" fontId="27" fillId="0" borderId="0" xfId="68" applyFont="1" applyBorder="1">
      <alignment/>
      <protection/>
    </xf>
    <xf numFmtId="0" fontId="18" fillId="0" borderId="39" xfId="68" applyFont="1" applyBorder="1" applyAlignment="1">
      <alignment horizontal="center"/>
      <protection/>
    </xf>
    <xf numFmtId="0" fontId="18" fillId="0" borderId="40" xfId="68" applyFont="1" applyBorder="1" applyAlignment="1">
      <alignment horizontal="center"/>
      <protection/>
    </xf>
    <xf numFmtId="0" fontId="13" fillId="0" borderId="33" xfId="68" applyFont="1" applyBorder="1" applyAlignment="1">
      <alignment horizontal="center"/>
      <protection/>
    </xf>
    <xf numFmtId="0" fontId="13" fillId="0" borderId="34" xfId="68" applyFont="1" applyBorder="1" applyAlignment="1">
      <alignment horizontal="center"/>
      <protection/>
    </xf>
    <xf numFmtId="0" fontId="13" fillId="0" borderId="41" xfId="68" applyFont="1" applyBorder="1" applyAlignment="1">
      <alignment horizontal="center"/>
      <protection/>
    </xf>
    <xf numFmtId="0" fontId="13" fillId="0" borderId="42" xfId="68" applyFont="1" applyBorder="1" applyAlignment="1">
      <alignment horizontal="center"/>
      <protection/>
    </xf>
    <xf numFmtId="0" fontId="13" fillId="0" borderId="43" xfId="68" applyFont="1" applyBorder="1" applyAlignment="1">
      <alignment vertical="center"/>
      <protection/>
    </xf>
    <xf numFmtId="38" fontId="13" fillId="0" borderId="30" xfId="53" applyFont="1" applyBorder="1" applyAlignment="1">
      <alignment vertical="center"/>
    </xf>
    <xf numFmtId="38" fontId="13" fillId="0" borderId="31" xfId="53" applyFont="1" applyBorder="1" applyAlignment="1">
      <alignment vertical="center"/>
    </xf>
    <xf numFmtId="0" fontId="13" fillId="0" borderId="44" xfId="68" applyFont="1" applyBorder="1" applyAlignment="1">
      <alignment vertical="center"/>
      <protection/>
    </xf>
    <xf numFmtId="38" fontId="13" fillId="6" borderId="26" xfId="53" applyFont="1" applyFill="1" applyBorder="1" applyAlignment="1">
      <alignment vertical="center"/>
    </xf>
    <xf numFmtId="38" fontId="13" fillId="0" borderId="10" xfId="53" applyFont="1" applyBorder="1" applyAlignment="1">
      <alignment vertical="center"/>
    </xf>
    <xf numFmtId="38" fontId="13" fillId="0" borderId="28" xfId="53" applyFont="1" applyBorder="1" applyAlignment="1">
      <alignment vertical="center"/>
    </xf>
    <xf numFmtId="182" fontId="13" fillId="0" borderId="10" xfId="53" applyNumberFormat="1" applyFont="1" applyBorder="1" applyAlignment="1">
      <alignment horizontal="right" vertical="center"/>
    </xf>
    <xf numFmtId="182" fontId="13" fillId="0" borderId="28" xfId="53" applyNumberFormat="1" applyFont="1" applyBorder="1" applyAlignment="1">
      <alignment horizontal="right" vertical="center"/>
    </xf>
    <xf numFmtId="185" fontId="13" fillId="0" borderId="10" xfId="68" applyNumberFormat="1" applyFont="1" applyBorder="1" applyAlignment="1">
      <alignment vertical="center"/>
      <protection/>
    </xf>
    <xf numFmtId="185" fontId="13" fillId="0" borderId="28" xfId="68" applyNumberFormat="1" applyFont="1" applyBorder="1" applyAlignment="1">
      <alignment vertical="center"/>
      <protection/>
    </xf>
    <xf numFmtId="0" fontId="13" fillId="0" borderId="45" xfId="68" applyFont="1" applyBorder="1" applyAlignment="1">
      <alignment vertical="center"/>
      <protection/>
    </xf>
    <xf numFmtId="38" fontId="13" fillId="6" borderId="32" xfId="53" applyFont="1" applyFill="1" applyBorder="1" applyAlignment="1">
      <alignment vertical="center"/>
    </xf>
    <xf numFmtId="38" fontId="13" fillId="0" borderId="33" xfId="53" applyFont="1" applyBorder="1" applyAlignment="1">
      <alignment vertical="center"/>
    </xf>
    <xf numFmtId="38" fontId="13" fillId="0" borderId="34" xfId="53" applyFont="1" applyBorder="1" applyAlignment="1">
      <alignment vertical="center"/>
    </xf>
    <xf numFmtId="0" fontId="13" fillId="0" borderId="12" xfId="68" applyFont="1" applyBorder="1">
      <alignment/>
      <protection/>
    </xf>
    <xf numFmtId="0" fontId="13" fillId="0" borderId="0" xfId="68" applyFont="1" applyBorder="1">
      <alignment/>
      <protection/>
    </xf>
    <xf numFmtId="0" fontId="13" fillId="6" borderId="13" xfId="68" applyFont="1" applyFill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 applyAlignment="1">
      <alignment horizontal="center"/>
      <protection/>
    </xf>
    <xf numFmtId="0" fontId="13" fillId="6" borderId="46" xfId="68" applyFont="1" applyFill="1" applyBorder="1">
      <alignment/>
      <protection/>
    </xf>
    <xf numFmtId="0" fontId="13" fillId="0" borderId="46" xfId="68" applyFont="1" applyBorder="1">
      <alignment/>
      <protection/>
    </xf>
    <xf numFmtId="0" fontId="13" fillId="6" borderId="46" xfId="68" applyFont="1" applyFill="1" applyBorder="1" applyAlignment="1">
      <alignment horizontal="center"/>
      <protection/>
    </xf>
    <xf numFmtId="0" fontId="13" fillId="0" borderId="0" xfId="68" applyFont="1" applyAlignment="1">
      <alignment horizontal="right"/>
      <protection/>
    </xf>
    <xf numFmtId="0" fontId="13" fillId="0" borderId="46" xfId="68" applyFont="1" applyBorder="1" applyAlignment="1">
      <alignment horizontal="center"/>
      <protection/>
    </xf>
    <xf numFmtId="0" fontId="13" fillId="6" borderId="14" xfId="68" applyFont="1" applyFill="1" applyBorder="1">
      <alignment/>
      <protection/>
    </xf>
    <xf numFmtId="0" fontId="18" fillId="0" borderId="12" xfId="68" applyFont="1" applyBorder="1" applyAlignment="1">
      <alignment horizontal="center"/>
      <protection/>
    </xf>
    <xf numFmtId="0" fontId="18" fillId="0" borderId="14" xfId="68" applyFont="1" applyBorder="1" applyAlignment="1">
      <alignment horizontal="center"/>
      <protection/>
    </xf>
    <xf numFmtId="0" fontId="13" fillId="0" borderId="14" xfId="68" applyFont="1" applyBorder="1">
      <alignment/>
      <protection/>
    </xf>
    <xf numFmtId="0" fontId="13" fillId="0" borderId="10" xfId="68" applyFont="1" applyBorder="1">
      <alignment/>
      <protection/>
    </xf>
    <xf numFmtId="38" fontId="18" fillId="0" borderId="10" xfId="53" applyFont="1" applyBorder="1" applyAlignment="1">
      <alignment/>
    </xf>
    <xf numFmtId="2" fontId="18" fillId="0" borderId="10" xfId="68" applyNumberFormat="1" applyFont="1" applyBorder="1" applyAlignment="1">
      <alignment/>
      <protection/>
    </xf>
    <xf numFmtId="0" fontId="18" fillId="0" borderId="10" xfId="68" applyFont="1" applyBorder="1" applyAlignment="1">
      <alignment/>
      <protection/>
    </xf>
    <xf numFmtId="0" fontId="13" fillId="0" borderId="10" xfId="68" applyFont="1" applyBorder="1" applyAlignment="1">
      <alignment wrapText="1"/>
      <protection/>
    </xf>
    <xf numFmtId="0" fontId="26" fillId="0" borderId="0" xfId="69" applyFont="1">
      <alignment/>
      <protection/>
    </xf>
    <xf numFmtId="0" fontId="13" fillId="0" borderId="0" xfId="69" applyFont="1" applyBorder="1">
      <alignment/>
      <protection/>
    </xf>
    <xf numFmtId="0" fontId="13" fillId="0" borderId="39" xfId="69" applyFont="1" applyBorder="1">
      <alignment/>
      <protection/>
    </xf>
    <xf numFmtId="0" fontId="13" fillId="0" borderId="47" xfId="69" applyFont="1" applyBorder="1">
      <alignment/>
      <protection/>
    </xf>
    <xf numFmtId="0" fontId="13" fillId="6" borderId="40" xfId="69" applyFont="1" applyFill="1" applyBorder="1">
      <alignment/>
      <protection/>
    </xf>
    <xf numFmtId="0" fontId="13" fillId="0" borderId="46" xfId="69" applyFont="1" applyBorder="1">
      <alignment/>
      <protection/>
    </xf>
    <xf numFmtId="0" fontId="13" fillId="0" borderId="48" xfId="69" applyFont="1" applyBorder="1">
      <alignment/>
      <protection/>
    </xf>
    <xf numFmtId="0" fontId="13" fillId="6" borderId="35" xfId="69" applyFont="1" applyFill="1" applyBorder="1">
      <alignment/>
      <protection/>
    </xf>
    <xf numFmtId="0" fontId="13" fillId="6" borderId="40" xfId="69" applyFont="1" applyFill="1" applyBorder="1" applyAlignment="1">
      <alignment horizontal="center"/>
      <protection/>
    </xf>
    <xf numFmtId="0" fontId="13" fillId="0" borderId="46" xfId="69" applyFont="1" applyBorder="1" applyAlignment="1">
      <alignment horizontal="right"/>
      <protection/>
    </xf>
    <xf numFmtId="0" fontId="13" fillId="0" borderId="48" xfId="69" applyFont="1" applyBorder="1" applyAlignment="1">
      <alignment horizontal="center"/>
      <protection/>
    </xf>
    <xf numFmtId="0" fontId="13" fillId="6" borderId="49" xfId="69" applyFont="1" applyFill="1" applyBorder="1" applyAlignment="1">
      <alignment horizontal="center"/>
      <protection/>
    </xf>
    <xf numFmtId="0" fontId="13" fillId="0" borderId="50" xfId="69" applyFont="1" applyBorder="1">
      <alignment/>
      <protection/>
    </xf>
    <xf numFmtId="0" fontId="13" fillId="6" borderId="51" xfId="69" applyFont="1" applyFill="1" applyBorder="1">
      <alignment/>
      <protection/>
    </xf>
    <xf numFmtId="0" fontId="13" fillId="0" borderId="14" xfId="69" applyFont="1" applyBorder="1">
      <alignment/>
      <protection/>
    </xf>
    <xf numFmtId="0" fontId="13" fillId="0" borderId="12" xfId="69" applyFont="1" applyBorder="1" applyAlignment="1">
      <alignment horizontal="center"/>
      <protection/>
    </xf>
    <xf numFmtId="0" fontId="13" fillId="0" borderId="14" xfId="69" applyFont="1" applyBorder="1" applyAlignment="1">
      <alignment horizontal="center"/>
      <protection/>
    </xf>
    <xf numFmtId="0" fontId="13" fillId="0" borderId="52" xfId="69" applyFont="1" applyBorder="1" applyAlignment="1">
      <alignment horizontal="center"/>
      <protection/>
    </xf>
    <xf numFmtId="0" fontId="13" fillId="6" borderId="23" xfId="69" applyFont="1" applyFill="1" applyBorder="1">
      <alignment/>
      <protection/>
    </xf>
    <xf numFmtId="0" fontId="18" fillId="0" borderId="53" xfId="69" applyFont="1" applyBorder="1">
      <alignment/>
      <protection/>
    </xf>
    <xf numFmtId="0" fontId="18" fillId="0" borderId="54" xfId="69" applyFont="1" applyBorder="1">
      <alignment/>
      <protection/>
    </xf>
    <xf numFmtId="0" fontId="13" fillId="0" borderId="0" xfId="69" applyFont="1" applyAlignment="1">
      <alignment vertical="center"/>
      <protection/>
    </xf>
    <xf numFmtId="0" fontId="13" fillId="0" borderId="12" xfId="69" applyFont="1" applyBorder="1">
      <alignment/>
      <protection/>
    </xf>
    <xf numFmtId="0" fontId="13" fillId="0" borderId="55" xfId="69" applyFont="1" applyBorder="1">
      <alignment/>
      <protection/>
    </xf>
    <xf numFmtId="0" fontId="10" fillId="0" borderId="13" xfId="69" applyFont="1" applyBorder="1">
      <alignment/>
      <protection/>
    </xf>
    <xf numFmtId="0" fontId="13" fillId="0" borderId="13" xfId="69" applyFont="1" applyBorder="1">
      <alignment/>
      <protection/>
    </xf>
    <xf numFmtId="0" fontId="18" fillId="0" borderId="56" xfId="69" applyFont="1" applyBorder="1" applyAlignment="1">
      <alignment horizontal="center"/>
      <protection/>
    </xf>
    <xf numFmtId="0" fontId="18" fillId="0" borderId="46" xfId="69" applyFont="1" applyBorder="1" applyAlignment="1">
      <alignment horizontal="center"/>
      <protection/>
    </xf>
    <xf numFmtId="38" fontId="0" fillId="0" borderId="29" xfId="53" applyFont="1" applyBorder="1" applyAlignment="1">
      <alignment vertical="center"/>
    </xf>
    <xf numFmtId="38" fontId="0" fillId="0" borderId="30" xfId="53" applyFont="1" applyBorder="1" applyAlignment="1">
      <alignment vertical="center"/>
    </xf>
    <xf numFmtId="38" fontId="0" fillId="0" borderId="31" xfId="53" applyFont="1" applyBorder="1" applyAlignment="1">
      <alignment vertical="center"/>
    </xf>
    <xf numFmtId="0" fontId="3" fillId="0" borderId="0" xfId="69" applyAlignment="1">
      <alignment vertical="center"/>
      <protection/>
    </xf>
    <xf numFmtId="38" fontId="0" fillId="0" borderId="32" xfId="53" applyFont="1" applyBorder="1" applyAlignment="1">
      <alignment vertical="center"/>
    </xf>
    <xf numFmtId="38" fontId="0" fillId="0" borderId="33" xfId="53" applyFont="1" applyBorder="1" applyAlignment="1">
      <alignment vertical="center"/>
    </xf>
    <xf numFmtId="38" fontId="0" fillId="0" borderId="34" xfId="53" applyFont="1" applyBorder="1" applyAlignment="1">
      <alignment vertical="center"/>
    </xf>
    <xf numFmtId="0" fontId="18" fillId="6" borderId="57" xfId="69" applyFont="1" applyFill="1" applyBorder="1">
      <alignment/>
      <protection/>
    </xf>
    <xf numFmtId="183" fontId="22" fillId="0" borderId="0" xfId="75" applyNumberFormat="1" applyFont="1" applyFill="1" applyBorder="1" applyAlignment="1">
      <alignment horizontal="right" vertical="top"/>
      <protection/>
    </xf>
    <xf numFmtId="186" fontId="22" fillId="0" borderId="0" xfId="75" applyNumberFormat="1" applyFont="1" applyFill="1" applyBorder="1" applyAlignment="1">
      <alignment horizontal="right" vertical="top"/>
      <protection/>
    </xf>
    <xf numFmtId="0" fontId="18" fillId="6" borderId="39" xfId="69" applyFont="1" applyFill="1" applyBorder="1">
      <alignment/>
      <protection/>
    </xf>
    <xf numFmtId="38" fontId="0" fillId="0" borderId="30" xfId="53" applyFont="1" applyBorder="1" applyAlignment="1">
      <alignment horizontal="right" vertical="center"/>
    </xf>
    <xf numFmtId="38" fontId="0" fillId="0" borderId="26" xfId="53" applyFont="1" applyBorder="1" applyAlignment="1">
      <alignment vertical="center"/>
    </xf>
    <xf numFmtId="38" fontId="0" fillId="0" borderId="10" xfId="53" applyFont="1" applyBorder="1" applyAlignment="1">
      <alignment horizontal="right" vertical="center"/>
    </xf>
    <xf numFmtId="38" fontId="0" fillId="0" borderId="10" xfId="53" applyFont="1" applyBorder="1" applyAlignment="1">
      <alignment vertical="center"/>
    </xf>
    <xf numFmtId="38" fontId="0" fillId="0" borderId="28" xfId="53" applyFont="1" applyBorder="1" applyAlignment="1">
      <alignment vertical="center"/>
    </xf>
    <xf numFmtId="0" fontId="3" fillId="0" borderId="0" xfId="69" applyFont="1" applyAlignment="1">
      <alignment vertical="center"/>
      <protection/>
    </xf>
    <xf numFmtId="0" fontId="3" fillId="0" borderId="0" xfId="69" applyFont="1" applyAlignment="1">
      <alignment horizontal="right" vertical="center"/>
      <protection/>
    </xf>
    <xf numFmtId="0" fontId="18" fillId="0" borderId="58" xfId="69" applyFont="1" applyBorder="1">
      <alignment/>
      <protection/>
    </xf>
    <xf numFmtId="38" fontId="0" fillId="0" borderId="33" xfId="53" applyFont="1" applyBorder="1" applyAlignment="1">
      <alignment horizontal="right" vertical="center"/>
    </xf>
    <xf numFmtId="0" fontId="18" fillId="6" borderId="59" xfId="69" applyFont="1" applyFill="1" applyBorder="1">
      <alignment/>
      <protection/>
    </xf>
    <xf numFmtId="0" fontId="18" fillId="0" borderId="0" xfId="69" applyFont="1">
      <alignment/>
      <protection/>
    </xf>
    <xf numFmtId="183" fontId="11" fillId="0" borderId="0" xfId="75" applyNumberFormat="1" applyFont="1" applyFill="1" applyBorder="1" applyAlignment="1" quotePrefix="1">
      <alignment horizontal="right" vertical="top"/>
      <protection/>
    </xf>
    <xf numFmtId="186" fontId="11" fillId="0" borderId="0" xfId="75" applyNumberFormat="1" applyFont="1" applyFill="1" applyBorder="1" applyAlignment="1">
      <alignment horizontal="right" vertical="top"/>
      <protection/>
    </xf>
    <xf numFmtId="186" fontId="11" fillId="0" borderId="0" xfId="75" applyNumberFormat="1" applyFont="1" applyFill="1" applyBorder="1" applyAlignment="1" quotePrefix="1">
      <alignment horizontal="right" vertical="top"/>
      <protection/>
    </xf>
    <xf numFmtId="0" fontId="18" fillId="0" borderId="60" xfId="69" applyFont="1" applyBorder="1" applyAlignment="1">
      <alignment horizontal="center" vertical="center" wrapText="1"/>
      <protection/>
    </xf>
    <xf numFmtId="0" fontId="13" fillId="6" borderId="59" xfId="69" applyFont="1" applyFill="1" applyBorder="1" applyAlignment="1">
      <alignment vertical="top" wrapText="1"/>
      <protection/>
    </xf>
    <xf numFmtId="0" fontId="13" fillId="6" borderId="29" xfId="69" applyFont="1" applyFill="1" applyBorder="1" applyAlignment="1">
      <alignment vertical="top" wrapText="1"/>
      <protection/>
    </xf>
    <xf numFmtId="0" fontId="13" fillId="0" borderId="30" xfId="69" applyFont="1" applyBorder="1" applyAlignment="1">
      <alignment vertical="top" wrapText="1"/>
      <protection/>
    </xf>
    <xf numFmtId="0" fontId="13" fillId="0" borderId="61" xfId="69" applyFont="1" applyBorder="1" applyAlignment="1">
      <alignment vertical="top" wrapText="1"/>
      <protection/>
    </xf>
    <xf numFmtId="0" fontId="13" fillId="0" borderId="30" xfId="69" applyFont="1" applyBorder="1" applyAlignment="1">
      <alignment horizontal="left" vertical="top" wrapText="1"/>
      <protection/>
    </xf>
    <xf numFmtId="0" fontId="13" fillId="0" borderId="62" xfId="69" applyFont="1" applyBorder="1" applyAlignment="1">
      <alignment vertical="top" wrapText="1"/>
      <protection/>
    </xf>
    <xf numFmtId="0" fontId="13" fillId="0" borderId="31" xfId="69" applyFont="1" applyBorder="1" applyAlignment="1">
      <alignment vertical="top" wrapText="1"/>
      <protection/>
    </xf>
    <xf numFmtId="0" fontId="18" fillId="0" borderId="0" xfId="69" applyFont="1" applyAlignment="1">
      <alignment wrapText="1"/>
      <protection/>
    </xf>
    <xf numFmtId="0" fontId="18" fillId="0" borderId="44" xfId="69" applyFont="1" applyBorder="1" applyAlignment="1">
      <alignment vertical="center" wrapText="1"/>
      <protection/>
    </xf>
    <xf numFmtId="38" fontId="18" fillId="6" borderId="44" xfId="53" applyFont="1" applyFill="1" applyBorder="1" applyAlignment="1">
      <alignment vertical="center"/>
    </xf>
    <xf numFmtId="38" fontId="18" fillId="6" borderId="26" xfId="53" applyFont="1" applyFill="1" applyBorder="1" applyAlignment="1">
      <alignment vertical="center"/>
    </xf>
    <xf numFmtId="38" fontId="18" fillId="0" borderId="27" xfId="53" applyFont="1" applyBorder="1" applyAlignment="1">
      <alignment vertical="center"/>
    </xf>
    <xf numFmtId="38" fontId="18" fillId="6" borderId="53" xfId="53" applyFont="1" applyFill="1" applyBorder="1" applyAlignment="1">
      <alignment vertical="center"/>
    </xf>
    <xf numFmtId="38" fontId="18" fillId="0" borderId="63" xfId="53" applyFont="1" applyBorder="1" applyAlignment="1">
      <alignment vertical="center"/>
    </xf>
    <xf numFmtId="38" fontId="18" fillId="0" borderId="28" xfId="53" applyFont="1" applyBorder="1" applyAlignment="1">
      <alignment vertical="center"/>
    </xf>
    <xf numFmtId="38" fontId="18" fillId="0" borderId="10" xfId="53" applyFont="1" applyBorder="1" applyAlignment="1">
      <alignment horizontal="right" vertical="center"/>
    </xf>
    <xf numFmtId="38" fontId="18" fillId="6" borderId="53" xfId="53" applyFont="1" applyFill="1" applyBorder="1" applyAlignment="1">
      <alignment horizontal="right" vertical="center"/>
    </xf>
    <xf numFmtId="38" fontId="18" fillId="6" borderId="26" xfId="53" applyFont="1" applyFill="1" applyBorder="1" applyAlignment="1">
      <alignment horizontal="right" vertical="center"/>
    </xf>
    <xf numFmtId="38" fontId="18" fillId="0" borderId="27" xfId="53" applyFont="1" applyBorder="1" applyAlignment="1">
      <alignment horizontal="right" vertical="center"/>
    </xf>
    <xf numFmtId="38" fontId="18" fillId="0" borderId="63" xfId="53" applyFont="1" applyBorder="1" applyAlignment="1">
      <alignment horizontal="right" vertical="center"/>
    </xf>
    <xf numFmtId="0" fontId="18" fillId="0" borderId="45" xfId="69" applyFont="1" applyBorder="1" applyAlignment="1">
      <alignment vertical="center" wrapText="1"/>
      <protection/>
    </xf>
    <xf numFmtId="38" fontId="18" fillId="6" borderId="45" xfId="53" applyFont="1" applyFill="1" applyBorder="1" applyAlignment="1">
      <alignment vertical="center"/>
    </xf>
    <xf numFmtId="38" fontId="18" fillId="6" borderId="32" xfId="53" applyFont="1" applyFill="1" applyBorder="1" applyAlignment="1">
      <alignment horizontal="right" vertical="center"/>
    </xf>
    <xf numFmtId="38" fontId="18" fillId="0" borderId="33" xfId="53" applyFont="1" applyBorder="1" applyAlignment="1">
      <alignment horizontal="right" vertical="center"/>
    </xf>
    <xf numFmtId="38" fontId="18" fillId="0" borderId="37" xfId="53" applyFont="1" applyBorder="1" applyAlignment="1">
      <alignment horizontal="right" vertical="center"/>
    </xf>
    <xf numFmtId="38" fontId="18" fillId="6" borderId="32" xfId="53" applyFont="1" applyFill="1" applyBorder="1" applyAlignment="1">
      <alignment vertical="center"/>
    </xf>
    <xf numFmtId="38" fontId="18" fillId="0" borderId="33" xfId="53" applyFont="1" applyBorder="1" applyAlignment="1">
      <alignment vertical="center"/>
    </xf>
    <xf numFmtId="38" fontId="18" fillId="0" borderId="37" xfId="53" applyFont="1" applyBorder="1" applyAlignment="1">
      <alignment vertical="center"/>
    </xf>
    <xf numFmtId="38" fontId="18" fillId="6" borderId="54" xfId="53" applyFont="1" applyFill="1" applyBorder="1" applyAlignment="1">
      <alignment vertical="center"/>
    </xf>
    <xf numFmtId="38" fontId="18" fillId="6" borderId="54" xfId="53" applyFont="1" applyFill="1" applyBorder="1" applyAlignment="1">
      <alignment horizontal="right" vertical="center"/>
    </xf>
    <xf numFmtId="38" fontId="18" fillId="0" borderId="64" xfId="53" applyFont="1" applyBorder="1" applyAlignment="1">
      <alignment horizontal="right" vertical="center"/>
    </xf>
    <xf numFmtId="38" fontId="18" fillId="0" borderId="34" xfId="53" applyFont="1" applyBorder="1" applyAlignment="1">
      <alignment vertical="center"/>
    </xf>
    <xf numFmtId="0" fontId="18" fillId="0" borderId="10" xfId="69" applyFont="1" applyBorder="1" applyAlignment="1">
      <alignment vertical="center" wrapText="1"/>
      <protection/>
    </xf>
    <xf numFmtId="0" fontId="13" fillId="6" borderId="10" xfId="69" applyFont="1" applyFill="1" applyBorder="1" applyAlignment="1">
      <alignment vertical="top" wrapText="1"/>
      <protection/>
    </xf>
    <xf numFmtId="0" fontId="13" fillId="0" borderId="10" xfId="69" applyFont="1" applyBorder="1" applyAlignment="1">
      <alignment vertical="top" wrapText="1"/>
      <protection/>
    </xf>
    <xf numFmtId="38" fontId="3" fillId="6" borderId="10" xfId="53" applyFont="1" applyFill="1" applyBorder="1" applyAlignment="1">
      <alignment horizontal="right" vertical="center"/>
    </xf>
    <xf numFmtId="38" fontId="3" fillId="0" borderId="65" xfId="53" applyFont="1" applyBorder="1" applyAlignment="1">
      <alignment horizontal="center" vertical="center" wrapText="1"/>
    </xf>
    <xf numFmtId="38" fontId="18" fillId="0" borderId="22" xfId="53" applyFont="1" applyBorder="1" applyAlignment="1">
      <alignment vertical="top" wrapText="1"/>
    </xf>
    <xf numFmtId="38" fontId="18" fillId="0" borderId="18" xfId="53" applyFont="1" applyBorder="1" applyAlignment="1">
      <alignment vertical="top" wrapText="1"/>
    </xf>
    <xf numFmtId="38" fontId="18" fillId="0" borderId="21" xfId="53" applyFont="1" applyBorder="1" applyAlignment="1">
      <alignment vertical="top" wrapText="1"/>
    </xf>
    <xf numFmtId="38" fontId="18" fillId="0" borderId="59" xfId="53" applyFont="1" applyBorder="1" applyAlignment="1">
      <alignment vertical="center" wrapText="1"/>
    </xf>
    <xf numFmtId="38" fontId="18" fillId="0" borderId="62" xfId="53" applyFont="1" applyBorder="1" applyAlignment="1">
      <alignment vertical="center"/>
    </xf>
    <xf numFmtId="38" fontId="18" fillId="0" borderId="30" xfId="53" applyFont="1" applyBorder="1" applyAlignment="1">
      <alignment horizontal="right" vertical="center"/>
    </xf>
    <xf numFmtId="38" fontId="18" fillId="0" borderId="31" xfId="53" applyFont="1" applyBorder="1" applyAlignment="1">
      <alignment horizontal="right" vertical="center"/>
    </xf>
    <xf numFmtId="38" fontId="18" fillId="0" borderId="53" xfId="53" applyFont="1" applyBorder="1" applyAlignment="1">
      <alignment vertical="center" wrapText="1"/>
    </xf>
    <xf numFmtId="38" fontId="18" fillId="0" borderId="28" xfId="53" applyFont="1" applyBorder="1" applyAlignment="1">
      <alignment horizontal="right" vertical="center"/>
    </xf>
    <xf numFmtId="38" fontId="18" fillId="0" borderId="54" xfId="53" applyFont="1" applyBorder="1" applyAlignment="1">
      <alignment vertical="center" wrapText="1"/>
    </xf>
    <xf numFmtId="38" fontId="18" fillId="0" borderId="64" xfId="53" applyFont="1" applyBorder="1" applyAlignment="1">
      <alignment vertical="center"/>
    </xf>
    <xf numFmtId="2" fontId="18" fillId="0" borderId="62" xfId="69" applyNumberFormat="1" applyFont="1" applyBorder="1" applyAlignment="1">
      <alignment vertical="center"/>
      <protection/>
    </xf>
    <xf numFmtId="2" fontId="18" fillId="0" borderId="30" xfId="69" applyNumberFormat="1" applyFont="1" applyBorder="1" applyAlignment="1">
      <alignment horizontal="right" vertical="center"/>
      <protection/>
    </xf>
    <xf numFmtId="2" fontId="18" fillId="0" borderId="31" xfId="69" applyNumberFormat="1" applyFont="1" applyBorder="1" applyAlignment="1">
      <alignment horizontal="right" vertical="center"/>
      <protection/>
    </xf>
    <xf numFmtId="2" fontId="18" fillId="0" borderId="63" xfId="69" applyNumberFormat="1" applyFont="1" applyBorder="1" applyAlignment="1">
      <alignment vertical="center"/>
      <protection/>
    </xf>
    <xf numFmtId="2" fontId="18" fillId="0" borderId="10" xfId="69" applyNumberFormat="1" applyFont="1" applyBorder="1" applyAlignment="1">
      <alignment vertical="center"/>
      <protection/>
    </xf>
    <xf numFmtId="2" fontId="18" fillId="0" borderId="28" xfId="69" applyNumberFormat="1" applyFont="1" applyBorder="1" applyAlignment="1">
      <alignment vertical="center"/>
      <protection/>
    </xf>
    <xf numFmtId="2" fontId="18" fillId="0" borderId="10" xfId="69" applyNumberFormat="1" applyFont="1" applyBorder="1" applyAlignment="1">
      <alignment horizontal="right" vertical="center"/>
      <protection/>
    </xf>
    <xf numFmtId="2" fontId="18" fillId="0" borderId="28" xfId="69" applyNumberFormat="1" applyFont="1" applyBorder="1" applyAlignment="1">
      <alignment horizontal="right" vertical="center"/>
      <protection/>
    </xf>
    <xf numFmtId="2" fontId="18" fillId="0" borderId="64" xfId="69" applyNumberFormat="1" applyFont="1" applyBorder="1" applyAlignment="1">
      <alignment vertical="center"/>
      <protection/>
    </xf>
    <xf numFmtId="2" fontId="18" fillId="0" borderId="33" xfId="69" applyNumberFormat="1" applyFont="1" applyBorder="1" applyAlignment="1">
      <alignment vertical="center"/>
      <protection/>
    </xf>
    <xf numFmtId="2" fontId="18" fillId="0" borderId="34" xfId="69" applyNumberFormat="1" applyFont="1" applyBorder="1" applyAlignment="1">
      <alignment vertical="center"/>
      <protection/>
    </xf>
    <xf numFmtId="0" fontId="3" fillId="0" borderId="0" xfId="69" applyAlignment="1">
      <alignment vertical="center" wrapText="1"/>
      <protection/>
    </xf>
    <xf numFmtId="38" fontId="18" fillId="0" borderId="0" xfId="53" applyFont="1" applyAlignment="1">
      <alignment vertical="center"/>
    </xf>
    <xf numFmtId="2" fontId="18" fillId="0" borderId="0" xfId="69" applyNumberFormat="1" applyFont="1" applyAlignment="1">
      <alignment vertical="center"/>
      <protection/>
    </xf>
    <xf numFmtId="38" fontId="13" fillId="0" borderId="18" xfId="53" applyFont="1" applyBorder="1" applyAlignment="1">
      <alignment horizontal="left" vertical="top" wrapText="1"/>
    </xf>
    <xf numFmtId="38" fontId="13" fillId="0" borderId="21" xfId="53" applyFont="1" applyBorder="1" applyAlignment="1">
      <alignment horizontal="left" vertical="top" wrapText="1"/>
    </xf>
    <xf numFmtId="38" fontId="0" fillId="0" borderId="0" xfId="53" applyFont="1" applyAlignment="1">
      <alignment vertical="center" wrapText="1"/>
    </xf>
    <xf numFmtId="38" fontId="18" fillId="0" borderId="30" xfId="53" applyFont="1" applyBorder="1" applyAlignment="1">
      <alignment vertical="center" wrapText="1"/>
    </xf>
    <xf numFmtId="38" fontId="0" fillId="0" borderId="0" xfId="53" applyFont="1" applyAlignment="1">
      <alignment vertical="center"/>
    </xf>
    <xf numFmtId="38" fontId="18" fillId="0" borderId="10" xfId="53" applyFont="1" applyBorder="1" applyAlignment="1">
      <alignment vertical="center" wrapText="1"/>
    </xf>
    <xf numFmtId="38" fontId="18" fillId="0" borderId="33" xfId="53" applyFont="1" applyBorder="1" applyAlignment="1">
      <alignment vertical="center" wrapText="1"/>
    </xf>
    <xf numFmtId="38" fontId="13" fillId="0" borderId="30" xfId="53" applyFont="1" applyBorder="1" applyAlignment="1">
      <alignment horizontal="right" vertical="center"/>
    </xf>
    <xf numFmtId="38" fontId="13" fillId="0" borderId="31" xfId="53" applyFont="1" applyBorder="1" applyAlignment="1">
      <alignment horizontal="right" vertical="center"/>
    </xf>
    <xf numFmtId="38" fontId="13" fillId="0" borderId="10" xfId="53" applyFont="1" applyBorder="1" applyAlignment="1">
      <alignment horizontal="right" vertical="center"/>
    </xf>
    <xf numFmtId="38" fontId="13" fillId="0" borderId="28" xfId="53" applyFont="1" applyBorder="1" applyAlignment="1">
      <alignment horizontal="right" vertical="center"/>
    </xf>
    <xf numFmtId="38" fontId="13" fillId="0" borderId="33" xfId="53" applyFont="1" applyBorder="1" applyAlignment="1">
      <alignment horizontal="right" vertical="center"/>
    </xf>
    <xf numFmtId="38" fontId="13" fillId="0" borderId="34" xfId="53" applyFont="1" applyBorder="1" applyAlignment="1">
      <alignment horizontal="right" vertical="center"/>
    </xf>
    <xf numFmtId="0" fontId="3" fillId="0" borderId="10" xfId="69" applyFont="1" applyBorder="1" applyAlignment="1">
      <alignment horizontal="center" vertical="center"/>
      <protection/>
    </xf>
    <xf numFmtId="38" fontId="3" fillId="6" borderId="10" xfId="53" applyFont="1" applyFill="1" applyBorder="1" applyAlignment="1">
      <alignment horizontal="center" vertical="top" wrapText="1"/>
    </xf>
    <xf numFmtId="38" fontId="0" fillId="0" borderId="10" xfId="53" applyFont="1" applyBorder="1" applyAlignment="1">
      <alignment vertical="top" wrapText="1"/>
    </xf>
    <xf numFmtId="0" fontId="0" fillId="0" borderId="0" xfId="71" applyFont="1">
      <alignment vertical="center"/>
      <protection/>
    </xf>
    <xf numFmtId="0" fontId="0" fillId="0" borderId="0" xfId="71" applyFont="1" applyBorder="1">
      <alignment vertical="center"/>
      <protection/>
    </xf>
    <xf numFmtId="0" fontId="69" fillId="0" borderId="0" xfId="71" applyFont="1">
      <alignment vertical="center"/>
      <protection/>
    </xf>
    <xf numFmtId="0" fontId="69" fillId="0" borderId="0" xfId="71" applyFont="1" applyAlignment="1">
      <alignment vertical="center" wrapText="1"/>
      <protection/>
    </xf>
    <xf numFmtId="0" fontId="69" fillId="0" borderId="10" xfId="71" applyFont="1" applyBorder="1" applyAlignment="1">
      <alignment horizontal="center" vertical="center" wrapText="1"/>
      <protection/>
    </xf>
    <xf numFmtId="0" fontId="69" fillId="0" borderId="10" xfId="71" applyFont="1" applyBorder="1" applyAlignment="1">
      <alignment horizontal="center" vertical="top" wrapText="1"/>
      <protection/>
    </xf>
    <xf numFmtId="0" fontId="69" fillId="0" borderId="0" xfId="71" applyFont="1" applyBorder="1">
      <alignment vertical="center"/>
      <protection/>
    </xf>
    <xf numFmtId="0" fontId="69" fillId="0" borderId="13" xfId="71" applyFont="1" applyBorder="1">
      <alignment vertical="center"/>
      <protection/>
    </xf>
    <xf numFmtId="0" fontId="69" fillId="0" borderId="66" xfId="71" applyFont="1" applyBorder="1">
      <alignment vertical="center"/>
      <protection/>
    </xf>
    <xf numFmtId="0" fontId="69" fillId="0" borderId="56" xfId="71" applyFont="1" applyBorder="1">
      <alignment vertical="center"/>
      <protection/>
    </xf>
    <xf numFmtId="0" fontId="69" fillId="0" borderId="67" xfId="71" applyFont="1" applyFill="1" applyBorder="1">
      <alignment vertical="center"/>
      <protection/>
    </xf>
    <xf numFmtId="0" fontId="69" fillId="0" borderId="24" xfId="71" applyFont="1" applyBorder="1">
      <alignment vertical="center"/>
      <protection/>
    </xf>
    <xf numFmtId="0" fontId="69" fillId="0" borderId="68" xfId="71" applyFont="1" applyFill="1" applyBorder="1">
      <alignment vertical="center"/>
      <protection/>
    </xf>
    <xf numFmtId="0" fontId="69" fillId="0" borderId="46" xfId="71" applyFont="1" applyBorder="1" applyAlignment="1">
      <alignment vertical="center"/>
      <protection/>
    </xf>
    <xf numFmtId="0" fontId="69" fillId="0" borderId="67" xfId="71" applyFont="1" applyBorder="1">
      <alignment vertical="center"/>
      <protection/>
    </xf>
    <xf numFmtId="0" fontId="69" fillId="0" borderId="67" xfId="71" applyFont="1" applyBorder="1" applyAlignment="1">
      <alignment vertical="center" wrapText="1"/>
      <protection/>
    </xf>
    <xf numFmtId="0" fontId="69" fillId="0" borderId="13" xfId="71" applyFont="1" applyBorder="1" applyAlignment="1">
      <alignment vertical="center"/>
      <protection/>
    </xf>
    <xf numFmtId="0" fontId="69" fillId="0" borderId="68" xfId="71" applyFont="1" applyBorder="1" applyAlignment="1">
      <alignment vertical="center" wrapText="1"/>
      <protection/>
    </xf>
    <xf numFmtId="0" fontId="13" fillId="0" borderId="0" xfId="74" applyFont="1">
      <alignment/>
      <protection/>
    </xf>
    <xf numFmtId="0" fontId="14" fillId="0" borderId="0" xfId="75" applyNumberFormat="1" applyFont="1" applyFill="1" applyBorder="1" applyAlignment="1" quotePrefix="1">
      <alignment horizontal="left" vertical="center"/>
      <protection/>
    </xf>
    <xf numFmtId="0" fontId="13" fillId="0" borderId="12" xfId="74" applyFont="1" applyBorder="1">
      <alignment/>
      <protection/>
    </xf>
    <xf numFmtId="0" fontId="13" fillId="0" borderId="0" xfId="74" applyFont="1" applyBorder="1">
      <alignment/>
      <protection/>
    </xf>
    <xf numFmtId="0" fontId="13" fillId="0" borderId="55" xfId="74" applyFont="1" applyBorder="1">
      <alignment/>
      <protection/>
    </xf>
    <xf numFmtId="0" fontId="13" fillId="0" borderId="13" xfId="74" applyFont="1" applyBorder="1">
      <alignment/>
      <protection/>
    </xf>
    <xf numFmtId="0" fontId="18" fillId="0" borderId="0" xfId="74" applyFont="1" applyAlignment="1">
      <alignment horizontal="center"/>
      <protection/>
    </xf>
    <xf numFmtId="0" fontId="18" fillId="0" borderId="56" xfId="74" applyFont="1" applyBorder="1" applyAlignment="1">
      <alignment horizontal="center"/>
      <protection/>
    </xf>
    <xf numFmtId="0" fontId="18" fillId="0" borderId="46" xfId="74" applyFont="1" applyBorder="1" applyAlignment="1">
      <alignment horizontal="center"/>
      <protection/>
    </xf>
    <xf numFmtId="0" fontId="18" fillId="0" borderId="56" xfId="74" applyFont="1" applyBorder="1">
      <alignment/>
      <protection/>
    </xf>
    <xf numFmtId="0" fontId="18" fillId="0" borderId="0" xfId="74" applyFont="1">
      <alignment/>
      <protection/>
    </xf>
    <xf numFmtId="0" fontId="18" fillId="0" borderId="46" xfId="74" applyFont="1" applyBorder="1">
      <alignment/>
      <protection/>
    </xf>
    <xf numFmtId="0" fontId="18" fillId="0" borderId="12" xfId="74" applyFont="1" applyBorder="1">
      <alignment/>
      <protection/>
    </xf>
    <xf numFmtId="0" fontId="18" fillId="0" borderId="24" xfId="74" applyFont="1" applyBorder="1">
      <alignment/>
      <protection/>
    </xf>
    <xf numFmtId="0" fontId="18" fillId="0" borderId="14" xfId="74" applyFont="1" applyBorder="1">
      <alignment/>
      <protection/>
    </xf>
    <xf numFmtId="38" fontId="69" fillId="0" borderId="56" xfId="55" applyFont="1" applyBorder="1" applyAlignment="1">
      <alignment vertical="center"/>
    </xf>
    <xf numFmtId="38" fontId="69" fillId="0" borderId="0" xfId="55" applyFont="1" applyAlignment="1">
      <alignment vertical="center"/>
    </xf>
    <xf numFmtId="187" fontId="11" fillId="0" borderId="56" xfId="75" applyNumberFormat="1" applyFont="1" applyFill="1" applyBorder="1" applyAlignment="1">
      <alignment vertical="top"/>
      <protection/>
    </xf>
    <xf numFmtId="187" fontId="11" fillId="0" borderId="0" xfId="75" applyNumberFormat="1" applyFont="1" applyFill="1" applyBorder="1" applyAlignment="1">
      <alignment vertical="top"/>
      <protection/>
    </xf>
    <xf numFmtId="0" fontId="13" fillId="0" borderId="24" xfId="74" applyFont="1" applyBorder="1">
      <alignment/>
      <protection/>
    </xf>
    <xf numFmtId="0" fontId="70" fillId="0" borderId="0" xfId="71" applyFont="1">
      <alignment vertical="center"/>
      <protection/>
    </xf>
    <xf numFmtId="0" fontId="71" fillId="0" borderId="0" xfId="71" applyFont="1">
      <alignment vertical="center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Font="1" applyAlignment="1">
      <alignment vertical="center" wrapText="1"/>
      <protection/>
    </xf>
    <xf numFmtId="38" fontId="69" fillId="0" borderId="0" xfId="55" applyFont="1" applyAlignment="1">
      <alignment vertical="center"/>
    </xf>
    <xf numFmtId="38" fontId="69" fillId="0" borderId="0" xfId="55" applyFont="1" applyAlignment="1">
      <alignment horizontal="right" vertical="center"/>
    </xf>
    <xf numFmtId="0" fontId="0" fillId="0" borderId="24" xfId="71" applyFont="1" applyBorder="1">
      <alignment vertical="center"/>
      <protection/>
    </xf>
    <xf numFmtId="0" fontId="0" fillId="0" borderId="68" xfId="71" applyFont="1" applyBorder="1">
      <alignment vertical="center"/>
      <protection/>
    </xf>
    <xf numFmtId="0" fontId="0" fillId="0" borderId="12" xfId="71" applyFont="1" applyBorder="1">
      <alignment vertical="center"/>
      <protection/>
    </xf>
    <xf numFmtId="0" fontId="70" fillId="0" borderId="0" xfId="71" applyFont="1" applyAlignment="1">
      <alignment/>
      <protection/>
    </xf>
    <xf numFmtId="0" fontId="71" fillId="0" borderId="0" xfId="71" applyFont="1" applyAlignment="1">
      <alignment/>
      <protection/>
    </xf>
    <xf numFmtId="0" fontId="72" fillId="0" borderId="10" xfId="71" applyFont="1" applyBorder="1" applyAlignment="1">
      <alignment vertical="center" wrapText="1"/>
      <protection/>
    </xf>
    <xf numFmtId="0" fontId="72" fillId="0" borderId="13" xfId="71" applyFont="1" applyBorder="1" applyAlignment="1">
      <alignment vertical="center" wrapText="1"/>
      <protection/>
    </xf>
    <xf numFmtId="38" fontId="69" fillId="0" borderId="13" xfId="55" applyFont="1" applyBorder="1" applyAlignment="1">
      <alignment vertical="center"/>
    </xf>
    <xf numFmtId="38" fontId="69" fillId="0" borderId="55" xfId="55" applyFont="1" applyBorder="1" applyAlignment="1">
      <alignment vertical="center"/>
    </xf>
    <xf numFmtId="38" fontId="69" fillId="0" borderId="69" xfId="55" applyFont="1" applyBorder="1" applyAlignment="1">
      <alignment vertical="center"/>
    </xf>
    <xf numFmtId="38" fontId="69" fillId="0" borderId="66" xfId="55" applyFont="1" applyBorder="1" applyAlignment="1">
      <alignment vertical="center"/>
    </xf>
    <xf numFmtId="0" fontId="72" fillId="0" borderId="46" xfId="71" applyFont="1" applyBorder="1" applyAlignment="1">
      <alignment vertical="center" wrapText="1"/>
      <protection/>
    </xf>
    <xf numFmtId="38" fontId="69" fillId="0" borderId="46" xfId="55" applyFont="1" applyBorder="1" applyAlignment="1">
      <alignment vertical="center"/>
    </xf>
    <xf numFmtId="38" fontId="69" fillId="0" borderId="56" xfId="55" applyFont="1" applyBorder="1" applyAlignment="1">
      <alignment vertical="center"/>
    </xf>
    <xf numFmtId="38" fontId="69" fillId="0" borderId="0" xfId="55" applyFont="1" applyBorder="1" applyAlignment="1">
      <alignment vertical="center"/>
    </xf>
    <xf numFmtId="38" fontId="69" fillId="0" borderId="67" xfId="55" applyFont="1" applyBorder="1" applyAlignment="1">
      <alignment vertical="center"/>
    </xf>
    <xf numFmtId="0" fontId="72" fillId="0" borderId="14" xfId="71" applyFont="1" applyBorder="1" applyAlignment="1">
      <alignment vertical="center" wrapText="1"/>
      <protection/>
    </xf>
    <xf numFmtId="2" fontId="69" fillId="0" borderId="14" xfId="71" applyNumberFormat="1" applyFont="1" applyBorder="1">
      <alignment vertical="center"/>
      <protection/>
    </xf>
    <xf numFmtId="2" fontId="69" fillId="0" borderId="24" xfId="71" applyNumberFormat="1" applyFont="1" applyBorder="1">
      <alignment vertical="center"/>
      <protection/>
    </xf>
    <xf numFmtId="2" fontId="69" fillId="0" borderId="12" xfId="71" applyNumberFormat="1" applyFont="1" applyBorder="1">
      <alignment vertical="center"/>
      <protection/>
    </xf>
    <xf numFmtId="2" fontId="69" fillId="0" borderId="68" xfId="71" applyNumberFormat="1" applyFont="1" applyBorder="1">
      <alignment vertical="center"/>
      <protection/>
    </xf>
    <xf numFmtId="0" fontId="72" fillId="0" borderId="46" xfId="71" applyFont="1" applyBorder="1" applyAlignment="1" quotePrefix="1">
      <alignment horizontal="left" vertical="center" wrapText="1"/>
      <protection/>
    </xf>
    <xf numFmtId="0" fontId="0" fillId="0" borderId="0" xfId="71" applyFont="1" applyAlignment="1">
      <alignment/>
      <protection/>
    </xf>
    <xf numFmtId="38" fontId="69" fillId="0" borderId="63" xfId="55" applyFont="1" applyBorder="1" applyAlignment="1">
      <alignment horizontal="center" vertical="center" wrapText="1"/>
    </xf>
    <xf numFmtId="38" fontId="69" fillId="0" borderId="10" xfId="55" applyFont="1" applyBorder="1" applyAlignment="1">
      <alignment vertical="top" wrapText="1"/>
    </xf>
    <xf numFmtId="38" fontId="69" fillId="0" borderId="10" xfId="55" applyFont="1" applyBorder="1" applyAlignment="1">
      <alignment horizontal="center" vertical="center" wrapText="1"/>
    </xf>
    <xf numFmtId="38" fontId="69" fillId="0" borderId="27" xfId="55" applyFont="1" applyBorder="1" applyAlignment="1">
      <alignment horizontal="center" vertical="center" wrapText="1"/>
    </xf>
    <xf numFmtId="38" fontId="69" fillId="0" borderId="67" xfId="55" applyFont="1" applyBorder="1" applyAlignment="1">
      <alignment horizontal="left" vertical="center"/>
    </xf>
    <xf numFmtId="38" fontId="0" fillId="0" borderId="68" xfId="55" applyFont="1" applyBorder="1" applyAlignment="1">
      <alignment horizontal="right" vertical="center"/>
    </xf>
    <xf numFmtId="38" fontId="0" fillId="0" borderId="24" xfId="55" applyFont="1" applyBorder="1" applyAlignment="1">
      <alignment horizontal="right" vertical="center"/>
    </xf>
    <xf numFmtId="38" fontId="0" fillId="0" borderId="12" xfId="55" applyFont="1" applyBorder="1" applyAlignment="1">
      <alignment horizontal="right" vertical="center"/>
    </xf>
    <xf numFmtId="0" fontId="73" fillId="0" borderId="0" xfId="71" applyFont="1" applyAlignment="1">
      <alignment/>
      <protection/>
    </xf>
    <xf numFmtId="0" fontId="69" fillId="5" borderId="10" xfId="71" applyFont="1" applyFill="1" applyBorder="1" applyAlignment="1">
      <alignment horizontal="center" vertical="center" wrapText="1"/>
      <protection/>
    </xf>
    <xf numFmtId="0" fontId="69" fillId="0" borderId="46" xfId="71" applyFont="1" applyBorder="1" applyAlignment="1">
      <alignment vertical="center" wrapText="1"/>
      <protection/>
    </xf>
    <xf numFmtId="0" fontId="69" fillId="0" borderId="0" xfId="71" applyFont="1" applyBorder="1" applyAlignment="1">
      <alignment vertical="center" wrapText="1"/>
      <protection/>
    </xf>
    <xf numFmtId="0" fontId="69" fillId="0" borderId="46" xfId="71" applyFont="1" applyBorder="1" applyAlignment="1">
      <alignment horizontal="center" vertical="center"/>
      <protection/>
    </xf>
    <xf numFmtId="0" fontId="69" fillId="0" borderId="14" xfId="71" applyFont="1" applyBorder="1" applyAlignment="1">
      <alignment horizontal="center" vertical="center"/>
      <protection/>
    </xf>
    <xf numFmtId="38" fontId="69" fillId="0" borderId="12" xfId="55" applyFont="1" applyBorder="1" applyAlignment="1">
      <alignment vertical="center"/>
    </xf>
    <xf numFmtId="38" fontId="69" fillId="0" borderId="68" xfId="55" applyFont="1" applyBorder="1" applyAlignment="1">
      <alignment vertical="center"/>
    </xf>
    <xf numFmtId="0" fontId="69" fillId="0" borderId="63" xfId="71" applyFont="1" applyBorder="1" applyAlignment="1">
      <alignment horizontal="center" vertical="center" wrapText="1"/>
      <protection/>
    </xf>
    <xf numFmtId="0" fontId="54" fillId="0" borderId="0" xfId="43" applyFont="1" applyAlignment="1">
      <alignment vertical="center" shrinkToFit="1"/>
    </xf>
    <xf numFmtId="0" fontId="13" fillId="0" borderId="69" xfId="69" applyFont="1" applyBorder="1">
      <alignment/>
      <protection/>
    </xf>
    <xf numFmtId="0" fontId="13" fillId="0" borderId="66" xfId="69" applyFont="1" applyBorder="1">
      <alignment/>
      <protection/>
    </xf>
    <xf numFmtId="0" fontId="18" fillId="0" borderId="0" xfId="69" applyFont="1" applyBorder="1" applyAlignment="1">
      <alignment horizontal="center"/>
      <protection/>
    </xf>
    <xf numFmtId="0" fontId="18" fillId="0" borderId="67" xfId="69" applyFont="1" applyBorder="1" applyAlignment="1">
      <alignment shrinkToFit="1"/>
      <protection/>
    </xf>
    <xf numFmtId="38" fontId="0" fillId="0" borderId="0" xfId="53" applyFont="1" applyBorder="1" applyAlignment="1">
      <alignment vertical="center" wrapText="1"/>
    </xf>
    <xf numFmtId="38" fontId="13" fillId="6" borderId="22" xfId="53" applyFont="1" applyFill="1" applyBorder="1" applyAlignment="1">
      <alignment horizontal="left" vertical="top" wrapText="1"/>
    </xf>
    <xf numFmtId="38" fontId="18" fillId="0" borderId="65" xfId="53" applyFont="1" applyBorder="1" applyAlignment="1">
      <alignment horizontal="center" vertical="center" wrapText="1"/>
    </xf>
    <xf numFmtId="38" fontId="18" fillId="0" borderId="62" xfId="53" applyFont="1" applyBorder="1" applyAlignment="1">
      <alignment vertical="center" wrapText="1"/>
    </xf>
    <xf numFmtId="38" fontId="18" fillId="0" borderId="63" xfId="53" applyFont="1" applyBorder="1" applyAlignment="1">
      <alignment vertical="center" wrapText="1"/>
    </xf>
    <xf numFmtId="38" fontId="18" fillId="0" borderId="63" xfId="53" applyFont="1" applyBorder="1" applyAlignment="1" quotePrefix="1">
      <alignment horizontal="left" vertical="center" wrapText="1"/>
    </xf>
    <xf numFmtId="38" fontId="18" fillId="0" borderId="64" xfId="53" applyFont="1" applyBorder="1" applyAlignment="1">
      <alignment vertical="center" wrapText="1"/>
    </xf>
    <xf numFmtId="38" fontId="69" fillId="0" borderId="46" xfId="51" applyFont="1" applyBorder="1" applyAlignment="1">
      <alignment vertical="center"/>
    </xf>
    <xf numFmtId="38" fontId="69" fillId="0" borderId="14" xfId="51" applyFont="1" applyBorder="1" applyAlignment="1">
      <alignment vertical="center"/>
    </xf>
    <xf numFmtId="38" fontId="69" fillId="0" borderId="13" xfId="51" applyFont="1" applyBorder="1" applyAlignment="1">
      <alignment horizontal="right" vertical="center"/>
    </xf>
    <xf numFmtId="0" fontId="70" fillId="0" borderId="0" xfId="71" applyFont="1" applyBorder="1">
      <alignment vertical="center"/>
      <protection/>
    </xf>
    <xf numFmtId="0" fontId="71" fillId="0" borderId="0" xfId="71" applyFont="1" applyBorder="1">
      <alignment vertical="center"/>
      <protection/>
    </xf>
    <xf numFmtId="0" fontId="54" fillId="0" borderId="0" xfId="43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38" fontId="18" fillId="0" borderId="26" xfId="51" applyFont="1" applyBorder="1" applyAlignment="1">
      <alignment/>
    </xf>
    <xf numFmtId="38" fontId="18" fillId="0" borderId="10" xfId="51" applyFont="1" applyBorder="1" applyAlignment="1">
      <alignment/>
    </xf>
    <xf numFmtId="38" fontId="18" fillId="0" borderId="28" xfId="51" applyFont="1" applyBorder="1" applyAlignment="1">
      <alignment/>
    </xf>
    <xf numFmtId="38" fontId="22" fillId="0" borderId="10" xfId="51" applyFont="1" applyFill="1" applyBorder="1" applyAlignment="1">
      <alignment horizontal="right"/>
    </xf>
    <xf numFmtId="38" fontId="22" fillId="0" borderId="28" xfId="51" applyFont="1" applyFill="1" applyBorder="1" applyAlignment="1">
      <alignment horizontal="right"/>
    </xf>
    <xf numFmtId="38" fontId="18" fillId="0" borderId="32" xfId="51" applyFont="1" applyBorder="1" applyAlignment="1">
      <alignment/>
    </xf>
    <xf numFmtId="38" fontId="18" fillId="0" borderId="33" xfId="51" applyFont="1" applyBorder="1" applyAlignment="1">
      <alignment/>
    </xf>
    <xf numFmtId="38" fontId="18" fillId="0" borderId="33" xfId="51" applyFont="1" applyBorder="1" applyAlignment="1">
      <alignment horizontal="right"/>
    </xf>
    <xf numFmtId="38" fontId="18" fillId="0" borderId="34" xfId="51" applyFont="1" applyBorder="1" applyAlignment="1">
      <alignment horizontal="right"/>
    </xf>
    <xf numFmtId="0" fontId="13" fillId="0" borderId="56" xfId="69" applyFont="1" applyBorder="1">
      <alignment/>
      <protection/>
    </xf>
    <xf numFmtId="0" fontId="13" fillId="0" borderId="67" xfId="69" applyFont="1" applyBorder="1">
      <alignment/>
      <protection/>
    </xf>
    <xf numFmtId="0" fontId="18" fillId="0" borderId="59" xfId="69" applyFont="1" applyBorder="1">
      <alignment/>
      <protection/>
    </xf>
    <xf numFmtId="0" fontId="0" fillId="0" borderId="0" xfId="0" applyFont="1" applyAlignment="1" quotePrefix="1">
      <alignment horizontal="left" vertical="center"/>
    </xf>
    <xf numFmtId="38" fontId="18" fillId="33" borderId="10" xfId="53" applyFont="1" applyFill="1" applyBorder="1" applyAlignment="1">
      <alignment vertical="center"/>
    </xf>
    <xf numFmtId="38" fontId="69" fillId="0" borderId="14" xfId="55" applyFont="1" applyBorder="1" applyAlignment="1">
      <alignment vertical="center"/>
    </xf>
    <xf numFmtId="0" fontId="69" fillId="0" borderId="70" xfId="71" applyFont="1" applyBorder="1" applyAlignment="1">
      <alignment horizontal="center" vertical="center" wrapText="1"/>
      <protection/>
    </xf>
    <xf numFmtId="0" fontId="69" fillId="5" borderId="63" xfId="71" applyFont="1" applyFill="1" applyBorder="1" applyAlignment="1">
      <alignment horizontal="center" vertical="center" wrapText="1"/>
      <protection/>
    </xf>
    <xf numFmtId="0" fontId="0" fillId="0" borderId="0" xfId="71" applyFont="1">
      <alignment vertical="center"/>
      <protection/>
    </xf>
    <xf numFmtId="38" fontId="18" fillId="34" borderId="30" xfId="54" applyFont="1" applyFill="1" applyBorder="1" applyAlignment="1">
      <alignment vertical="center"/>
    </xf>
    <xf numFmtId="38" fontId="18" fillId="34" borderId="31" xfId="54" applyFont="1" applyFill="1" applyBorder="1" applyAlignment="1">
      <alignment vertical="center"/>
    </xf>
    <xf numFmtId="38" fontId="18" fillId="34" borderId="10" xfId="54" applyFont="1" applyFill="1" applyBorder="1" applyAlignment="1">
      <alignment vertical="center"/>
    </xf>
    <xf numFmtId="38" fontId="18" fillId="34" borderId="28" xfId="54" applyFont="1" applyFill="1" applyBorder="1" applyAlignment="1">
      <alignment vertical="center"/>
    </xf>
    <xf numFmtId="38" fontId="18" fillId="34" borderId="33" xfId="54" applyFont="1" applyFill="1" applyBorder="1" applyAlignment="1">
      <alignment vertical="center"/>
    </xf>
    <xf numFmtId="38" fontId="18" fillId="34" borderId="34" xfId="54" applyFont="1" applyFill="1" applyBorder="1" applyAlignment="1">
      <alignment vertical="center"/>
    </xf>
    <xf numFmtId="38" fontId="13" fillId="6" borderId="23" xfId="53" applyFont="1" applyFill="1" applyBorder="1" applyAlignment="1">
      <alignment vertical="center"/>
    </xf>
    <xf numFmtId="0" fontId="13" fillId="6" borderId="32" xfId="68" applyFont="1" applyFill="1" applyBorder="1" applyAlignment="1">
      <alignment horizontal="center"/>
      <protection/>
    </xf>
    <xf numFmtId="38" fontId="22" fillId="34" borderId="26" xfId="51" applyFont="1" applyFill="1" applyBorder="1" applyAlignment="1">
      <alignment horizontal="right"/>
    </xf>
    <xf numFmtId="38" fontId="22" fillId="34" borderId="10" xfId="51" applyFont="1" applyFill="1" applyBorder="1" applyAlignment="1">
      <alignment horizontal="right"/>
    </xf>
    <xf numFmtId="38" fontId="22" fillId="34" borderId="28" xfId="51" applyFont="1" applyFill="1" applyBorder="1" applyAlignment="1">
      <alignment horizontal="right"/>
    </xf>
    <xf numFmtId="38" fontId="18" fillId="0" borderId="28" xfId="51" applyFont="1" applyBorder="1" applyAlignment="1">
      <alignment horizontal="right"/>
    </xf>
    <xf numFmtId="0" fontId="7" fillId="0" borderId="0" xfId="68" applyFont="1" applyAlignment="1" quotePrefix="1">
      <alignment horizontal="left" vertical="center"/>
      <protection/>
    </xf>
    <xf numFmtId="0" fontId="7" fillId="0" borderId="0" xfId="69" applyFont="1" applyAlignment="1" quotePrefix="1">
      <alignment horizontal="left" vertical="center"/>
      <protection/>
    </xf>
    <xf numFmtId="49" fontId="14" fillId="0" borderId="0" xfId="75" applyNumberFormat="1" applyFont="1" applyFill="1" applyAlignment="1">
      <alignment horizontal="left" vertical="center"/>
      <protection/>
    </xf>
    <xf numFmtId="184" fontId="14" fillId="0" borderId="0" xfId="75" applyNumberFormat="1" applyFont="1" applyFill="1" applyBorder="1" applyAlignment="1">
      <alignment horizontal="left" vertical="center"/>
      <protection/>
    </xf>
    <xf numFmtId="0" fontId="26" fillId="0" borderId="0" xfId="68" applyFont="1" applyAlignment="1">
      <alignment horizontal="left" vertical="center"/>
      <protection/>
    </xf>
    <xf numFmtId="0" fontId="26" fillId="0" borderId="0" xfId="69" applyFont="1" applyAlignment="1">
      <alignment horizontal="left" vertical="center"/>
      <protection/>
    </xf>
    <xf numFmtId="0" fontId="26" fillId="0" borderId="0" xfId="69" applyFont="1" applyAlignment="1" quotePrefix="1">
      <alignment horizontal="left" vertical="center"/>
      <protection/>
    </xf>
    <xf numFmtId="0" fontId="71" fillId="0" borderId="0" xfId="71" applyFont="1" applyAlignment="1" quotePrefix="1">
      <alignment horizontal="left" vertical="center"/>
      <protection/>
    </xf>
    <xf numFmtId="0" fontId="70" fillId="0" borderId="0" xfId="71" applyFont="1" applyAlignment="1" quotePrefix="1">
      <alignment horizontal="left" vertical="center"/>
      <protection/>
    </xf>
    <xf numFmtId="0" fontId="7" fillId="0" borderId="0" xfId="74" applyFont="1" applyAlignment="1" quotePrefix="1">
      <alignment horizontal="left" vertical="center"/>
      <protection/>
    </xf>
    <xf numFmtId="38" fontId="69" fillId="0" borderId="46" xfId="55" applyFont="1" applyBorder="1" applyAlignment="1">
      <alignment vertical="center"/>
    </xf>
    <xf numFmtId="187" fontId="11" fillId="0" borderId="46" xfId="75" applyNumberFormat="1" applyFont="1" applyFill="1" applyBorder="1" applyAlignment="1">
      <alignment vertical="top"/>
      <protection/>
    </xf>
    <xf numFmtId="0" fontId="13" fillId="0" borderId="14" xfId="74" applyFont="1" applyBorder="1">
      <alignment/>
      <protection/>
    </xf>
    <xf numFmtId="0" fontId="18" fillId="0" borderId="24" xfId="74" applyFont="1" applyBorder="1" applyAlignment="1">
      <alignment horizontal="center"/>
      <protection/>
    </xf>
    <xf numFmtId="2" fontId="69" fillId="0" borderId="56" xfId="74" applyNumberFormat="1" applyFont="1" applyBorder="1" applyAlignment="1">
      <alignment vertical="center"/>
      <protection/>
    </xf>
    <xf numFmtId="188" fontId="11" fillId="0" borderId="56" xfId="75" applyNumberFormat="1" applyFont="1" applyFill="1" applyBorder="1" applyAlignment="1">
      <alignment horizontal="right" vertical="top"/>
      <protection/>
    </xf>
    <xf numFmtId="38" fontId="69" fillId="0" borderId="46" xfId="55" applyFont="1" applyBorder="1" applyAlignment="1">
      <alignment horizontal="right" vertical="center"/>
    </xf>
    <xf numFmtId="0" fontId="0" fillId="0" borderId="46" xfId="71" applyFont="1" applyBorder="1">
      <alignment vertical="center"/>
      <protection/>
    </xf>
    <xf numFmtId="0" fontId="0" fillId="0" borderId="14" xfId="71" applyFont="1" applyBorder="1">
      <alignment vertical="center"/>
      <protection/>
    </xf>
    <xf numFmtId="38" fontId="69" fillId="0" borderId="13" xfId="55" applyFont="1" applyBorder="1" applyAlignment="1">
      <alignment horizontal="right" vertical="center"/>
    </xf>
    <xf numFmtId="38" fontId="0" fillId="0" borderId="14" xfId="55" applyFont="1" applyBorder="1" applyAlignment="1">
      <alignment horizontal="right" vertical="center"/>
    </xf>
    <xf numFmtId="38" fontId="13" fillId="0" borderId="0" xfId="68" applyNumberFormat="1" applyFont="1">
      <alignment/>
      <protection/>
    </xf>
    <xf numFmtId="0" fontId="54" fillId="0" borderId="0" xfId="43" applyAlignment="1">
      <alignment vertical="center" shrinkToFi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top" wrapText="1"/>
    </xf>
    <xf numFmtId="0" fontId="69" fillId="0" borderId="67" xfId="0" applyFont="1" applyBorder="1" applyAlignment="1">
      <alignment vertical="center"/>
    </xf>
    <xf numFmtId="38" fontId="69" fillId="0" borderId="0" xfId="51" applyFont="1" applyAlignment="1">
      <alignment vertical="center"/>
    </xf>
    <xf numFmtId="0" fontId="69" fillId="0" borderId="68" xfId="0" applyFont="1" applyBorder="1" applyAlignment="1">
      <alignment vertical="center"/>
    </xf>
    <xf numFmtId="38" fontId="69" fillId="0" borderId="0" xfId="51" applyFont="1" applyAlignment="1">
      <alignment horizontal="right" vertical="center"/>
    </xf>
    <xf numFmtId="0" fontId="69" fillId="0" borderId="0" xfId="0" applyFont="1" applyAlignment="1" quotePrefix="1">
      <alignment horizontal="left" vertical="center"/>
    </xf>
    <xf numFmtId="0" fontId="75" fillId="0" borderId="0" xfId="0" applyFont="1" applyAlignment="1">
      <alignment/>
    </xf>
    <xf numFmtId="0" fontId="0" fillId="0" borderId="0" xfId="0" applyAlignment="1">
      <alignment vertical="center" wrapText="1"/>
    </xf>
    <xf numFmtId="0" fontId="69" fillId="0" borderId="10" xfId="0" applyFont="1" applyBorder="1" applyAlignment="1">
      <alignment vertical="top" wrapText="1"/>
    </xf>
    <xf numFmtId="0" fontId="69" fillId="0" borderId="66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38" fontId="69" fillId="0" borderId="56" xfId="51" applyFont="1" applyBorder="1" applyAlignment="1">
      <alignment horizontal="right" vertical="center"/>
    </xf>
    <xf numFmtId="38" fontId="69" fillId="0" borderId="0" xfId="51" applyFont="1" applyBorder="1" applyAlignment="1">
      <alignment horizontal="right" vertical="center"/>
    </xf>
    <xf numFmtId="38" fontId="69" fillId="0" borderId="67" xfId="51" applyFont="1" applyBorder="1" applyAlignment="1">
      <alignment horizontal="right" vertical="center"/>
    </xf>
    <xf numFmtId="0" fontId="69" fillId="0" borderId="24" xfId="0" applyFont="1" applyBorder="1" applyAlignment="1">
      <alignment horizontal="right" vertical="center"/>
    </xf>
    <xf numFmtId="0" fontId="69" fillId="0" borderId="12" xfId="0" applyFont="1" applyBorder="1" applyAlignment="1">
      <alignment horizontal="right" vertical="center"/>
    </xf>
    <xf numFmtId="0" fontId="69" fillId="0" borderId="68" xfId="0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3" fillId="0" borderId="0" xfId="0" applyFont="1" applyAlignment="1">
      <alignment/>
    </xf>
    <xf numFmtId="38" fontId="69" fillId="0" borderId="10" xfId="51" applyFont="1" applyBorder="1" applyAlignment="1">
      <alignment vertical="top" wrapText="1"/>
    </xf>
    <xf numFmtId="0" fontId="69" fillId="0" borderId="14" xfId="0" applyFont="1" applyBorder="1" applyAlignment="1">
      <alignment horizontal="center" vertical="top" wrapText="1"/>
    </xf>
    <xf numFmtId="0" fontId="69" fillId="0" borderId="66" xfId="0" applyFont="1" applyBorder="1" applyAlignment="1">
      <alignment vertical="center"/>
    </xf>
    <xf numFmtId="0" fontId="69" fillId="0" borderId="68" xfId="0" applyFont="1" applyBorder="1" applyAlignment="1" quotePrefix="1">
      <alignment horizontal="left" vertical="center"/>
    </xf>
    <xf numFmtId="0" fontId="73" fillId="0" borderId="0" xfId="0" applyFont="1" applyAlignment="1">
      <alignment vertical="center"/>
    </xf>
    <xf numFmtId="0" fontId="69" fillId="0" borderId="7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56" xfId="0" applyFont="1" applyBorder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27" xfId="0" applyFont="1" applyBorder="1" applyAlignment="1">
      <alignment horizontal="center" vertical="top" wrapText="1"/>
    </xf>
    <xf numFmtId="38" fontId="69" fillId="0" borderId="0" xfId="51" applyFont="1" applyAlignment="1" quotePrefix="1">
      <alignment horizontal="left" vertical="center"/>
    </xf>
    <xf numFmtId="0" fontId="74" fillId="0" borderId="0" xfId="0" applyFont="1" applyAlignment="1">
      <alignment vertical="center"/>
    </xf>
    <xf numFmtId="0" fontId="69" fillId="0" borderId="27" xfId="0" applyFont="1" applyBorder="1" applyAlignment="1">
      <alignment horizontal="center" vertical="center" wrapText="1"/>
    </xf>
    <xf numFmtId="38" fontId="69" fillId="0" borderId="55" xfId="51" applyFont="1" applyBorder="1" applyAlignment="1">
      <alignment horizontal="right" vertical="center"/>
    </xf>
    <xf numFmtId="38" fontId="69" fillId="0" borderId="69" xfId="51" applyFont="1" applyBorder="1" applyAlignment="1">
      <alignment horizontal="right" vertical="center"/>
    </xf>
    <xf numFmtId="0" fontId="69" fillId="0" borderId="67" xfId="0" applyFont="1" applyBorder="1" applyAlignment="1" quotePrefix="1">
      <alignment horizontal="left" vertical="center"/>
    </xf>
    <xf numFmtId="38" fontId="69" fillId="0" borderId="24" xfId="51" applyFont="1" applyBorder="1" applyAlignment="1">
      <alignment horizontal="right" vertical="center"/>
    </xf>
    <xf numFmtId="38" fontId="69" fillId="0" borderId="12" xfId="51" applyFont="1" applyBorder="1" applyAlignment="1">
      <alignment horizontal="right" vertical="center"/>
    </xf>
    <xf numFmtId="0" fontId="69" fillId="0" borderId="10" xfId="0" applyFont="1" applyBorder="1" applyAlignment="1">
      <alignment vertical="center" wrapText="1"/>
    </xf>
    <xf numFmtId="0" fontId="74" fillId="0" borderId="0" xfId="0" applyFont="1" applyAlignment="1">
      <alignment/>
    </xf>
    <xf numFmtId="38" fontId="69" fillId="0" borderId="55" xfId="51" applyFont="1" applyBorder="1" applyAlignment="1">
      <alignment vertical="center"/>
    </xf>
    <xf numFmtId="38" fontId="69" fillId="0" borderId="70" xfId="51" applyFont="1" applyBorder="1" applyAlignment="1">
      <alignment vertical="center"/>
    </xf>
    <xf numFmtId="38" fontId="69" fillId="0" borderId="27" xfId="51" applyFont="1" applyBorder="1" applyAlignment="1">
      <alignment vertical="center"/>
    </xf>
    <xf numFmtId="38" fontId="69" fillId="0" borderId="10" xfId="51" applyFont="1" applyBorder="1" applyAlignment="1">
      <alignment vertical="center"/>
    </xf>
    <xf numFmtId="38" fontId="69" fillId="0" borderId="10" xfId="51" applyFont="1" applyBorder="1" applyAlignment="1">
      <alignment vertical="center" wrapText="1"/>
    </xf>
    <xf numFmtId="38" fontId="69" fillId="0" borderId="10" xfId="51" applyFont="1" applyBorder="1" applyAlignment="1">
      <alignment horizontal="center" vertical="center"/>
    </xf>
    <xf numFmtId="38" fontId="69" fillId="0" borderId="27" xfId="51" applyFont="1" applyBorder="1" applyAlignment="1">
      <alignment vertical="center" wrapText="1"/>
    </xf>
    <xf numFmtId="0" fontId="69" fillId="0" borderId="13" xfId="0" applyFont="1" applyBorder="1" applyAlignment="1">
      <alignment vertical="center"/>
    </xf>
    <xf numFmtId="38" fontId="69" fillId="0" borderId="46" xfId="51" applyFont="1" applyBorder="1" applyAlignment="1">
      <alignment horizontal="left" vertical="center"/>
    </xf>
    <xf numFmtId="38" fontId="69" fillId="0" borderId="14" xfId="51" applyFont="1" applyBorder="1" applyAlignment="1">
      <alignment horizontal="right" vertical="center"/>
    </xf>
    <xf numFmtId="0" fontId="69" fillId="0" borderId="10" xfId="0" applyFont="1" applyBorder="1" applyAlignment="1">
      <alignment vertical="center" wrapText="1"/>
    </xf>
    <xf numFmtId="185" fontId="69" fillId="0" borderId="12" xfId="0" applyNumberFormat="1" applyFont="1" applyBorder="1" applyAlignment="1">
      <alignment horizontal="right" vertical="center"/>
    </xf>
    <xf numFmtId="0" fontId="69" fillId="0" borderId="0" xfId="0" applyFont="1" applyAlignment="1">
      <alignment horizontal="right" vertical="center" wrapText="1"/>
    </xf>
    <xf numFmtId="0" fontId="69" fillId="0" borderId="55" xfId="0" applyFont="1" applyBorder="1" applyAlignment="1">
      <alignment horizontal="right" vertical="center" wrapText="1"/>
    </xf>
    <xf numFmtId="0" fontId="69" fillId="0" borderId="69" xfId="0" applyFont="1" applyBorder="1" applyAlignment="1">
      <alignment horizontal="right" vertical="center" wrapText="1"/>
    </xf>
    <xf numFmtId="0" fontId="69" fillId="0" borderId="66" xfId="0" applyFont="1" applyBorder="1" applyAlignment="1">
      <alignment horizontal="right" vertical="center" wrapText="1"/>
    </xf>
    <xf numFmtId="3" fontId="69" fillId="0" borderId="0" xfId="51" applyNumberFormat="1" applyFont="1" applyAlignment="1">
      <alignment horizontal="right" vertical="center"/>
    </xf>
    <xf numFmtId="0" fontId="69" fillId="0" borderId="0" xfId="51" applyNumberFormat="1" applyFont="1" applyAlignment="1">
      <alignment horizontal="right" vertical="center"/>
    </xf>
    <xf numFmtId="3" fontId="69" fillId="0" borderId="56" xfId="51" applyNumberFormat="1" applyFont="1" applyBorder="1" applyAlignment="1">
      <alignment horizontal="right" vertical="center"/>
    </xf>
    <xf numFmtId="3" fontId="69" fillId="0" borderId="0" xfId="51" applyNumberFormat="1" applyFont="1" applyBorder="1" applyAlignment="1">
      <alignment horizontal="right" vertical="center"/>
    </xf>
    <xf numFmtId="0" fontId="69" fillId="0" borderId="0" xfId="51" applyNumberFormat="1" applyFont="1" applyBorder="1" applyAlignment="1">
      <alignment horizontal="right" vertical="center"/>
    </xf>
    <xf numFmtId="3" fontId="69" fillId="0" borderId="67" xfId="51" applyNumberFormat="1" applyFont="1" applyBorder="1" applyAlignment="1">
      <alignment horizontal="right" vertical="center"/>
    </xf>
    <xf numFmtId="0" fontId="69" fillId="0" borderId="67" xfId="51" applyNumberFormat="1" applyFont="1" applyBorder="1" applyAlignment="1">
      <alignment horizontal="right" vertical="center"/>
    </xf>
    <xf numFmtId="0" fontId="69" fillId="0" borderId="56" xfId="51" applyNumberFormat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185" fontId="69" fillId="0" borderId="0" xfId="51" applyNumberFormat="1" applyFont="1" applyAlignment="1">
      <alignment horizontal="right" vertical="center"/>
    </xf>
    <xf numFmtId="3" fontId="69" fillId="0" borderId="12" xfId="51" applyNumberFormat="1" applyFont="1" applyBorder="1" applyAlignment="1">
      <alignment horizontal="right" vertical="center"/>
    </xf>
    <xf numFmtId="0" fontId="69" fillId="0" borderId="12" xfId="51" applyNumberFormat="1" applyFont="1" applyBorder="1" applyAlignment="1">
      <alignment horizontal="right" vertical="center"/>
    </xf>
    <xf numFmtId="0" fontId="69" fillId="0" borderId="55" xfId="0" applyFont="1" applyBorder="1" applyAlignment="1">
      <alignment horizontal="right" vertical="center"/>
    </xf>
    <xf numFmtId="0" fontId="69" fillId="0" borderId="69" xfId="0" applyFont="1" applyBorder="1" applyAlignment="1">
      <alignment horizontal="right" vertical="center"/>
    </xf>
    <xf numFmtId="0" fontId="69" fillId="0" borderId="56" xfId="0" applyFont="1" applyBorder="1" applyAlignment="1">
      <alignment horizontal="right" vertical="center"/>
    </xf>
    <xf numFmtId="185" fontId="69" fillId="0" borderId="56" xfId="51" applyNumberFormat="1" applyFont="1" applyBorder="1" applyAlignment="1">
      <alignment horizontal="right" vertical="center"/>
    </xf>
    <xf numFmtId="3" fontId="69" fillId="0" borderId="24" xfId="51" applyNumberFormat="1" applyFont="1" applyBorder="1" applyAlignment="1">
      <alignment horizontal="right" vertical="center"/>
    </xf>
    <xf numFmtId="0" fontId="69" fillId="0" borderId="24" xfId="51" applyNumberFormat="1" applyFont="1" applyBorder="1" applyAlignment="1">
      <alignment horizontal="right" vertical="center"/>
    </xf>
    <xf numFmtId="185" fontId="69" fillId="0" borderId="0" xfId="0" applyNumberFormat="1" applyFont="1" applyAlignment="1">
      <alignment horizontal="right" vertical="center"/>
    </xf>
    <xf numFmtId="185" fontId="69" fillId="0" borderId="12" xfId="51" applyNumberFormat="1" applyFont="1" applyBorder="1" applyAlignment="1">
      <alignment horizontal="right" vertical="center"/>
    </xf>
    <xf numFmtId="185" fontId="69" fillId="0" borderId="0" xfId="51" applyNumberFormat="1" applyFont="1" applyBorder="1" applyAlignment="1">
      <alignment horizontal="right" vertical="center"/>
    </xf>
    <xf numFmtId="0" fontId="76" fillId="0" borderId="0" xfId="0" applyFont="1" applyAlignment="1">
      <alignment vertical="center" wrapText="1"/>
    </xf>
    <xf numFmtId="0" fontId="71" fillId="0" borderId="0" xfId="71" applyFont="1" applyAlignment="1" quotePrefix="1">
      <alignment vertical="center"/>
      <protection/>
    </xf>
    <xf numFmtId="0" fontId="71" fillId="0" borderId="0" xfId="0" applyFont="1" applyAlignment="1" quotePrefix="1">
      <alignment horizontal="left" vertical="center"/>
    </xf>
    <xf numFmtId="0" fontId="70" fillId="0" borderId="0" xfId="0" applyFont="1" applyAlignment="1" quotePrefix="1">
      <alignment horizontal="left" vertical="center"/>
    </xf>
    <xf numFmtId="0" fontId="54" fillId="0" borderId="0" xfId="43" applyAlignment="1">
      <alignment vertical="center" wrapText="1"/>
    </xf>
    <xf numFmtId="0" fontId="0" fillId="0" borderId="0" xfId="72" applyAlignment="1">
      <alignment/>
      <protection/>
    </xf>
    <xf numFmtId="0" fontId="73" fillId="0" borderId="0" xfId="72" applyFont="1" applyAlignment="1">
      <alignment/>
      <protection/>
    </xf>
    <xf numFmtId="0" fontId="0" fillId="0" borderId="0" xfId="72">
      <alignment vertical="center"/>
      <protection/>
    </xf>
    <xf numFmtId="0" fontId="69" fillId="0" borderId="0" xfId="72" applyFont="1" applyAlignment="1">
      <alignment vertical="center" wrapText="1"/>
      <protection/>
    </xf>
    <xf numFmtId="0" fontId="69" fillId="0" borderId="10" xfId="72" applyFont="1" applyBorder="1" applyAlignment="1">
      <alignment horizontal="center" vertical="center" wrapText="1"/>
      <protection/>
    </xf>
    <xf numFmtId="0" fontId="69" fillId="0" borderId="66" xfId="72" applyFont="1" applyBorder="1" applyAlignment="1">
      <alignment horizontal="center" vertical="center" wrapText="1"/>
      <protection/>
    </xf>
    <xf numFmtId="0" fontId="69" fillId="0" borderId="0" xfId="72" applyFont="1" applyAlignment="1">
      <alignment horizontal="center" vertical="center" wrapText="1"/>
      <protection/>
    </xf>
    <xf numFmtId="0" fontId="69" fillId="0" borderId="0" xfId="72" applyFont="1">
      <alignment vertical="center"/>
      <protection/>
    </xf>
    <xf numFmtId="0" fontId="69" fillId="0" borderId="67" xfId="72" applyFont="1" applyBorder="1">
      <alignment vertical="center"/>
      <protection/>
    </xf>
    <xf numFmtId="38" fontId="69" fillId="0" borderId="0" xfId="56" applyFont="1" applyAlignment="1">
      <alignment horizontal="right" vertical="center"/>
    </xf>
    <xf numFmtId="0" fontId="69" fillId="0" borderId="67" xfId="72" applyFont="1" applyBorder="1" applyAlignment="1">
      <alignment vertical="center" wrapText="1"/>
      <protection/>
    </xf>
    <xf numFmtId="38" fontId="69" fillId="0" borderId="56" xfId="56" applyFont="1" applyBorder="1" applyAlignment="1">
      <alignment horizontal="right" vertical="center"/>
    </xf>
    <xf numFmtId="38" fontId="69" fillId="0" borderId="0" xfId="56" applyFont="1" applyBorder="1" applyAlignment="1">
      <alignment horizontal="right" vertical="center"/>
    </xf>
    <xf numFmtId="0" fontId="69" fillId="0" borderId="68" xfId="72" applyFont="1" applyBorder="1">
      <alignment vertical="center"/>
      <protection/>
    </xf>
    <xf numFmtId="0" fontId="69" fillId="0" borderId="24" xfId="72" applyFont="1" applyBorder="1">
      <alignment vertical="center"/>
      <protection/>
    </xf>
    <xf numFmtId="0" fontId="69" fillId="0" borderId="12" xfId="72" applyFont="1" applyBorder="1">
      <alignment vertical="center"/>
      <protection/>
    </xf>
    <xf numFmtId="0" fontId="70" fillId="0" borderId="0" xfId="73" applyFont="1" applyAlignment="1">
      <alignment/>
      <protection/>
    </xf>
    <xf numFmtId="0" fontId="0" fillId="0" borderId="0" xfId="73">
      <alignment vertical="center"/>
      <protection/>
    </xf>
    <xf numFmtId="0" fontId="73" fillId="0" borderId="0" xfId="73" applyFont="1" applyAlignment="1">
      <alignment/>
      <protection/>
    </xf>
    <xf numFmtId="0" fontId="71" fillId="0" borderId="0" xfId="73" applyFont="1" applyAlignment="1">
      <alignment/>
      <protection/>
    </xf>
    <xf numFmtId="0" fontId="70" fillId="0" borderId="0" xfId="73" applyFont="1">
      <alignment vertical="center"/>
      <protection/>
    </xf>
    <xf numFmtId="0" fontId="69" fillId="0" borderId="0" xfId="73" applyFont="1">
      <alignment vertical="center"/>
      <protection/>
    </xf>
    <xf numFmtId="0" fontId="69" fillId="0" borderId="0" xfId="73" applyFont="1" applyAlignment="1">
      <alignment horizontal="center" vertical="center" wrapText="1"/>
      <protection/>
    </xf>
    <xf numFmtId="0" fontId="69" fillId="0" borderId="10" xfId="73" applyFont="1" applyBorder="1" applyAlignment="1">
      <alignment horizontal="center" vertical="center" wrapText="1"/>
      <protection/>
    </xf>
    <xf numFmtId="0" fontId="69" fillId="0" borderId="66" xfId="73" applyFont="1" applyBorder="1">
      <alignment vertical="center"/>
      <protection/>
    </xf>
    <xf numFmtId="0" fontId="69" fillId="0" borderId="67" xfId="73" applyFont="1" applyBorder="1">
      <alignment vertical="center"/>
      <protection/>
    </xf>
    <xf numFmtId="38" fontId="69" fillId="0" borderId="0" xfId="57" applyFont="1" applyAlignment="1">
      <alignment horizontal="right" vertical="center"/>
    </xf>
    <xf numFmtId="0" fontId="69" fillId="0" borderId="68" xfId="73" applyFont="1" applyBorder="1">
      <alignment vertical="center"/>
      <protection/>
    </xf>
    <xf numFmtId="0" fontId="69" fillId="0" borderId="12" xfId="73" applyFont="1" applyBorder="1">
      <alignment vertical="center"/>
      <protection/>
    </xf>
    <xf numFmtId="0" fontId="73" fillId="0" borderId="0" xfId="73" applyFont="1">
      <alignment vertical="center"/>
      <protection/>
    </xf>
    <xf numFmtId="0" fontId="71" fillId="0" borderId="0" xfId="73" applyFont="1">
      <alignment vertical="center"/>
      <protection/>
    </xf>
    <xf numFmtId="0" fontId="69" fillId="0" borderId="0" xfId="73" applyFont="1" applyAlignment="1">
      <alignment vertical="center" wrapText="1"/>
      <protection/>
    </xf>
    <xf numFmtId="0" fontId="69" fillId="0" borderId="10" xfId="73" applyFont="1" applyBorder="1" applyAlignment="1">
      <alignment horizontal="center" vertical="center"/>
      <protection/>
    </xf>
    <xf numFmtId="0" fontId="69" fillId="0" borderId="10" xfId="73" applyFont="1" applyBorder="1" applyAlignment="1">
      <alignment vertical="center" wrapText="1"/>
      <protection/>
    </xf>
    <xf numFmtId="0" fontId="73" fillId="0" borderId="10" xfId="73" applyFont="1" applyBorder="1" applyAlignment="1">
      <alignment horizontal="center" vertical="center"/>
      <protection/>
    </xf>
    <xf numFmtId="0" fontId="69" fillId="0" borderId="0" xfId="73" applyFont="1" applyAlignment="1">
      <alignment horizontal="center" vertical="center"/>
      <protection/>
    </xf>
    <xf numFmtId="38" fontId="69" fillId="0" borderId="56" xfId="57" applyFont="1" applyBorder="1" applyAlignment="1">
      <alignment horizontal="right" vertical="center"/>
    </xf>
    <xf numFmtId="38" fontId="69" fillId="0" borderId="0" xfId="57" applyFont="1" applyBorder="1" applyAlignment="1">
      <alignment horizontal="right" vertical="center"/>
    </xf>
    <xf numFmtId="38" fontId="69" fillId="0" borderId="24" xfId="57" applyFont="1" applyBorder="1" applyAlignment="1">
      <alignment horizontal="right" vertical="center"/>
    </xf>
    <xf numFmtId="38" fontId="69" fillId="0" borderId="12" xfId="57" applyFont="1" applyBorder="1" applyAlignment="1">
      <alignment horizontal="right" vertical="center"/>
    </xf>
    <xf numFmtId="0" fontId="74" fillId="0" borderId="10" xfId="73" applyFont="1" applyBorder="1" applyAlignment="1">
      <alignment horizontal="center" vertical="center"/>
      <protection/>
    </xf>
    <xf numFmtId="0" fontId="0" fillId="0" borderId="0" xfId="73" applyAlignment="1">
      <alignment vertical="center" wrapText="1"/>
      <protection/>
    </xf>
    <xf numFmtId="0" fontId="77" fillId="0" borderId="0" xfId="73" applyFont="1" applyAlignment="1">
      <alignment/>
      <protection/>
    </xf>
    <xf numFmtId="0" fontId="74" fillId="0" borderId="0" xfId="73" applyFont="1" applyAlignment="1">
      <alignment/>
      <protection/>
    </xf>
    <xf numFmtId="0" fontId="69" fillId="0" borderId="63" xfId="73" applyFont="1" applyBorder="1" applyAlignment="1">
      <alignment horizontal="center" vertical="center" wrapText="1"/>
      <protection/>
    </xf>
    <xf numFmtId="38" fontId="69" fillId="0" borderId="0" xfId="57" applyFont="1" applyFill="1" applyAlignment="1">
      <alignment horizontal="right" vertical="center"/>
    </xf>
    <xf numFmtId="0" fontId="77" fillId="0" borderId="10" xfId="73" applyFont="1" applyBorder="1" applyAlignment="1">
      <alignment horizontal="center" vertical="center"/>
      <protection/>
    </xf>
    <xf numFmtId="0" fontId="0" fillId="0" borderId="0" xfId="73" applyAlignment="1">
      <alignment/>
      <protection/>
    </xf>
    <xf numFmtId="0" fontId="72" fillId="0" borderId="10" xfId="73" applyFont="1" applyBorder="1" applyAlignment="1">
      <alignment horizontal="center" vertical="center"/>
      <protection/>
    </xf>
    <xf numFmtId="0" fontId="69" fillId="0" borderId="46" xfId="73" applyFont="1" applyBorder="1">
      <alignment vertical="center"/>
      <protection/>
    </xf>
    <xf numFmtId="0" fontId="69" fillId="0" borderId="14" xfId="73" applyFont="1" applyBorder="1">
      <alignment vertical="center"/>
      <protection/>
    </xf>
    <xf numFmtId="0" fontId="0" fillId="0" borderId="10" xfId="73" applyBorder="1" applyAlignment="1">
      <alignment horizontal="center" vertical="center"/>
      <protection/>
    </xf>
    <xf numFmtId="38" fontId="0" fillId="0" borderId="0" xfId="57" applyFont="1" applyAlignment="1">
      <alignment horizontal="right" vertical="center"/>
    </xf>
    <xf numFmtId="0" fontId="0" fillId="0" borderId="0" xfId="73" applyAlignment="1">
      <alignment horizontal="center" vertical="center"/>
      <protection/>
    </xf>
    <xf numFmtId="0" fontId="62" fillId="0" borderId="12" xfId="73" applyFont="1" applyBorder="1" applyAlignment="1">
      <alignment/>
      <protection/>
    </xf>
    <xf numFmtId="0" fontId="69" fillId="0" borderId="10" xfId="73" applyFont="1" applyBorder="1" applyAlignment="1">
      <alignment horizontal="center" vertical="top" wrapText="1"/>
      <protection/>
    </xf>
    <xf numFmtId="0" fontId="69" fillId="0" borderId="27" xfId="73" applyFont="1" applyBorder="1" applyAlignment="1">
      <alignment horizontal="center" vertical="top" wrapText="1"/>
      <protection/>
    </xf>
    <xf numFmtId="0" fontId="71" fillId="0" borderId="12" xfId="73" applyFont="1" applyBorder="1" applyAlignment="1">
      <alignment/>
      <protection/>
    </xf>
    <xf numFmtId="0" fontId="69" fillId="0" borderId="55" xfId="73" applyFont="1" applyBorder="1">
      <alignment vertical="center"/>
      <protection/>
    </xf>
    <xf numFmtId="0" fontId="69" fillId="0" borderId="69" xfId="73" applyFont="1" applyBorder="1">
      <alignment vertical="center"/>
      <protection/>
    </xf>
    <xf numFmtId="0" fontId="71" fillId="0" borderId="12" xfId="73" applyFont="1" applyBorder="1" applyAlignment="1">
      <alignment vertical="top"/>
      <protection/>
    </xf>
    <xf numFmtId="0" fontId="69" fillId="0" borderId="24" xfId="73" applyFont="1" applyBorder="1">
      <alignment vertical="center"/>
      <protection/>
    </xf>
    <xf numFmtId="0" fontId="69" fillId="0" borderId="70" xfId="73" applyFont="1" applyBorder="1" applyAlignment="1">
      <alignment horizontal="center" vertical="center"/>
      <protection/>
    </xf>
    <xf numFmtId="0" fontId="69" fillId="0" borderId="27" xfId="73" applyFont="1" applyBorder="1" applyAlignment="1">
      <alignment horizontal="center" vertical="center" wrapText="1"/>
      <protection/>
    </xf>
    <xf numFmtId="0" fontId="69" fillId="0" borderId="0" xfId="73" applyFont="1" applyAlignment="1">
      <alignment vertical="center" shrinkToFit="1"/>
      <protection/>
    </xf>
    <xf numFmtId="0" fontId="69" fillId="0" borderId="67" xfId="73" applyFont="1" applyBorder="1" applyAlignment="1">
      <alignment vertical="center" shrinkToFit="1"/>
      <protection/>
    </xf>
    <xf numFmtId="0" fontId="71" fillId="0" borderId="12" xfId="73" applyFont="1" applyBorder="1" applyAlignment="1">
      <alignment horizontal="left" vertical="center" wrapText="1"/>
      <protection/>
    </xf>
    <xf numFmtId="0" fontId="71" fillId="0" borderId="0" xfId="73" applyFont="1" applyAlignment="1">
      <alignment vertical="center" wrapText="1"/>
      <protection/>
    </xf>
    <xf numFmtId="0" fontId="71" fillId="0" borderId="12" xfId="73" applyFont="1" applyBorder="1" applyAlignment="1">
      <alignment vertical="center" wrapText="1"/>
      <protection/>
    </xf>
    <xf numFmtId="0" fontId="0" fillId="0" borderId="0" xfId="73" applyAlignment="1">
      <alignment vertical="center"/>
      <protection/>
    </xf>
    <xf numFmtId="0" fontId="70" fillId="0" borderId="0" xfId="73" applyFont="1" applyAlignment="1">
      <alignment vertical="center"/>
      <protection/>
    </xf>
    <xf numFmtId="0" fontId="71" fillId="0" borderId="0" xfId="73" applyFont="1" applyAlignment="1">
      <alignment vertical="center"/>
      <protection/>
    </xf>
    <xf numFmtId="0" fontId="71" fillId="0" borderId="0" xfId="73" applyFont="1" applyAlignment="1">
      <alignment vertical="top"/>
      <protection/>
    </xf>
    <xf numFmtId="0" fontId="71" fillId="0" borderId="12" xfId="73" applyFont="1" applyBorder="1" applyAlignment="1">
      <alignment vertical="center"/>
      <protection/>
    </xf>
    <xf numFmtId="0" fontId="71" fillId="0" borderId="0" xfId="73" applyFont="1" applyBorder="1" applyAlignment="1">
      <alignment vertical="center"/>
      <protection/>
    </xf>
    <xf numFmtId="0" fontId="73" fillId="0" borderId="0" xfId="73" applyFont="1" applyBorder="1" applyAlignment="1">
      <alignment/>
      <protection/>
    </xf>
    <xf numFmtId="0" fontId="70" fillId="0" borderId="0" xfId="73" applyFont="1" applyAlignment="1">
      <alignment vertical="center"/>
      <protection/>
    </xf>
    <xf numFmtId="0" fontId="71" fillId="0" borderId="0" xfId="73" applyFont="1" applyAlignment="1">
      <alignment vertical="center"/>
      <protection/>
    </xf>
    <xf numFmtId="0" fontId="71" fillId="0" borderId="0" xfId="73" applyFont="1" applyBorder="1" applyAlignment="1">
      <alignment vertical="center"/>
      <protection/>
    </xf>
    <xf numFmtId="0" fontId="54" fillId="0" borderId="0" xfId="45" applyNumberFormat="1" applyFill="1" applyBorder="1" applyAlignment="1">
      <alignment vertical="center" shrinkToFit="1"/>
    </xf>
    <xf numFmtId="0" fontId="69" fillId="0" borderId="0" xfId="73" applyFont="1" applyBorder="1">
      <alignment vertical="center"/>
      <protection/>
    </xf>
    <xf numFmtId="0" fontId="69" fillId="0" borderId="0" xfId="73" applyFont="1">
      <alignment vertical="center"/>
      <protection/>
    </xf>
    <xf numFmtId="0" fontId="69" fillId="0" borderId="13" xfId="73" applyFont="1" applyBorder="1">
      <alignment vertical="center"/>
      <protection/>
    </xf>
    <xf numFmtId="0" fontId="0" fillId="0" borderId="0" xfId="73" applyBorder="1">
      <alignment vertical="center"/>
      <protection/>
    </xf>
    <xf numFmtId="0" fontId="69" fillId="0" borderId="0" xfId="73" applyFont="1" applyAlignment="1">
      <alignment vertical="center"/>
      <protection/>
    </xf>
    <xf numFmtId="0" fontId="0" fillId="0" borderId="0" xfId="73" applyFill="1">
      <alignment vertical="center"/>
      <protection/>
    </xf>
    <xf numFmtId="0" fontId="73" fillId="0" borderId="0" xfId="73" applyFont="1" applyFill="1" applyAlignment="1">
      <alignment/>
      <protection/>
    </xf>
    <xf numFmtId="0" fontId="0" fillId="0" borderId="0" xfId="73" applyFill="1" applyBorder="1">
      <alignment vertical="center"/>
      <protection/>
    </xf>
    <xf numFmtId="0" fontId="69" fillId="0" borderId="0" xfId="73" applyFont="1" applyFill="1">
      <alignment vertical="center"/>
      <protection/>
    </xf>
    <xf numFmtId="0" fontId="69" fillId="0" borderId="12" xfId="73" applyFont="1" applyFill="1" applyBorder="1">
      <alignment vertical="center"/>
      <protection/>
    </xf>
    <xf numFmtId="0" fontId="69" fillId="0" borderId="10" xfId="73" applyFont="1" applyFill="1" applyBorder="1" applyAlignment="1">
      <alignment horizontal="center" vertical="center" wrapText="1"/>
      <protection/>
    </xf>
    <xf numFmtId="3" fontId="69" fillId="0" borderId="0" xfId="57" applyNumberFormat="1" applyFont="1" applyAlignment="1">
      <alignment horizontal="right" vertical="center"/>
    </xf>
    <xf numFmtId="0" fontId="69" fillId="0" borderId="10" xfId="73" applyFont="1" applyBorder="1" applyAlignment="1">
      <alignment horizontal="center" vertical="center" wrapText="1"/>
      <protection/>
    </xf>
    <xf numFmtId="0" fontId="0" fillId="0" borderId="27" xfId="73" applyBorder="1" applyAlignment="1">
      <alignment vertical="center" wrapText="1"/>
      <protection/>
    </xf>
    <xf numFmtId="0" fontId="0" fillId="0" borderId="70" xfId="73" applyBorder="1" applyAlignment="1">
      <alignment vertical="center" wrapText="1"/>
      <protection/>
    </xf>
    <xf numFmtId="0" fontId="69" fillId="0" borderId="67" xfId="73" applyFont="1" applyFill="1" applyBorder="1">
      <alignment vertical="center"/>
      <protection/>
    </xf>
    <xf numFmtId="0" fontId="69" fillId="0" borderId="27" xfId="73" applyFont="1" applyBorder="1">
      <alignment vertical="center"/>
      <protection/>
    </xf>
    <xf numFmtId="0" fontId="69" fillId="0" borderId="70" xfId="73" applyFont="1" applyBorder="1">
      <alignment vertical="center"/>
      <protection/>
    </xf>
    <xf numFmtId="0" fontId="69" fillId="0" borderId="63" xfId="73" applyFont="1" applyBorder="1">
      <alignment vertical="center"/>
      <protection/>
    </xf>
    <xf numFmtId="0" fontId="69" fillId="0" borderId="63" xfId="73" applyFont="1" applyBorder="1" applyAlignment="1">
      <alignment horizontal="center" vertical="center" wrapText="1"/>
      <protection/>
    </xf>
    <xf numFmtId="0" fontId="69" fillId="0" borderId="0" xfId="73" applyFont="1">
      <alignment vertical="center"/>
      <protection/>
    </xf>
    <xf numFmtId="0" fontId="0" fillId="0" borderId="0" xfId="0" applyFont="1" applyFill="1" applyAlignment="1" quotePrefix="1">
      <alignment horizontal="left" vertical="center"/>
    </xf>
    <xf numFmtId="49" fontId="18" fillId="0" borderId="10" xfId="53" applyNumberFormat="1" applyFont="1" applyBorder="1" applyAlignment="1" quotePrefix="1">
      <alignment horizontal="center" vertical="center" wrapText="1"/>
    </xf>
    <xf numFmtId="0" fontId="13" fillId="0" borderId="10" xfId="68" applyFont="1" applyBorder="1" applyAlignment="1" quotePrefix="1">
      <alignment horizontal="center" vertical="center" wrapText="1"/>
      <protection/>
    </xf>
    <xf numFmtId="0" fontId="13" fillId="0" borderId="10" xfId="68" applyFont="1" applyBorder="1" applyAlignment="1">
      <alignment horizontal="center" vertical="center"/>
      <protection/>
    </xf>
    <xf numFmtId="38" fontId="18" fillId="0" borderId="10" xfId="53" applyFont="1" applyBorder="1" applyAlignment="1">
      <alignment horizontal="center" vertical="center"/>
    </xf>
    <xf numFmtId="38" fontId="18" fillId="0" borderId="10" xfId="53" applyFont="1" applyBorder="1" applyAlignment="1" quotePrefix="1">
      <alignment horizontal="center" vertical="center" wrapText="1"/>
    </xf>
    <xf numFmtId="49" fontId="16" fillId="0" borderId="13" xfId="75" applyNumberFormat="1" applyFont="1" applyFill="1" applyBorder="1" applyAlignment="1">
      <alignment horizontal="center" vertical="center"/>
      <protection/>
    </xf>
    <xf numFmtId="49" fontId="16" fillId="0" borderId="14" xfId="75" applyNumberFormat="1" applyFont="1" applyFill="1" applyBorder="1" applyAlignment="1">
      <alignment horizontal="center" vertical="center"/>
      <protection/>
    </xf>
    <xf numFmtId="176" fontId="22" fillId="0" borderId="27" xfId="75" applyNumberFormat="1" applyFont="1" applyFill="1" applyBorder="1" applyAlignment="1">
      <alignment horizontal="center" vertical="center"/>
      <protection/>
    </xf>
    <xf numFmtId="176" fontId="22" fillId="0" borderId="63" xfId="75" applyNumberFormat="1" applyFont="1" applyFill="1" applyBorder="1" applyAlignment="1">
      <alignment horizontal="center" vertical="center"/>
      <protection/>
    </xf>
    <xf numFmtId="49" fontId="23" fillId="0" borderId="27" xfId="76" applyNumberFormat="1" applyFont="1" applyFill="1" applyBorder="1" applyAlignment="1" quotePrefix="1">
      <alignment horizontal="center" vertical="center"/>
      <protection/>
    </xf>
    <xf numFmtId="49" fontId="23" fillId="0" borderId="63" xfId="76" applyNumberFormat="1" applyFont="1" applyFill="1" applyBorder="1" applyAlignment="1">
      <alignment horizontal="center" vertical="center"/>
      <protection/>
    </xf>
    <xf numFmtId="0" fontId="13" fillId="6" borderId="17" xfId="70" applyFont="1" applyFill="1" applyBorder="1" applyAlignment="1">
      <alignment horizontal="center" vertical="center"/>
      <protection/>
    </xf>
    <xf numFmtId="0" fontId="13" fillId="6" borderId="71" xfId="70" applyFont="1" applyFill="1" applyBorder="1" applyAlignment="1">
      <alignment horizontal="center" vertical="center"/>
      <protection/>
    </xf>
    <xf numFmtId="0" fontId="13" fillId="6" borderId="72" xfId="70" applyFont="1" applyFill="1" applyBorder="1" applyAlignment="1">
      <alignment horizontal="center" vertical="center"/>
      <protection/>
    </xf>
    <xf numFmtId="49" fontId="22" fillId="6" borderId="17" xfId="75" applyNumberFormat="1" applyFont="1" applyFill="1" applyBorder="1" applyAlignment="1">
      <alignment horizontal="center" vertical="top"/>
      <protection/>
    </xf>
    <xf numFmtId="49" fontId="22" fillId="6" borderId="71" xfId="75" applyNumberFormat="1" applyFont="1" applyFill="1" applyBorder="1" applyAlignment="1">
      <alignment horizontal="center" vertical="top"/>
      <protection/>
    </xf>
    <xf numFmtId="49" fontId="22" fillId="6" borderId="72" xfId="75" applyNumberFormat="1" applyFont="1" applyFill="1" applyBorder="1" applyAlignment="1">
      <alignment horizontal="center" vertical="top"/>
      <protection/>
    </xf>
    <xf numFmtId="0" fontId="3" fillId="0" borderId="43" xfId="68" applyFont="1" applyBorder="1" applyAlignment="1">
      <alignment horizontal="center" vertical="center"/>
      <protection/>
    </xf>
    <xf numFmtId="0" fontId="3" fillId="0" borderId="73" xfId="68" applyFont="1" applyBorder="1" applyAlignment="1">
      <alignment horizontal="center" vertical="center"/>
      <protection/>
    </xf>
    <xf numFmtId="0" fontId="3" fillId="0" borderId="74" xfId="68" applyFont="1" applyBorder="1" applyAlignment="1">
      <alignment horizontal="center" vertical="center"/>
      <protection/>
    </xf>
    <xf numFmtId="0" fontId="18" fillId="0" borderId="43" xfId="69" applyFont="1" applyBorder="1" applyAlignment="1">
      <alignment horizontal="center" vertical="center"/>
      <protection/>
    </xf>
    <xf numFmtId="0" fontId="18" fillId="0" borderId="73" xfId="69" applyFont="1" applyBorder="1" applyAlignment="1">
      <alignment horizontal="center" vertical="center"/>
      <protection/>
    </xf>
    <xf numFmtId="0" fontId="18" fillId="0" borderId="74" xfId="69" applyFont="1" applyBorder="1" applyAlignment="1">
      <alignment horizontal="center" vertical="center"/>
      <protection/>
    </xf>
    <xf numFmtId="0" fontId="18" fillId="0" borderId="0" xfId="69" applyFont="1" applyAlignment="1">
      <alignment horizontal="left" wrapText="1"/>
      <protection/>
    </xf>
    <xf numFmtId="38" fontId="0" fillId="0" borderId="59" xfId="53" applyFont="1" applyBorder="1" applyAlignment="1">
      <alignment horizontal="center" vertical="center" textRotation="255"/>
    </xf>
    <xf numFmtId="38" fontId="0" fillId="0" borderId="53" xfId="53" applyFont="1" applyBorder="1" applyAlignment="1">
      <alignment horizontal="center" vertical="center" textRotation="255"/>
    </xf>
    <xf numFmtId="38" fontId="0" fillId="0" borderId="54" xfId="53" applyFont="1" applyBorder="1" applyAlignment="1">
      <alignment horizontal="center" vertical="center" textRotation="255"/>
    </xf>
    <xf numFmtId="38" fontId="13" fillId="0" borderId="29" xfId="53" applyFont="1" applyBorder="1" applyAlignment="1">
      <alignment horizontal="center" vertical="center" textRotation="255"/>
    </xf>
    <xf numFmtId="38" fontId="13" fillId="0" borderId="26" xfId="53" applyFont="1" applyBorder="1" applyAlignment="1">
      <alignment horizontal="center" vertical="center" textRotation="255"/>
    </xf>
    <xf numFmtId="38" fontId="13" fillId="0" borderId="32" xfId="53" applyFont="1" applyBorder="1" applyAlignment="1">
      <alignment horizontal="center" vertical="center" textRotation="255"/>
    </xf>
    <xf numFmtId="0" fontId="69" fillId="0" borderId="13" xfId="71" applyFont="1" applyBorder="1" applyAlignment="1">
      <alignment horizontal="center" vertical="top" wrapText="1"/>
      <protection/>
    </xf>
    <xf numFmtId="0" fontId="69" fillId="0" borderId="46" xfId="71" applyFont="1" applyBorder="1" applyAlignment="1">
      <alignment horizontal="center" vertical="top" wrapText="1"/>
      <protection/>
    </xf>
    <xf numFmtId="0" fontId="69" fillId="0" borderId="14" xfId="71" applyFont="1" applyBorder="1" applyAlignment="1">
      <alignment horizontal="center" vertical="top" wrapText="1"/>
      <protection/>
    </xf>
    <xf numFmtId="0" fontId="69" fillId="0" borderId="13" xfId="71" applyFont="1" applyBorder="1" applyAlignment="1">
      <alignment horizontal="center" vertical="center" wrapText="1"/>
      <protection/>
    </xf>
    <xf numFmtId="0" fontId="69" fillId="0" borderId="14" xfId="71" applyFont="1" applyBorder="1" applyAlignment="1">
      <alignment horizontal="center" vertical="center" wrapText="1"/>
      <protection/>
    </xf>
    <xf numFmtId="0" fontId="69" fillId="0" borderId="10" xfId="71" applyFont="1" applyBorder="1" applyAlignment="1">
      <alignment horizontal="left" vertical="center"/>
      <protection/>
    </xf>
    <xf numFmtId="0" fontId="69" fillId="0" borderId="10" xfId="71" applyFont="1" applyBorder="1">
      <alignment vertical="center"/>
      <protection/>
    </xf>
    <xf numFmtId="0" fontId="69" fillId="0" borderId="10" xfId="71" applyFont="1" applyBorder="1" applyAlignment="1">
      <alignment horizontal="center" vertical="center"/>
      <protection/>
    </xf>
    <xf numFmtId="0" fontId="69" fillId="0" borderId="63" xfId="71" applyFont="1" applyBorder="1" applyAlignment="1">
      <alignment horizontal="center" vertical="center" wrapText="1"/>
      <protection/>
    </xf>
    <xf numFmtId="0" fontId="69" fillId="0" borderId="10" xfId="71" applyFont="1" applyBorder="1" applyAlignment="1">
      <alignment horizontal="left" vertical="top"/>
      <protection/>
    </xf>
    <xf numFmtId="0" fontId="72" fillId="0" borderId="55" xfId="71" applyFont="1" applyBorder="1" applyAlignment="1">
      <alignment horizontal="center" vertical="center" wrapText="1"/>
      <protection/>
    </xf>
    <xf numFmtId="0" fontId="72" fillId="0" borderId="66" xfId="71" applyFont="1" applyBorder="1" applyAlignment="1">
      <alignment horizontal="center" vertical="center" wrapText="1"/>
      <protection/>
    </xf>
    <xf numFmtId="0" fontId="72" fillId="0" borderId="24" xfId="71" applyFont="1" applyBorder="1" applyAlignment="1">
      <alignment horizontal="center" vertical="center" wrapText="1"/>
      <protection/>
    </xf>
    <xf numFmtId="0" fontId="72" fillId="0" borderId="68" xfId="71" applyFont="1" applyBorder="1" applyAlignment="1">
      <alignment horizontal="center" vertical="center" wrapText="1"/>
      <protection/>
    </xf>
    <xf numFmtId="0" fontId="72" fillId="0" borderId="10" xfId="71" applyFont="1" applyBorder="1">
      <alignment vertical="center"/>
      <protection/>
    </xf>
    <xf numFmtId="0" fontId="72" fillId="0" borderId="13" xfId="71" applyFont="1" applyBorder="1" applyAlignment="1" quotePrefix="1">
      <alignment horizontal="center" vertical="center" wrapText="1"/>
      <protection/>
    </xf>
    <xf numFmtId="0" fontId="72" fillId="0" borderId="14" xfId="71" applyFont="1" applyBorder="1" applyAlignment="1" quotePrefix="1">
      <alignment horizontal="center" vertical="center" wrapText="1"/>
      <protection/>
    </xf>
    <xf numFmtId="0" fontId="72" fillId="0" borderId="13" xfId="71" applyFont="1" applyBorder="1" applyAlignment="1" quotePrefix="1">
      <alignment horizontal="center" vertical="center"/>
      <protection/>
    </xf>
    <xf numFmtId="0" fontId="72" fillId="0" borderId="14" xfId="71" applyFont="1" applyBorder="1" applyAlignment="1" quotePrefix="1">
      <alignment horizontal="center" vertical="center"/>
      <protection/>
    </xf>
    <xf numFmtId="0" fontId="72" fillId="0" borderId="27" xfId="71" applyFont="1" applyBorder="1" applyAlignment="1">
      <alignment horizontal="center" vertical="center"/>
      <protection/>
    </xf>
    <xf numFmtId="0" fontId="72" fillId="0" borderId="70" xfId="71" applyFont="1" applyBorder="1" applyAlignment="1">
      <alignment horizontal="center" vertical="center"/>
      <protection/>
    </xf>
    <xf numFmtId="0" fontId="72" fillId="0" borderId="63" xfId="71" applyFont="1" applyBorder="1" applyAlignment="1">
      <alignment horizontal="center" vertical="center"/>
      <protection/>
    </xf>
    <xf numFmtId="0" fontId="72" fillId="0" borderId="55" xfId="71" applyFont="1" applyBorder="1" applyAlignment="1">
      <alignment horizontal="center" vertical="center"/>
      <protection/>
    </xf>
    <xf numFmtId="0" fontId="72" fillId="0" borderId="69" xfId="71" applyFont="1" applyBorder="1" applyAlignment="1">
      <alignment horizontal="center" vertical="center"/>
      <protection/>
    </xf>
    <xf numFmtId="0" fontId="72" fillId="0" borderId="66" xfId="71" applyFont="1" applyBorder="1" applyAlignment="1">
      <alignment horizontal="center" vertical="center"/>
      <protection/>
    </xf>
    <xf numFmtId="0" fontId="69" fillId="0" borderId="10" xfId="72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0" fontId="69" fillId="0" borderId="46" xfId="0" applyFont="1" applyBorder="1" applyAlignment="1">
      <alignment horizontal="center" vertical="top"/>
    </xf>
    <xf numFmtId="0" fontId="69" fillId="0" borderId="14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66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top"/>
    </xf>
    <xf numFmtId="0" fontId="69" fillId="0" borderId="10" xfId="0" applyFont="1" applyBorder="1" applyAlignment="1">
      <alignment vertical="center"/>
    </xf>
    <xf numFmtId="0" fontId="69" fillId="0" borderId="55" xfId="0" applyFont="1" applyBorder="1" applyAlignment="1" quotePrefix="1">
      <alignment horizontal="center" vertical="top" wrapText="1"/>
    </xf>
    <xf numFmtId="0" fontId="69" fillId="0" borderId="56" xfId="0" applyFont="1" applyBorder="1" applyAlignment="1" quotePrefix="1">
      <alignment horizontal="center" vertical="top" wrapText="1"/>
    </xf>
    <xf numFmtId="0" fontId="69" fillId="0" borderId="24" xfId="0" applyFont="1" applyBorder="1" applyAlignment="1" quotePrefix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55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69" fillId="0" borderId="13" xfId="0" applyFont="1" applyBorder="1" applyAlignment="1" quotePrefix="1">
      <alignment horizontal="center" vertical="top" wrapText="1"/>
    </xf>
    <xf numFmtId="0" fontId="69" fillId="0" borderId="6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38" fontId="69" fillId="0" borderId="69" xfId="51" applyFont="1" applyBorder="1" applyAlignment="1">
      <alignment horizontal="center" vertical="center" wrapText="1"/>
    </xf>
    <xf numFmtId="38" fontId="69" fillId="0" borderId="12" xfId="51" applyFont="1" applyBorder="1" applyAlignment="1">
      <alignment horizontal="center" vertical="center" wrapText="1"/>
    </xf>
    <xf numFmtId="0" fontId="69" fillId="0" borderId="66" xfId="0" applyFont="1" applyBorder="1" applyAlignment="1">
      <alignment horizontal="center" vertical="center"/>
    </xf>
    <xf numFmtId="0" fontId="69" fillId="0" borderId="27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0" xfId="73" applyFont="1" applyBorder="1" applyAlignment="1">
      <alignment horizontal="center" vertical="center" wrapText="1"/>
      <protection/>
    </xf>
    <xf numFmtId="0" fontId="69" fillId="0" borderId="10" xfId="73" applyFont="1" applyBorder="1" applyAlignment="1">
      <alignment horizontal="center" vertical="center"/>
      <protection/>
    </xf>
    <xf numFmtId="0" fontId="69" fillId="0" borderId="55" xfId="73" applyFont="1" applyFill="1" applyBorder="1" applyAlignment="1">
      <alignment horizontal="center" vertical="center" wrapText="1"/>
      <protection/>
    </xf>
    <xf numFmtId="0" fontId="69" fillId="0" borderId="56" xfId="73" applyFont="1" applyFill="1" applyBorder="1" applyAlignment="1">
      <alignment horizontal="center" vertical="center" wrapText="1"/>
      <protection/>
    </xf>
    <xf numFmtId="0" fontId="69" fillId="0" borderId="24" xfId="73" applyFont="1" applyFill="1" applyBorder="1" applyAlignment="1">
      <alignment horizontal="center" vertical="center" wrapText="1"/>
      <protection/>
    </xf>
    <xf numFmtId="0" fontId="69" fillId="0" borderId="70" xfId="73" applyFont="1" applyFill="1" applyBorder="1" applyAlignment="1">
      <alignment horizontal="center" vertical="center"/>
      <protection/>
    </xf>
    <xf numFmtId="0" fontId="69" fillId="0" borderId="63" xfId="73" applyFont="1" applyFill="1" applyBorder="1" applyAlignment="1">
      <alignment horizontal="center" vertical="center"/>
      <protection/>
    </xf>
    <xf numFmtId="0" fontId="69" fillId="0" borderId="69" xfId="73" applyFont="1" applyFill="1" applyBorder="1" applyAlignment="1">
      <alignment horizontal="center" vertical="center" wrapText="1"/>
      <protection/>
    </xf>
    <xf numFmtId="0" fontId="69" fillId="0" borderId="12" xfId="73" applyFont="1" applyFill="1" applyBorder="1" applyAlignment="1">
      <alignment horizontal="center" vertical="center" wrapText="1"/>
      <protection/>
    </xf>
    <xf numFmtId="0" fontId="69" fillId="0" borderId="13" xfId="73" applyFont="1" applyFill="1" applyBorder="1" applyAlignment="1">
      <alignment horizontal="center" vertical="center" wrapText="1"/>
      <protection/>
    </xf>
    <xf numFmtId="0" fontId="69" fillId="0" borderId="14" xfId="73" applyFont="1" applyFill="1" applyBorder="1" applyAlignment="1">
      <alignment horizontal="center" vertical="center" wrapText="1"/>
      <protection/>
    </xf>
    <xf numFmtId="0" fontId="69" fillId="0" borderId="70" xfId="73" applyFont="1" applyFill="1" applyBorder="1" applyAlignment="1">
      <alignment horizontal="center" vertical="center" wrapText="1"/>
      <protection/>
    </xf>
    <xf numFmtId="0" fontId="69" fillId="0" borderId="63" xfId="73" applyFont="1" applyFill="1" applyBorder="1" applyAlignment="1">
      <alignment horizontal="center" vertical="center" wrapText="1"/>
      <protection/>
    </xf>
    <xf numFmtId="0" fontId="69" fillId="0" borderId="69" xfId="73" applyFont="1" applyBorder="1" applyAlignment="1">
      <alignment horizontal="center" vertical="center"/>
      <protection/>
    </xf>
    <xf numFmtId="0" fontId="69" fillId="0" borderId="66" xfId="73" applyFont="1" applyBorder="1" applyAlignment="1">
      <alignment horizontal="center" vertical="center"/>
      <protection/>
    </xf>
    <xf numFmtId="0" fontId="69" fillId="0" borderId="12" xfId="73" applyFont="1" applyBorder="1" applyAlignment="1">
      <alignment horizontal="center" vertical="center"/>
      <protection/>
    </xf>
    <xf numFmtId="0" fontId="69" fillId="0" borderId="68" xfId="73" applyFont="1" applyBorder="1" applyAlignment="1">
      <alignment horizontal="center" vertical="center"/>
      <protection/>
    </xf>
    <xf numFmtId="0" fontId="69" fillId="0" borderId="69" xfId="73" applyFont="1" applyFill="1" applyBorder="1" applyAlignment="1">
      <alignment horizontal="center" vertical="center"/>
      <protection/>
    </xf>
    <xf numFmtId="0" fontId="69" fillId="0" borderId="66" xfId="73" applyFont="1" applyFill="1" applyBorder="1" applyAlignment="1">
      <alignment horizontal="center" vertical="center"/>
      <protection/>
    </xf>
    <xf numFmtId="0" fontId="69" fillId="0" borderId="12" xfId="73" applyFont="1" applyFill="1" applyBorder="1" applyAlignment="1">
      <alignment horizontal="center" vertical="center"/>
      <protection/>
    </xf>
    <xf numFmtId="0" fontId="69" fillId="0" borderId="68" xfId="73" applyFont="1" applyFill="1" applyBorder="1" applyAlignment="1">
      <alignment horizontal="center" vertical="center"/>
      <protection/>
    </xf>
    <xf numFmtId="0" fontId="69" fillId="0" borderId="46" xfId="73" applyFont="1" applyFill="1" applyBorder="1" applyAlignment="1">
      <alignment horizontal="center" vertical="center" wrapText="1"/>
      <protection/>
    </xf>
    <xf numFmtId="0" fontId="72" fillId="0" borderId="13" xfId="73" applyFont="1" applyBorder="1" applyAlignment="1">
      <alignment horizontal="center" vertical="center"/>
      <protection/>
    </xf>
    <xf numFmtId="0" fontId="72" fillId="0" borderId="46" xfId="73" applyFont="1" applyBorder="1" applyAlignment="1">
      <alignment horizontal="center" vertical="center"/>
      <protection/>
    </xf>
    <xf numFmtId="0" fontId="69" fillId="0" borderId="27" xfId="73" applyFont="1" applyBorder="1" applyAlignment="1">
      <alignment horizontal="center" vertical="center"/>
      <protection/>
    </xf>
    <xf numFmtId="0" fontId="69" fillId="0" borderId="70" xfId="73" applyFont="1" applyBorder="1" applyAlignment="1">
      <alignment horizontal="center" vertical="center"/>
      <protection/>
    </xf>
    <xf numFmtId="0" fontId="69" fillId="0" borderId="63" xfId="73" applyFont="1" applyBorder="1" applyAlignment="1">
      <alignment horizontal="center" vertical="center"/>
      <protection/>
    </xf>
    <xf numFmtId="0" fontId="69" fillId="0" borderId="70" xfId="73" applyFont="1" applyBorder="1" applyAlignment="1">
      <alignment horizontal="center" vertical="center" wrapText="1"/>
      <protection/>
    </xf>
    <xf numFmtId="0" fontId="69" fillId="0" borderId="63" xfId="73" applyFont="1" applyBorder="1" applyAlignment="1">
      <alignment horizontal="center" vertical="center" wrapText="1"/>
      <protection/>
    </xf>
    <xf numFmtId="0" fontId="69" fillId="0" borderId="55" xfId="73" applyFont="1" applyBorder="1" applyAlignment="1">
      <alignment horizontal="center" vertical="center" wrapText="1"/>
      <protection/>
    </xf>
    <xf numFmtId="0" fontId="69" fillId="0" borderId="56" xfId="73" applyFont="1" applyBorder="1" applyAlignment="1">
      <alignment horizontal="center" vertical="center" wrapText="1"/>
      <protection/>
    </xf>
    <xf numFmtId="0" fontId="69" fillId="0" borderId="24" xfId="73" applyFont="1" applyBorder="1" applyAlignment="1">
      <alignment horizontal="center" vertical="center" wrapText="1"/>
      <protection/>
    </xf>
    <xf numFmtId="0" fontId="69" fillId="0" borderId="13" xfId="73" applyFont="1" applyBorder="1" applyAlignment="1">
      <alignment horizontal="center" vertical="center" wrapText="1"/>
      <protection/>
    </xf>
    <xf numFmtId="0" fontId="69" fillId="0" borderId="14" xfId="73" applyFont="1" applyBorder="1" applyAlignment="1">
      <alignment horizontal="center" vertical="center" wrapText="1"/>
      <protection/>
    </xf>
    <xf numFmtId="0" fontId="71" fillId="0" borderId="0" xfId="73" applyFont="1" applyAlignment="1">
      <alignment vertical="top" wrapText="1"/>
      <protection/>
    </xf>
    <xf numFmtId="0" fontId="71" fillId="0" borderId="0" xfId="73" applyFont="1" applyAlignment="1">
      <alignment horizontal="left" vertical="top" wrapText="1"/>
      <protection/>
    </xf>
    <xf numFmtId="0" fontId="69" fillId="0" borderId="46" xfId="73" applyFont="1" applyBorder="1" applyAlignment="1">
      <alignment horizontal="center" vertical="center" wrapText="1"/>
      <protection/>
    </xf>
    <xf numFmtId="0" fontId="69" fillId="0" borderId="7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9" fillId="0" borderId="27" xfId="0" applyFont="1" applyBorder="1" applyAlignment="1" quotePrefix="1">
      <alignment horizontal="center" vertical="center" wrapText="1"/>
    </xf>
    <xf numFmtId="38" fontId="69" fillId="0" borderId="10" xfId="51" applyFont="1" applyBorder="1" applyAlignment="1">
      <alignment horizontal="center" vertical="center" wrapText="1"/>
    </xf>
    <xf numFmtId="38" fontId="69" fillId="0" borderId="13" xfId="51" applyFont="1" applyBorder="1" applyAlignment="1">
      <alignment horizontal="center" vertical="center" wrapText="1"/>
    </xf>
    <xf numFmtId="38" fontId="69" fillId="0" borderId="14" xfId="51" applyFont="1" applyBorder="1" applyAlignment="1">
      <alignment horizontal="center" vertical="center" wrapText="1"/>
    </xf>
    <xf numFmtId="38" fontId="69" fillId="0" borderId="13" xfId="51" applyFont="1" applyBorder="1" applyAlignment="1">
      <alignment horizontal="center" vertical="center"/>
    </xf>
    <xf numFmtId="38" fontId="69" fillId="0" borderId="14" xfId="51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4 2" xfId="56"/>
    <cellStyle name="桁区切り 4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 5 2" xfId="72"/>
    <cellStyle name="標準 5 3" xfId="73"/>
    <cellStyle name="標準 6" xfId="74"/>
    <cellStyle name="標準_JB16" xfId="75"/>
    <cellStyle name="標準_第7表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5</xdr:row>
      <xdr:rowOff>0</xdr:rowOff>
    </xdr:from>
    <xdr:ext cx="1714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181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4.140625" style="413" bestFit="1" customWidth="1"/>
    <col min="2" max="2" width="9.00390625" style="0" hidden="1" customWidth="1"/>
    <col min="3" max="3" width="28.421875" style="0" hidden="1" customWidth="1"/>
    <col min="4" max="10" width="9.00390625" style="0" customWidth="1"/>
  </cols>
  <sheetData>
    <row r="1" ht="30.75" customHeight="1">
      <c r="A1" s="554" t="s">
        <v>1230</v>
      </c>
    </row>
    <row r="2" ht="36" customHeight="1"/>
    <row r="3" ht="30.75" customHeight="1">
      <c r="A3" s="414" t="s">
        <v>541</v>
      </c>
    </row>
    <row r="4" spans="1:3" ht="28.5" customHeight="1">
      <c r="A4" s="412" t="str">
        <f>HYPERLINK("#"&amp;B4&amp;"!a1",C4)</f>
        <v>１　山形県内各市町村別世帯数及び人口</v>
      </c>
      <c r="B4" t="s">
        <v>521</v>
      </c>
      <c r="C4" t="s">
        <v>0</v>
      </c>
    </row>
    <row r="5" spans="1:3" ht="28.5" customHeight="1">
      <c r="A5" s="412" t="str">
        <f aca="true" t="shared" si="0" ref="A5:A43">HYPERLINK("#"&amp;B5&amp;"!a1",C5)</f>
        <v>２　人口集中地区(DID)人口</v>
      </c>
      <c r="B5" t="s">
        <v>522</v>
      </c>
      <c r="C5" t="s">
        <v>64</v>
      </c>
    </row>
    <row r="6" spans="1:3" ht="28.5" customHeight="1">
      <c r="A6" s="412" t="str">
        <f t="shared" si="0"/>
        <v>３　年齢、男女別人口</v>
      </c>
      <c r="B6" t="s">
        <v>523</v>
      </c>
      <c r="C6" t="s">
        <v>1184</v>
      </c>
    </row>
    <row r="7" spans="1:3" ht="28.5" customHeight="1">
      <c r="A7" s="412" t="str">
        <f t="shared" si="0"/>
        <v>４　配偶関係、年齢、男女別１５歳以上人口</v>
      </c>
      <c r="B7" t="s">
        <v>524</v>
      </c>
      <c r="C7" t="s">
        <v>1185</v>
      </c>
    </row>
    <row r="8" spans="1:3" ht="28.5" customHeight="1">
      <c r="A8" s="412" t="str">
        <f t="shared" si="0"/>
        <v>５　世帯人員別一般世帯数及び一般世帯人員</v>
      </c>
      <c r="B8" t="s">
        <v>525</v>
      </c>
      <c r="C8" t="s">
        <v>1186</v>
      </c>
    </row>
    <row r="9" spans="1:3" ht="28.5" customHeight="1">
      <c r="A9" s="412" t="str">
        <f t="shared" si="0"/>
        <v>６　施設等の世帯の種類、世帯人員別施設等の世帯数及び施設等の世帯人員</v>
      </c>
      <c r="B9" t="s">
        <v>526</v>
      </c>
      <c r="C9" t="s">
        <v>1187</v>
      </c>
    </row>
    <row r="10" spans="1:3" ht="28.5" customHeight="1">
      <c r="A10" s="412" t="str">
        <f t="shared" si="0"/>
        <v>７　世帯人員別一般世帯数、一般世帯人員</v>
      </c>
      <c r="B10" t="s">
        <v>527</v>
      </c>
      <c r="C10" t="s">
        <v>1188</v>
      </c>
    </row>
    <row r="11" spans="1:3" ht="28.5" customHeight="1">
      <c r="A11" s="412" t="str">
        <f t="shared" si="0"/>
        <v>８　世帯の家族類型別一般世帯数、一般世帯人員及び親族人員</v>
      </c>
      <c r="B11" t="s">
        <v>528</v>
      </c>
      <c r="C11" t="s">
        <v>1189</v>
      </c>
    </row>
    <row r="12" spans="1:3" ht="28.5" customHeight="1">
      <c r="A12" s="412" t="str">
        <f t="shared" si="0"/>
        <v>９　世帯の家族類型、親族人員別一般世帯数</v>
      </c>
      <c r="B12" t="s">
        <v>529</v>
      </c>
      <c r="C12" t="s">
        <v>1190</v>
      </c>
    </row>
    <row r="13" spans="1:3" ht="28.5" customHeight="1">
      <c r="A13" s="412" t="str">
        <f t="shared" si="0"/>
        <v>１０　住宅の建て方、住宅の所有関係別住宅に住む一般世帯数、一般世帯人員、一世帯当たり人員</v>
      </c>
      <c r="B13" t="s">
        <v>530</v>
      </c>
      <c r="C13" t="s">
        <v>1191</v>
      </c>
    </row>
    <row r="14" spans="1:3" ht="28.5" customHeight="1">
      <c r="A14" s="412" t="str">
        <f t="shared" si="0"/>
        <v>１１　世帯の家族類型、住宅の所有の関係別住宅に住む一般世帯数及び一般世帯人員</v>
      </c>
      <c r="B14" t="s">
        <v>531</v>
      </c>
      <c r="C14" t="s">
        <v>1192</v>
      </c>
    </row>
    <row r="15" spans="1:3" ht="28.5" customHeight="1">
      <c r="A15" s="412" t="str">
        <f t="shared" si="0"/>
        <v>１２　世帯人員別65歳以上世帯員のいる一般世帯数、一般世帯人員及び65歳以上世帯人員</v>
      </c>
      <c r="B15" t="s">
        <v>532</v>
      </c>
      <c r="C15" t="s">
        <v>1193</v>
      </c>
    </row>
    <row r="16" spans="1:3" ht="28.5" customHeight="1">
      <c r="A16" s="412" t="str">
        <f t="shared" si="0"/>
        <v>１３  世帯の家族類型、６５歳以上世帯員の有無別一般世帯、一般世帯人員及び６５歳以上世帯人員</v>
      </c>
      <c r="B16" t="s">
        <v>533</v>
      </c>
      <c r="C16" t="s">
        <v>1219</v>
      </c>
    </row>
    <row r="17" spans="1:3" ht="28.5" customHeight="1">
      <c r="A17" s="412" t="str">
        <f t="shared" si="0"/>
        <v>１４　住居の種類・住宅の所有の関係別65歳以上親族のいる一般世帯数、一般世帯人員、65歳以上親族人員、１世帯当たり人員</v>
      </c>
      <c r="B17" t="s">
        <v>534</v>
      </c>
      <c r="C17" t="s">
        <v>1194</v>
      </c>
    </row>
    <row r="18" spans="1:3" ht="28.5" customHeight="1">
      <c r="A18" s="412" t="str">
        <f t="shared" si="0"/>
        <v>１５　世帯人員、６５歳以上世帯員の有無、住居の種類・住宅の所有の関係別一般世帯数</v>
      </c>
      <c r="B18" t="s">
        <v>535</v>
      </c>
      <c r="C18" t="s">
        <v>1195</v>
      </c>
    </row>
    <row r="19" spans="1:3" ht="28.5" customHeight="1">
      <c r="A19" s="412" t="str">
        <f t="shared" si="0"/>
        <v>１６　住居の種類・住宅の所有の関係、住宅の建て方、６５歳以上世帯員の有無別一般世帯数、一般世帯人員、６５歳以上世帯人員及び１世帯当たり人員</v>
      </c>
      <c r="B19" t="s">
        <v>536</v>
      </c>
      <c r="C19" t="s">
        <v>1196</v>
      </c>
    </row>
    <row r="20" spans="1:3" ht="28.5" customHeight="1">
      <c r="A20" s="412" t="str">
        <f t="shared" si="0"/>
        <v>１７　夫の年齢、妻の年齢別夫婦のみの世帯数</v>
      </c>
      <c r="B20" t="s">
        <v>537</v>
      </c>
      <c r="C20" t="s">
        <v>1197</v>
      </c>
    </row>
    <row r="21" spans="1:3" ht="28.5" customHeight="1">
      <c r="A21" s="412" t="str">
        <f t="shared" si="0"/>
        <v>１８　夫婦の就業・非就業、夫の年齢、妻の年齢別夫婦のみの世帯数</v>
      </c>
      <c r="B21" t="s">
        <v>538</v>
      </c>
      <c r="C21" t="s">
        <v>1198</v>
      </c>
    </row>
    <row r="22" spans="1:3" ht="28.5" customHeight="1">
      <c r="A22" s="558" t="str">
        <f>HYPERLINK("#"&amp;B22&amp;"!a1",C22)</f>
        <v>１９　国籍、男女別外国人数</v>
      </c>
      <c r="B22" t="s">
        <v>862</v>
      </c>
      <c r="C22" s="427" t="s">
        <v>1199</v>
      </c>
    </row>
    <row r="23" spans="1:3" ht="28.5" customHeight="1">
      <c r="A23" s="412" t="str">
        <f t="shared" si="0"/>
        <v>２０　労働力状態、年齢、男女別１５歳以上人口及び労働力率</v>
      </c>
      <c r="B23" t="s">
        <v>849</v>
      </c>
      <c r="C23" s="427" t="s">
        <v>1200</v>
      </c>
    </row>
    <row r="24" spans="1:3" ht="28.5" customHeight="1">
      <c r="A24" s="412" t="str">
        <f t="shared" si="0"/>
        <v>２１ 産業、従業上の地位、男女別15歳以上就業者数 </v>
      </c>
      <c r="B24" t="s">
        <v>863</v>
      </c>
      <c r="C24" s="427" t="s">
        <v>1201</v>
      </c>
    </row>
    <row r="25" spans="1:3" ht="28.5" customHeight="1">
      <c r="A25" s="412" t="str">
        <f t="shared" si="0"/>
        <v>２２　産業、年齢、男女別１５歳以上就業者数及び平均年齢</v>
      </c>
      <c r="B25" t="s">
        <v>850</v>
      </c>
      <c r="C25" s="427" t="s">
        <v>1202</v>
      </c>
    </row>
    <row r="26" spans="1:3" ht="28.5" customHeight="1">
      <c r="A26" s="412" t="str">
        <f t="shared" si="0"/>
        <v>２３　従業上地位、職業、男女別１５歳以上就業者数</v>
      </c>
      <c r="B26" t="s">
        <v>864</v>
      </c>
      <c r="C26" s="427" t="s">
        <v>1203</v>
      </c>
    </row>
    <row r="27" spans="1:3" ht="28.5" customHeight="1">
      <c r="A27" s="412" t="str">
        <f t="shared" si="0"/>
        <v>２４　職業等、年齢、男女別１５歳以上就業者数及び平均年齢</v>
      </c>
      <c r="B27" t="s">
        <v>851</v>
      </c>
      <c r="C27" s="427" t="s">
        <v>1204</v>
      </c>
    </row>
    <row r="28" spans="1:3" ht="28.5" customHeight="1">
      <c r="A28" s="412" t="str">
        <f t="shared" si="0"/>
        <v>２５　産業、職業、男女別１５歳以上就業者数</v>
      </c>
      <c r="B28" t="s">
        <v>865</v>
      </c>
      <c r="C28" s="427" t="s">
        <v>1205</v>
      </c>
    </row>
    <row r="29" spans="1:3" ht="28.5" customHeight="1">
      <c r="A29" s="412" t="str">
        <f t="shared" si="0"/>
        <v>２６　常住地又は従業地・通学地による年齢、男女別人口及び就業者数</v>
      </c>
      <c r="B29" t="s">
        <v>852</v>
      </c>
      <c r="C29" s="660" t="s">
        <v>1206</v>
      </c>
    </row>
    <row r="30" spans="1:3" ht="28.5" customHeight="1">
      <c r="A30" s="412" t="str">
        <f t="shared" si="0"/>
        <v>２７　常住地による従業・通学市区町村、男女別１５歳以上就業者数及び通学者数</v>
      </c>
      <c r="B30" t="s">
        <v>866</v>
      </c>
      <c r="C30" s="660" t="s">
        <v>1179</v>
      </c>
    </row>
    <row r="31" spans="1:3" ht="28.5" customHeight="1">
      <c r="A31" s="412" t="str">
        <f t="shared" si="0"/>
        <v>２８　従業地・通学地による常住市区町村、男女別１５歳以上就業者数及び通学者数</v>
      </c>
      <c r="B31" t="s">
        <v>867</v>
      </c>
      <c r="C31" s="660" t="s">
        <v>1180</v>
      </c>
    </row>
    <row r="32" spans="1:3" ht="28.5" customHeight="1">
      <c r="A32" s="412" t="str">
        <f t="shared" si="0"/>
        <v>２９　常住地又は従業地による産業、男女別１５歳以上就業者数</v>
      </c>
      <c r="B32" t="s">
        <v>922</v>
      </c>
      <c r="C32" s="660" t="s">
        <v>1207</v>
      </c>
    </row>
    <row r="33" spans="1:3" ht="28.5" customHeight="1">
      <c r="A33" s="412" t="str">
        <f t="shared" si="0"/>
        <v>３０　常住地による従業市区町村、産業別１５歳以上就業者数</v>
      </c>
      <c r="B33" t="s">
        <v>923</v>
      </c>
      <c r="C33" s="660" t="s">
        <v>1208</v>
      </c>
    </row>
    <row r="34" spans="1:3" ht="28.5" customHeight="1">
      <c r="A34" s="412" t="str">
        <f t="shared" si="0"/>
        <v>３１　従業地による常住市区町村、産業別１５歳以上就業者数</v>
      </c>
      <c r="B34" t="s">
        <v>924</v>
      </c>
      <c r="C34" s="660" t="s">
        <v>1209</v>
      </c>
    </row>
    <row r="35" spans="1:3" ht="28.5" customHeight="1">
      <c r="A35" s="412" t="str">
        <f t="shared" si="0"/>
        <v>３２　従業地による産業、年齢、男女別１５歳以上就業者数</v>
      </c>
      <c r="B35" t="s">
        <v>925</v>
      </c>
      <c r="C35" s="660" t="s">
        <v>1210</v>
      </c>
    </row>
    <row r="36" spans="1:3" ht="28.5" customHeight="1">
      <c r="A36" s="412" t="str">
        <f t="shared" si="0"/>
        <v>３３　常住地又は従業地による職業、男女別１５歳以上就業者数</v>
      </c>
      <c r="B36" t="s">
        <v>926</v>
      </c>
      <c r="C36" s="660" t="s">
        <v>1211</v>
      </c>
    </row>
    <row r="37" spans="1:3" ht="28.5" customHeight="1">
      <c r="A37" s="412" t="str">
        <f t="shared" si="0"/>
        <v>３４　常住地による従業市区町村、職業別１５歳以上就業者数</v>
      </c>
      <c r="B37" t="s">
        <v>927</v>
      </c>
      <c r="C37" s="660" t="s">
        <v>1212</v>
      </c>
    </row>
    <row r="38" spans="1:3" ht="28.5" customHeight="1">
      <c r="A38" s="412" t="str">
        <f t="shared" si="0"/>
        <v>３５　従業地による常住市区町村、職業別１５歳以上就業者数</v>
      </c>
      <c r="B38" t="s">
        <v>928</v>
      </c>
      <c r="C38" s="660" t="s">
        <v>1213</v>
      </c>
    </row>
    <row r="39" spans="1:3" ht="28.5" customHeight="1">
      <c r="A39" s="412" t="str">
        <f t="shared" si="0"/>
        <v>３６　従業地による職業、年齢、男女別１５歳以上就業者数</v>
      </c>
      <c r="B39" t="s">
        <v>929</v>
      </c>
      <c r="C39" s="660" t="s">
        <v>1214</v>
      </c>
    </row>
    <row r="40" spans="1:3" ht="28.5" customHeight="1">
      <c r="A40" s="412" t="str">
        <f t="shared" si="0"/>
        <v>３７　従業地による産業、職業、男女別１５歳以上就業者数</v>
      </c>
      <c r="B40" t="s">
        <v>930</v>
      </c>
      <c r="C40" s="660" t="s">
        <v>1215</v>
      </c>
    </row>
    <row r="41" spans="1:3" ht="28.5" customHeight="1">
      <c r="A41" s="412" t="str">
        <f t="shared" si="0"/>
        <v>３８　都市計画の地域区分、男女別人口並びに世帯の種類別世帯数及び世帯人員</v>
      </c>
      <c r="B41" t="s">
        <v>931</v>
      </c>
      <c r="C41" s="660" t="s">
        <v>1217</v>
      </c>
    </row>
    <row r="42" spans="1:3" ht="28.5" customHeight="1">
      <c r="A42" s="412" t="str">
        <f t="shared" si="0"/>
        <v>３９　都市計画の地域区分、住居の種類・住宅の所有の関係、住宅の建て方別一般世帯数</v>
      </c>
      <c r="B42" t="s">
        <v>920</v>
      </c>
      <c r="C42" s="660" t="s">
        <v>1216</v>
      </c>
    </row>
    <row r="43" spans="1:3" ht="28.5" customHeight="1">
      <c r="A43" s="412" t="str">
        <f t="shared" si="0"/>
        <v>４０　都市計画の地域区分、住居の種類・住宅の所有の関係別一般世帯数及び一般世帯人員数</v>
      </c>
      <c r="B43" t="s">
        <v>921</v>
      </c>
      <c r="C43" s="660" t="s">
        <v>1218</v>
      </c>
    </row>
    <row r="44" ht="13.5" customHeight="1"/>
    <row r="45" ht="13.5" customHeight="1"/>
    <row r="46" ht="13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31.28125" style="81" customWidth="1"/>
    <col min="3" max="3" width="7.8515625" style="81" bestFit="1" customWidth="1"/>
    <col min="4" max="4" width="8.00390625" style="81" customWidth="1"/>
    <col min="5" max="6" width="7.57421875" style="81" customWidth="1"/>
    <col min="7" max="7" width="9.140625" style="81" bestFit="1" customWidth="1"/>
    <col min="8" max="8" width="5.421875" style="81" customWidth="1"/>
    <col min="9" max="9" width="9.140625" style="81" bestFit="1" customWidth="1"/>
    <col min="10" max="10" width="6.57421875" style="81" customWidth="1"/>
    <col min="11" max="11" width="6.421875" style="81" customWidth="1"/>
    <col min="12" max="12" width="6.7109375" style="81" customWidth="1"/>
    <col min="13" max="13" width="8.00390625" style="81" customWidth="1"/>
    <col min="14" max="14" width="7.8515625" style="81" customWidth="1"/>
    <col min="15" max="15" width="8.57421875" style="81" customWidth="1"/>
    <col min="16" max="18" width="9.140625" style="81" bestFit="1" customWidth="1"/>
    <col min="19" max="19" width="7.28125" style="81" customWidth="1"/>
    <col min="20" max="20" width="6.421875" style="81" customWidth="1"/>
    <col min="21" max="21" width="6.140625" style="81" customWidth="1"/>
    <col min="22" max="22" width="6.7109375" style="81" customWidth="1"/>
    <col min="23" max="16384" width="9.00390625" style="81" customWidth="1"/>
  </cols>
  <sheetData>
    <row r="1" spans="1:2" ht="22.5" customHeight="1">
      <c r="A1" s="395" t="str">
        <f>HYPERLINK("#目次!a1","目次に戻る")</f>
        <v>目次に戻る</v>
      </c>
      <c r="B1" s="446" t="s">
        <v>574</v>
      </c>
    </row>
    <row r="2" ht="22.5" customHeight="1">
      <c r="B2" s="450" t="s">
        <v>345</v>
      </c>
    </row>
    <row r="3" ht="13.5" customHeight="1"/>
    <row r="4" spans="2:22" ht="83.25" customHeight="1">
      <c r="B4" s="265" t="s">
        <v>315</v>
      </c>
      <c r="C4" s="266" t="s">
        <v>316</v>
      </c>
      <c r="D4" s="266" t="s">
        <v>346</v>
      </c>
      <c r="E4" s="266" t="s">
        <v>347</v>
      </c>
      <c r="F4" s="267" t="s">
        <v>348</v>
      </c>
      <c r="G4" s="267" t="s">
        <v>349</v>
      </c>
      <c r="H4" s="267" t="s">
        <v>350</v>
      </c>
      <c r="I4" s="267" t="s">
        <v>351</v>
      </c>
      <c r="J4" s="266" t="s">
        <v>352</v>
      </c>
      <c r="K4" s="267" t="s">
        <v>353</v>
      </c>
      <c r="L4" s="267" t="s">
        <v>354</v>
      </c>
      <c r="M4" s="267" t="s">
        <v>559</v>
      </c>
      <c r="N4" s="267" t="s">
        <v>560</v>
      </c>
      <c r="O4" s="267" t="s">
        <v>561</v>
      </c>
      <c r="P4" s="267" t="s">
        <v>552</v>
      </c>
      <c r="Q4" s="267" t="s">
        <v>553</v>
      </c>
      <c r="R4" s="267" t="s">
        <v>554</v>
      </c>
      <c r="S4" s="267" t="s">
        <v>326</v>
      </c>
      <c r="T4" s="267" t="s">
        <v>355</v>
      </c>
      <c r="U4" s="266" t="s">
        <v>356</v>
      </c>
      <c r="V4" s="266" t="s">
        <v>357</v>
      </c>
    </row>
    <row r="5" spans="2:22" ht="18.75" customHeight="1">
      <c r="B5" s="65" t="s">
        <v>334</v>
      </c>
      <c r="C5" s="268">
        <v>102101</v>
      </c>
      <c r="D5" s="268">
        <v>65400</v>
      </c>
      <c r="E5" s="268">
        <v>53387</v>
      </c>
      <c r="F5" s="220">
        <v>19968</v>
      </c>
      <c r="G5" s="220">
        <v>24906</v>
      </c>
      <c r="H5" s="220">
        <v>1171</v>
      </c>
      <c r="I5" s="220">
        <v>7342</v>
      </c>
      <c r="J5" s="268">
        <v>12013</v>
      </c>
      <c r="K5" s="220">
        <v>655</v>
      </c>
      <c r="L5" s="220">
        <v>2035</v>
      </c>
      <c r="M5" s="220">
        <v>2470</v>
      </c>
      <c r="N5" s="220">
        <v>3172</v>
      </c>
      <c r="O5" s="220">
        <v>192</v>
      </c>
      <c r="P5" s="220">
        <v>930</v>
      </c>
      <c r="Q5" s="220">
        <v>227</v>
      </c>
      <c r="R5" s="220">
        <v>693</v>
      </c>
      <c r="S5" s="220">
        <v>477</v>
      </c>
      <c r="T5" s="220">
        <v>1162</v>
      </c>
      <c r="U5" s="268">
        <v>962</v>
      </c>
      <c r="V5" s="268">
        <v>35538</v>
      </c>
    </row>
    <row r="6" spans="2:22" ht="18.75" customHeight="1">
      <c r="B6" s="65" t="s">
        <v>358</v>
      </c>
      <c r="C6" s="268">
        <v>35538</v>
      </c>
      <c r="D6" s="268" t="s">
        <v>248</v>
      </c>
      <c r="E6" s="268" t="s">
        <v>248</v>
      </c>
      <c r="F6" s="220" t="s">
        <v>248</v>
      </c>
      <c r="G6" s="220" t="s">
        <v>248</v>
      </c>
      <c r="H6" s="220" t="s">
        <v>248</v>
      </c>
      <c r="I6" s="220" t="s">
        <v>248</v>
      </c>
      <c r="J6" s="268" t="s">
        <v>248</v>
      </c>
      <c r="K6" s="220" t="s">
        <v>248</v>
      </c>
      <c r="L6" s="220" t="s">
        <v>248</v>
      </c>
      <c r="M6" s="220" t="s">
        <v>248</v>
      </c>
      <c r="N6" s="220" t="s">
        <v>248</v>
      </c>
      <c r="O6" s="220" t="s">
        <v>248</v>
      </c>
      <c r="P6" s="220" t="s">
        <v>248</v>
      </c>
      <c r="Q6" s="220" t="s">
        <v>248</v>
      </c>
      <c r="R6" s="220" t="s">
        <v>248</v>
      </c>
      <c r="S6" s="220" t="s">
        <v>248</v>
      </c>
      <c r="T6" s="220" t="s">
        <v>248</v>
      </c>
      <c r="U6" s="268" t="s">
        <v>248</v>
      </c>
      <c r="V6" s="268">
        <v>35538</v>
      </c>
    </row>
    <row r="7" spans="2:22" ht="18.75" customHeight="1">
      <c r="B7" s="65" t="s">
        <v>359</v>
      </c>
      <c r="C7" s="268">
        <v>27730</v>
      </c>
      <c r="D7" s="268">
        <v>26980</v>
      </c>
      <c r="E7" s="268">
        <v>26398</v>
      </c>
      <c r="F7" s="220">
        <v>19968</v>
      </c>
      <c r="G7" s="220" t="s">
        <v>248</v>
      </c>
      <c r="H7" s="220">
        <v>970</v>
      </c>
      <c r="I7" s="220">
        <v>5460</v>
      </c>
      <c r="J7" s="268">
        <v>582</v>
      </c>
      <c r="K7" s="220" t="s">
        <v>248</v>
      </c>
      <c r="L7" s="220" t="s">
        <v>248</v>
      </c>
      <c r="M7" s="220" t="s">
        <v>248</v>
      </c>
      <c r="N7" s="220" t="s">
        <v>248</v>
      </c>
      <c r="O7" s="220" t="s">
        <v>248</v>
      </c>
      <c r="P7" s="220" t="s">
        <v>248</v>
      </c>
      <c r="Q7" s="220" t="s">
        <v>248</v>
      </c>
      <c r="R7" s="220" t="s">
        <v>248</v>
      </c>
      <c r="S7" s="220">
        <v>456</v>
      </c>
      <c r="T7" s="220">
        <v>126</v>
      </c>
      <c r="U7" s="268">
        <v>699</v>
      </c>
      <c r="V7" s="268" t="s">
        <v>248</v>
      </c>
    </row>
    <row r="8" spans="2:22" ht="18.75" customHeight="1">
      <c r="B8" s="65" t="s">
        <v>360</v>
      </c>
      <c r="C8" s="268">
        <v>17942</v>
      </c>
      <c r="D8" s="268">
        <v>17786</v>
      </c>
      <c r="E8" s="268">
        <v>14961</v>
      </c>
      <c r="F8" s="220" t="s">
        <v>248</v>
      </c>
      <c r="G8" s="220">
        <v>13208</v>
      </c>
      <c r="H8" s="220">
        <v>171</v>
      </c>
      <c r="I8" s="220">
        <v>1582</v>
      </c>
      <c r="J8" s="268">
        <v>2825</v>
      </c>
      <c r="K8" s="220" t="s">
        <v>248</v>
      </c>
      <c r="L8" s="220">
        <v>2035</v>
      </c>
      <c r="M8" s="220" t="s">
        <v>248</v>
      </c>
      <c r="N8" s="220" t="s">
        <v>248</v>
      </c>
      <c r="O8" s="220">
        <v>157</v>
      </c>
      <c r="P8" s="220" t="s">
        <v>248</v>
      </c>
      <c r="Q8" s="220" t="s">
        <v>248</v>
      </c>
      <c r="R8" s="220" t="s">
        <v>248</v>
      </c>
      <c r="S8" s="220">
        <v>20</v>
      </c>
      <c r="T8" s="220">
        <v>613</v>
      </c>
      <c r="U8" s="268">
        <v>90</v>
      </c>
      <c r="V8" s="268" t="s">
        <v>248</v>
      </c>
    </row>
    <row r="9" spans="2:22" ht="18.75" customHeight="1">
      <c r="B9" s="65" t="s">
        <v>361</v>
      </c>
      <c r="C9" s="268">
        <v>13026</v>
      </c>
      <c r="D9" s="268">
        <v>12895</v>
      </c>
      <c r="E9" s="268">
        <v>9548</v>
      </c>
      <c r="F9" s="220" t="s">
        <v>248</v>
      </c>
      <c r="G9" s="220">
        <v>9264</v>
      </c>
      <c r="H9" s="220">
        <v>26</v>
      </c>
      <c r="I9" s="220">
        <v>258</v>
      </c>
      <c r="J9" s="268">
        <v>3347</v>
      </c>
      <c r="K9" s="220">
        <v>655</v>
      </c>
      <c r="L9" s="220" t="s">
        <v>248</v>
      </c>
      <c r="M9" s="220" t="s">
        <v>248</v>
      </c>
      <c r="N9" s="220">
        <v>1753</v>
      </c>
      <c r="O9" s="220">
        <v>21</v>
      </c>
      <c r="P9" s="220">
        <v>515</v>
      </c>
      <c r="Q9" s="220">
        <v>70</v>
      </c>
      <c r="R9" s="220" t="s">
        <v>248</v>
      </c>
      <c r="S9" s="220">
        <v>1</v>
      </c>
      <c r="T9" s="220">
        <v>332</v>
      </c>
      <c r="U9" s="268">
        <v>76</v>
      </c>
      <c r="V9" s="268" t="s">
        <v>248</v>
      </c>
    </row>
    <row r="10" spans="2:22" ht="18.75" customHeight="1">
      <c r="B10" s="65" t="s">
        <v>362</v>
      </c>
      <c r="C10" s="268">
        <v>4875</v>
      </c>
      <c r="D10" s="268">
        <v>4803</v>
      </c>
      <c r="E10" s="268">
        <v>2207</v>
      </c>
      <c r="F10" s="220" t="s">
        <v>248</v>
      </c>
      <c r="G10" s="220">
        <v>2170</v>
      </c>
      <c r="H10" s="220">
        <v>3</v>
      </c>
      <c r="I10" s="220">
        <v>34</v>
      </c>
      <c r="J10" s="268">
        <v>2596</v>
      </c>
      <c r="K10" s="220" t="s">
        <v>248</v>
      </c>
      <c r="L10" s="220" t="s">
        <v>248</v>
      </c>
      <c r="M10" s="220">
        <v>915</v>
      </c>
      <c r="N10" s="220">
        <v>1146</v>
      </c>
      <c r="O10" s="220">
        <v>8</v>
      </c>
      <c r="P10" s="220">
        <v>299</v>
      </c>
      <c r="Q10" s="220">
        <v>77</v>
      </c>
      <c r="R10" s="220">
        <v>78</v>
      </c>
      <c r="S10" s="220" t="s">
        <v>248</v>
      </c>
      <c r="T10" s="220">
        <v>73</v>
      </c>
      <c r="U10" s="268">
        <v>56</v>
      </c>
      <c r="V10" s="268" t="s">
        <v>248</v>
      </c>
    </row>
    <row r="11" spans="2:22" ht="18.75" customHeight="1">
      <c r="B11" s="65" t="s">
        <v>363</v>
      </c>
      <c r="C11" s="268">
        <v>2049</v>
      </c>
      <c r="D11" s="268">
        <v>2014</v>
      </c>
      <c r="E11" s="268">
        <v>225</v>
      </c>
      <c r="F11" s="220" t="s">
        <v>248</v>
      </c>
      <c r="G11" s="220">
        <v>216</v>
      </c>
      <c r="H11" s="220">
        <v>1</v>
      </c>
      <c r="I11" s="220">
        <v>8</v>
      </c>
      <c r="J11" s="268">
        <v>1789</v>
      </c>
      <c r="K11" s="220" t="s">
        <v>248</v>
      </c>
      <c r="L11" s="220" t="s">
        <v>248</v>
      </c>
      <c r="M11" s="220">
        <v>1173</v>
      </c>
      <c r="N11" s="220">
        <v>253</v>
      </c>
      <c r="O11" s="220">
        <v>5</v>
      </c>
      <c r="P11" s="220">
        <v>98</v>
      </c>
      <c r="Q11" s="220">
        <v>30</v>
      </c>
      <c r="R11" s="220">
        <v>217</v>
      </c>
      <c r="S11" s="220" t="s">
        <v>248</v>
      </c>
      <c r="T11" s="220">
        <v>13</v>
      </c>
      <c r="U11" s="268">
        <v>26</v>
      </c>
      <c r="V11" s="268" t="s">
        <v>248</v>
      </c>
    </row>
    <row r="12" spans="2:22" ht="18.75" customHeight="1">
      <c r="B12" s="65" t="s">
        <v>364</v>
      </c>
      <c r="C12" s="268">
        <v>941</v>
      </c>
      <c r="D12" s="268">
        <v>922</v>
      </c>
      <c r="E12" s="268">
        <v>48</v>
      </c>
      <c r="F12" s="220" t="s">
        <v>248</v>
      </c>
      <c r="G12" s="220">
        <v>48</v>
      </c>
      <c r="H12" s="220" t="s">
        <v>248</v>
      </c>
      <c r="I12" s="220" t="s">
        <v>248</v>
      </c>
      <c r="J12" s="268">
        <v>874</v>
      </c>
      <c r="K12" s="220" t="s">
        <v>248</v>
      </c>
      <c r="L12" s="220" t="s">
        <v>248</v>
      </c>
      <c r="M12" s="220">
        <v>382</v>
      </c>
      <c r="N12" s="220">
        <v>20</v>
      </c>
      <c r="O12" s="220">
        <v>1</v>
      </c>
      <c r="P12" s="220">
        <v>18</v>
      </c>
      <c r="Q12" s="220">
        <v>50</v>
      </c>
      <c r="R12" s="220">
        <v>398</v>
      </c>
      <c r="S12" s="220" t="s">
        <v>248</v>
      </c>
      <c r="T12" s="220">
        <v>5</v>
      </c>
      <c r="U12" s="268">
        <v>15</v>
      </c>
      <c r="V12" s="268" t="s">
        <v>248</v>
      </c>
    </row>
    <row r="13" spans="2:22" ht="18.75" customHeight="1">
      <c r="B13" s="65" t="s">
        <v>365</v>
      </c>
      <c r="C13" s="268">
        <v>8254</v>
      </c>
      <c r="D13" s="268">
        <v>8208</v>
      </c>
      <c r="E13" s="268">
        <v>6737</v>
      </c>
      <c r="F13" s="220" t="s">
        <v>248</v>
      </c>
      <c r="G13" s="220">
        <v>6427</v>
      </c>
      <c r="H13" s="220">
        <v>13</v>
      </c>
      <c r="I13" s="220">
        <v>297</v>
      </c>
      <c r="J13" s="268">
        <v>1471</v>
      </c>
      <c r="K13" s="220" t="s">
        <v>248</v>
      </c>
      <c r="L13" s="220" t="s">
        <v>248</v>
      </c>
      <c r="M13" s="220">
        <v>545</v>
      </c>
      <c r="N13" s="220">
        <v>310</v>
      </c>
      <c r="O13" s="220">
        <v>11</v>
      </c>
      <c r="P13" s="220">
        <v>165</v>
      </c>
      <c r="Q13" s="220">
        <v>46</v>
      </c>
      <c r="R13" s="220">
        <v>309</v>
      </c>
      <c r="S13" s="220" t="s">
        <v>248</v>
      </c>
      <c r="T13" s="220">
        <v>85</v>
      </c>
      <c r="U13" s="268">
        <v>46</v>
      </c>
      <c r="V13" s="268" t="s">
        <v>248</v>
      </c>
    </row>
    <row r="14" spans="2:22" ht="18.75" customHeight="1">
      <c r="B14" s="65" t="s">
        <v>366</v>
      </c>
      <c r="C14" s="268">
        <v>14769</v>
      </c>
      <c r="D14" s="268">
        <v>14683</v>
      </c>
      <c r="E14" s="268">
        <v>11688</v>
      </c>
      <c r="F14" s="220" t="s">
        <v>248</v>
      </c>
      <c r="G14" s="220">
        <v>10704</v>
      </c>
      <c r="H14" s="220">
        <v>51</v>
      </c>
      <c r="I14" s="220">
        <v>933</v>
      </c>
      <c r="J14" s="268">
        <v>2995</v>
      </c>
      <c r="K14" s="220" t="s">
        <v>248</v>
      </c>
      <c r="L14" s="220" t="s">
        <v>248</v>
      </c>
      <c r="M14" s="220">
        <v>1119</v>
      </c>
      <c r="N14" s="220">
        <v>741</v>
      </c>
      <c r="O14" s="220">
        <v>16</v>
      </c>
      <c r="P14" s="220">
        <v>359</v>
      </c>
      <c r="Q14" s="220">
        <v>58</v>
      </c>
      <c r="R14" s="220">
        <v>490</v>
      </c>
      <c r="S14" s="220" t="s">
        <v>248</v>
      </c>
      <c r="T14" s="220">
        <v>212</v>
      </c>
      <c r="U14" s="268">
        <v>86</v>
      </c>
      <c r="V14" s="268" t="s">
        <v>248</v>
      </c>
    </row>
    <row r="15" spans="2:22" ht="18.75" customHeight="1">
      <c r="B15" s="65" t="s">
        <v>367</v>
      </c>
      <c r="C15" s="268">
        <v>18065</v>
      </c>
      <c r="D15" s="268">
        <v>17956</v>
      </c>
      <c r="E15" s="268">
        <v>14079</v>
      </c>
      <c r="F15" s="220" t="s">
        <v>248</v>
      </c>
      <c r="G15" s="220">
        <v>12665</v>
      </c>
      <c r="H15" s="220">
        <v>83</v>
      </c>
      <c r="I15" s="220">
        <v>1331</v>
      </c>
      <c r="J15" s="268">
        <v>3877</v>
      </c>
      <c r="K15" s="220" t="s">
        <v>248</v>
      </c>
      <c r="L15" s="220" t="s">
        <v>248</v>
      </c>
      <c r="M15" s="220">
        <v>1432</v>
      </c>
      <c r="N15" s="220">
        <v>1027</v>
      </c>
      <c r="O15" s="220">
        <v>21</v>
      </c>
      <c r="P15" s="220">
        <v>478</v>
      </c>
      <c r="Q15" s="220">
        <v>65</v>
      </c>
      <c r="R15" s="220">
        <v>563</v>
      </c>
      <c r="S15" s="220" t="s">
        <v>248</v>
      </c>
      <c r="T15" s="220">
        <v>291</v>
      </c>
      <c r="U15" s="268">
        <v>109</v>
      </c>
      <c r="V15" s="268" t="s">
        <v>248</v>
      </c>
    </row>
    <row r="16" spans="2:22" ht="18.75" customHeight="1">
      <c r="B16" s="65" t="s">
        <v>368</v>
      </c>
      <c r="C16" s="268">
        <v>21481</v>
      </c>
      <c r="D16" s="268">
        <v>21280</v>
      </c>
      <c r="E16" s="268">
        <v>16463</v>
      </c>
      <c r="F16" s="220">
        <v>1</v>
      </c>
      <c r="G16" s="220">
        <v>14513</v>
      </c>
      <c r="H16" s="220">
        <v>131</v>
      </c>
      <c r="I16" s="220">
        <v>1818</v>
      </c>
      <c r="J16" s="268">
        <v>4817</v>
      </c>
      <c r="K16" s="220" t="s">
        <v>248</v>
      </c>
      <c r="L16" s="220" t="s">
        <v>248</v>
      </c>
      <c r="M16" s="220">
        <v>1749</v>
      </c>
      <c r="N16" s="220">
        <v>1347</v>
      </c>
      <c r="O16" s="220">
        <v>26</v>
      </c>
      <c r="P16" s="220">
        <v>603</v>
      </c>
      <c r="Q16" s="220">
        <v>70</v>
      </c>
      <c r="R16" s="220">
        <v>615</v>
      </c>
      <c r="S16" s="220">
        <v>6</v>
      </c>
      <c r="T16" s="220">
        <v>401</v>
      </c>
      <c r="U16" s="268">
        <v>128</v>
      </c>
      <c r="V16" s="268">
        <v>73</v>
      </c>
    </row>
    <row r="17" spans="2:22" ht="18.75" customHeight="1">
      <c r="B17" s="65" t="s">
        <v>369</v>
      </c>
      <c r="C17" s="268">
        <v>24955</v>
      </c>
      <c r="D17" s="268">
        <v>23075</v>
      </c>
      <c r="E17" s="268">
        <v>17717</v>
      </c>
      <c r="F17" s="220">
        <v>4</v>
      </c>
      <c r="G17" s="220">
        <v>15433</v>
      </c>
      <c r="H17" s="220">
        <v>163</v>
      </c>
      <c r="I17" s="220">
        <v>2117</v>
      </c>
      <c r="J17" s="268">
        <v>5358</v>
      </c>
      <c r="K17" s="220" t="s">
        <v>248</v>
      </c>
      <c r="L17" s="220">
        <v>1</v>
      </c>
      <c r="M17" s="220">
        <v>1914</v>
      </c>
      <c r="N17" s="220">
        <v>1537</v>
      </c>
      <c r="O17" s="220">
        <v>39</v>
      </c>
      <c r="P17" s="220">
        <v>669</v>
      </c>
      <c r="Q17" s="220">
        <v>73</v>
      </c>
      <c r="R17" s="220">
        <v>634</v>
      </c>
      <c r="S17" s="220">
        <v>26</v>
      </c>
      <c r="T17" s="220">
        <v>465</v>
      </c>
      <c r="U17" s="268">
        <v>148</v>
      </c>
      <c r="V17" s="268">
        <v>1732</v>
      </c>
    </row>
    <row r="19" ht="13.5">
      <c r="B19" s="210" t="s">
        <v>344</v>
      </c>
    </row>
    <row r="21" spans="2:22" ht="11.25">
      <c r="B21" s="684" t="s">
        <v>555</v>
      </c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4"/>
      <c r="Q21" s="684"/>
      <c r="R21" s="684"/>
      <c r="S21" s="684"/>
      <c r="T21" s="684"/>
      <c r="U21" s="684"/>
      <c r="V21" s="684"/>
    </row>
    <row r="22" spans="2:22" ht="15.75" customHeight="1"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</row>
  </sheetData>
  <sheetProtection/>
  <mergeCells count="1">
    <mergeCell ref="B21:V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27.7109375" style="81" customWidth="1"/>
    <col min="3" max="3" width="8.00390625" style="81" customWidth="1"/>
    <col min="4" max="4" width="6.57421875" style="81" customWidth="1"/>
    <col min="5" max="6" width="6.00390625" style="81" customWidth="1"/>
    <col min="7" max="11" width="7.28125" style="81" customWidth="1"/>
    <col min="12" max="16" width="9.421875" style="81" customWidth="1"/>
    <col min="17" max="17" width="8.8515625" style="81" bestFit="1" customWidth="1"/>
    <col min="18" max="16384" width="9.00390625" style="81" customWidth="1"/>
  </cols>
  <sheetData>
    <row r="1" spans="1:2" ht="22.5" customHeight="1">
      <c r="A1" s="395" t="str">
        <f>HYPERLINK("#目次!a1","目次に戻る")</f>
        <v>目次に戻る</v>
      </c>
      <c r="B1" s="446" t="s">
        <v>572</v>
      </c>
    </row>
    <row r="2" ht="22.5" customHeight="1">
      <c r="B2" s="451" t="s">
        <v>1181</v>
      </c>
    </row>
    <row r="3" ht="13.5" customHeight="1" thickBot="1"/>
    <row r="4" spans="2:17" ht="57" customHeight="1" thickBot="1">
      <c r="B4" s="269" t="s">
        <v>370</v>
      </c>
      <c r="C4" s="270" t="s">
        <v>371</v>
      </c>
      <c r="D4" s="271" t="s">
        <v>372</v>
      </c>
      <c r="E4" s="271" t="s">
        <v>373</v>
      </c>
      <c r="F4" s="271" t="s">
        <v>374</v>
      </c>
      <c r="G4" s="271" t="s">
        <v>375</v>
      </c>
      <c r="H4" s="271" t="s">
        <v>376</v>
      </c>
      <c r="I4" s="271" t="s">
        <v>377</v>
      </c>
      <c r="J4" s="271" t="s">
        <v>378</v>
      </c>
      <c r="K4" s="271" t="s">
        <v>379</v>
      </c>
      <c r="L4" s="271" t="s">
        <v>380</v>
      </c>
      <c r="M4" s="271" t="s">
        <v>381</v>
      </c>
      <c r="N4" s="271" t="s">
        <v>382</v>
      </c>
      <c r="O4" s="271" t="s">
        <v>383</v>
      </c>
      <c r="P4" s="271" t="s">
        <v>384</v>
      </c>
      <c r="Q4" s="272" t="s">
        <v>385</v>
      </c>
    </row>
    <row r="5" spans="2:17" ht="15.75" customHeight="1">
      <c r="B5" s="273" t="s">
        <v>334</v>
      </c>
      <c r="C5" s="274">
        <v>102101</v>
      </c>
      <c r="D5" s="275" t="s">
        <v>248</v>
      </c>
      <c r="E5" s="275" t="s">
        <v>590</v>
      </c>
      <c r="F5" s="275" t="s">
        <v>248</v>
      </c>
      <c r="G5" s="275" t="s">
        <v>248</v>
      </c>
      <c r="H5" s="275" t="s">
        <v>248</v>
      </c>
      <c r="I5" s="275" t="s">
        <v>248</v>
      </c>
      <c r="J5" s="275" t="s">
        <v>248</v>
      </c>
      <c r="K5" s="275" t="s">
        <v>248</v>
      </c>
      <c r="L5" s="275" t="s">
        <v>248</v>
      </c>
      <c r="M5" s="275" t="s">
        <v>248</v>
      </c>
      <c r="N5" s="275" t="s">
        <v>248</v>
      </c>
      <c r="O5" s="275" t="s">
        <v>248</v>
      </c>
      <c r="P5" s="275" t="s">
        <v>248</v>
      </c>
      <c r="Q5" s="276" t="s">
        <v>248</v>
      </c>
    </row>
    <row r="6" spans="2:17" ht="15.75" customHeight="1">
      <c r="B6" s="277" t="s">
        <v>386</v>
      </c>
      <c r="C6" s="246">
        <v>101084</v>
      </c>
      <c r="D6" s="29">
        <v>62806</v>
      </c>
      <c r="E6" s="29">
        <v>670</v>
      </c>
      <c r="F6" s="29">
        <v>37509</v>
      </c>
      <c r="G6" s="29">
        <v>18346</v>
      </c>
      <c r="H6" s="29">
        <v>13251</v>
      </c>
      <c r="I6" s="29">
        <v>3339</v>
      </c>
      <c r="J6" s="29">
        <v>1946</v>
      </c>
      <c r="K6" s="29">
        <v>627</v>
      </c>
      <c r="L6" s="29">
        <v>26261</v>
      </c>
      <c r="M6" s="29">
        <v>8323</v>
      </c>
      <c r="N6" s="29">
        <v>2261</v>
      </c>
      <c r="O6" s="29">
        <v>539</v>
      </c>
      <c r="P6" s="29">
        <v>125</v>
      </c>
      <c r="Q6" s="247">
        <v>99</v>
      </c>
    </row>
    <row r="7" spans="2:17" ht="15.75" customHeight="1">
      <c r="B7" s="277" t="s">
        <v>387</v>
      </c>
      <c r="C7" s="246">
        <v>100412</v>
      </c>
      <c r="D7" s="29">
        <v>62380</v>
      </c>
      <c r="E7" s="29">
        <v>657</v>
      </c>
      <c r="F7" s="29">
        <v>37281</v>
      </c>
      <c r="G7" s="29">
        <v>18211</v>
      </c>
      <c r="H7" s="29">
        <v>13180</v>
      </c>
      <c r="I7" s="29">
        <v>3326</v>
      </c>
      <c r="J7" s="29">
        <v>1939</v>
      </c>
      <c r="K7" s="29">
        <v>625</v>
      </c>
      <c r="L7" s="29">
        <v>26080</v>
      </c>
      <c r="M7" s="29">
        <v>8283</v>
      </c>
      <c r="N7" s="29">
        <v>2256</v>
      </c>
      <c r="O7" s="29">
        <v>538</v>
      </c>
      <c r="P7" s="29">
        <v>124</v>
      </c>
      <c r="Q7" s="247">
        <v>94</v>
      </c>
    </row>
    <row r="8" spans="2:17" ht="15.75" customHeight="1">
      <c r="B8" s="277" t="s">
        <v>388</v>
      </c>
      <c r="C8" s="246">
        <v>62810</v>
      </c>
      <c r="D8" s="29">
        <v>58901</v>
      </c>
      <c r="E8" s="29">
        <v>43</v>
      </c>
      <c r="F8" s="29">
        <v>3809</v>
      </c>
      <c r="G8" s="29">
        <v>157</v>
      </c>
      <c r="H8" s="29">
        <v>195</v>
      </c>
      <c r="I8" s="29">
        <v>1351</v>
      </c>
      <c r="J8" s="29">
        <v>1554</v>
      </c>
      <c r="K8" s="29">
        <v>552</v>
      </c>
      <c r="L8" s="29">
        <v>731</v>
      </c>
      <c r="M8" s="29">
        <v>1140</v>
      </c>
      <c r="N8" s="29">
        <v>1383</v>
      </c>
      <c r="O8" s="29">
        <v>444</v>
      </c>
      <c r="P8" s="29">
        <v>111</v>
      </c>
      <c r="Q8" s="247">
        <v>57</v>
      </c>
    </row>
    <row r="9" spans="2:17" ht="15.75" customHeight="1">
      <c r="B9" s="277" t="s">
        <v>389</v>
      </c>
      <c r="C9" s="246">
        <v>2210</v>
      </c>
      <c r="D9" s="29">
        <v>2</v>
      </c>
      <c r="E9" s="248" t="s">
        <v>590</v>
      </c>
      <c r="F9" s="29">
        <v>2208</v>
      </c>
      <c r="G9" s="29">
        <v>49</v>
      </c>
      <c r="H9" s="29">
        <v>1716</v>
      </c>
      <c r="I9" s="29">
        <v>443</v>
      </c>
      <c r="J9" s="248" t="s">
        <v>248</v>
      </c>
      <c r="K9" s="248" t="s">
        <v>248</v>
      </c>
      <c r="L9" s="29">
        <v>946</v>
      </c>
      <c r="M9" s="29">
        <v>1076</v>
      </c>
      <c r="N9" s="29">
        <v>186</v>
      </c>
      <c r="O9" s="248" t="s">
        <v>248</v>
      </c>
      <c r="P9" s="248" t="s">
        <v>248</v>
      </c>
      <c r="Q9" s="278" t="s">
        <v>248</v>
      </c>
    </row>
    <row r="10" spans="2:17" ht="15.75" customHeight="1">
      <c r="B10" s="277" t="s">
        <v>390</v>
      </c>
      <c r="C10" s="246">
        <v>32293</v>
      </c>
      <c r="D10" s="29">
        <v>3243</v>
      </c>
      <c r="E10" s="29">
        <v>579</v>
      </c>
      <c r="F10" s="29">
        <v>28448</v>
      </c>
      <c r="G10" s="29">
        <v>17183</v>
      </c>
      <c r="H10" s="29">
        <v>9664</v>
      </c>
      <c r="I10" s="29">
        <v>1214</v>
      </c>
      <c r="J10" s="29">
        <v>333</v>
      </c>
      <c r="K10" s="29">
        <v>54</v>
      </c>
      <c r="L10" s="29">
        <v>22709</v>
      </c>
      <c r="M10" s="29">
        <v>5114</v>
      </c>
      <c r="N10" s="29">
        <v>547</v>
      </c>
      <c r="O10" s="29">
        <v>70</v>
      </c>
      <c r="P10" s="29">
        <v>8</v>
      </c>
      <c r="Q10" s="247">
        <v>23</v>
      </c>
    </row>
    <row r="11" spans="2:17" ht="15.75" customHeight="1">
      <c r="B11" s="277" t="s">
        <v>391</v>
      </c>
      <c r="C11" s="246">
        <v>3099</v>
      </c>
      <c r="D11" s="29">
        <v>234</v>
      </c>
      <c r="E11" s="29">
        <v>35</v>
      </c>
      <c r="F11" s="29">
        <v>2816</v>
      </c>
      <c r="G11" s="29">
        <v>822</v>
      </c>
      <c r="H11" s="29">
        <v>1605</v>
      </c>
      <c r="I11" s="29">
        <v>318</v>
      </c>
      <c r="J11" s="29">
        <v>52</v>
      </c>
      <c r="K11" s="29">
        <v>19</v>
      </c>
      <c r="L11" s="29">
        <v>1694</v>
      </c>
      <c r="M11" s="29">
        <v>953</v>
      </c>
      <c r="N11" s="29">
        <v>140</v>
      </c>
      <c r="O11" s="29">
        <v>24</v>
      </c>
      <c r="P11" s="29">
        <v>5</v>
      </c>
      <c r="Q11" s="247">
        <v>14</v>
      </c>
    </row>
    <row r="12" spans="2:17" ht="15.75" customHeight="1" thickBot="1">
      <c r="B12" s="279" t="s">
        <v>392</v>
      </c>
      <c r="C12" s="280">
        <v>672</v>
      </c>
      <c r="D12" s="259">
        <v>426</v>
      </c>
      <c r="E12" s="259">
        <v>13</v>
      </c>
      <c r="F12" s="259">
        <v>228</v>
      </c>
      <c r="G12" s="259">
        <v>135</v>
      </c>
      <c r="H12" s="259">
        <v>71</v>
      </c>
      <c r="I12" s="259">
        <v>13</v>
      </c>
      <c r="J12" s="259">
        <v>7</v>
      </c>
      <c r="K12" s="259">
        <v>2</v>
      </c>
      <c r="L12" s="259">
        <v>181</v>
      </c>
      <c r="M12" s="259">
        <v>40</v>
      </c>
      <c r="N12" s="259">
        <v>5</v>
      </c>
      <c r="O12" s="259">
        <v>1</v>
      </c>
      <c r="P12" s="259">
        <v>1</v>
      </c>
      <c r="Q12" s="264">
        <v>5</v>
      </c>
    </row>
    <row r="13" spans="2:17" ht="15.75" customHeight="1">
      <c r="B13" s="273" t="s">
        <v>335</v>
      </c>
      <c r="C13" s="274">
        <v>240434</v>
      </c>
      <c r="D13" s="275" t="s">
        <v>248</v>
      </c>
      <c r="E13" s="275" t="s">
        <v>248</v>
      </c>
      <c r="F13" s="275" t="s">
        <v>248</v>
      </c>
      <c r="G13" s="275" t="s">
        <v>248</v>
      </c>
      <c r="H13" s="275" t="s">
        <v>248</v>
      </c>
      <c r="I13" s="275" t="s">
        <v>248</v>
      </c>
      <c r="J13" s="275" t="s">
        <v>248</v>
      </c>
      <c r="K13" s="275" t="s">
        <v>248</v>
      </c>
      <c r="L13" s="275" t="s">
        <v>248</v>
      </c>
      <c r="M13" s="275" t="s">
        <v>248</v>
      </c>
      <c r="N13" s="275" t="s">
        <v>248</v>
      </c>
      <c r="O13" s="275" t="s">
        <v>248</v>
      </c>
      <c r="P13" s="275" t="s">
        <v>248</v>
      </c>
      <c r="Q13" s="276" t="s">
        <v>248</v>
      </c>
    </row>
    <row r="14" spans="2:17" ht="15.75" customHeight="1">
      <c r="B14" s="277" t="s">
        <v>386</v>
      </c>
      <c r="C14" s="246">
        <v>238978</v>
      </c>
      <c r="D14" s="29">
        <v>177024</v>
      </c>
      <c r="E14" s="29">
        <v>1389</v>
      </c>
      <c r="F14" s="29">
        <v>60302</v>
      </c>
      <c r="G14" s="29">
        <v>28485</v>
      </c>
      <c r="H14" s="29">
        <v>20663</v>
      </c>
      <c r="I14" s="29">
        <v>6142</v>
      </c>
      <c r="J14" s="29">
        <v>3787</v>
      </c>
      <c r="K14" s="29">
        <v>1225</v>
      </c>
      <c r="L14" s="29">
        <v>41323</v>
      </c>
      <c r="M14" s="29">
        <v>13420</v>
      </c>
      <c r="N14" s="29">
        <v>4268</v>
      </c>
      <c r="O14" s="29">
        <v>1072</v>
      </c>
      <c r="P14" s="29">
        <v>219</v>
      </c>
      <c r="Q14" s="247">
        <v>263</v>
      </c>
    </row>
    <row r="15" spans="2:17" ht="15.75" customHeight="1">
      <c r="B15" s="277" t="s">
        <v>387</v>
      </c>
      <c r="C15" s="246">
        <v>237620</v>
      </c>
      <c r="D15" s="29">
        <v>176011</v>
      </c>
      <c r="E15" s="29">
        <v>1366</v>
      </c>
      <c r="F15" s="29">
        <v>59987</v>
      </c>
      <c r="G15" s="29">
        <v>28308</v>
      </c>
      <c r="H15" s="29">
        <v>20567</v>
      </c>
      <c r="I15" s="29">
        <v>6116</v>
      </c>
      <c r="J15" s="29">
        <v>3776</v>
      </c>
      <c r="K15" s="29">
        <v>1220</v>
      </c>
      <c r="L15" s="29">
        <v>41077</v>
      </c>
      <c r="M15" s="29">
        <v>13366</v>
      </c>
      <c r="N15" s="29">
        <v>4256</v>
      </c>
      <c r="O15" s="29">
        <v>1070</v>
      </c>
      <c r="P15" s="29">
        <v>218</v>
      </c>
      <c r="Q15" s="247">
        <v>256</v>
      </c>
    </row>
    <row r="16" spans="2:17" ht="15.75" customHeight="1">
      <c r="B16" s="277" t="s">
        <v>388</v>
      </c>
      <c r="C16" s="246">
        <v>175179</v>
      </c>
      <c r="D16" s="29">
        <v>167281</v>
      </c>
      <c r="E16" s="29">
        <v>109</v>
      </c>
      <c r="F16" s="29">
        <v>7616</v>
      </c>
      <c r="G16" s="29">
        <v>269</v>
      </c>
      <c r="H16" s="29">
        <v>361</v>
      </c>
      <c r="I16" s="29">
        <v>2766</v>
      </c>
      <c r="J16" s="29">
        <v>3151</v>
      </c>
      <c r="K16" s="29">
        <v>1069</v>
      </c>
      <c r="L16" s="29">
        <v>1464</v>
      </c>
      <c r="M16" s="29">
        <v>2308</v>
      </c>
      <c r="N16" s="29">
        <v>2760</v>
      </c>
      <c r="O16" s="29">
        <v>896</v>
      </c>
      <c r="P16" s="29">
        <v>188</v>
      </c>
      <c r="Q16" s="247">
        <v>173</v>
      </c>
    </row>
    <row r="17" spans="2:17" ht="15.75" customHeight="1">
      <c r="B17" s="277" t="s">
        <v>389</v>
      </c>
      <c r="C17" s="246">
        <v>4622</v>
      </c>
      <c r="D17" s="29">
        <v>7</v>
      </c>
      <c r="E17" s="248" t="s">
        <v>590</v>
      </c>
      <c r="F17" s="29">
        <v>4615</v>
      </c>
      <c r="G17" s="29">
        <v>80</v>
      </c>
      <c r="H17" s="29">
        <v>3625</v>
      </c>
      <c r="I17" s="29">
        <v>910</v>
      </c>
      <c r="J17" s="248" t="s">
        <v>248</v>
      </c>
      <c r="K17" s="248" t="s">
        <v>248</v>
      </c>
      <c r="L17" s="29">
        <v>1887</v>
      </c>
      <c r="M17" s="29">
        <v>2349</v>
      </c>
      <c r="N17" s="29">
        <v>379</v>
      </c>
      <c r="O17" s="248" t="s">
        <v>248</v>
      </c>
      <c r="P17" s="248" t="s">
        <v>248</v>
      </c>
      <c r="Q17" s="278" t="s">
        <v>248</v>
      </c>
    </row>
    <row r="18" spans="2:17" ht="15.75" customHeight="1">
      <c r="B18" s="277" t="s">
        <v>390</v>
      </c>
      <c r="C18" s="246">
        <v>52299</v>
      </c>
      <c r="D18" s="29">
        <v>8040</v>
      </c>
      <c r="E18" s="29">
        <v>1196</v>
      </c>
      <c r="F18" s="29">
        <v>43009</v>
      </c>
      <c r="G18" s="29">
        <v>26681</v>
      </c>
      <c r="H18" s="29">
        <v>13837</v>
      </c>
      <c r="I18" s="29">
        <v>1868</v>
      </c>
      <c r="J18" s="29">
        <v>517</v>
      </c>
      <c r="K18" s="29">
        <v>106</v>
      </c>
      <c r="L18" s="29">
        <v>34908</v>
      </c>
      <c r="M18" s="29">
        <v>7130</v>
      </c>
      <c r="N18" s="29">
        <v>834</v>
      </c>
      <c r="O18" s="29">
        <v>121</v>
      </c>
      <c r="P18" s="29">
        <v>16</v>
      </c>
      <c r="Q18" s="247">
        <v>54</v>
      </c>
    </row>
    <row r="19" spans="2:17" ht="15.75" customHeight="1">
      <c r="B19" s="277" t="s">
        <v>391</v>
      </c>
      <c r="C19" s="246">
        <v>5520</v>
      </c>
      <c r="D19" s="29">
        <v>683</v>
      </c>
      <c r="E19" s="29">
        <v>61</v>
      </c>
      <c r="F19" s="29">
        <v>4747</v>
      </c>
      <c r="G19" s="29">
        <v>1278</v>
      </c>
      <c r="H19" s="29">
        <v>2744</v>
      </c>
      <c r="I19" s="29">
        <v>572</v>
      </c>
      <c r="J19" s="29">
        <v>108</v>
      </c>
      <c r="K19" s="29">
        <v>45</v>
      </c>
      <c r="L19" s="29">
        <v>2818</v>
      </c>
      <c r="M19" s="29">
        <v>1579</v>
      </c>
      <c r="N19" s="29">
        <v>283</v>
      </c>
      <c r="O19" s="29">
        <v>53</v>
      </c>
      <c r="P19" s="29">
        <v>14</v>
      </c>
      <c r="Q19" s="247">
        <v>29</v>
      </c>
    </row>
    <row r="20" spans="2:17" ht="15.75" customHeight="1" thickBot="1">
      <c r="B20" s="279" t="s">
        <v>392</v>
      </c>
      <c r="C20" s="280">
        <v>1358</v>
      </c>
      <c r="D20" s="259">
        <v>1013</v>
      </c>
      <c r="E20" s="259">
        <v>23</v>
      </c>
      <c r="F20" s="259">
        <v>315</v>
      </c>
      <c r="G20" s="259">
        <v>177</v>
      </c>
      <c r="H20" s="259">
        <v>96</v>
      </c>
      <c r="I20" s="259">
        <v>26</v>
      </c>
      <c r="J20" s="259">
        <v>11</v>
      </c>
      <c r="K20" s="259">
        <v>5</v>
      </c>
      <c r="L20" s="259">
        <v>246</v>
      </c>
      <c r="M20" s="259">
        <v>54</v>
      </c>
      <c r="N20" s="259">
        <v>12</v>
      </c>
      <c r="O20" s="259">
        <v>2</v>
      </c>
      <c r="P20" s="259">
        <v>1</v>
      </c>
      <c r="Q20" s="264">
        <v>7</v>
      </c>
    </row>
    <row r="21" spans="2:17" ht="15.75" customHeight="1">
      <c r="B21" s="273" t="s">
        <v>393</v>
      </c>
      <c r="C21" s="281">
        <v>2.355</v>
      </c>
      <c r="D21" s="282" t="s">
        <v>248</v>
      </c>
      <c r="E21" s="282" t="s">
        <v>248</v>
      </c>
      <c r="F21" s="282" t="s">
        <v>248</v>
      </c>
      <c r="G21" s="282" t="s">
        <v>248</v>
      </c>
      <c r="H21" s="282" t="s">
        <v>248</v>
      </c>
      <c r="I21" s="282" t="s">
        <v>248</v>
      </c>
      <c r="J21" s="282" t="s">
        <v>248</v>
      </c>
      <c r="K21" s="282" t="s">
        <v>248</v>
      </c>
      <c r="L21" s="282" t="s">
        <v>248</v>
      </c>
      <c r="M21" s="282" t="s">
        <v>248</v>
      </c>
      <c r="N21" s="282" t="s">
        <v>248</v>
      </c>
      <c r="O21" s="282" t="s">
        <v>248</v>
      </c>
      <c r="P21" s="282" t="s">
        <v>248</v>
      </c>
      <c r="Q21" s="283" t="s">
        <v>248</v>
      </c>
    </row>
    <row r="22" spans="2:17" ht="15.75" customHeight="1">
      <c r="B22" s="277" t="s">
        <v>386</v>
      </c>
      <c r="C22" s="284">
        <v>2.364</v>
      </c>
      <c r="D22" s="285">
        <v>2.819</v>
      </c>
      <c r="E22" s="285">
        <v>2.073</v>
      </c>
      <c r="F22" s="285">
        <v>1.608</v>
      </c>
      <c r="G22" s="285">
        <v>1.553</v>
      </c>
      <c r="H22" s="285">
        <v>1.56</v>
      </c>
      <c r="I22" s="285">
        <v>1.839</v>
      </c>
      <c r="J22" s="285">
        <v>1.946</v>
      </c>
      <c r="K22" s="285">
        <v>1.954</v>
      </c>
      <c r="L22" s="285">
        <v>1.574</v>
      </c>
      <c r="M22" s="285">
        <v>1.612</v>
      </c>
      <c r="N22" s="285">
        <v>1.888</v>
      </c>
      <c r="O22" s="285">
        <v>1.989</v>
      </c>
      <c r="P22" s="285">
        <v>1.752</v>
      </c>
      <c r="Q22" s="286">
        <v>2.657</v>
      </c>
    </row>
    <row r="23" spans="2:17" ht="15.75" customHeight="1">
      <c r="B23" s="277" t="s">
        <v>387</v>
      </c>
      <c r="C23" s="284">
        <v>2.366</v>
      </c>
      <c r="D23" s="285">
        <v>2.822</v>
      </c>
      <c r="E23" s="285">
        <v>2.079</v>
      </c>
      <c r="F23" s="285">
        <v>1.609</v>
      </c>
      <c r="G23" s="285">
        <v>1.554</v>
      </c>
      <c r="H23" s="285">
        <v>1.56</v>
      </c>
      <c r="I23" s="285">
        <v>1.839</v>
      </c>
      <c r="J23" s="285">
        <v>1.947</v>
      </c>
      <c r="K23" s="285">
        <v>1.952</v>
      </c>
      <c r="L23" s="285">
        <v>1.575</v>
      </c>
      <c r="M23" s="285">
        <v>1.614</v>
      </c>
      <c r="N23" s="285">
        <v>1.887</v>
      </c>
      <c r="O23" s="285">
        <v>1.989</v>
      </c>
      <c r="P23" s="285">
        <v>1.758</v>
      </c>
      <c r="Q23" s="286">
        <v>2.723</v>
      </c>
    </row>
    <row r="24" spans="2:17" ht="15.75" customHeight="1">
      <c r="B24" s="277" t="s">
        <v>388</v>
      </c>
      <c r="C24" s="284">
        <v>2.789</v>
      </c>
      <c r="D24" s="285">
        <v>2.84</v>
      </c>
      <c r="E24" s="285">
        <v>2.535</v>
      </c>
      <c r="F24" s="285">
        <v>1.999</v>
      </c>
      <c r="G24" s="285">
        <v>1.713</v>
      </c>
      <c r="H24" s="285">
        <v>1.851</v>
      </c>
      <c r="I24" s="285">
        <v>2.047</v>
      </c>
      <c r="J24" s="285">
        <v>2.028</v>
      </c>
      <c r="K24" s="285">
        <v>1.937</v>
      </c>
      <c r="L24" s="285">
        <v>2.003</v>
      </c>
      <c r="M24" s="285">
        <v>2.025</v>
      </c>
      <c r="N24" s="285">
        <v>1.996</v>
      </c>
      <c r="O24" s="285">
        <v>2.018</v>
      </c>
      <c r="P24" s="285">
        <v>1.694</v>
      </c>
      <c r="Q24" s="286">
        <v>3.035</v>
      </c>
    </row>
    <row r="25" spans="2:17" ht="15.75" customHeight="1">
      <c r="B25" s="277" t="s">
        <v>389</v>
      </c>
      <c r="C25" s="284">
        <v>2.091</v>
      </c>
      <c r="D25" s="285">
        <v>3.5</v>
      </c>
      <c r="E25" s="287" t="s">
        <v>590</v>
      </c>
      <c r="F25" s="285">
        <v>2.09</v>
      </c>
      <c r="G25" s="285">
        <v>1.633</v>
      </c>
      <c r="H25" s="285">
        <v>2.112</v>
      </c>
      <c r="I25" s="285">
        <v>2.054</v>
      </c>
      <c r="J25" s="287" t="s">
        <v>248</v>
      </c>
      <c r="K25" s="287" t="s">
        <v>248</v>
      </c>
      <c r="L25" s="285">
        <v>1.995</v>
      </c>
      <c r="M25" s="285">
        <v>2.183</v>
      </c>
      <c r="N25" s="285">
        <v>2.038</v>
      </c>
      <c r="O25" s="287" t="s">
        <v>248</v>
      </c>
      <c r="P25" s="287" t="s">
        <v>248</v>
      </c>
      <c r="Q25" s="288" t="s">
        <v>248</v>
      </c>
    </row>
    <row r="26" spans="2:17" ht="15.75" customHeight="1">
      <c r="B26" s="277" t="s">
        <v>390</v>
      </c>
      <c r="C26" s="284">
        <v>1.62</v>
      </c>
      <c r="D26" s="285">
        <v>2.479</v>
      </c>
      <c r="E26" s="285">
        <v>2.066</v>
      </c>
      <c r="F26" s="285">
        <v>1.512</v>
      </c>
      <c r="G26" s="285">
        <v>1.553</v>
      </c>
      <c r="H26" s="285">
        <v>1.432</v>
      </c>
      <c r="I26" s="285">
        <v>1.539</v>
      </c>
      <c r="J26" s="285">
        <v>1.553</v>
      </c>
      <c r="K26" s="285">
        <v>1.963</v>
      </c>
      <c r="L26" s="285">
        <v>1.537</v>
      </c>
      <c r="M26" s="285">
        <v>1.934</v>
      </c>
      <c r="N26" s="285">
        <v>1.525</v>
      </c>
      <c r="O26" s="285">
        <v>1.729</v>
      </c>
      <c r="P26" s="285">
        <v>2</v>
      </c>
      <c r="Q26" s="286">
        <v>2.348</v>
      </c>
    </row>
    <row r="27" spans="2:17" ht="15.75" customHeight="1">
      <c r="B27" s="277" t="s">
        <v>391</v>
      </c>
      <c r="C27" s="284">
        <v>1.781</v>
      </c>
      <c r="D27" s="285">
        <v>2.919</v>
      </c>
      <c r="E27" s="285">
        <v>1.743</v>
      </c>
      <c r="F27" s="285">
        <v>1.686</v>
      </c>
      <c r="G27" s="285">
        <v>1.555</v>
      </c>
      <c r="H27" s="285">
        <v>1.71</v>
      </c>
      <c r="I27" s="285">
        <v>1.799</v>
      </c>
      <c r="J27" s="285">
        <v>2.077</v>
      </c>
      <c r="K27" s="285">
        <v>2.368</v>
      </c>
      <c r="L27" s="285">
        <v>1.664</v>
      </c>
      <c r="M27" s="285">
        <v>1.657</v>
      </c>
      <c r="N27" s="285">
        <v>2.021</v>
      </c>
      <c r="O27" s="285">
        <v>2.208</v>
      </c>
      <c r="P27" s="285">
        <v>2.8</v>
      </c>
      <c r="Q27" s="286">
        <v>2.071</v>
      </c>
    </row>
    <row r="28" spans="2:17" ht="15.75" customHeight="1" thickBot="1">
      <c r="B28" s="279" t="s">
        <v>392</v>
      </c>
      <c r="C28" s="289">
        <v>2.021</v>
      </c>
      <c r="D28" s="290">
        <v>2.378</v>
      </c>
      <c r="E28" s="290">
        <v>1.77</v>
      </c>
      <c r="F28" s="290">
        <v>1.382</v>
      </c>
      <c r="G28" s="290">
        <v>1.311</v>
      </c>
      <c r="H28" s="290">
        <v>1.352</v>
      </c>
      <c r="I28" s="290">
        <v>2</v>
      </c>
      <c r="J28" s="290">
        <v>1.571</v>
      </c>
      <c r="K28" s="290">
        <v>2.5</v>
      </c>
      <c r="L28" s="290">
        <v>1.359</v>
      </c>
      <c r="M28" s="290">
        <v>1.35</v>
      </c>
      <c r="N28" s="290">
        <v>2.4</v>
      </c>
      <c r="O28" s="290">
        <v>2</v>
      </c>
      <c r="P28" s="290">
        <v>1</v>
      </c>
      <c r="Q28" s="291">
        <v>1.4</v>
      </c>
    </row>
    <row r="30" ht="13.5">
      <c r="B30" s="210" t="s">
        <v>394</v>
      </c>
    </row>
    <row r="31" ht="13.5">
      <c r="B31" s="210" t="s">
        <v>395</v>
      </c>
    </row>
    <row r="32" ht="13.5">
      <c r="B32" s="210"/>
    </row>
    <row r="34" spans="3:17" ht="13.5"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</row>
    <row r="35" spans="3:17" ht="12"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</row>
    <row r="36" spans="3:17" ht="12"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</row>
    <row r="37" spans="3:17" ht="12"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</row>
    <row r="38" spans="3:17" ht="12"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</row>
    <row r="39" spans="3:17" ht="12"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</row>
    <row r="40" spans="3:17" ht="12"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</row>
    <row r="41" spans="3:17" ht="12"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</row>
    <row r="42" spans="3:17" ht="12"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</row>
    <row r="43" spans="3:17" ht="12"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</row>
    <row r="44" spans="3:17" ht="12"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</row>
    <row r="45" spans="3:17" ht="12"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</row>
    <row r="46" spans="3:17" ht="12"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</row>
    <row r="47" spans="3:17" ht="12"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</row>
    <row r="48" spans="3:17" ht="12"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</row>
    <row r="49" spans="3:17" ht="12"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</row>
    <row r="50" spans="3:17" ht="12"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</row>
    <row r="51" spans="3:17" ht="12"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</row>
    <row r="52" spans="3:17" ht="12"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</row>
    <row r="53" spans="3:17" ht="12"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3:17" ht="12"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</row>
    <row r="55" spans="3:17" ht="12"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</row>
    <row r="56" spans="3:17" ht="12"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</row>
    <row r="57" spans="3:17" ht="12"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</row>
    <row r="58" spans="3:17" ht="12"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</row>
  </sheetData>
  <sheetProtection/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2.8515625" style="81" bestFit="1" customWidth="1"/>
    <col min="3" max="3" width="22.8515625" style="81" customWidth="1"/>
    <col min="4" max="4" width="6.28125" style="81" bestFit="1" customWidth="1"/>
    <col min="5" max="5" width="7.8515625" style="81" bestFit="1" customWidth="1"/>
    <col min="6" max="6" width="7.28125" style="81" customWidth="1"/>
    <col min="7" max="7" width="6.7109375" style="81" bestFit="1" customWidth="1"/>
    <col min="8" max="8" width="7.421875" style="81" bestFit="1" customWidth="1"/>
    <col min="9" max="9" width="7.8515625" style="81" customWidth="1"/>
    <col min="10" max="10" width="7.57421875" style="81" customWidth="1"/>
    <col min="11" max="11" width="7.28125" style="81" bestFit="1" customWidth="1"/>
    <col min="12" max="12" width="6.57421875" style="81" customWidth="1"/>
    <col min="13" max="13" width="7.28125" style="81" bestFit="1" customWidth="1"/>
    <col min="14" max="14" width="8.28125" style="81" customWidth="1"/>
    <col min="15" max="15" width="8.421875" style="81" bestFit="1" customWidth="1"/>
    <col min="16" max="16" width="9.421875" style="81" customWidth="1"/>
    <col min="17" max="17" width="9.00390625" style="81" bestFit="1" customWidth="1"/>
    <col min="18" max="18" width="8.57421875" style="81" customWidth="1"/>
    <col min="19" max="19" width="8.28125" style="81" bestFit="1" customWidth="1"/>
    <col min="20" max="20" width="6.421875" style="81" customWidth="1"/>
    <col min="21" max="21" width="6.28125" style="81" customWidth="1"/>
    <col min="22" max="22" width="5.421875" style="81" customWidth="1"/>
    <col min="23" max="24" width="5.8515625" style="81" customWidth="1"/>
    <col min="25" max="25" width="7.8515625" style="81" bestFit="1" customWidth="1"/>
    <col min="26" max="16384" width="9.00390625" style="81" customWidth="1"/>
  </cols>
  <sheetData>
    <row r="1" spans="1:3" ht="22.5" customHeight="1">
      <c r="A1" s="395" t="str">
        <f>HYPERLINK("#目次!a1","目次に戻る")</f>
        <v>目次に戻る</v>
      </c>
      <c r="B1" s="446" t="s">
        <v>574</v>
      </c>
      <c r="C1" s="446"/>
    </row>
    <row r="2" spans="2:3" ht="22.5" customHeight="1">
      <c r="B2" s="451" t="s">
        <v>396</v>
      </c>
      <c r="C2" s="451"/>
    </row>
    <row r="3" ht="13.5" customHeight="1" thickBot="1"/>
    <row r="4" spans="2:24" s="297" customFormat="1" ht="69" customHeight="1" thickBot="1">
      <c r="B4" s="400"/>
      <c r="C4" s="402" t="s">
        <v>397</v>
      </c>
      <c r="D4" s="401" t="s">
        <v>371</v>
      </c>
      <c r="E4" s="295" t="s">
        <v>346</v>
      </c>
      <c r="F4" s="295" t="s">
        <v>347</v>
      </c>
      <c r="G4" s="295" t="s">
        <v>348</v>
      </c>
      <c r="H4" s="295" t="s">
        <v>349</v>
      </c>
      <c r="I4" s="295" t="s">
        <v>350</v>
      </c>
      <c r="J4" s="295" t="s">
        <v>351</v>
      </c>
      <c r="K4" s="295" t="s">
        <v>352</v>
      </c>
      <c r="L4" s="295" t="s">
        <v>353</v>
      </c>
      <c r="M4" s="295" t="s">
        <v>354</v>
      </c>
      <c r="N4" s="295" t="s">
        <v>559</v>
      </c>
      <c r="O4" s="295" t="s">
        <v>560</v>
      </c>
      <c r="P4" s="295" t="s">
        <v>561</v>
      </c>
      <c r="Q4" s="295" t="s">
        <v>552</v>
      </c>
      <c r="R4" s="295" t="s">
        <v>553</v>
      </c>
      <c r="S4" s="295" t="s">
        <v>554</v>
      </c>
      <c r="T4" s="295" t="s">
        <v>326</v>
      </c>
      <c r="U4" s="295" t="s">
        <v>355</v>
      </c>
      <c r="V4" s="295" t="s">
        <v>356</v>
      </c>
      <c r="W4" s="295" t="s">
        <v>357</v>
      </c>
      <c r="X4" s="296" t="s">
        <v>398</v>
      </c>
    </row>
    <row r="5" spans="2:24" s="299" customFormat="1" ht="15.75" customHeight="1">
      <c r="B5" s="685" t="s">
        <v>399</v>
      </c>
      <c r="C5" s="403" t="s">
        <v>400</v>
      </c>
      <c r="D5" s="302">
        <v>102101</v>
      </c>
      <c r="E5" s="302">
        <v>65400</v>
      </c>
      <c r="F5" s="302">
        <v>53387</v>
      </c>
      <c r="G5" s="302">
        <v>19968</v>
      </c>
      <c r="H5" s="302">
        <v>24906</v>
      </c>
      <c r="I5" s="302">
        <v>1171</v>
      </c>
      <c r="J5" s="302">
        <v>7342</v>
      </c>
      <c r="K5" s="302">
        <v>12013</v>
      </c>
      <c r="L5" s="302">
        <v>655</v>
      </c>
      <c r="M5" s="302">
        <v>2035</v>
      </c>
      <c r="N5" s="302">
        <v>2470</v>
      </c>
      <c r="O5" s="302">
        <v>3172</v>
      </c>
      <c r="P5" s="302">
        <v>192</v>
      </c>
      <c r="Q5" s="302">
        <v>930</v>
      </c>
      <c r="R5" s="302">
        <v>227</v>
      </c>
      <c r="S5" s="302">
        <v>693</v>
      </c>
      <c r="T5" s="302">
        <v>477</v>
      </c>
      <c r="U5" s="302">
        <v>1162</v>
      </c>
      <c r="V5" s="302">
        <v>962</v>
      </c>
      <c r="W5" s="302">
        <v>35538</v>
      </c>
      <c r="X5" s="303">
        <v>8273</v>
      </c>
    </row>
    <row r="6" spans="2:24" s="299" customFormat="1" ht="15.75" customHeight="1">
      <c r="B6" s="686"/>
      <c r="C6" s="404" t="s">
        <v>401</v>
      </c>
      <c r="D6" s="304">
        <v>101084</v>
      </c>
      <c r="E6" s="304">
        <v>65191</v>
      </c>
      <c r="F6" s="304">
        <v>53200</v>
      </c>
      <c r="G6" s="304">
        <v>19898</v>
      </c>
      <c r="H6" s="304">
        <v>24831</v>
      </c>
      <c r="I6" s="304">
        <v>1169</v>
      </c>
      <c r="J6" s="304">
        <v>7302</v>
      </c>
      <c r="K6" s="304">
        <v>11991</v>
      </c>
      <c r="L6" s="304">
        <v>654</v>
      </c>
      <c r="M6" s="304">
        <v>2032</v>
      </c>
      <c r="N6" s="304">
        <v>2467</v>
      </c>
      <c r="O6" s="304">
        <v>3166</v>
      </c>
      <c r="P6" s="304">
        <v>190</v>
      </c>
      <c r="Q6" s="304">
        <v>930</v>
      </c>
      <c r="R6" s="304">
        <v>227</v>
      </c>
      <c r="S6" s="304">
        <v>693</v>
      </c>
      <c r="T6" s="304">
        <v>473</v>
      </c>
      <c r="U6" s="304">
        <v>1159</v>
      </c>
      <c r="V6" s="304">
        <v>954</v>
      </c>
      <c r="W6" s="304">
        <v>34738</v>
      </c>
      <c r="X6" s="305">
        <v>8261</v>
      </c>
    </row>
    <row r="7" spans="2:24" s="299" customFormat="1" ht="15.75" customHeight="1">
      <c r="B7" s="686"/>
      <c r="C7" s="404" t="s">
        <v>402</v>
      </c>
      <c r="D7" s="304">
        <v>100412</v>
      </c>
      <c r="E7" s="304">
        <v>64870</v>
      </c>
      <c r="F7" s="304">
        <v>52904</v>
      </c>
      <c r="G7" s="304">
        <v>19829</v>
      </c>
      <c r="H7" s="304">
        <v>24078</v>
      </c>
      <c r="I7" s="304">
        <v>1163</v>
      </c>
      <c r="J7" s="304">
        <v>7234</v>
      </c>
      <c r="K7" s="304">
        <v>11966</v>
      </c>
      <c r="L7" s="304">
        <v>653</v>
      </c>
      <c r="M7" s="304">
        <v>2031</v>
      </c>
      <c r="N7" s="304">
        <v>2462</v>
      </c>
      <c r="O7" s="304">
        <v>3162</v>
      </c>
      <c r="P7" s="304">
        <v>189</v>
      </c>
      <c r="Q7" s="304">
        <v>925</v>
      </c>
      <c r="R7" s="304">
        <v>227</v>
      </c>
      <c r="S7" s="304">
        <v>692</v>
      </c>
      <c r="T7" s="304">
        <v>470</v>
      </c>
      <c r="U7" s="304">
        <v>1155</v>
      </c>
      <c r="V7" s="304">
        <v>946</v>
      </c>
      <c r="W7" s="304">
        <v>34395</v>
      </c>
      <c r="X7" s="305">
        <v>8244</v>
      </c>
    </row>
    <row r="8" spans="2:24" s="299" customFormat="1" ht="15.75" customHeight="1">
      <c r="B8" s="686"/>
      <c r="C8" s="404" t="s">
        <v>403</v>
      </c>
      <c r="D8" s="304">
        <v>62810</v>
      </c>
      <c r="E8" s="304">
        <v>51541</v>
      </c>
      <c r="F8" s="304">
        <v>40118</v>
      </c>
      <c r="G8" s="304">
        <v>15513</v>
      </c>
      <c r="H8" s="304">
        <v>18993</v>
      </c>
      <c r="I8" s="304">
        <v>937</v>
      </c>
      <c r="J8" s="304">
        <v>4675</v>
      </c>
      <c r="K8" s="304">
        <v>11423</v>
      </c>
      <c r="L8" s="304">
        <v>649</v>
      </c>
      <c r="M8" s="304">
        <v>1978</v>
      </c>
      <c r="N8" s="304">
        <v>2451</v>
      </c>
      <c r="O8" s="304">
        <v>3069</v>
      </c>
      <c r="P8" s="304">
        <v>171</v>
      </c>
      <c r="Q8" s="304">
        <v>881</v>
      </c>
      <c r="R8" s="304">
        <v>226</v>
      </c>
      <c r="S8" s="304">
        <v>674</v>
      </c>
      <c r="T8" s="304">
        <v>335</v>
      </c>
      <c r="U8" s="304">
        <v>989</v>
      </c>
      <c r="V8" s="304">
        <v>356</v>
      </c>
      <c r="W8" s="304">
        <v>10812</v>
      </c>
      <c r="X8" s="305">
        <v>7961</v>
      </c>
    </row>
    <row r="9" spans="2:24" s="299" customFormat="1" ht="27" customHeight="1">
      <c r="B9" s="686"/>
      <c r="C9" s="405" t="s">
        <v>544</v>
      </c>
      <c r="D9" s="304">
        <v>2210</v>
      </c>
      <c r="E9" s="304">
        <v>1414</v>
      </c>
      <c r="F9" s="304">
        <v>1348</v>
      </c>
      <c r="G9" s="304">
        <v>301</v>
      </c>
      <c r="H9" s="304">
        <v>360</v>
      </c>
      <c r="I9" s="304">
        <v>39</v>
      </c>
      <c r="J9" s="304">
        <v>648</v>
      </c>
      <c r="K9" s="304">
        <v>66</v>
      </c>
      <c r="L9" s="304" t="s">
        <v>590</v>
      </c>
      <c r="M9" s="304">
        <v>5</v>
      </c>
      <c r="N9" s="304" t="s">
        <v>248</v>
      </c>
      <c r="O9" s="304">
        <v>10</v>
      </c>
      <c r="P9" s="304">
        <v>3</v>
      </c>
      <c r="Q9" s="304">
        <v>5</v>
      </c>
      <c r="R9" s="304" t="s">
        <v>248</v>
      </c>
      <c r="S9" s="304">
        <v>1</v>
      </c>
      <c r="T9" s="304">
        <v>15</v>
      </c>
      <c r="U9" s="304">
        <v>27</v>
      </c>
      <c r="V9" s="304">
        <v>10</v>
      </c>
      <c r="W9" s="304">
        <v>782</v>
      </c>
      <c r="X9" s="305">
        <v>38</v>
      </c>
    </row>
    <row r="10" spans="2:24" s="299" customFormat="1" ht="15.75" customHeight="1">
      <c r="B10" s="686"/>
      <c r="C10" s="404" t="s">
        <v>404</v>
      </c>
      <c r="D10" s="304">
        <v>32293</v>
      </c>
      <c r="E10" s="304">
        <v>10700</v>
      </c>
      <c r="F10" s="304">
        <v>10241</v>
      </c>
      <c r="G10" s="304">
        <v>3575</v>
      </c>
      <c r="H10" s="304">
        <v>4634</v>
      </c>
      <c r="I10" s="304">
        <v>178</v>
      </c>
      <c r="J10" s="304">
        <v>1854</v>
      </c>
      <c r="K10" s="304">
        <v>459</v>
      </c>
      <c r="L10" s="304">
        <v>3</v>
      </c>
      <c r="M10" s="304">
        <v>45</v>
      </c>
      <c r="N10" s="304">
        <v>9</v>
      </c>
      <c r="O10" s="304">
        <v>78</v>
      </c>
      <c r="P10" s="304">
        <v>14</v>
      </c>
      <c r="Q10" s="304">
        <v>37</v>
      </c>
      <c r="R10" s="304">
        <v>1</v>
      </c>
      <c r="S10" s="304">
        <v>15</v>
      </c>
      <c r="T10" s="304">
        <v>119</v>
      </c>
      <c r="U10" s="304">
        <v>138</v>
      </c>
      <c r="V10" s="304">
        <v>555</v>
      </c>
      <c r="W10" s="304">
        <v>20943</v>
      </c>
      <c r="X10" s="305">
        <v>233</v>
      </c>
    </row>
    <row r="11" spans="2:24" s="299" customFormat="1" ht="15.75" customHeight="1">
      <c r="B11" s="686"/>
      <c r="C11" s="404" t="s">
        <v>405</v>
      </c>
      <c r="D11" s="304">
        <v>3099</v>
      </c>
      <c r="E11" s="304">
        <v>1215</v>
      </c>
      <c r="F11" s="304">
        <v>1197</v>
      </c>
      <c r="G11" s="304">
        <v>440</v>
      </c>
      <c r="H11" s="304">
        <v>691</v>
      </c>
      <c r="I11" s="304">
        <v>9</v>
      </c>
      <c r="J11" s="304">
        <v>57</v>
      </c>
      <c r="K11" s="304">
        <v>18</v>
      </c>
      <c r="L11" s="304">
        <v>1</v>
      </c>
      <c r="M11" s="304">
        <v>3</v>
      </c>
      <c r="N11" s="304">
        <v>2</v>
      </c>
      <c r="O11" s="304">
        <v>5</v>
      </c>
      <c r="P11" s="304">
        <v>1</v>
      </c>
      <c r="Q11" s="304">
        <v>2</v>
      </c>
      <c r="R11" s="304" t="s">
        <v>248</v>
      </c>
      <c r="S11" s="304">
        <v>2</v>
      </c>
      <c r="T11" s="304">
        <v>1</v>
      </c>
      <c r="U11" s="304">
        <v>1</v>
      </c>
      <c r="V11" s="304">
        <v>25</v>
      </c>
      <c r="W11" s="304">
        <v>1858</v>
      </c>
      <c r="X11" s="305">
        <v>12</v>
      </c>
    </row>
    <row r="12" spans="2:24" s="299" customFormat="1" ht="15.75" customHeight="1" thickBot="1">
      <c r="B12" s="687"/>
      <c r="C12" s="406" t="s">
        <v>406</v>
      </c>
      <c r="D12" s="306">
        <v>672</v>
      </c>
      <c r="E12" s="306">
        <v>321</v>
      </c>
      <c r="F12" s="306">
        <v>296</v>
      </c>
      <c r="G12" s="306">
        <v>69</v>
      </c>
      <c r="H12" s="306">
        <v>153</v>
      </c>
      <c r="I12" s="306">
        <v>6</v>
      </c>
      <c r="J12" s="306">
        <v>68</v>
      </c>
      <c r="K12" s="306">
        <v>25</v>
      </c>
      <c r="L12" s="306">
        <v>1</v>
      </c>
      <c r="M12" s="306">
        <v>1</v>
      </c>
      <c r="N12" s="306">
        <v>5</v>
      </c>
      <c r="O12" s="306">
        <v>4</v>
      </c>
      <c r="P12" s="306">
        <v>1</v>
      </c>
      <c r="Q12" s="306">
        <v>5</v>
      </c>
      <c r="R12" s="306" t="s">
        <v>590</v>
      </c>
      <c r="S12" s="306">
        <v>1</v>
      </c>
      <c r="T12" s="306">
        <v>3</v>
      </c>
      <c r="U12" s="306">
        <v>4</v>
      </c>
      <c r="V12" s="306">
        <v>8</v>
      </c>
      <c r="W12" s="306">
        <v>343</v>
      </c>
      <c r="X12" s="307">
        <v>17</v>
      </c>
    </row>
    <row r="13" spans="2:24" ht="15.75" customHeight="1">
      <c r="B13" s="688" t="s">
        <v>407</v>
      </c>
      <c r="C13" s="298" t="s">
        <v>400</v>
      </c>
      <c r="D13" s="302">
        <v>240434</v>
      </c>
      <c r="E13" s="302">
        <v>201691</v>
      </c>
      <c r="F13" s="302">
        <v>148607</v>
      </c>
      <c r="G13" s="302">
        <v>39936</v>
      </c>
      <c r="H13" s="302">
        <v>89177</v>
      </c>
      <c r="I13" s="302">
        <v>2578</v>
      </c>
      <c r="J13" s="302">
        <v>16916</v>
      </c>
      <c r="K13" s="302">
        <v>53084</v>
      </c>
      <c r="L13" s="302">
        <v>2620</v>
      </c>
      <c r="M13" s="302">
        <v>6105</v>
      </c>
      <c r="N13" s="302">
        <v>14322</v>
      </c>
      <c r="O13" s="302">
        <v>14401</v>
      </c>
      <c r="P13" s="302">
        <v>632</v>
      </c>
      <c r="Q13" s="302">
        <v>4271</v>
      </c>
      <c r="R13" s="302">
        <v>1234</v>
      </c>
      <c r="S13" s="302">
        <v>4624</v>
      </c>
      <c r="T13" s="302">
        <v>976</v>
      </c>
      <c r="U13" s="302">
        <v>3899</v>
      </c>
      <c r="V13" s="302">
        <v>2523</v>
      </c>
      <c r="W13" s="302">
        <v>35538</v>
      </c>
      <c r="X13" s="303">
        <v>41550</v>
      </c>
    </row>
    <row r="14" spans="2:24" ht="15.75" customHeight="1">
      <c r="B14" s="689"/>
      <c r="C14" s="300" t="s">
        <v>401</v>
      </c>
      <c r="D14" s="304">
        <v>238978</v>
      </c>
      <c r="E14" s="304">
        <v>201059</v>
      </c>
      <c r="F14" s="304">
        <v>148061</v>
      </c>
      <c r="G14" s="304">
        <v>39796</v>
      </c>
      <c r="H14" s="304">
        <v>88881</v>
      </c>
      <c r="I14" s="304">
        <v>2572</v>
      </c>
      <c r="J14" s="304">
        <v>16812</v>
      </c>
      <c r="K14" s="304">
        <v>52988</v>
      </c>
      <c r="L14" s="304">
        <v>2616</v>
      </c>
      <c r="M14" s="304">
        <v>6096</v>
      </c>
      <c r="N14" s="304">
        <v>14303</v>
      </c>
      <c r="O14" s="304">
        <v>14372</v>
      </c>
      <c r="P14" s="304">
        <v>626</v>
      </c>
      <c r="Q14" s="304">
        <v>4271</v>
      </c>
      <c r="R14" s="304">
        <v>1234</v>
      </c>
      <c r="S14" s="304">
        <v>4624</v>
      </c>
      <c r="T14" s="304">
        <v>968</v>
      </c>
      <c r="U14" s="304">
        <v>3888</v>
      </c>
      <c r="V14" s="304">
        <v>2499</v>
      </c>
      <c r="W14" s="304">
        <v>34738</v>
      </c>
      <c r="X14" s="305">
        <v>41491</v>
      </c>
    </row>
    <row r="15" spans="2:24" ht="15.75" customHeight="1">
      <c r="B15" s="689"/>
      <c r="C15" s="300" t="s">
        <v>402</v>
      </c>
      <c r="D15" s="304">
        <v>237620</v>
      </c>
      <c r="E15" s="304">
        <v>200062</v>
      </c>
      <c r="F15" s="304">
        <v>147168</v>
      </c>
      <c r="G15" s="304">
        <v>39658</v>
      </c>
      <c r="H15" s="304">
        <v>88309</v>
      </c>
      <c r="I15" s="304">
        <v>2560</v>
      </c>
      <c r="J15" s="304">
        <v>16641</v>
      </c>
      <c r="K15" s="304">
        <v>52894</v>
      </c>
      <c r="L15" s="304">
        <v>2612</v>
      </c>
      <c r="M15" s="304">
        <v>6093</v>
      </c>
      <c r="N15" s="304">
        <v>14276</v>
      </c>
      <c r="O15" s="304">
        <v>14354</v>
      </c>
      <c r="P15" s="304">
        <v>623</v>
      </c>
      <c r="Q15" s="304">
        <v>4250</v>
      </c>
      <c r="R15" s="304">
        <v>1234</v>
      </c>
      <c r="S15" s="304">
        <v>4618</v>
      </c>
      <c r="T15" s="304">
        <v>962</v>
      </c>
      <c r="U15" s="304">
        <v>3872</v>
      </c>
      <c r="V15" s="304">
        <v>2481</v>
      </c>
      <c r="W15" s="304">
        <v>34395</v>
      </c>
      <c r="X15" s="305">
        <v>41410</v>
      </c>
    </row>
    <row r="16" spans="2:24" ht="15.75" customHeight="1">
      <c r="B16" s="689"/>
      <c r="C16" s="300" t="s">
        <v>403</v>
      </c>
      <c r="D16" s="304">
        <v>175179</v>
      </c>
      <c r="E16" s="304">
        <v>162780</v>
      </c>
      <c r="F16" s="304">
        <v>111749</v>
      </c>
      <c r="G16" s="304">
        <v>31026</v>
      </c>
      <c r="H16" s="304">
        <v>68172</v>
      </c>
      <c r="I16" s="304">
        <v>2053</v>
      </c>
      <c r="J16" s="304">
        <v>10498</v>
      </c>
      <c r="K16" s="304">
        <v>51031</v>
      </c>
      <c r="L16" s="304">
        <v>2596</v>
      </c>
      <c r="M16" s="304">
        <v>5934</v>
      </c>
      <c r="N16" s="304">
        <v>14212</v>
      </c>
      <c r="O16" s="304">
        <v>13930</v>
      </c>
      <c r="P16" s="304">
        <v>568</v>
      </c>
      <c r="Q16" s="304">
        <v>4052</v>
      </c>
      <c r="R16" s="304">
        <v>1228</v>
      </c>
      <c r="S16" s="304">
        <v>4501</v>
      </c>
      <c r="T16" s="304">
        <v>688</v>
      </c>
      <c r="U16" s="304">
        <v>3322</v>
      </c>
      <c r="V16" s="304">
        <v>1204</v>
      </c>
      <c r="W16" s="304">
        <v>10812</v>
      </c>
      <c r="X16" s="305">
        <v>40191</v>
      </c>
    </row>
    <row r="17" spans="2:24" ht="30.75" customHeight="1">
      <c r="B17" s="689"/>
      <c r="C17" s="300" t="s">
        <v>545</v>
      </c>
      <c r="D17" s="304">
        <v>4622</v>
      </c>
      <c r="E17" s="304">
        <v>3803</v>
      </c>
      <c r="F17" s="304">
        <v>3583</v>
      </c>
      <c r="G17" s="304">
        <v>602</v>
      </c>
      <c r="H17" s="304">
        <v>1338</v>
      </c>
      <c r="I17" s="304">
        <v>93</v>
      </c>
      <c r="J17" s="304">
        <v>1550</v>
      </c>
      <c r="K17" s="304">
        <v>220</v>
      </c>
      <c r="L17" s="304" t="s">
        <v>590</v>
      </c>
      <c r="M17" s="304">
        <v>15</v>
      </c>
      <c r="N17" s="304" t="s">
        <v>248</v>
      </c>
      <c r="O17" s="304">
        <v>43</v>
      </c>
      <c r="P17" s="304">
        <v>9</v>
      </c>
      <c r="Q17" s="304">
        <v>24</v>
      </c>
      <c r="R17" s="304" t="s">
        <v>248</v>
      </c>
      <c r="S17" s="304">
        <v>5</v>
      </c>
      <c r="T17" s="304">
        <v>30</v>
      </c>
      <c r="U17" s="304">
        <v>94</v>
      </c>
      <c r="V17" s="304">
        <v>26</v>
      </c>
      <c r="W17" s="304">
        <v>782</v>
      </c>
      <c r="X17" s="305">
        <v>152</v>
      </c>
    </row>
    <row r="18" spans="2:24" ht="15.75" customHeight="1">
      <c r="B18" s="689"/>
      <c r="C18" s="300" t="s">
        <v>404</v>
      </c>
      <c r="D18" s="304">
        <v>52299</v>
      </c>
      <c r="E18" s="304">
        <v>29876</v>
      </c>
      <c r="F18" s="304">
        <v>28310</v>
      </c>
      <c r="G18" s="304">
        <v>7150</v>
      </c>
      <c r="H18" s="304">
        <v>16313</v>
      </c>
      <c r="I18" s="304">
        <v>394</v>
      </c>
      <c r="J18" s="304">
        <v>4453</v>
      </c>
      <c r="K18" s="304">
        <v>1566</v>
      </c>
      <c r="L18" s="304">
        <v>12</v>
      </c>
      <c r="M18" s="304">
        <v>135</v>
      </c>
      <c r="N18" s="304">
        <v>53</v>
      </c>
      <c r="O18" s="304">
        <v>360</v>
      </c>
      <c r="P18" s="304">
        <v>43</v>
      </c>
      <c r="Q18" s="304">
        <v>163</v>
      </c>
      <c r="R18" s="304">
        <v>6</v>
      </c>
      <c r="S18" s="304">
        <v>99</v>
      </c>
      <c r="T18" s="304">
        <v>242</v>
      </c>
      <c r="U18" s="304">
        <v>453</v>
      </c>
      <c r="V18" s="304">
        <v>1195</v>
      </c>
      <c r="W18" s="304">
        <v>20943</v>
      </c>
      <c r="X18" s="305">
        <v>1008</v>
      </c>
    </row>
    <row r="19" spans="2:24" ht="15.75" customHeight="1">
      <c r="B19" s="689"/>
      <c r="C19" s="300" t="s">
        <v>405</v>
      </c>
      <c r="D19" s="304">
        <v>5520</v>
      </c>
      <c r="E19" s="304">
        <v>3603</v>
      </c>
      <c r="F19" s="304">
        <v>3526</v>
      </c>
      <c r="G19" s="304">
        <v>880</v>
      </c>
      <c r="H19" s="304">
        <v>2486</v>
      </c>
      <c r="I19" s="304">
        <v>20</v>
      </c>
      <c r="J19" s="304">
        <v>140</v>
      </c>
      <c r="K19" s="304">
        <v>77</v>
      </c>
      <c r="L19" s="304">
        <v>4</v>
      </c>
      <c r="M19" s="304">
        <v>9</v>
      </c>
      <c r="N19" s="304">
        <v>11</v>
      </c>
      <c r="O19" s="304">
        <v>21</v>
      </c>
      <c r="P19" s="304">
        <v>3</v>
      </c>
      <c r="Q19" s="304">
        <v>11</v>
      </c>
      <c r="R19" s="304" t="s">
        <v>248</v>
      </c>
      <c r="S19" s="304">
        <v>13</v>
      </c>
      <c r="T19" s="304">
        <v>2</v>
      </c>
      <c r="U19" s="304">
        <v>3</v>
      </c>
      <c r="V19" s="304">
        <v>56</v>
      </c>
      <c r="W19" s="304">
        <v>1858</v>
      </c>
      <c r="X19" s="305">
        <v>59</v>
      </c>
    </row>
    <row r="20" spans="2:24" ht="15.75" customHeight="1" thickBot="1">
      <c r="B20" s="690"/>
      <c r="C20" s="301" t="s">
        <v>406</v>
      </c>
      <c r="D20" s="306">
        <v>1358</v>
      </c>
      <c r="E20" s="306">
        <v>997</v>
      </c>
      <c r="F20" s="306">
        <v>893</v>
      </c>
      <c r="G20" s="306">
        <v>138</v>
      </c>
      <c r="H20" s="306">
        <v>572</v>
      </c>
      <c r="I20" s="306">
        <v>12</v>
      </c>
      <c r="J20" s="306">
        <v>171</v>
      </c>
      <c r="K20" s="306">
        <v>104</v>
      </c>
      <c r="L20" s="306">
        <v>4</v>
      </c>
      <c r="M20" s="306">
        <v>3</v>
      </c>
      <c r="N20" s="306">
        <v>27</v>
      </c>
      <c r="O20" s="306">
        <v>18</v>
      </c>
      <c r="P20" s="306">
        <v>3</v>
      </c>
      <c r="Q20" s="306">
        <v>21</v>
      </c>
      <c r="R20" s="306" t="s">
        <v>590</v>
      </c>
      <c r="S20" s="306">
        <v>6</v>
      </c>
      <c r="T20" s="306">
        <v>6</v>
      </c>
      <c r="U20" s="306">
        <v>16</v>
      </c>
      <c r="V20" s="306">
        <v>18</v>
      </c>
      <c r="W20" s="306">
        <v>343</v>
      </c>
      <c r="X20" s="307">
        <v>81</v>
      </c>
    </row>
    <row r="21" ht="13.5">
      <c r="C21" s="210" t="s">
        <v>344</v>
      </c>
    </row>
  </sheetData>
  <sheetProtection/>
  <mergeCells count="2">
    <mergeCell ref="B5:B12"/>
    <mergeCell ref="B13:B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28.421875" style="81" customWidth="1"/>
    <col min="3" max="3" width="7.421875" style="81" customWidth="1"/>
    <col min="4" max="4" width="8.421875" style="81" customWidth="1"/>
    <col min="5" max="9" width="9.00390625" style="81" customWidth="1"/>
    <col min="10" max="10" width="10.7109375" style="81" customWidth="1"/>
    <col min="11" max="16384" width="9.00390625" style="81" customWidth="1"/>
  </cols>
  <sheetData>
    <row r="1" spans="1:2" ht="22.5" customHeight="1">
      <c r="A1" s="395" t="str">
        <f>HYPERLINK("#目次!a1","目次に戻る")</f>
        <v>目次に戻る</v>
      </c>
      <c r="B1" s="446" t="s">
        <v>572</v>
      </c>
    </row>
    <row r="2" ht="22.5" customHeight="1">
      <c r="B2" s="451" t="s">
        <v>1182</v>
      </c>
    </row>
    <row r="3" spans="2:10" ht="13.5" customHeight="1">
      <c r="B3" s="201"/>
      <c r="C3" s="201"/>
      <c r="D3" s="201"/>
      <c r="E3" s="201"/>
      <c r="F3" s="201"/>
      <c r="G3" s="201"/>
      <c r="H3" s="201"/>
      <c r="I3" s="201"/>
      <c r="J3" s="201"/>
    </row>
    <row r="4" spans="2:10" ht="27">
      <c r="B4" s="308" t="s">
        <v>408</v>
      </c>
      <c r="C4" s="309" t="s">
        <v>409</v>
      </c>
      <c r="D4" s="310" t="s">
        <v>410</v>
      </c>
      <c r="E4" s="310" t="s">
        <v>411</v>
      </c>
      <c r="F4" s="310" t="s">
        <v>412</v>
      </c>
      <c r="G4" s="310" t="s">
        <v>413</v>
      </c>
      <c r="H4" s="310" t="s">
        <v>414</v>
      </c>
      <c r="I4" s="310" t="s">
        <v>415</v>
      </c>
      <c r="J4" s="310" t="s">
        <v>416</v>
      </c>
    </row>
    <row r="5" spans="2:10" ht="36" customHeight="1">
      <c r="B5" s="65" t="s">
        <v>417</v>
      </c>
      <c r="C5" s="62">
        <v>44514</v>
      </c>
      <c r="D5" s="29">
        <v>10154</v>
      </c>
      <c r="E5" s="29">
        <v>16772</v>
      </c>
      <c r="F5" s="29">
        <v>8362</v>
      </c>
      <c r="G5" s="29">
        <v>4189</v>
      </c>
      <c r="H5" s="29">
        <v>2543</v>
      </c>
      <c r="I5" s="29">
        <v>1675</v>
      </c>
      <c r="J5" s="29">
        <v>819</v>
      </c>
    </row>
    <row r="6" spans="2:10" ht="36" customHeight="1">
      <c r="B6" s="65" t="s">
        <v>418</v>
      </c>
      <c r="C6" s="62">
        <v>114250</v>
      </c>
      <c r="D6" s="29">
        <v>10154</v>
      </c>
      <c r="E6" s="29">
        <v>33544</v>
      </c>
      <c r="F6" s="29">
        <v>25086</v>
      </c>
      <c r="G6" s="29">
        <v>16756</v>
      </c>
      <c r="H6" s="29">
        <v>12715</v>
      </c>
      <c r="I6" s="29">
        <v>10050</v>
      </c>
      <c r="J6" s="29">
        <v>5945</v>
      </c>
    </row>
    <row r="7" spans="2:10" ht="36" customHeight="1">
      <c r="B7" s="265" t="s">
        <v>419</v>
      </c>
      <c r="C7" s="62">
        <v>67132</v>
      </c>
      <c r="D7" s="29">
        <v>10154</v>
      </c>
      <c r="E7" s="29">
        <v>27686</v>
      </c>
      <c r="F7" s="29">
        <v>14088</v>
      </c>
      <c r="G7" s="29">
        <v>6691</v>
      </c>
      <c r="H7" s="29">
        <v>3970</v>
      </c>
      <c r="I7" s="29">
        <v>2962</v>
      </c>
      <c r="J7" s="29">
        <v>1581</v>
      </c>
    </row>
    <row r="11" spans="3:10" ht="13.5">
      <c r="C11" s="210"/>
      <c r="D11" s="210"/>
      <c r="E11" s="210"/>
      <c r="F11" s="210"/>
      <c r="G11" s="210"/>
      <c r="H11" s="210"/>
      <c r="I11" s="210"/>
      <c r="J11" s="210"/>
    </row>
    <row r="12" spans="3:10" ht="13.5">
      <c r="C12" s="292"/>
      <c r="D12" s="292"/>
      <c r="E12" s="292"/>
      <c r="F12" s="292"/>
      <c r="G12" s="292"/>
      <c r="H12" s="292"/>
      <c r="I12" s="292"/>
      <c r="J12" s="292"/>
    </row>
    <row r="13" spans="3:10" ht="12">
      <c r="C13" s="293"/>
      <c r="D13" s="293"/>
      <c r="E13" s="293"/>
      <c r="F13" s="293"/>
      <c r="G13" s="293"/>
      <c r="H13" s="293"/>
      <c r="I13" s="293"/>
      <c r="J13" s="293"/>
    </row>
    <row r="14" spans="3:10" ht="12">
      <c r="C14" s="293"/>
      <c r="D14" s="293"/>
      <c r="E14" s="293"/>
      <c r="F14" s="293"/>
      <c r="G14" s="293"/>
      <c r="H14" s="293"/>
      <c r="I14" s="293"/>
      <c r="J14" s="293"/>
    </row>
    <row r="15" spans="3:10" ht="12">
      <c r="C15" s="293"/>
      <c r="D15" s="293"/>
      <c r="E15" s="293"/>
      <c r="F15" s="293"/>
      <c r="G15" s="293"/>
      <c r="H15" s="293"/>
      <c r="I15" s="293"/>
      <c r="J15" s="29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311" customWidth="1"/>
    <col min="2" max="2" width="2.28125" style="311" customWidth="1"/>
    <col min="3" max="3" width="28.140625" style="311" customWidth="1"/>
    <col min="4" max="4" width="8.00390625" style="311" customWidth="1"/>
    <col min="5" max="5" width="6.28125" style="311" bestFit="1" customWidth="1"/>
    <col min="6" max="6" width="7.140625" style="311" customWidth="1"/>
    <col min="7" max="7" width="7.28125" style="311" customWidth="1"/>
    <col min="8" max="8" width="6.421875" style="311" customWidth="1"/>
    <col min="9" max="9" width="6.7109375" style="311" customWidth="1"/>
    <col min="10" max="10" width="7.57421875" style="311" customWidth="1"/>
    <col min="11" max="11" width="5.421875" style="311" bestFit="1" customWidth="1"/>
    <col min="12" max="12" width="6.421875" style="311" customWidth="1"/>
    <col min="13" max="13" width="8.00390625" style="311" customWidth="1"/>
    <col min="14" max="14" width="8.28125" style="311" customWidth="1"/>
    <col min="15" max="15" width="7.8515625" style="311" customWidth="1"/>
    <col min="16" max="17" width="9.140625" style="311" bestFit="1" customWidth="1"/>
    <col min="18" max="18" width="8.57421875" style="311" customWidth="1"/>
    <col min="19" max="19" width="7.00390625" style="311" customWidth="1"/>
    <col min="20" max="20" width="6.8515625" style="311" customWidth="1"/>
    <col min="21" max="23" width="9.140625" style="311" bestFit="1" customWidth="1"/>
    <col min="24" max="25" width="6.7109375" style="311" customWidth="1"/>
    <col min="26" max="26" width="5.8515625" style="311" customWidth="1"/>
    <col min="27" max="27" width="6.00390625" style="311" customWidth="1"/>
    <col min="28" max="28" width="6.421875" style="311" customWidth="1"/>
    <col min="29" max="16384" width="9.00390625" style="311" customWidth="1"/>
  </cols>
  <sheetData>
    <row r="1" spans="1:8" ht="22.5" customHeight="1">
      <c r="A1" s="395" t="str">
        <f>HYPERLINK("#目次!a1","目次に戻る")</f>
        <v>目次に戻る</v>
      </c>
      <c r="B1" s="453" t="s">
        <v>572</v>
      </c>
      <c r="H1" s="312"/>
    </row>
    <row r="2" ht="22.5" customHeight="1">
      <c r="B2" s="452" t="s">
        <v>1231</v>
      </c>
    </row>
    <row r="3" ht="13.5" customHeight="1"/>
    <row r="4" spans="2:28" s="313" customFormat="1" ht="12.75" customHeight="1">
      <c r="B4" s="698" t="s">
        <v>420</v>
      </c>
      <c r="C4" s="698"/>
      <c r="D4" s="699" t="s">
        <v>421</v>
      </c>
      <c r="E4" s="700" t="s">
        <v>422</v>
      </c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0"/>
      <c r="Z4" s="691" t="s">
        <v>423</v>
      </c>
      <c r="AA4" s="691" t="s">
        <v>424</v>
      </c>
      <c r="AB4" s="691" t="s">
        <v>425</v>
      </c>
    </row>
    <row r="5" spans="2:28" s="313" customFormat="1" ht="13.5" customHeight="1">
      <c r="B5" s="698"/>
      <c r="C5" s="698"/>
      <c r="D5" s="699"/>
      <c r="E5" s="694" t="s">
        <v>421</v>
      </c>
      <c r="F5" s="696" t="s">
        <v>426</v>
      </c>
      <c r="G5" s="696"/>
      <c r="H5" s="696"/>
      <c r="I5" s="696"/>
      <c r="J5" s="696"/>
      <c r="K5" s="697" t="s">
        <v>427</v>
      </c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2"/>
      <c r="AA5" s="692"/>
      <c r="AB5" s="692"/>
    </row>
    <row r="6" spans="2:28" s="314" customFormat="1" ht="81.75" customHeight="1">
      <c r="B6" s="698"/>
      <c r="C6" s="698"/>
      <c r="D6" s="699"/>
      <c r="E6" s="695"/>
      <c r="F6" s="315" t="s">
        <v>421</v>
      </c>
      <c r="G6" s="316" t="s">
        <v>428</v>
      </c>
      <c r="H6" s="316" t="s">
        <v>429</v>
      </c>
      <c r="I6" s="316" t="s">
        <v>430</v>
      </c>
      <c r="J6" s="316" t="s">
        <v>431</v>
      </c>
      <c r="K6" s="315" t="s">
        <v>421</v>
      </c>
      <c r="L6" s="316" t="s">
        <v>432</v>
      </c>
      <c r="M6" s="316" t="s">
        <v>433</v>
      </c>
      <c r="N6" s="316" t="s">
        <v>562</v>
      </c>
      <c r="O6" s="316" t="s">
        <v>563</v>
      </c>
      <c r="P6" s="316" t="s">
        <v>564</v>
      </c>
      <c r="Q6" s="316" t="s">
        <v>565</v>
      </c>
      <c r="R6" s="316" t="s">
        <v>566</v>
      </c>
      <c r="S6" s="316" t="s">
        <v>567</v>
      </c>
      <c r="T6" s="316" t="s">
        <v>568</v>
      </c>
      <c r="U6" s="316" t="s">
        <v>569</v>
      </c>
      <c r="V6" s="316" t="s">
        <v>570</v>
      </c>
      <c r="W6" s="316" t="s">
        <v>571</v>
      </c>
      <c r="X6" s="316" t="s">
        <v>434</v>
      </c>
      <c r="Y6" s="316" t="s">
        <v>435</v>
      </c>
      <c r="Z6" s="693"/>
      <c r="AA6" s="693"/>
      <c r="AB6" s="693"/>
    </row>
    <row r="7" spans="1:28" s="313" customFormat="1" ht="15.75" customHeight="1">
      <c r="A7" s="317"/>
      <c r="B7" s="318" t="s">
        <v>436</v>
      </c>
      <c r="C7" s="319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</row>
    <row r="8" spans="1:28" s="313" customFormat="1" ht="15.75" customHeight="1">
      <c r="A8" s="317"/>
      <c r="B8" s="320"/>
      <c r="C8" s="321" t="s">
        <v>437</v>
      </c>
      <c r="D8" s="407">
        <v>44514</v>
      </c>
      <c r="E8" s="407">
        <v>34081</v>
      </c>
      <c r="F8" s="407">
        <v>23033</v>
      </c>
      <c r="G8" s="407">
        <v>12224</v>
      </c>
      <c r="H8" s="407">
        <v>6147</v>
      </c>
      <c r="I8" s="407">
        <v>816</v>
      </c>
      <c r="J8" s="407">
        <v>3846</v>
      </c>
      <c r="K8" s="407">
        <v>11048</v>
      </c>
      <c r="L8" s="407">
        <v>633</v>
      </c>
      <c r="M8" s="407">
        <v>2005</v>
      </c>
      <c r="N8" s="407">
        <v>2305</v>
      </c>
      <c r="O8" s="407">
        <v>3042</v>
      </c>
      <c r="P8" s="407">
        <v>170</v>
      </c>
      <c r="Q8" s="407">
        <v>808</v>
      </c>
      <c r="R8" s="407">
        <v>211</v>
      </c>
      <c r="S8" s="407">
        <v>98</v>
      </c>
      <c r="T8" s="407">
        <v>35</v>
      </c>
      <c r="U8" s="407">
        <v>633</v>
      </c>
      <c r="V8" s="407">
        <v>487</v>
      </c>
      <c r="W8" s="407">
        <v>142</v>
      </c>
      <c r="X8" s="407">
        <v>215</v>
      </c>
      <c r="Y8" s="407">
        <v>1026</v>
      </c>
      <c r="Z8" s="407">
        <v>279</v>
      </c>
      <c r="AA8" s="407">
        <v>10154</v>
      </c>
      <c r="AB8" s="407">
        <v>7731</v>
      </c>
    </row>
    <row r="9" spans="1:28" s="313" customFormat="1" ht="15.75" customHeight="1">
      <c r="A9" s="317"/>
      <c r="B9" s="320"/>
      <c r="C9" s="321" t="s">
        <v>438</v>
      </c>
      <c r="D9" s="407">
        <v>114250</v>
      </c>
      <c r="E9" s="407">
        <v>103143</v>
      </c>
      <c r="F9" s="407">
        <v>53950</v>
      </c>
      <c r="G9" s="407">
        <v>24448</v>
      </c>
      <c r="H9" s="407">
        <v>19601</v>
      </c>
      <c r="I9" s="407">
        <v>1729</v>
      </c>
      <c r="J9" s="407">
        <v>8172</v>
      </c>
      <c r="K9" s="407">
        <v>49193</v>
      </c>
      <c r="L9" s="407">
        <v>2532</v>
      </c>
      <c r="M9" s="407">
        <v>6015</v>
      </c>
      <c r="N9" s="407">
        <v>13354</v>
      </c>
      <c r="O9" s="407">
        <v>13784</v>
      </c>
      <c r="P9" s="407">
        <v>558</v>
      </c>
      <c r="Q9" s="407">
        <v>3704</v>
      </c>
      <c r="R9" s="407">
        <v>1154</v>
      </c>
      <c r="S9" s="407">
        <v>468</v>
      </c>
      <c r="T9" s="407">
        <v>161</v>
      </c>
      <c r="U9" s="407">
        <v>4223</v>
      </c>
      <c r="V9" s="407">
        <v>3260</v>
      </c>
      <c r="W9" s="407">
        <v>939</v>
      </c>
      <c r="X9" s="407">
        <v>444</v>
      </c>
      <c r="Y9" s="407">
        <v>3425</v>
      </c>
      <c r="Z9" s="407">
        <v>953</v>
      </c>
      <c r="AA9" s="407">
        <v>10154</v>
      </c>
      <c r="AB9" s="407">
        <v>38751</v>
      </c>
    </row>
    <row r="10" spans="1:28" s="313" customFormat="1" ht="15.75" customHeight="1">
      <c r="A10" s="317"/>
      <c r="B10" s="322"/>
      <c r="C10" s="323" t="s">
        <v>439</v>
      </c>
      <c r="D10" s="408">
        <v>67132</v>
      </c>
      <c r="E10" s="408">
        <v>56520</v>
      </c>
      <c r="F10" s="408">
        <v>38734</v>
      </c>
      <c r="G10" s="408">
        <v>22561</v>
      </c>
      <c r="H10" s="408">
        <v>11104</v>
      </c>
      <c r="I10" s="408">
        <v>869</v>
      </c>
      <c r="J10" s="408">
        <v>4200</v>
      </c>
      <c r="K10" s="408">
        <v>17786</v>
      </c>
      <c r="L10" s="408">
        <v>1318</v>
      </c>
      <c r="M10" s="408">
        <v>3173</v>
      </c>
      <c r="N10" s="408">
        <v>4508</v>
      </c>
      <c r="O10" s="408">
        <v>3750</v>
      </c>
      <c r="P10" s="408">
        <v>355</v>
      </c>
      <c r="Q10" s="408">
        <v>1560</v>
      </c>
      <c r="R10" s="408">
        <v>384</v>
      </c>
      <c r="S10" s="408">
        <v>175</v>
      </c>
      <c r="T10" s="408">
        <v>58</v>
      </c>
      <c r="U10" s="408">
        <v>1162</v>
      </c>
      <c r="V10" s="408">
        <v>894</v>
      </c>
      <c r="W10" s="408">
        <v>259</v>
      </c>
      <c r="X10" s="408">
        <v>382</v>
      </c>
      <c r="Y10" s="408">
        <v>1194</v>
      </c>
      <c r="Z10" s="408">
        <v>458</v>
      </c>
      <c r="AA10" s="408">
        <v>10154</v>
      </c>
      <c r="AB10" s="408">
        <v>12120</v>
      </c>
    </row>
    <row r="11" spans="1:28" s="313" customFormat="1" ht="15.75" customHeight="1">
      <c r="A11" s="317"/>
      <c r="B11" s="324" t="s">
        <v>593</v>
      </c>
      <c r="C11" s="325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</row>
    <row r="12" spans="1:28" s="313" customFormat="1" ht="15.75" customHeight="1">
      <c r="A12" s="317"/>
      <c r="B12" s="320"/>
      <c r="C12" s="325" t="s">
        <v>440</v>
      </c>
      <c r="D12" s="407">
        <v>25897</v>
      </c>
      <c r="E12" s="407">
        <v>20142</v>
      </c>
      <c r="F12" s="407">
        <v>11807</v>
      </c>
      <c r="G12" s="407">
        <v>5858</v>
      </c>
      <c r="H12" s="407">
        <v>2646</v>
      </c>
      <c r="I12" s="407">
        <v>561</v>
      </c>
      <c r="J12" s="407">
        <v>2742</v>
      </c>
      <c r="K12" s="407">
        <v>8335</v>
      </c>
      <c r="L12" s="407">
        <v>528</v>
      </c>
      <c r="M12" s="407">
        <v>1886</v>
      </c>
      <c r="N12" s="407">
        <v>1429</v>
      </c>
      <c r="O12" s="407">
        <v>2422</v>
      </c>
      <c r="P12" s="407">
        <v>115</v>
      </c>
      <c r="Q12" s="407">
        <v>439</v>
      </c>
      <c r="R12" s="407">
        <v>184</v>
      </c>
      <c r="S12" s="407">
        <v>83</v>
      </c>
      <c r="T12" s="407">
        <v>26</v>
      </c>
      <c r="U12" s="407">
        <v>503</v>
      </c>
      <c r="V12" s="407">
        <v>388</v>
      </c>
      <c r="W12" s="407">
        <v>119</v>
      </c>
      <c r="X12" s="407">
        <v>78</v>
      </c>
      <c r="Y12" s="407">
        <v>751</v>
      </c>
      <c r="Z12" s="407">
        <v>141</v>
      </c>
      <c r="AA12" s="407">
        <v>5614</v>
      </c>
      <c r="AB12" s="407">
        <v>5544</v>
      </c>
    </row>
    <row r="13" spans="1:28" s="313" customFormat="1" ht="15.75" customHeight="1">
      <c r="A13" s="317"/>
      <c r="B13" s="320"/>
      <c r="C13" s="326" t="s">
        <v>441</v>
      </c>
      <c r="D13" s="407">
        <v>69166</v>
      </c>
      <c r="E13" s="407">
        <v>63028</v>
      </c>
      <c r="F13" s="407">
        <v>27026</v>
      </c>
      <c r="G13" s="407">
        <v>11716</v>
      </c>
      <c r="H13" s="407">
        <v>8329</v>
      </c>
      <c r="I13" s="407">
        <v>1188</v>
      </c>
      <c r="J13" s="407">
        <v>5793</v>
      </c>
      <c r="K13" s="407">
        <v>36002</v>
      </c>
      <c r="L13" s="407">
        <v>2112</v>
      </c>
      <c r="M13" s="407">
        <v>5658</v>
      </c>
      <c r="N13" s="407">
        <v>8115</v>
      </c>
      <c r="O13" s="407">
        <v>10766</v>
      </c>
      <c r="P13" s="407">
        <v>376</v>
      </c>
      <c r="Q13" s="407">
        <v>1982</v>
      </c>
      <c r="R13" s="407">
        <v>1021</v>
      </c>
      <c r="S13" s="407">
        <v>392</v>
      </c>
      <c r="T13" s="407">
        <v>121</v>
      </c>
      <c r="U13" s="407">
        <v>3337</v>
      </c>
      <c r="V13" s="407">
        <v>2529</v>
      </c>
      <c r="W13" s="407">
        <v>784</v>
      </c>
      <c r="X13" s="407">
        <v>161</v>
      </c>
      <c r="Y13" s="407">
        <v>2474</v>
      </c>
      <c r="Z13" s="407">
        <v>524</v>
      </c>
      <c r="AA13" s="407">
        <v>5614</v>
      </c>
      <c r="AB13" s="407">
        <v>27176</v>
      </c>
    </row>
    <row r="14" spans="1:28" s="313" customFormat="1" ht="15.75" customHeight="1">
      <c r="A14" s="317"/>
      <c r="B14" s="320"/>
      <c r="C14" s="326" t="s">
        <v>442</v>
      </c>
      <c r="D14" s="408">
        <v>33859</v>
      </c>
      <c r="E14" s="408">
        <v>28052</v>
      </c>
      <c r="F14" s="408">
        <v>17511</v>
      </c>
      <c r="G14" s="408">
        <v>9781</v>
      </c>
      <c r="H14" s="408">
        <v>4413</v>
      </c>
      <c r="I14" s="408">
        <v>563</v>
      </c>
      <c r="J14" s="408">
        <v>2754</v>
      </c>
      <c r="K14" s="408">
        <v>10541</v>
      </c>
      <c r="L14" s="408">
        <v>992</v>
      </c>
      <c r="M14" s="408">
        <v>1946</v>
      </c>
      <c r="N14" s="408">
        <v>2478</v>
      </c>
      <c r="O14" s="408">
        <v>2452</v>
      </c>
      <c r="P14" s="408">
        <v>192</v>
      </c>
      <c r="Q14" s="408">
        <v>723</v>
      </c>
      <c r="R14" s="408">
        <v>240</v>
      </c>
      <c r="S14" s="408">
        <v>94</v>
      </c>
      <c r="T14" s="408">
        <v>34</v>
      </c>
      <c r="U14" s="408">
        <v>609</v>
      </c>
      <c r="V14" s="408">
        <v>467</v>
      </c>
      <c r="W14" s="408">
        <v>133</v>
      </c>
      <c r="X14" s="408">
        <v>125</v>
      </c>
      <c r="Y14" s="408">
        <v>784</v>
      </c>
      <c r="Z14" s="408">
        <v>193</v>
      </c>
      <c r="AA14" s="408">
        <v>5614</v>
      </c>
      <c r="AB14" s="408">
        <v>7054</v>
      </c>
    </row>
    <row r="15" spans="1:28" s="313" customFormat="1" ht="15.75" customHeight="1">
      <c r="A15" s="317"/>
      <c r="B15" s="327" t="s">
        <v>592</v>
      </c>
      <c r="C15" s="31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</row>
    <row r="16" spans="1:28" s="313" customFormat="1" ht="15.75" customHeight="1">
      <c r="A16" s="317"/>
      <c r="B16" s="320"/>
      <c r="C16" s="325" t="s">
        <v>437</v>
      </c>
      <c r="D16" s="407">
        <v>9769</v>
      </c>
      <c r="E16" s="407">
        <v>7623</v>
      </c>
      <c r="F16" s="407">
        <v>3277</v>
      </c>
      <c r="G16" s="407">
        <v>1293</v>
      </c>
      <c r="H16" s="407">
        <v>534</v>
      </c>
      <c r="I16" s="407">
        <v>251</v>
      </c>
      <c r="J16" s="407">
        <v>1199</v>
      </c>
      <c r="K16" s="407">
        <v>4346</v>
      </c>
      <c r="L16" s="407">
        <v>261</v>
      </c>
      <c r="M16" s="407">
        <v>1388</v>
      </c>
      <c r="N16" s="407">
        <v>399</v>
      </c>
      <c r="O16" s="407">
        <v>1252</v>
      </c>
      <c r="P16" s="407">
        <v>45</v>
      </c>
      <c r="Q16" s="407">
        <v>103</v>
      </c>
      <c r="R16" s="407">
        <v>121</v>
      </c>
      <c r="S16" s="407">
        <v>58</v>
      </c>
      <c r="T16" s="407">
        <v>16</v>
      </c>
      <c r="U16" s="407">
        <v>348</v>
      </c>
      <c r="V16" s="407">
        <v>257</v>
      </c>
      <c r="W16" s="407">
        <v>88</v>
      </c>
      <c r="X16" s="407">
        <v>24</v>
      </c>
      <c r="Y16" s="407">
        <v>405</v>
      </c>
      <c r="Z16" s="407">
        <v>52</v>
      </c>
      <c r="AA16" s="407">
        <v>2094</v>
      </c>
      <c r="AB16" s="407">
        <v>2532</v>
      </c>
    </row>
    <row r="17" spans="1:28" s="313" customFormat="1" ht="15.75" customHeight="1">
      <c r="A17" s="317"/>
      <c r="B17" s="320"/>
      <c r="C17" s="326" t="s">
        <v>441</v>
      </c>
      <c r="D17" s="407">
        <v>27334</v>
      </c>
      <c r="E17" s="407">
        <v>25023</v>
      </c>
      <c r="F17" s="407">
        <v>7286</v>
      </c>
      <c r="G17" s="407">
        <v>2586</v>
      </c>
      <c r="H17" s="407">
        <v>1668</v>
      </c>
      <c r="I17" s="407">
        <v>535</v>
      </c>
      <c r="J17" s="407">
        <v>2497</v>
      </c>
      <c r="K17" s="407">
        <v>17737</v>
      </c>
      <c r="L17" s="407">
        <v>1044</v>
      </c>
      <c r="M17" s="407">
        <v>4164</v>
      </c>
      <c r="N17" s="407">
        <v>2179</v>
      </c>
      <c r="O17" s="407">
        <v>5400</v>
      </c>
      <c r="P17" s="407">
        <v>155</v>
      </c>
      <c r="Q17" s="407">
        <v>456</v>
      </c>
      <c r="R17" s="407">
        <v>657</v>
      </c>
      <c r="S17" s="407">
        <v>271</v>
      </c>
      <c r="T17" s="407">
        <v>74</v>
      </c>
      <c r="U17" s="407">
        <v>2331</v>
      </c>
      <c r="V17" s="407">
        <v>1728</v>
      </c>
      <c r="W17" s="407">
        <v>586</v>
      </c>
      <c r="X17" s="407">
        <v>48</v>
      </c>
      <c r="Y17" s="407">
        <v>1303</v>
      </c>
      <c r="Z17" s="407">
        <v>217</v>
      </c>
      <c r="AA17" s="407">
        <v>2094</v>
      </c>
      <c r="AB17" s="407">
        <v>12072</v>
      </c>
    </row>
    <row r="18" spans="1:28" s="313" customFormat="1" ht="15.75" customHeight="1">
      <c r="A18" s="317"/>
      <c r="B18" s="322"/>
      <c r="C18" s="328" t="s">
        <v>591</v>
      </c>
      <c r="D18" s="408">
        <v>10994</v>
      </c>
      <c r="E18" s="408">
        <v>8837</v>
      </c>
      <c r="F18" s="408">
        <v>4048</v>
      </c>
      <c r="G18" s="408">
        <v>1849</v>
      </c>
      <c r="H18" s="408">
        <v>748</v>
      </c>
      <c r="I18" s="408">
        <v>251</v>
      </c>
      <c r="J18" s="408">
        <v>1200</v>
      </c>
      <c r="K18" s="408">
        <v>4789</v>
      </c>
      <c r="L18" s="408">
        <v>412</v>
      </c>
      <c r="M18" s="408">
        <v>1389</v>
      </c>
      <c r="N18" s="408">
        <v>584</v>
      </c>
      <c r="O18" s="408">
        <v>1252</v>
      </c>
      <c r="P18" s="408">
        <v>58</v>
      </c>
      <c r="Q18" s="408">
        <v>147</v>
      </c>
      <c r="R18" s="408">
        <v>137</v>
      </c>
      <c r="S18" s="408">
        <v>61</v>
      </c>
      <c r="T18" s="408">
        <v>17</v>
      </c>
      <c r="U18" s="408">
        <v>374</v>
      </c>
      <c r="V18" s="408">
        <v>280</v>
      </c>
      <c r="W18" s="408">
        <v>89</v>
      </c>
      <c r="X18" s="408">
        <v>28</v>
      </c>
      <c r="Y18" s="408">
        <v>408</v>
      </c>
      <c r="Z18" s="408">
        <v>63</v>
      </c>
      <c r="AA18" s="408">
        <v>2094</v>
      </c>
      <c r="AB18" s="408">
        <v>2800</v>
      </c>
    </row>
  </sheetData>
  <sheetProtection/>
  <mergeCells count="9">
    <mergeCell ref="AB4:AB6"/>
    <mergeCell ref="E5:E6"/>
    <mergeCell ref="F5:J5"/>
    <mergeCell ref="K5:Y5"/>
    <mergeCell ref="B4:C6"/>
    <mergeCell ref="D4:D6"/>
    <mergeCell ref="E4:Y4"/>
    <mergeCell ref="Z4:Z6"/>
    <mergeCell ref="AA4:A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1.57421875" defaultRowHeight="15"/>
  <cols>
    <col min="1" max="1" width="9.7109375" style="329" customWidth="1"/>
    <col min="2" max="2" width="21.421875" style="329" customWidth="1"/>
    <col min="3" max="4" width="7.421875" style="329" customWidth="1"/>
    <col min="5" max="5" width="8.421875" style="329" customWidth="1"/>
    <col min="6" max="6" width="7.57421875" style="329" customWidth="1"/>
    <col min="7" max="7" width="11.00390625" style="329" customWidth="1"/>
    <col min="8" max="254" width="9.00390625" style="329" customWidth="1"/>
    <col min="255" max="255" width="2.00390625" style="329" customWidth="1"/>
    <col min="256" max="16384" width="21.421875" style="329" customWidth="1"/>
  </cols>
  <sheetData>
    <row r="1" spans="1:2" ht="22.5" customHeight="1">
      <c r="A1" s="395" t="str">
        <f>HYPERLINK("#目次!a1","目次に戻る")</f>
        <v>目次に戻る</v>
      </c>
      <c r="B1" s="454" t="s">
        <v>574</v>
      </c>
    </row>
    <row r="2" ht="22.5" customHeight="1">
      <c r="B2" s="330" t="s">
        <v>1183</v>
      </c>
    </row>
    <row r="3" ht="14.25">
      <c r="B3" s="330" t="s">
        <v>443</v>
      </c>
    </row>
    <row r="4" ht="13.5" customHeight="1"/>
    <row r="5" spans="3:11" ht="11.25">
      <c r="C5" s="333"/>
      <c r="D5" s="334"/>
      <c r="E5" s="334"/>
      <c r="F5" s="333"/>
      <c r="G5" s="332"/>
      <c r="H5" s="332"/>
      <c r="I5" s="332"/>
      <c r="J5" s="332"/>
      <c r="K5" s="332"/>
    </row>
    <row r="6" spans="2:11" ht="12">
      <c r="B6" s="335" t="s">
        <v>444</v>
      </c>
      <c r="C6" s="336" t="s">
        <v>5</v>
      </c>
      <c r="D6" s="337" t="s">
        <v>289</v>
      </c>
      <c r="E6" s="337" t="s">
        <v>445</v>
      </c>
      <c r="F6" s="336" t="s">
        <v>446</v>
      </c>
      <c r="G6" s="332"/>
      <c r="H6" s="332"/>
      <c r="I6" s="332"/>
      <c r="J6" s="332"/>
      <c r="K6" s="332"/>
    </row>
    <row r="7" spans="2:11" ht="12">
      <c r="B7" s="335" t="s">
        <v>447</v>
      </c>
      <c r="C7" s="338"/>
      <c r="D7" s="337" t="s">
        <v>448</v>
      </c>
      <c r="E7" s="337" t="s">
        <v>449</v>
      </c>
      <c r="F7" s="336" t="s">
        <v>450</v>
      </c>
      <c r="G7" s="332"/>
      <c r="H7" s="332"/>
      <c r="I7" s="332"/>
      <c r="J7" s="332"/>
      <c r="K7" s="332"/>
    </row>
    <row r="8" spans="2:11" ht="12">
      <c r="B8" s="339"/>
      <c r="C8" s="338"/>
      <c r="D8" s="340"/>
      <c r="E8" s="340"/>
      <c r="F8" s="336" t="s">
        <v>448</v>
      </c>
      <c r="G8" s="332"/>
      <c r="H8" s="332"/>
      <c r="I8" s="332"/>
      <c r="J8" s="332"/>
      <c r="K8" s="332"/>
    </row>
    <row r="9" spans="2:11" ht="12">
      <c r="B9" s="341"/>
      <c r="C9" s="342"/>
      <c r="D9" s="343"/>
      <c r="E9" s="343"/>
      <c r="F9" s="458"/>
      <c r="G9" s="332"/>
      <c r="H9" s="332"/>
      <c r="I9" s="332"/>
      <c r="J9" s="332"/>
      <c r="K9" s="332"/>
    </row>
    <row r="10" spans="2:11" ht="12">
      <c r="B10" s="339" t="s">
        <v>451</v>
      </c>
      <c r="C10" s="333"/>
      <c r="D10" s="334"/>
      <c r="F10" s="333"/>
      <c r="G10" s="332"/>
      <c r="H10" s="332"/>
      <c r="I10" s="332"/>
      <c r="J10" s="332"/>
      <c r="K10" s="332"/>
    </row>
    <row r="11" spans="2:11" ht="12">
      <c r="B11" s="339" t="s">
        <v>452</v>
      </c>
      <c r="C11" s="344">
        <v>44514</v>
      </c>
      <c r="D11" s="455">
        <v>114250</v>
      </c>
      <c r="E11" s="345">
        <v>67132</v>
      </c>
      <c r="F11" s="459">
        <v>2.567</v>
      </c>
      <c r="G11" s="332"/>
      <c r="H11" s="332"/>
      <c r="I11" s="332"/>
      <c r="J11" s="332"/>
      <c r="K11" s="332"/>
    </row>
    <row r="12" spans="2:11" ht="12">
      <c r="B12" s="339"/>
      <c r="C12" s="346"/>
      <c r="D12" s="456"/>
      <c r="E12" s="347"/>
      <c r="F12" s="460"/>
      <c r="G12" s="332"/>
      <c r="H12" s="332"/>
      <c r="I12" s="332"/>
      <c r="J12" s="332"/>
      <c r="K12" s="332"/>
    </row>
    <row r="13" spans="2:6" ht="12">
      <c r="B13" s="339" t="s">
        <v>453</v>
      </c>
      <c r="C13" s="344">
        <v>44367</v>
      </c>
      <c r="D13" s="455">
        <v>113978</v>
      </c>
      <c r="E13" s="345">
        <v>66921</v>
      </c>
      <c r="F13" s="459">
        <v>2.587</v>
      </c>
    </row>
    <row r="14" spans="2:6" ht="12">
      <c r="B14" s="339"/>
      <c r="C14" s="346"/>
      <c r="D14" s="456"/>
      <c r="E14" s="347"/>
      <c r="F14" s="460"/>
    </row>
    <row r="15" spans="2:6" ht="12">
      <c r="B15" s="339" t="s">
        <v>454</v>
      </c>
      <c r="C15" s="344">
        <v>44178</v>
      </c>
      <c r="D15" s="455">
        <v>113641</v>
      </c>
      <c r="E15" s="345">
        <v>66678</v>
      </c>
      <c r="F15" s="459">
        <v>2.572</v>
      </c>
    </row>
    <row r="16" spans="2:6" ht="12">
      <c r="B16" s="339" t="s">
        <v>455</v>
      </c>
      <c r="C16" s="344">
        <v>39108</v>
      </c>
      <c r="D16" s="455">
        <v>105209</v>
      </c>
      <c r="E16" s="345">
        <v>60534</v>
      </c>
      <c r="F16" s="459">
        <v>2.69</v>
      </c>
    </row>
    <row r="17" spans="2:6" ht="12">
      <c r="B17" s="339" t="s">
        <v>456</v>
      </c>
      <c r="C17" s="344">
        <v>964</v>
      </c>
      <c r="D17" s="455">
        <v>1559</v>
      </c>
      <c r="E17" s="345">
        <v>1178</v>
      </c>
      <c r="F17" s="459">
        <v>1.617</v>
      </c>
    </row>
    <row r="18" spans="2:6" ht="12">
      <c r="B18" s="339" t="s">
        <v>457</v>
      </c>
      <c r="C18" s="344">
        <v>4007</v>
      </c>
      <c r="D18" s="455">
        <v>6660</v>
      </c>
      <c r="E18" s="345">
        <v>4834</v>
      </c>
      <c r="F18" s="459">
        <v>1.662</v>
      </c>
    </row>
    <row r="19" spans="2:6" ht="12">
      <c r="B19" s="339" t="s">
        <v>458</v>
      </c>
      <c r="C19" s="344">
        <v>99</v>
      </c>
      <c r="D19" s="455">
        <v>213</v>
      </c>
      <c r="E19" s="345">
        <v>132</v>
      </c>
      <c r="F19" s="459">
        <v>2.152</v>
      </c>
    </row>
    <row r="20" spans="2:6" ht="12">
      <c r="B20" s="339"/>
      <c r="C20" s="346"/>
      <c r="D20" s="456"/>
      <c r="E20" s="347"/>
      <c r="F20" s="460"/>
    </row>
    <row r="21" spans="2:6" ht="12">
      <c r="B21" s="339" t="s">
        <v>459</v>
      </c>
      <c r="C21" s="344">
        <v>189</v>
      </c>
      <c r="D21" s="455">
        <v>337</v>
      </c>
      <c r="E21" s="345">
        <v>243</v>
      </c>
      <c r="F21" s="459">
        <v>1.783</v>
      </c>
    </row>
    <row r="22" spans="2:6" ht="12">
      <c r="B22" s="339"/>
      <c r="C22" s="346"/>
      <c r="D22" s="456"/>
      <c r="E22" s="347"/>
      <c r="F22" s="460"/>
    </row>
    <row r="23" spans="2:6" ht="12">
      <c r="B23" s="339" t="s">
        <v>460</v>
      </c>
      <c r="C23" s="344">
        <v>147</v>
      </c>
      <c r="D23" s="455">
        <v>272</v>
      </c>
      <c r="E23" s="345">
        <v>211</v>
      </c>
      <c r="F23" s="459">
        <v>1.85</v>
      </c>
    </row>
    <row r="24" spans="2:6" ht="12">
      <c r="B24" s="341"/>
      <c r="C24" s="348"/>
      <c r="D24" s="457"/>
      <c r="E24" s="331"/>
      <c r="F24" s="3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311" customWidth="1"/>
    <col min="2" max="2" width="9.00390625" style="311" customWidth="1"/>
    <col min="3" max="3" width="17.00390625" style="311" customWidth="1"/>
    <col min="4" max="10" width="7.7109375" style="311" customWidth="1"/>
    <col min="11" max="11" width="7.8515625" style="311" customWidth="1"/>
    <col min="12" max="12" width="5.00390625" style="311" customWidth="1"/>
    <col min="13" max="13" width="4.57421875" style="311" customWidth="1"/>
    <col min="14" max="14" width="5.00390625" style="311" customWidth="1"/>
    <col min="15" max="16384" width="9.00390625" style="311" customWidth="1"/>
  </cols>
  <sheetData>
    <row r="1" spans="1:15" s="349" customFormat="1" ht="22.5" customHeight="1">
      <c r="A1" s="395" t="str">
        <f>HYPERLINK("#目次!a1","目次に戻る")</f>
        <v>目次に戻る</v>
      </c>
      <c r="B1" s="453" t="s">
        <v>572</v>
      </c>
      <c r="O1" s="410"/>
    </row>
    <row r="2" spans="2:15" s="350" customFormat="1" ht="22.5" customHeight="1">
      <c r="B2" s="452" t="s">
        <v>461</v>
      </c>
      <c r="O2" s="411"/>
    </row>
    <row r="3" ht="13.5">
      <c r="O3" s="312"/>
    </row>
    <row r="4" spans="2:15" ht="13.5">
      <c r="B4" s="701" t="s">
        <v>408</v>
      </c>
      <c r="C4" s="702"/>
      <c r="D4" s="705" t="s">
        <v>407</v>
      </c>
      <c r="E4" s="705"/>
      <c r="F4" s="705"/>
      <c r="G4" s="705"/>
      <c r="H4" s="705"/>
      <c r="I4" s="705"/>
      <c r="J4" s="705"/>
      <c r="K4" s="705"/>
      <c r="O4" s="312"/>
    </row>
    <row r="5" spans="2:23" s="352" customFormat="1" ht="35.25" customHeight="1">
      <c r="B5" s="703"/>
      <c r="C5" s="704"/>
      <c r="D5" s="394" t="s">
        <v>421</v>
      </c>
      <c r="E5" s="315" t="s">
        <v>462</v>
      </c>
      <c r="F5" s="315" t="s">
        <v>463</v>
      </c>
      <c r="G5" s="315" t="s">
        <v>464</v>
      </c>
      <c r="H5" s="315" t="s">
        <v>465</v>
      </c>
      <c r="I5" s="315" t="s">
        <v>466</v>
      </c>
      <c r="J5" s="315" t="s">
        <v>467</v>
      </c>
      <c r="K5" s="315" t="s">
        <v>468</v>
      </c>
      <c r="L5" s="351"/>
      <c r="O5" s="351"/>
      <c r="P5" s="311"/>
      <c r="Q5" s="311"/>
      <c r="R5" s="311"/>
      <c r="S5" s="311"/>
      <c r="T5" s="311"/>
      <c r="U5" s="311"/>
      <c r="V5" s="311"/>
      <c r="W5" s="311"/>
    </row>
    <row r="6" spans="2:23" ht="13.5">
      <c r="B6" s="320" t="s">
        <v>469</v>
      </c>
      <c r="C6" s="325"/>
      <c r="D6" s="313"/>
      <c r="E6" s="318"/>
      <c r="F6" s="313"/>
      <c r="G6" s="318"/>
      <c r="H6" s="313"/>
      <c r="I6" s="318"/>
      <c r="J6" s="313"/>
      <c r="K6" s="318"/>
      <c r="O6" s="312"/>
      <c r="P6" s="352"/>
      <c r="Q6" s="352"/>
      <c r="R6" s="352"/>
      <c r="S6" s="352"/>
      <c r="T6" s="352"/>
      <c r="U6" s="352"/>
      <c r="V6" s="352"/>
      <c r="W6" s="352"/>
    </row>
    <row r="7" spans="2:15" ht="13.5">
      <c r="B7" s="320" t="s">
        <v>470</v>
      </c>
      <c r="C7" s="325"/>
      <c r="D7" s="353">
        <v>44514</v>
      </c>
      <c r="E7" s="367">
        <v>10154</v>
      </c>
      <c r="F7" s="353">
        <v>16772</v>
      </c>
      <c r="G7" s="367">
        <v>8362</v>
      </c>
      <c r="H7" s="353">
        <v>4189</v>
      </c>
      <c r="I7" s="367">
        <v>2543</v>
      </c>
      <c r="J7" s="353">
        <v>1675</v>
      </c>
      <c r="K7" s="367">
        <v>819</v>
      </c>
      <c r="O7" s="312"/>
    </row>
    <row r="8" spans="2:15" ht="12" customHeight="1">
      <c r="B8" s="320"/>
      <c r="C8" s="325"/>
      <c r="D8" s="354"/>
      <c r="E8" s="461"/>
      <c r="F8" s="354"/>
      <c r="G8" s="461"/>
      <c r="H8" s="354"/>
      <c r="I8" s="461"/>
      <c r="J8" s="354"/>
      <c r="K8" s="461"/>
      <c r="O8" s="312"/>
    </row>
    <row r="9" spans="2:15" ht="13.5">
      <c r="B9" s="320" t="s">
        <v>471</v>
      </c>
      <c r="C9" s="325"/>
      <c r="D9" s="353">
        <v>44178</v>
      </c>
      <c r="E9" s="367">
        <v>9981</v>
      </c>
      <c r="F9" s="353">
        <v>16660</v>
      </c>
      <c r="G9" s="367">
        <v>8343</v>
      </c>
      <c r="H9" s="353">
        <v>4175</v>
      </c>
      <c r="I9" s="367">
        <v>2532</v>
      </c>
      <c r="J9" s="353">
        <v>1670</v>
      </c>
      <c r="K9" s="367">
        <v>817</v>
      </c>
      <c r="O9" s="312"/>
    </row>
    <row r="10" spans="2:15" ht="13.5">
      <c r="B10" s="320" t="s">
        <v>472</v>
      </c>
      <c r="C10" s="325"/>
      <c r="D10" s="353">
        <v>39108</v>
      </c>
      <c r="E10" s="367">
        <v>7198</v>
      </c>
      <c r="F10" s="353">
        <v>15093</v>
      </c>
      <c r="G10" s="367">
        <v>7851</v>
      </c>
      <c r="H10" s="353">
        <v>4035</v>
      </c>
      <c r="I10" s="367">
        <v>2475</v>
      </c>
      <c r="J10" s="353">
        <v>1646</v>
      </c>
      <c r="K10" s="367">
        <v>810</v>
      </c>
      <c r="O10" s="312"/>
    </row>
    <row r="11" spans="2:15" ht="15.75" customHeight="1">
      <c r="B11" s="320" t="s">
        <v>473</v>
      </c>
      <c r="C11" s="325"/>
      <c r="D11" s="353">
        <v>964</v>
      </c>
      <c r="E11" s="367">
        <v>506</v>
      </c>
      <c r="F11" s="353">
        <v>352</v>
      </c>
      <c r="G11" s="367">
        <v>85</v>
      </c>
      <c r="H11" s="353">
        <v>14</v>
      </c>
      <c r="I11" s="367">
        <v>5</v>
      </c>
      <c r="J11" s="353">
        <v>1</v>
      </c>
      <c r="K11" s="367">
        <v>1</v>
      </c>
      <c r="O11" s="312"/>
    </row>
    <row r="12" spans="2:15" ht="15.75" customHeight="1">
      <c r="B12" s="320" t="s">
        <v>474</v>
      </c>
      <c r="C12" s="325"/>
      <c r="D12" s="353">
        <v>4007</v>
      </c>
      <c r="E12" s="367">
        <v>2245</v>
      </c>
      <c r="F12" s="353">
        <v>1172</v>
      </c>
      <c r="G12" s="367">
        <v>396</v>
      </c>
      <c r="H12" s="353">
        <v>119</v>
      </c>
      <c r="I12" s="367">
        <v>48</v>
      </c>
      <c r="J12" s="353">
        <v>22</v>
      </c>
      <c r="K12" s="367">
        <v>5</v>
      </c>
      <c r="O12" s="312"/>
    </row>
    <row r="13" spans="2:15" ht="13.5">
      <c r="B13" s="320" t="s">
        <v>475</v>
      </c>
      <c r="C13" s="325"/>
      <c r="D13" s="353">
        <v>99</v>
      </c>
      <c r="E13" s="367">
        <v>32</v>
      </c>
      <c r="F13" s="353">
        <v>43</v>
      </c>
      <c r="G13" s="367">
        <v>11</v>
      </c>
      <c r="H13" s="353">
        <v>7</v>
      </c>
      <c r="I13" s="367">
        <v>4</v>
      </c>
      <c r="J13" s="353">
        <v>1</v>
      </c>
      <c r="K13" s="367">
        <v>1</v>
      </c>
      <c r="O13" s="312"/>
    </row>
    <row r="14" spans="2:15" ht="8.25" customHeight="1">
      <c r="B14" s="320"/>
      <c r="C14" s="325"/>
      <c r="E14" s="462"/>
      <c r="G14" s="462"/>
      <c r="I14" s="462"/>
      <c r="K14" s="462"/>
      <c r="O14" s="312"/>
    </row>
    <row r="15" spans="2:15" ht="17.25" customHeight="1">
      <c r="B15" s="320" t="s">
        <v>476</v>
      </c>
      <c r="C15" s="325"/>
      <c r="D15" s="353">
        <v>189</v>
      </c>
      <c r="E15" s="367">
        <v>103</v>
      </c>
      <c r="F15" s="353">
        <v>57</v>
      </c>
      <c r="G15" s="367">
        <v>10</v>
      </c>
      <c r="H15" s="353">
        <v>8</v>
      </c>
      <c r="I15" s="367">
        <v>8</v>
      </c>
      <c r="J15" s="353">
        <v>3</v>
      </c>
      <c r="K15" s="461" t="s">
        <v>248</v>
      </c>
      <c r="O15" s="312"/>
    </row>
    <row r="16" spans="2:15" ht="9" customHeight="1">
      <c r="B16" s="355"/>
      <c r="C16" s="356"/>
      <c r="D16" s="357"/>
      <c r="E16" s="463"/>
      <c r="F16" s="357"/>
      <c r="G16" s="463"/>
      <c r="H16" s="357"/>
      <c r="I16" s="463"/>
      <c r="J16" s="357"/>
      <c r="K16" s="463"/>
      <c r="O16" s="312"/>
    </row>
    <row r="17" ht="13.5">
      <c r="O17" s="312"/>
    </row>
  </sheetData>
  <sheetProtection/>
  <mergeCells count="2">
    <mergeCell ref="B4:C5"/>
    <mergeCell ref="D4:K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colBreaks count="1" manualBreakCount="1">
    <brk id="14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Z16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311" customWidth="1"/>
    <col min="2" max="2" width="25.8515625" style="311" customWidth="1"/>
    <col min="3" max="3" width="7.421875" style="352" customWidth="1"/>
    <col min="4" max="6" width="8.57421875" style="311" customWidth="1"/>
    <col min="7" max="7" width="8.421875" style="311" customWidth="1"/>
    <col min="8" max="8" width="8.57421875" style="311" customWidth="1"/>
    <col min="9" max="9" width="7.8515625" style="311" customWidth="1"/>
    <col min="10" max="13" width="9.00390625" style="311" customWidth="1"/>
    <col min="14" max="14" width="6.28125" style="311" bestFit="1" customWidth="1"/>
    <col min="15" max="17" width="9.00390625" style="311" customWidth="1"/>
    <col min="18" max="18" width="7.7109375" style="311" customWidth="1"/>
    <col min="19" max="16384" width="9.00390625" style="311" customWidth="1"/>
  </cols>
  <sheetData>
    <row r="1" spans="1:15" s="358" customFormat="1" ht="22.5" customHeight="1">
      <c r="A1" s="395" t="str">
        <f>HYPERLINK("#目次!a1","目次に戻る")</f>
        <v>目次に戻る</v>
      </c>
      <c r="B1" s="453" t="s">
        <v>573</v>
      </c>
      <c r="C1" s="453" t="s">
        <v>573</v>
      </c>
      <c r="O1" s="453"/>
    </row>
    <row r="2" spans="2:26" s="359" customFormat="1" ht="22.5" customHeight="1">
      <c r="B2" s="555" t="s">
        <v>861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</row>
    <row r="3" spans="3:26" ht="13.5" customHeight="1"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</row>
    <row r="4" spans="1:25" ht="13.5">
      <c r="A4" s="312"/>
      <c r="B4" s="706" t="s">
        <v>477</v>
      </c>
      <c r="C4" s="708" t="s">
        <v>478</v>
      </c>
      <c r="D4" s="710" t="s">
        <v>479</v>
      </c>
      <c r="E4" s="711"/>
      <c r="F4" s="711"/>
      <c r="G4" s="711"/>
      <c r="H4" s="711"/>
      <c r="I4" s="711"/>
      <c r="J4" s="711"/>
      <c r="K4" s="711"/>
      <c r="L4" s="711"/>
      <c r="M4" s="711"/>
      <c r="N4" s="712"/>
      <c r="O4" s="713" t="s">
        <v>480</v>
      </c>
      <c r="P4" s="714"/>
      <c r="Q4" s="714"/>
      <c r="R4" s="714"/>
      <c r="S4" s="714"/>
      <c r="T4" s="714"/>
      <c r="U4" s="714"/>
      <c r="V4" s="714"/>
      <c r="W4" s="714"/>
      <c r="X4" s="714"/>
      <c r="Y4" s="715"/>
    </row>
    <row r="5" spans="1:25" ht="51" customHeight="1">
      <c r="A5" s="312"/>
      <c r="B5" s="707"/>
      <c r="C5" s="709"/>
      <c r="D5" s="360" t="s">
        <v>481</v>
      </c>
      <c r="E5" s="360" t="s">
        <v>372</v>
      </c>
      <c r="F5" s="360" t="s">
        <v>373</v>
      </c>
      <c r="G5" s="360" t="s">
        <v>482</v>
      </c>
      <c r="H5" s="360" t="s">
        <v>375</v>
      </c>
      <c r="I5" s="360" t="s">
        <v>376</v>
      </c>
      <c r="J5" s="360" t="s">
        <v>483</v>
      </c>
      <c r="K5" s="360" t="s">
        <v>484</v>
      </c>
      <c r="L5" s="360" t="s">
        <v>485</v>
      </c>
      <c r="M5" s="360" t="s">
        <v>486</v>
      </c>
      <c r="N5" s="360" t="s">
        <v>385</v>
      </c>
      <c r="O5" s="360" t="s">
        <v>481</v>
      </c>
      <c r="P5" s="360" t="s">
        <v>372</v>
      </c>
      <c r="Q5" s="360" t="s">
        <v>373</v>
      </c>
      <c r="R5" s="360" t="s">
        <v>482</v>
      </c>
      <c r="S5" s="360" t="s">
        <v>375</v>
      </c>
      <c r="T5" s="360" t="s">
        <v>376</v>
      </c>
      <c r="U5" s="360" t="s">
        <v>483</v>
      </c>
      <c r="V5" s="360" t="s">
        <v>484</v>
      </c>
      <c r="W5" s="360" t="s">
        <v>485</v>
      </c>
      <c r="X5" s="360" t="s">
        <v>486</v>
      </c>
      <c r="Y5" s="360" t="s">
        <v>385</v>
      </c>
    </row>
    <row r="6" spans="1:25" ht="27" customHeight="1">
      <c r="A6" s="312"/>
      <c r="B6" s="361" t="s">
        <v>487</v>
      </c>
      <c r="C6" s="362">
        <v>102101</v>
      </c>
      <c r="D6" s="363">
        <v>101084</v>
      </c>
      <c r="E6" s="362">
        <v>62806</v>
      </c>
      <c r="F6" s="364">
        <v>670</v>
      </c>
      <c r="G6" s="362">
        <v>37509</v>
      </c>
      <c r="H6" s="364">
        <v>18346</v>
      </c>
      <c r="I6" s="362">
        <v>13251</v>
      </c>
      <c r="J6" s="364">
        <v>5912</v>
      </c>
      <c r="K6" s="362">
        <v>26261</v>
      </c>
      <c r="L6" s="364">
        <v>8323</v>
      </c>
      <c r="M6" s="362">
        <v>2925</v>
      </c>
      <c r="N6" s="365">
        <v>99</v>
      </c>
      <c r="O6" s="363">
        <v>100412</v>
      </c>
      <c r="P6" s="362">
        <v>62380</v>
      </c>
      <c r="Q6" s="364">
        <v>657</v>
      </c>
      <c r="R6" s="362">
        <v>37281</v>
      </c>
      <c r="S6" s="364">
        <v>18211</v>
      </c>
      <c r="T6" s="362">
        <v>13180</v>
      </c>
      <c r="U6" s="364">
        <v>5890</v>
      </c>
      <c r="V6" s="362">
        <v>26080</v>
      </c>
      <c r="W6" s="364">
        <v>8283</v>
      </c>
      <c r="X6" s="362">
        <v>2918</v>
      </c>
      <c r="Y6" s="365">
        <v>94</v>
      </c>
    </row>
    <row r="7" spans="1:25" ht="27" customHeight="1">
      <c r="A7" s="312"/>
      <c r="B7" s="366" t="s">
        <v>488</v>
      </c>
      <c r="C7" s="367">
        <v>240434</v>
      </c>
      <c r="D7" s="368">
        <v>238978</v>
      </c>
      <c r="E7" s="367">
        <v>177024</v>
      </c>
      <c r="F7" s="369">
        <v>1389</v>
      </c>
      <c r="G7" s="367">
        <v>60302</v>
      </c>
      <c r="H7" s="369">
        <v>28485</v>
      </c>
      <c r="I7" s="367">
        <v>20663</v>
      </c>
      <c r="J7" s="369">
        <v>11154</v>
      </c>
      <c r="K7" s="367">
        <v>41323</v>
      </c>
      <c r="L7" s="369">
        <v>13420</v>
      </c>
      <c r="M7" s="367">
        <v>5559</v>
      </c>
      <c r="N7" s="370">
        <v>263</v>
      </c>
      <c r="O7" s="368">
        <v>237620</v>
      </c>
      <c r="P7" s="367">
        <v>176011</v>
      </c>
      <c r="Q7" s="369">
        <v>1366</v>
      </c>
      <c r="R7" s="367">
        <v>59987</v>
      </c>
      <c r="S7" s="369">
        <v>28308</v>
      </c>
      <c r="T7" s="367">
        <v>20567</v>
      </c>
      <c r="U7" s="369">
        <v>11112</v>
      </c>
      <c r="V7" s="367">
        <v>41077</v>
      </c>
      <c r="W7" s="369">
        <v>13366</v>
      </c>
      <c r="X7" s="367">
        <v>5544</v>
      </c>
      <c r="Y7" s="370">
        <v>256</v>
      </c>
    </row>
    <row r="8" spans="1:25" ht="27" customHeight="1">
      <c r="A8" s="312"/>
      <c r="B8" s="371" t="s">
        <v>489</v>
      </c>
      <c r="C8" s="372">
        <v>2.355</v>
      </c>
      <c r="D8" s="373">
        <v>2.364</v>
      </c>
      <c r="E8" s="372">
        <v>2.819</v>
      </c>
      <c r="F8" s="374">
        <v>2.073</v>
      </c>
      <c r="G8" s="372">
        <v>1.608</v>
      </c>
      <c r="H8" s="374">
        <v>1.553</v>
      </c>
      <c r="I8" s="372">
        <v>1.559</v>
      </c>
      <c r="J8" s="374">
        <v>1.887</v>
      </c>
      <c r="K8" s="372">
        <v>1.574</v>
      </c>
      <c r="L8" s="374">
        <v>1.612</v>
      </c>
      <c r="M8" s="372">
        <v>1.901</v>
      </c>
      <c r="N8" s="375">
        <v>2.657</v>
      </c>
      <c r="O8" s="373">
        <v>2.367</v>
      </c>
      <c r="P8" s="372">
        <v>2.822</v>
      </c>
      <c r="Q8" s="374">
        <v>2.079</v>
      </c>
      <c r="R8" s="372">
        <v>1.609</v>
      </c>
      <c r="S8" s="374">
        <v>1.554</v>
      </c>
      <c r="T8" s="372">
        <v>1.56</v>
      </c>
      <c r="U8" s="374">
        <v>1.887</v>
      </c>
      <c r="V8" s="372">
        <v>1.575</v>
      </c>
      <c r="W8" s="374">
        <v>1.614</v>
      </c>
      <c r="X8" s="372">
        <v>1.9</v>
      </c>
      <c r="Y8" s="375">
        <v>2.723</v>
      </c>
    </row>
    <row r="9" spans="1:25" ht="27" customHeight="1">
      <c r="A9" s="312"/>
      <c r="B9" s="376" t="s">
        <v>490</v>
      </c>
      <c r="C9" s="367">
        <v>44514</v>
      </c>
      <c r="D9" s="368">
        <v>44367</v>
      </c>
      <c r="E9" s="367">
        <v>39178</v>
      </c>
      <c r="F9" s="369">
        <v>160</v>
      </c>
      <c r="G9" s="367">
        <v>4976</v>
      </c>
      <c r="H9" s="369">
        <v>1749</v>
      </c>
      <c r="I9" s="367">
        <v>1517</v>
      </c>
      <c r="J9" s="369">
        <v>1710</v>
      </c>
      <c r="K9" s="367">
        <v>2918</v>
      </c>
      <c r="L9" s="369">
        <v>1169</v>
      </c>
      <c r="M9" s="367">
        <v>889</v>
      </c>
      <c r="N9" s="370">
        <v>53</v>
      </c>
      <c r="O9" s="368">
        <v>44178</v>
      </c>
      <c r="P9" s="367">
        <v>39026</v>
      </c>
      <c r="Q9" s="369">
        <v>157</v>
      </c>
      <c r="R9" s="367">
        <v>4943</v>
      </c>
      <c r="S9" s="369">
        <v>1727</v>
      </c>
      <c r="T9" s="367">
        <v>1508</v>
      </c>
      <c r="U9" s="369">
        <v>1708</v>
      </c>
      <c r="V9" s="367">
        <v>2889</v>
      </c>
      <c r="W9" s="369">
        <v>1165</v>
      </c>
      <c r="X9" s="367">
        <v>889</v>
      </c>
      <c r="Y9" s="370">
        <v>52</v>
      </c>
    </row>
    <row r="10" spans="1:25" ht="27" customHeight="1">
      <c r="A10" s="312"/>
      <c r="B10" s="376" t="s">
        <v>491</v>
      </c>
      <c r="C10" s="367">
        <v>114250</v>
      </c>
      <c r="D10" s="368">
        <v>113978</v>
      </c>
      <c r="E10" s="367">
        <v>105770</v>
      </c>
      <c r="F10" s="369">
        <v>285</v>
      </c>
      <c r="G10" s="367">
        <v>7772</v>
      </c>
      <c r="H10" s="369">
        <v>2442</v>
      </c>
      <c r="I10" s="367">
        <v>2415</v>
      </c>
      <c r="J10" s="369">
        <v>2915</v>
      </c>
      <c r="K10" s="367">
        <v>4312</v>
      </c>
      <c r="L10" s="369">
        <v>1935</v>
      </c>
      <c r="M10" s="367">
        <v>1525</v>
      </c>
      <c r="N10" s="370">
        <v>151</v>
      </c>
      <c r="O10" s="368">
        <v>113641</v>
      </c>
      <c r="P10" s="367">
        <v>105488</v>
      </c>
      <c r="Q10" s="369">
        <v>278</v>
      </c>
      <c r="R10" s="367">
        <v>7725</v>
      </c>
      <c r="S10" s="369">
        <v>2414</v>
      </c>
      <c r="T10" s="367">
        <v>2399</v>
      </c>
      <c r="U10" s="369">
        <v>2912</v>
      </c>
      <c r="V10" s="367">
        <v>4269</v>
      </c>
      <c r="W10" s="369">
        <v>1931</v>
      </c>
      <c r="X10" s="367">
        <v>1525</v>
      </c>
      <c r="Y10" s="370">
        <v>150</v>
      </c>
    </row>
    <row r="11" spans="1:25" ht="27" customHeight="1">
      <c r="A11" s="312"/>
      <c r="B11" s="376" t="s">
        <v>492</v>
      </c>
      <c r="C11" s="367">
        <v>67132</v>
      </c>
      <c r="D11" s="368">
        <v>66921</v>
      </c>
      <c r="E11" s="367">
        <v>60604</v>
      </c>
      <c r="F11" s="369">
        <v>201</v>
      </c>
      <c r="G11" s="367">
        <v>6039</v>
      </c>
      <c r="H11" s="369">
        <v>1963</v>
      </c>
      <c r="I11" s="367">
        <v>1821</v>
      </c>
      <c r="J11" s="369">
        <v>2255</v>
      </c>
      <c r="K11" s="367">
        <v>3397</v>
      </c>
      <c r="L11" s="369">
        <v>1446</v>
      </c>
      <c r="M11" s="367">
        <v>1196</v>
      </c>
      <c r="N11" s="370">
        <v>77</v>
      </c>
      <c r="O11" s="368">
        <v>66678</v>
      </c>
      <c r="P11" s="367">
        <v>60404</v>
      </c>
      <c r="Q11" s="369">
        <v>198</v>
      </c>
      <c r="R11" s="367">
        <v>6000</v>
      </c>
      <c r="S11" s="369">
        <v>1938</v>
      </c>
      <c r="T11" s="367">
        <v>1810</v>
      </c>
      <c r="U11" s="369">
        <v>2252</v>
      </c>
      <c r="V11" s="367">
        <v>3362</v>
      </c>
      <c r="W11" s="369">
        <v>1442</v>
      </c>
      <c r="X11" s="367">
        <v>1196</v>
      </c>
      <c r="Y11" s="370">
        <v>76</v>
      </c>
    </row>
    <row r="12" spans="1:25" ht="27" customHeight="1">
      <c r="A12" s="312"/>
      <c r="B12" s="371" t="s">
        <v>493</v>
      </c>
      <c r="C12" s="372">
        <v>2.567</v>
      </c>
      <c r="D12" s="373">
        <v>2.569</v>
      </c>
      <c r="E12" s="372">
        <v>2.7</v>
      </c>
      <c r="F12" s="374">
        <v>1.781</v>
      </c>
      <c r="G12" s="372">
        <v>1.562</v>
      </c>
      <c r="H12" s="374">
        <v>1.396</v>
      </c>
      <c r="I12" s="372">
        <v>1.592</v>
      </c>
      <c r="J12" s="374">
        <v>1.705</v>
      </c>
      <c r="K12" s="372">
        <v>1.478</v>
      </c>
      <c r="L12" s="374">
        <v>1.655</v>
      </c>
      <c r="M12" s="372">
        <v>1.715</v>
      </c>
      <c r="N12" s="375">
        <v>2.849</v>
      </c>
      <c r="O12" s="373">
        <v>2.572</v>
      </c>
      <c r="P12" s="372">
        <v>2.703</v>
      </c>
      <c r="Q12" s="374">
        <v>1.771</v>
      </c>
      <c r="R12" s="372">
        <v>1.563</v>
      </c>
      <c r="S12" s="374">
        <v>1.938</v>
      </c>
      <c r="T12" s="372">
        <v>1.591</v>
      </c>
      <c r="U12" s="374">
        <v>1.705</v>
      </c>
      <c r="V12" s="372">
        <v>1.478</v>
      </c>
      <c r="W12" s="374">
        <v>1.658</v>
      </c>
      <c r="X12" s="372">
        <v>1.715</v>
      </c>
      <c r="Y12" s="375">
        <v>2.885</v>
      </c>
    </row>
    <row r="13" spans="1:3" ht="13.5">
      <c r="A13" s="312"/>
      <c r="B13" s="354"/>
      <c r="C13" s="311"/>
    </row>
    <row r="14" spans="1:3" ht="13.5">
      <c r="A14" s="312"/>
      <c r="B14" s="354"/>
      <c r="C14" s="311"/>
    </row>
    <row r="15" spans="1:3" ht="13.5">
      <c r="A15" s="312"/>
      <c r="B15" s="354"/>
      <c r="C15" s="311"/>
    </row>
    <row r="16" spans="1:3" ht="13.5">
      <c r="A16" s="312"/>
      <c r="B16" s="354"/>
      <c r="C16" s="311"/>
    </row>
    <row r="17" spans="1:3" ht="13.5">
      <c r="A17" s="312"/>
      <c r="B17" s="354"/>
      <c r="C17" s="311"/>
    </row>
    <row r="18" spans="1:3" ht="13.5">
      <c r="A18" s="312"/>
      <c r="B18" s="354"/>
      <c r="C18" s="311"/>
    </row>
    <row r="19" spans="1:3" ht="13.5">
      <c r="A19" s="312"/>
      <c r="B19" s="354"/>
      <c r="C19" s="311"/>
    </row>
    <row r="20" spans="1:3" ht="13.5">
      <c r="A20" s="312"/>
      <c r="B20" s="354"/>
      <c r="C20" s="311"/>
    </row>
    <row r="21" spans="1:3" ht="13.5">
      <c r="A21" s="312"/>
      <c r="B21" s="354"/>
      <c r="C21" s="311"/>
    </row>
    <row r="22" spans="1:3" ht="13.5">
      <c r="A22" s="312"/>
      <c r="B22" s="354"/>
      <c r="C22" s="311"/>
    </row>
    <row r="23" spans="1:3" ht="13.5">
      <c r="A23" s="312"/>
      <c r="B23" s="354"/>
      <c r="C23" s="311"/>
    </row>
    <row r="24" spans="1:3" ht="13.5">
      <c r="A24" s="312"/>
      <c r="B24" s="354"/>
      <c r="C24" s="311"/>
    </row>
    <row r="25" spans="1:3" ht="13.5">
      <c r="A25" s="312"/>
      <c r="B25" s="354"/>
      <c r="C25" s="311"/>
    </row>
    <row r="26" spans="1:3" ht="13.5">
      <c r="A26" s="312"/>
      <c r="B26" s="354"/>
      <c r="C26" s="311"/>
    </row>
    <row r="27" spans="1:3" ht="13.5">
      <c r="A27" s="312"/>
      <c r="B27" s="354"/>
      <c r="C27" s="311"/>
    </row>
    <row r="28" spans="1:3" ht="13.5">
      <c r="A28" s="312"/>
      <c r="B28" s="354"/>
      <c r="C28" s="311"/>
    </row>
    <row r="29" spans="1:3" ht="13.5">
      <c r="A29" s="312"/>
      <c r="B29" s="354"/>
      <c r="C29" s="311"/>
    </row>
    <row r="30" spans="1:3" ht="13.5">
      <c r="A30" s="312"/>
      <c r="B30" s="354"/>
      <c r="C30" s="311"/>
    </row>
    <row r="31" spans="1:3" ht="13.5">
      <c r="A31" s="312"/>
      <c r="B31" s="354"/>
      <c r="C31" s="311"/>
    </row>
    <row r="32" spans="1:3" ht="13.5">
      <c r="A32" s="312"/>
      <c r="B32" s="354"/>
      <c r="C32" s="311"/>
    </row>
    <row r="33" spans="1:3" ht="13.5">
      <c r="A33" s="312"/>
      <c r="B33" s="354"/>
      <c r="C33" s="311"/>
    </row>
    <row r="34" spans="1:3" ht="13.5">
      <c r="A34" s="312"/>
      <c r="B34" s="354"/>
      <c r="C34" s="311"/>
    </row>
    <row r="35" spans="1:3" ht="13.5">
      <c r="A35" s="312"/>
      <c r="B35" s="354"/>
      <c r="C35" s="311"/>
    </row>
    <row r="36" spans="1:3" ht="13.5">
      <c r="A36" s="312"/>
      <c r="B36" s="354"/>
      <c r="C36" s="311"/>
    </row>
    <row r="37" spans="1:3" ht="13.5">
      <c r="A37" s="312"/>
      <c r="B37" s="354"/>
      <c r="C37" s="311"/>
    </row>
    <row r="38" spans="1:3" ht="13.5">
      <c r="A38" s="312"/>
      <c r="B38" s="354"/>
      <c r="C38" s="311"/>
    </row>
    <row r="39" spans="1:3" ht="13.5">
      <c r="A39" s="312"/>
      <c r="B39" s="354"/>
      <c r="C39" s="311"/>
    </row>
    <row r="40" spans="1:3" ht="13.5">
      <c r="A40" s="312"/>
      <c r="B40" s="354"/>
      <c r="C40" s="311"/>
    </row>
    <row r="41" spans="1:3" ht="13.5">
      <c r="A41" s="312"/>
      <c r="B41" s="354"/>
      <c r="C41" s="311"/>
    </row>
    <row r="42" spans="1:3" ht="13.5">
      <c r="A42" s="312"/>
      <c r="B42" s="354"/>
      <c r="C42" s="311"/>
    </row>
    <row r="43" spans="1:3" ht="13.5">
      <c r="A43" s="312"/>
      <c r="B43" s="354"/>
      <c r="C43" s="311"/>
    </row>
    <row r="44" spans="1:3" ht="13.5">
      <c r="A44" s="312"/>
      <c r="B44" s="354"/>
      <c r="C44" s="311"/>
    </row>
    <row r="45" spans="1:3" ht="13.5">
      <c r="A45" s="312"/>
      <c r="B45" s="354"/>
      <c r="C45" s="311"/>
    </row>
    <row r="46" spans="1:3" ht="13.5">
      <c r="A46" s="312"/>
      <c r="B46" s="354"/>
      <c r="C46" s="311"/>
    </row>
    <row r="47" spans="1:3" ht="13.5">
      <c r="A47" s="312"/>
      <c r="B47" s="354"/>
      <c r="C47" s="311"/>
    </row>
    <row r="48" spans="1:3" ht="13.5">
      <c r="A48" s="312"/>
      <c r="B48" s="354"/>
      <c r="C48" s="311"/>
    </row>
    <row r="49" spans="1:3" ht="13.5">
      <c r="A49" s="312"/>
      <c r="B49" s="354"/>
      <c r="C49" s="311"/>
    </row>
    <row r="50" spans="1:3" ht="13.5">
      <c r="A50" s="312"/>
      <c r="B50" s="354"/>
      <c r="C50" s="311"/>
    </row>
    <row r="51" spans="1:3" ht="13.5">
      <c r="A51" s="312"/>
      <c r="B51" s="354"/>
      <c r="C51" s="311"/>
    </row>
    <row r="52" spans="1:3" ht="13.5">
      <c r="A52" s="312"/>
      <c r="B52" s="354"/>
      <c r="C52" s="311"/>
    </row>
    <row r="53" spans="1:3" ht="13.5">
      <c r="A53" s="312"/>
      <c r="B53" s="354"/>
      <c r="C53" s="311"/>
    </row>
    <row r="54" spans="1:3" ht="13.5">
      <c r="A54" s="312"/>
      <c r="B54" s="354"/>
      <c r="C54" s="311"/>
    </row>
    <row r="55" spans="1:3" ht="13.5">
      <c r="A55" s="312"/>
      <c r="B55" s="354"/>
      <c r="C55" s="311"/>
    </row>
    <row r="56" spans="1:3" ht="13.5">
      <c r="A56" s="312"/>
      <c r="B56" s="354"/>
      <c r="C56" s="311"/>
    </row>
    <row r="57" spans="1:3" ht="13.5">
      <c r="A57" s="312"/>
      <c r="B57" s="354"/>
      <c r="C57" s="311"/>
    </row>
    <row r="58" spans="1:3" ht="13.5">
      <c r="A58" s="312"/>
      <c r="B58" s="354"/>
      <c r="C58" s="311"/>
    </row>
    <row r="59" spans="1:3" ht="13.5">
      <c r="A59" s="312"/>
      <c r="B59" s="354"/>
      <c r="C59" s="311"/>
    </row>
    <row r="60" spans="1:3" ht="13.5">
      <c r="A60" s="312"/>
      <c r="B60" s="354"/>
      <c r="C60" s="311"/>
    </row>
    <row r="61" spans="1:3" ht="13.5">
      <c r="A61" s="312"/>
      <c r="B61" s="354"/>
      <c r="C61" s="311"/>
    </row>
    <row r="62" spans="1:3" ht="13.5">
      <c r="A62" s="312"/>
      <c r="B62" s="354"/>
      <c r="C62" s="311"/>
    </row>
    <row r="63" spans="1:3" ht="13.5">
      <c r="A63" s="312"/>
      <c r="B63" s="354"/>
      <c r="C63" s="311"/>
    </row>
    <row r="64" spans="1:3" ht="13.5">
      <c r="A64" s="312"/>
      <c r="B64" s="354"/>
      <c r="C64" s="311"/>
    </row>
    <row r="65" spans="1:3" ht="13.5">
      <c r="A65" s="312"/>
      <c r="B65" s="354"/>
      <c r="C65" s="311"/>
    </row>
    <row r="66" spans="1:3" ht="13.5">
      <c r="A66" s="312"/>
      <c r="B66" s="354"/>
      <c r="C66" s="311"/>
    </row>
    <row r="67" spans="1:3" ht="13.5">
      <c r="A67" s="312"/>
      <c r="B67" s="354"/>
      <c r="C67" s="311"/>
    </row>
    <row r="68" spans="1:3" ht="13.5">
      <c r="A68" s="312"/>
      <c r="B68" s="354"/>
      <c r="C68" s="311"/>
    </row>
    <row r="69" spans="1:3" ht="13.5">
      <c r="A69" s="312"/>
      <c r="B69" s="354"/>
      <c r="C69" s="311"/>
    </row>
    <row r="70" spans="1:3" ht="13.5">
      <c r="A70" s="312"/>
      <c r="B70" s="354"/>
      <c r="C70" s="311"/>
    </row>
    <row r="71" spans="1:3" ht="6.75" customHeight="1">
      <c r="A71" s="312"/>
      <c r="B71" s="354"/>
      <c r="C71" s="311"/>
    </row>
    <row r="72" spans="1:3" ht="13.5">
      <c r="A72" s="312"/>
      <c r="B72" s="354"/>
      <c r="C72" s="311"/>
    </row>
    <row r="73" spans="1:3" ht="13.5">
      <c r="A73" s="312"/>
      <c r="B73" s="354"/>
      <c r="C73" s="311"/>
    </row>
    <row r="74" spans="1:3" ht="13.5">
      <c r="A74" s="312"/>
      <c r="B74" s="354"/>
      <c r="C74" s="311"/>
    </row>
    <row r="75" spans="1:3" ht="13.5">
      <c r="A75" s="312"/>
      <c r="B75" s="354"/>
      <c r="C75" s="311"/>
    </row>
    <row r="76" spans="1:3" ht="13.5">
      <c r="A76" s="312"/>
      <c r="B76" s="354"/>
      <c r="C76" s="311"/>
    </row>
    <row r="77" spans="1:3" ht="13.5">
      <c r="A77" s="312"/>
      <c r="B77" s="354"/>
      <c r="C77" s="311"/>
    </row>
    <row r="78" spans="1:3" ht="13.5">
      <c r="A78" s="312"/>
      <c r="B78" s="354"/>
      <c r="C78" s="311"/>
    </row>
    <row r="79" spans="1:3" ht="13.5">
      <c r="A79" s="312"/>
      <c r="B79" s="354"/>
      <c r="C79" s="311"/>
    </row>
    <row r="80" spans="1:3" ht="13.5">
      <c r="A80" s="312"/>
      <c r="B80" s="354"/>
      <c r="C80" s="311"/>
    </row>
    <row r="81" spans="1:3" ht="13.5">
      <c r="A81" s="312"/>
      <c r="B81" s="354"/>
      <c r="C81" s="311"/>
    </row>
    <row r="82" spans="1:3" ht="13.5">
      <c r="A82" s="312"/>
      <c r="B82" s="354"/>
      <c r="C82" s="311"/>
    </row>
    <row r="83" spans="1:3" ht="13.5">
      <c r="A83" s="312"/>
      <c r="B83" s="354"/>
      <c r="C83" s="311"/>
    </row>
    <row r="84" spans="1:3" ht="13.5">
      <c r="A84" s="312"/>
      <c r="B84" s="354"/>
      <c r="C84" s="311"/>
    </row>
    <row r="85" spans="1:3" ht="13.5">
      <c r="A85" s="312"/>
      <c r="B85" s="354"/>
      <c r="C85" s="311"/>
    </row>
    <row r="86" spans="1:3" ht="13.5">
      <c r="A86" s="312"/>
      <c r="B86" s="354"/>
      <c r="C86" s="311"/>
    </row>
    <row r="87" spans="1:3" ht="13.5">
      <c r="A87" s="312"/>
      <c r="B87" s="354"/>
      <c r="C87" s="311"/>
    </row>
    <row r="88" spans="1:3" ht="6.75" customHeight="1">
      <c r="A88" s="312"/>
      <c r="B88" s="354"/>
      <c r="C88" s="311"/>
    </row>
    <row r="89" spans="1:3" ht="13.5">
      <c r="A89" s="312"/>
      <c r="B89" s="354"/>
      <c r="C89" s="311"/>
    </row>
    <row r="90" spans="1:3" ht="13.5">
      <c r="A90" s="312"/>
      <c r="B90" s="354"/>
      <c r="C90" s="311"/>
    </row>
    <row r="91" spans="1:3" ht="13.5">
      <c r="A91" s="312"/>
      <c r="B91" s="354"/>
      <c r="C91" s="311"/>
    </row>
    <row r="92" spans="1:3" ht="13.5">
      <c r="A92" s="312"/>
      <c r="B92" s="354"/>
      <c r="C92" s="311"/>
    </row>
    <row r="93" spans="1:3" ht="13.5">
      <c r="A93" s="312"/>
      <c r="B93" s="354"/>
      <c r="C93" s="311"/>
    </row>
    <row r="94" spans="1:3" ht="13.5">
      <c r="A94" s="312"/>
      <c r="B94" s="354"/>
      <c r="C94" s="311"/>
    </row>
    <row r="95" spans="1:3" ht="13.5">
      <c r="A95" s="312"/>
      <c r="B95" s="354"/>
      <c r="C95" s="311"/>
    </row>
    <row r="96" spans="1:3" ht="7.5" customHeight="1">
      <c r="A96" s="312"/>
      <c r="B96" s="354"/>
      <c r="C96" s="311"/>
    </row>
    <row r="97" spans="1:3" ht="13.5">
      <c r="A97" s="312"/>
      <c r="B97" s="354"/>
      <c r="C97" s="311"/>
    </row>
    <row r="98" spans="1:3" ht="13.5">
      <c r="A98" s="312"/>
      <c r="B98" s="354"/>
      <c r="C98" s="311"/>
    </row>
    <row r="99" spans="1:3" ht="13.5">
      <c r="A99" s="312"/>
      <c r="B99" s="354"/>
      <c r="C99" s="311"/>
    </row>
    <row r="100" spans="1:3" ht="13.5">
      <c r="A100" s="312"/>
      <c r="B100" s="354"/>
      <c r="C100" s="311"/>
    </row>
    <row r="101" spans="1:3" ht="13.5">
      <c r="A101" s="312"/>
      <c r="B101" s="354"/>
      <c r="C101" s="311"/>
    </row>
    <row r="102" spans="1:3" ht="13.5">
      <c r="A102" s="312"/>
      <c r="B102" s="354"/>
      <c r="C102" s="311"/>
    </row>
    <row r="103" spans="1:3" ht="13.5">
      <c r="A103" s="312"/>
      <c r="B103" s="354"/>
      <c r="C103" s="311"/>
    </row>
    <row r="104" spans="1:3" ht="7.5" customHeight="1">
      <c r="A104" s="312"/>
      <c r="B104" s="354"/>
      <c r="C104" s="311"/>
    </row>
    <row r="105" spans="1:3" ht="13.5">
      <c r="A105" s="312"/>
      <c r="B105" s="354"/>
      <c r="C105" s="311"/>
    </row>
    <row r="106" spans="1:3" ht="13.5">
      <c r="A106" s="312"/>
      <c r="B106" s="354"/>
      <c r="C106" s="311"/>
    </row>
    <row r="107" spans="1:3" ht="13.5">
      <c r="A107" s="312"/>
      <c r="B107" s="354"/>
      <c r="C107" s="311"/>
    </row>
    <row r="108" spans="1:3" ht="13.5">
      <c r="A108" s="312"/>
      <c r="B108" s="354"/>
      <c r="C108" s="311"/>
    </row>
    <row r="109" spans="1:3" ht="13.5">
      <c r="A109" s="312"/>
      <c r="B109" s="354"/>
      <c r="C109" s="311"/>
    </row>
    <row r="110" spans="1:3" ht="13.5">
      <c r="A110" s="312"/>
      <c r="B110" s="354"/>
      <c r="C110" s="311"/>
    </row>
    <row r="111" spans="1:3" ht="13.5">
      <c r="A111" s="312"/>
      <c r="B111" s="354"/>
      <c r="C111" s="311"/>
    </row>
    <row r="112" spans="1:3" ht="6" customHeight="1">
      <c r="A112" s="312"/>
      <c r="B112" s="354"/>
      <c r="C112" s="311"/>
    </row>
    <row r="113" spans="1:3" ht="13.5">
      <c r="A113" s="312"/>
      <c r="B113" s="354"/>
      <c r="C113" s="311"/>
    </row>
    <row r="114" spans="1:3" ht="13.5">
      <c r="A114" s="312"/>
      <c r="B114" s="354"/>
      <c r="C114" s="311"/>
    </row>
    <row r="115" spans="1:3" ht="13.5">
      <c r="A115" s="312"/>
      <c r="B115" s="354"/>
      <c r="C115" s="311"/>
    </row>
    <row r="116" spans="1:3" ht="13.5">
      <c r="A116" s="312"/>
      <c r="B116" s="354"/>
      <c r="C116" s="311"/>
    </row>
    <row r="117" spans="1:3" ht="13.5">
      <c r="A117" s="312"/>
      <c r="B117" s="354"/>
      <c r="C117" s="311"/>
    </row>
    <row r="118" spans="1:3" ht="13.5">
      <c r="A118" s="312"/>
      <c r="B118" s="354"/>
      <c r="C118" s="311"/>
    </row>
    <row r="119" spans="1:3" ht="13.5">
      <c r="A119" s="312"/>
      <c r="B119" s="354"/>
      <c r="C119" s="311"/>
    </row>
    <row r="120" spans="1:3" ht="6.75" customHeight="1">
      <c r="A120" s="312"/>
      <c r="B120" s="354"/>
      <c r="C120" s="311"/>
    </row>
    <row r="121" spans="1:3" ht="13.5">
      <c r="A121" s="312"/>
      <c r="B121" s="354"/>
      <c r="C121" s="311"/>
    </row>
    <row r="122" spans="1:3" ht="13.5">
      <c r="A122" s="312"/>
      <c r="B122" s="354"/>
      <c r="C122" s="311"/>
    </row>
    <row r="123" spans="1:3" ht="13.5">
      <c r="A123" s="312"/>
      <c r="B123" s="354"/>
      <c r="C123" s="311"/>
    </row>
    <row r="124" spans="1:3" ht="13.5">
      <c r="A124" s="312"/>
      <c r="B124" s="354"/>
      <c r="C124" s="311"/>
    </row>
    <row r="125" spans="1:3" ht="13.5">
      <c r="A125" s="312"/>
      <c r="B125" s="354"/>
      <c r="C125" s="311"/>
    </row>
    <row r="126" spans="1:3" ht="13.5">
      <c r="A126" s="312"/>
      <c r="B126" s="354"/>
      <c r="C126" s="311"/>
    </row>
    <row r="127" spans="1:3" ht="13.5">
      <c r="A127" s="312"/>
      <c r="B127" s="354"/>
      <c r="C127" s="311"/>
    </row>
    <row r="128" spans="1:3" ht="6" customHeight="1">
      <c r="A128" s="312"/>
      <c r="B128" s="354"/>
      <c r="C128" s="311"/>
    </row>
    <row r="129" spans="1:3" ht="13.5">
      <c r="A129" s="312"/>
      <c r="B129" s="354"/>
      <c r="C129" s="311"/>
    </row>
    <row r="130" spans="1:3" ht="13.5">
      <c r="A130" s="312"/>
      <c r="B130" s="354"/>
      <c r="C130" s="311"/>
    </row>
    <row r="131" spans="1:3" ht="13.5">
      <c r="A131" s="312"/>
      <c r="B131" s="354"/>
      <c r="C131" s="311"/>
    </row>
    <row r="132" spans="1:3" ht="13.5">
      <c r="A132" s="312"/>
      <c r="B132" s="354"/>
      <c r="C132" s="311"/>
    </row>
    <row r="133" spans="1:3" ht="13.5">
      <c r="A133" s="312"/>
      <c r="B133" s="354"/>
      <c r="C133" s="311"/>
    </row>
    <row r="134" spans="1:3" ht="13.5">
      <c r="A134" s="312"/>
      <c r="B134" s="354"/>
      <c r="C134" s="311"/>
    </row>
    <row r="135" spans="1:3" ht="13.5">
      <c r="A135" s="312"/>
      <c r="B135" s="354"/>
      <c r="C135" s="311"/>
    </row>
    <row r="136" spans="1:3" ht="7.5" customHeight="1">
      <c r="A136" s="312"/>
      <c r="B136" s="354"/>
      <c r="C136" s="311"/>
    </row>
    <row r="137" spans="1:3" ht="13.5">
      <c r="A137" s="312"/>
      <c r="B137" s="354"/>
      <c r="C137" s="311"/>
    </row>
    <row r="138" spans="1:3" ht="13.5">
      <c r="A138" s="312"/>
      <c r="B138" s="354"/>
      <c r="C138" s="311"/>
    </row>
    <row r="139" spans="1:3" ht="13.5">
      <c r="A139" s="312"/>
      <c r="B139" s="354"/>
      <c r="C139" s="311"/>
    </row>
    <row r="140" spans="1:3" ht="13.5">
      <c r="A140" s="312"/>
      <c r="B140" s="354"/>
      <c r="C140" s="311"/>
    </row>
    <row r="141" spans="1:3" ht="13.5">
      <c r="A141" s="312"/>
      <c r="B141" s="354"/>
      <c r="C141" s="311"/>
    </row>
    <row r="142" spans="1:3" ht="13.5">
      <c r="A142" s="312"/>
      <c r="B142" s="354"/>
      <c r="C142" s="311"/>
    </row>
    <row r="143" spans="1:3" ht="13.5">
      <c r="A143" s="312"/>
      <c r="B143" s="354"/>
      <c r="C143" s="311"/>
    </row>
    <row r="144" spans="1:3" ht="8.25" customHeight="1">
      <c r="A144" s="312"/>
      <c r="B144" s="354"/>
      <c r="C144" s="311"/>
    </row>
    <row r="145" spans="1:3" ht="13.5">
      <c r="A145" s="312"/>
      <c r="B145" s="354"/>
      <c r="C145" s="311"/>
    </row>
    <row r="146" spans="1:3" ht="13.5">
      <c r="A146" s="312"/>
      <c r="B146" s="354"/>
      <c r="C146" s="311"/>
    </row>
    <row r="147" spans="1:3" ht="13.5">
      <c r="A147" s="312"/>
      <c r="C147" s="311"/>
    </row>
    <row r="148" spans="1:3" ht="13.5">
      <c r="A148" s="312"/>
      <c r="C148" s="311"/>
    </row>
    <row r="149" spans="1:3" ht="13.5">
      <c r="A149" s="312"/>
      <c r="C149" s="311"/>
    </row>
    <row r="150" spans="1:3" ht="13.5">
      <c r="A150" s="312"/>
      <c r="C150" s="311"/>
    </row>
    <row r="151" spans="1:3" ht="13.5">
      <c r="A151" s="312"/>
      <c r="C151" s="311"/>
    </row>
    <row r="152" spans="1:3" ht="6" customHeight="1">
      <c r="A152" s="312"/>
      <c r="C152" s="311"/>
    </row>
    <row r="153" spans="1:3" ht="13.5">
      <c r="A153" s="312"/>
      <c r="C153" s="311"/>
    </row>
    <row r="154" spans="1:3" ht="13.5">
      <c r="A154" s="312"/>
      <c r="C154" s="311"/>
    </row>
    <row r="155" spans="1:3" ht="13.5">
      <c r="A155" s="312"/>
      <c r="C155" s="311"/>
    </row>
    <row r="156" spans="1:3" ht="13.5">
      <c r="A156" s="312"/>
      <c r="C156" s="311"/>
    </row>
    <row r="157" spans="1:3" ht="13.5">
      <c r="A157" s="312"/>
      <c r="C157" s="311"/>
    </row>
    <row r="158" spans="1:3" ht="13.5">
      <c r="A158" s="312"/>
      <c r="C158" s="311"/>
    </row>
    <row r="159" spans="1:4" ht="13.5">
      <c r="A159" s="312"/>
      <c r="C159" s="311"/>
      <c r="D159" s="312"/>
    </row>
    <row r="160" spans="1:3" ht="6" customHeight="1">
      <c r="A160" s="312"/>
      <c r="C160" s="311"/>
    </row>
    <row r="161" ht="13.5">
      <c r="C161" s="311"/>
    </row>
    <row r="162" ht="13.5">
      <c r="C162" s="311"/>
    </row>
    <row r="163" ht="13.5">
      <c r="C163" s="311"/>
    </row>
  </sheetData>
  <sheetProtection/>
  <mergeCells count="4">
    <mergeCell ref="B4:B5"/>
    <mergeCell ref="C4:C5"/>
    <mergeCell ref="D4:N4"/>
    <mergeCell ref="O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311" customWidth="1"/>
    <col min="2" max="2" width="13.28125" style="311" customWidth="1"/>
    <col min="3" max="10" width="8.57421875" style="311" customWidth="1"/>
    <col min="11" max="16384" width="9.00390625" style="311" customWidth="1"/>
  </cols>
  <sheetData>
    <row r="1" spans="1:2" s="377" customFormat="1" ht="22.5" customHeight="1">
      <c r="A1" s="395" t="str">
        <f>HYPERLINK("#目次!a1","目次に戻る")</f>
        <v>目次に戻る</v>
      </c>
      <c r="B1" s="453" t="s">
        <v>574</v>
      </c>
    </row>
    <row r="2" s="377" customFormat="1" ht="22.5" customHeight="1">
      <c r="B2" s="452" t="s">
        <v>494</v>
      </c>
    </row>
    <row r="4" spans="2:10" s="352" customFormat="1" ht="29.25" customHeight="1">
      <c r="B4" s="378" t="s">
        <v>495</v>
      </c>
      <c r="C4" s="378" t="s">
        <v>478</v>
      </c>
      <c r="D4" s="379" t="s">
        <v>496</v>
      </c>
      <c r="E4" s="380" t="s">
        <v>497</v>
      </c>
      <c r="F4" s="380" t="s">
        <v>498</v>
      </c>
      <c r="G4" s="380" t="s">
        <v>499</v>
      </c>
      <c r="H4" s="380" t="s">
        <v>500</v>
      </c>
      <c r="I4" s="380" t="s">
        <v>501</v>
      </c>
      <c r="J4" s="381" t="s">
        <v>502</v>
      </c>
    </row>
    <row r="5" spans="2:10" ht="13.5">
      <c r="B5" s="382"/>
      <c r="C5" s="354"/>
      <c r="D5" s="464"/>
      <c r="E5" s="354"/>
      <c r="F5" s="464"/>
      <c r="G5" s="354"/>
      <c r="H5" s="464"/>
      <c r="I5" s="464"/>
      <c r="J5" s="354"/>
    </row>
    <row r="6" spans="2:10" ht="13.5">
      <c r="B6" s="382" t="s">
        <v>478</v>
      </c>
      <c r="C6" s="353">
        <v>19968</v>
      </c>
      <c r="D6" s="367">
        <v>6971</v>
      </c>
      <c r="E6" s="353">
        <v>2465</v>
      </c>
      <c r="F6" s="367">
        <v>3120</v>
      </c>
      <c r="G6" s="353">
        <v>3313</v>
      </c>
      <c r="H6" s="367">
        <v>2244</v>
      </c>
      <c r="I6" s="367">
        <v>1237</v>
      </c>
      <c r="J6" s="353">
        <v>618</v>
      </c>
    </row>
    <row r="7" spans="2:10" ht="13.5">
      <c r="B7" s="382" t="s">
        <v>503</v>
      </c>
      <c r="C7" s="353">
        <v>5876</v>
      </c>
      <c r="D7" s="367">
        <v>5709</v>
      </c>
      <c r="E7" s="353">
        <v>138</v>
      </c>
      <c r="F7" s="367">
        <v>22</v>
      </c>
      <c r="G7" s="353">
        <v>4</v>
      </c>
      <c r="H7" s="367">
        <v>2</v>
      </c>
      <c r="I7" s="461">
        <v>1</v>
      </c>
      <c r="J7" s="354" t="s">
        <v>248</v>
      </c>
    </row>
    <row r="8" spans="2:10" ht="13.5">
      <c r="B8" s="382" t="s">
        <v>504</v>
      </c>
      <c r="C8" s="353">
        <v>2063</v>
      </c>
      <c r="D8" s="367">
        <v>920</v>
      </c>
      <c r="E8" s="353">
        <v>977</v>
      </c>
      <c r="F8" s="367">
        <v>140</v>
      </c>
      <c r="G8" s="353">
        <v>20</v>
      </c>
      <c r="H8" s="367">
        <v>6</v>
      </c>
      <c r="I8" s="461" t="s">
        <v>590</v>
      </c>
      <c r="J8" s="354" t="s">
        <v>590</v>
      </c>
    </row>
    <row r="9" spans="2:10" ht="13.5">
      <c r="B9" s="382" t="s">
        <v>505</v>
      </c>
      <c r="C9" s="353">
        <v>2906</v>
      </c>
      <c r="D9" s="367">
        <v>267</v>
      </c>
      <c r="E9" s="353">
        <v>1109</v>
      </c>
      <c r="F9" s="367">
        <v>1311</v>
      </c>
      <c r="G9" s="353">
        <v>195</v>
      </c>
      <c r="H9" s="367">
        <v>19</v>
      </c>
      <c r="I9" s="367">
        <v>5</v>
      </c>
      <c r="J9" s="354" t="s">
        <v>248</v>
      </c>
    </row>
    <row r="10" spans="2:10" ht="13.5">
      <c r="B10" s="382" t="s">
        <v>506</v>
      </c>
      <c r="C10" s="353">
        <v>3441</v>
      </c>
      <c r="D10" s="367">
        <v>63</v>
      </c>
      <c r="E10" s="353">
        <v>214</v>
      </c>
      <c r="F10" s="367">
        <v>1453</v>
      </c>
      <c r="G10" s="353">
        <v>1568</v>
      </c>
      <c r="H10" s="367">
        <v>126</v>
      </c>
      <c r="I10" s="367">
        <v>12</v>
      </c>
      <c r="J10" s="354">
        <v>5</v>
      </c>
    </row>
    <row r="11" spans="2:10" ht="13.5">
      <c r="B11" s="382" t="s">
        <v>507</v>
      </c>
      <c r="C11" s="353">
        <v>2639</v>
      </c>
      <c r="D11" s="367">
        <v>10</v>
      </c>
      <c r="E11" s="353">
        <v>20</v>
      </c>
      <c r="F11" s="367">
        <v>180</v>
      </c>
      <c r="G11" s="353">
        <v>1336</v>
      </c>
      <c r="H11" s="367">
        <v>1011</v>
      </c>
      <c r="I11" s="367">
        <v>75</v>
      </c>
      <c r="J11" s="353">
        <v>7</v>
      </c>
    </row>
    <row r="12" spans="2:10" ht="13.5">
      <c r="B12" s="382" t="s">
        <v>508</v>
      </c>
      <c r="C12" s="353">
        <v>1812</v>
      </c>
      <c r="D12" s="367">
        <v>1</v>
      </c>
      <c r="E12" s="353">
        <v>6</v>
      </c>
      <c r="F12" s="367">
        <v>13</v>
      </c>
      <c r="G12" s="353">
        <v>176</v>
      </c>
      <c r="H12" s="367">
        <v>955</v>
      </c>
      <c r="I12" s="367">
        <v>611</v>
      </c>
      <c r="J12" s="353">
        <v>50</v>
      </c>
    </row>
    <row r="13" spans="2:10" ht="13.5">
      <c r="B13" s="382" t="s">
        <v>509</v>
      </c>
      <c r="C13" s="353">
        <v>1231</v>
      </c>
      <c r="D13" s="367">
        <v>1</v>
      </c>
      <c r="E13" s="354">
        <v>1</v>
      </c>
      <c r="F13" s="367">
        <v>1</v>
      </c>
      <c r="G13" s="353">
        <v>14</v>
      </c>
      <c r="H13" s="367">
        <v>125</v>
      </c>
      <c r="I13" s="367">
        <v>533</v>
      </c>
      <c r="J13" s="353">
        <v>556</v>
      </c>
    </row>
    <row r="14" spans="2:10" ht="13.5">
      <c r="B14" s="383"/>
      <c r="C14" s="384"/>
      <c r="D14" s="465"/>
      <c r="E14" s="385"/>
      <c r="F14" s="465"/>
      <c r="G14" s="385"/>
      <c r="H14" s="465"/>
      <c r="I14" s="465"/>
      <c r="J14" s="38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61" customWidth="1"/>
    <col min="2" max="2" width="16.421875" style="561" customWidth="1"/>
    <col min="3" max="11" width="7.57421875" style="561" customWidth="1"/>
    <col min="12" max="16384" width="9.00390625" style="561" customWidth="1"/>
  </cols>
  <sheetData>
    <row r="1" spans="1:2" s="559" customFormat="1" ht="22.5" customHeight="1">
      <c r="A1" s="395" t="str">
        <f>HYPERLINK("#目次!a1","目次に戻る")</f>
        <v>目次に戻る</v>
      </c>
      <c r="B1" s="453" t="s">
        <v>574</v>
      </c>
    </row>
    <row r="2" spans="1:2" s="560" customFormat="1" ht="22.5" customHeight="1">
      <c r="A2" s="377"/>
      <c r="B2" s="452" t="s">
        <v>1173</v>
      </c>
    </row>
    <row r="3" ht="13.5" customHeight="1"/>
    <row r="4" spans="2:11" s="562" customFormat="1" ht="29.25" customHeight="1">
      <c r="B4" s="716" t="s">
        <v>874</v>
      </c>
      <c r="C4" s="716" t="s">
        <v>875</v>
      </c>
      <c r="D4" s="716"/>
      <c r="E4" s="716"/>
      <c r="F4" s="716" t="s">
        <v>876</v>
      </c>
      <c r="G4" s="716"/>
      <c r="H4" s="716"/>
      <c r="I4" s="716" t="s">
        <v>877</v>
      </c>
      <c r="J4" s="716"/>
      <c r="K4" s="716"/>
    </row>
    <row r="5" spans="2:11" s="562" customFormat="1" ht="45" customHeight="1">
      <c r="B5" s="716"/>
      <c r="C5" s="563" t="s">
        <v>878</v>
      </c>
      <c r="D5" s="563" t="s">
        <v>879</v>
      </c>
      <c r="E5" s="563" t="s">
        <v>880</v>
      </c>
      <c r="F5" s="563" t="s">
        <v>881</v>
      </c>
      <c r="G5" s="563" t="s">
        <v>879</v>
      </c>
      <c r="H5" s="563" t="s">
        <v>882</v>
      </c>
      <c r="I5" s="563" t="s">
        <v>883</v>
      </c>
      <c r="J5" s="563" t="s">
        <v>884</v>
      </c>
      <c r="K5" s="563" t="s">
        <v>882</v>
      </c>
    </row>
    <row r="6" spans="2:11" s="562" customFormat="1" ht="6.75" customHeight="1">
      <c r="B6" s="564"/>
      <c r="D6" s="565"/>
      <c r="E6" s="565"/>
      <c r="G6" s="565"/>
      <c r="H6" s="565"/>
      <c r="J6" s="565"/>
      <c r="K6" s="565"/>
    </row>
    <row r="7" spans="2:11" s="566" customFormat="1" ht="11.25">
      <c r="B7" s="567" t="s">
        <v>885</v>
      </c>
      <c r="C7" s="568">
        <v>21089</v>
      </c>
      <c r="D7" s="568">
        <v>8797</v>
      </c>
      <c r="E7" s="568">
        <v>10101</v>
      </c>
      <c r="F7" s="568">
        <v>11302</v>
      </c>
      <c r="G7" s="568">
        <v>7683</v>
      </c>
      <c r="H7" s="568">
        <v>3577</v>
      </c>
      <c r="I7" s="568">
        <v>7545</v>
      </c>
      <c r="J7" s="568">
        <v>1052</v>
      </c>
      <c r="K7" s="568">
        <v>6476</v>
      </c>
    </row>
    <row r="8" spans="2:11" s="566" customFormat="1" ht="11.25">
      <c r="B8" s="567" t="s">
        <v>886</v>
      </c>
      <c r="C8" s="568">
        <v>6277</v>
      </c>
      <c r="D8" s="568">
        <v>4317</v>
      </c>
      <c r="E8" s="568">
        <v>1158</v>
      </c>
      <c r="F8" s="568">
        <v>5306</v>
      </c>
      <c r="G8" s="568">
        <v>4216</v>
      </c>
      <c r="H8" s="568">
        <v>1088</v>
      </c>
      <c r="I8" s="568">
        <v>169</v>
      </c>
      <c r="J8" s="568">
        <v>99</v>
      </c>
      <c r="K8" s="568">
        <v>70</v>
      </c>
    </row>
    <row r="9" spans="2:11" s="566" customFormat="1" ht="11.25">
      <c r="B9" s="567" t="s">
        <v>887</v>
      </c>
      <c r="C9" s="568">
        <v>2129</v>
      </c>
      <c r="D9" s="568">
        <v>1269</v>
      </c>
      <c r="E9" s="568">
        <v>729</v>
      </c>
      <c r="F9" s="568">
        <v>1746</v>
      </c>
      <c r="G9" s="568">
        <v>1147</v>
      </c>
      <c r="H9" s="568">
        <v>596</v>
      </c>
      <c r="I9" s="568">
        <v>251</v>
      </c>
      <c r="J9" s="568">
        <v>118</v>
      </c>
      <c r="K9" s="568">
        <v>133</v>
      </c>
    </row>
    <row r="10" spans="2:11" s="566" customFormat="1" ht="11.25">
      <c r="B10" s="567" t="s">
        <v>888</v>
      </c>
      <c r="C10" s="568">
        <v>2982</v>
      </c>
      <c r="D10" s="568">
        <v>1302</v>
      </c>
      <c r="E10" s="568">
        <v>1539</v>
      </c>
      <c r="F10" s="568">
        <v>1741</v>
      </c>
      <c r="G10" s="568">
        <v>968</v>
      </c>
      <c r="H10" s="568">
        <v>768</v>
      </c>
      <c r="I10" s="568">
        <v>1089</v>
      </c>
      <c r="J10" s="568">
        <v>320</v>
      </c>
      <c r="K10" s="568">
        <v>767</v>
      </c>
    </row>
    <row r="11" spans="2:11" s="566" customFormat="1" ht="11.25">
      <c r="B11" s="567" t="s">
        <v>889</v>
      </c>
      <c r="C11" s="568">
        <v>3566</v>
      </c>
      <c r="D11" s="568">
        <v>1084</v>
      </c>
      <c r="E11" s="568">
        <v>2243</v>
      </c>
      <c r="F11" s="568">
        <v>1483</v>
      </c>
      <c r="G11" s="568">
        <v>769</v>
      </c>
      <c r="H11" s="568">
        <v>702</v>
      </c>
      <c r="I11" s="568">
        <v>1833</v>
      </c>
      <c r="J11" s="568">
        <v>301</v>
      </c>
      <c r="K11" s="568">
        <v>1529</v>
      </c>
    </row>
    <row r="12" spans="2:11" s="566" customFormat="1" ht="11.25">
      <c r="B12" s="567" t="s">
        <v>890</v>
      </c>
      <c r="C12" s="568">
        <v>2820</v>
      </c>
      <c r="D12" s="568">
        <v>530</v>
      </c>
      <c r="E12" s="568">
        <v>1952</v>
      </c>
      <c r="F12" s="568">
        <v>644</v>
      </c>
      <c r="G12" s="568">
        <v>358</v>
      </c>
      <c r="H12" s="568">
        <v>276</v>
      </c>
      <c r="I12" s="568">
        <v>1814</v>
      </c>
      <c r="J12" s="568">
        <v>156</v>
      </c>
      <c r="K12" s="568">
        <v>1654</v>
      </c>
    </row>
    <row r="13" spans="2:11" s="566" customFormat="1" ht="11.25">
      <c r="B13" s="567" t="s">
        <v>891</v>
      </c>
      <c r="C13" s="568">
        <v>1967</v>
      </c>
      <c r="D13" s="568">
        <v>211</v>
      </c>
      <c r="E13" s="568">
        <v>1454</v>
      </c>
      <c r="F13" s="568">
        <v>271</v>
      </c>
      <c r="G13" s="568">
        <v>154</v>
      </c>
      <c r="H13" s="568">
        <v>113</v>
      </c>
      <c r="I13" s="568">
        <v>1386</v>
      </c>
      <c r="J13" s="568">
        <v>45</v>
      </c>
      <c r="K13" s="568">
        <v>1335</v>
      </c>
    </row>
    <row r="14" spans="2:11" s="566" customFormat="1" ht="11.25">
      <c r="B14" s="567" t="s">
        <v>892</v>
      </c>
      <c r="C14" s="568">
        <v>1348</v>
      </c>
      <c r="D14" s="568">
        <v>84</v>
      </c>
      <c r="E14" s="568">
        <v>1026</v>
      </c>
      <c r="F14" s="568">
        <v>111</v>
      </c>
      <c r="G14" s="568">
        <v>71</v>
      </c>
      <c r="H14" s="568">
        <v>34</v>
      </c>
      <c r="I14" s="568">
        <v>1003</v>
      </c>
      <c r="J14" s="568">
        <v>13</v>
      </c>
      <c r="K14" s="568">
        <v>988</v>
      </c>
    </row>
    <row r="15" spans="2:11" s="566" customFormat="1" ht="11.25">
      <c r="B15" s="567" t="s">
        <v>893</v>
      </c>
      <c r="C15" s="568">
        <v>7418</v>
      </c>
      <c r="D15" s="568">
        <v>5085</v>
      </c>
      <c r="E15" s="568">
        <v>1445</v>
      </c>
      <c r="F15" s="568">
        <v>6152</v>
      </c>
      <c r="G15" s="568">
        <v>4859</v>
      </c>
      <c r="H15" s="568">
        <v>1289</v>
      </c>
      <c r="I15" s="568">
        <v>372</v>
      </c>
      <c r="J15" s="568">
        <v>216</v>
      </c>
      <c r="K15" s="568">
        <v>156</v>
      </c>
    </row>
    <row r="16" spans="2:11" s="566" customFormat="1" ht="11.25">
      <c r="B16" s="567" t="s">
        <v>894</v>
      </c>
      <c r="C16" s="568">
        <v>6103</v>
      </c>
      <c r="D16" s="568">
        <v>4227</v>
      </c>
      <c r="E16" s="568">
        <v>1088</v>
      </c>
      <c r="F16" s="568">
        <v>5160</v>
      </c>
      <c r="G16" s="568">
        <v>4130</v>
      </c>
      <c r="H16" s="568">
        <v>1028</v>
      </c>
      <c r="I16" s="568">
        <v>155</v>
      </c>
      <c r="J16" s="568">
        <v>95</v>
      </c>
      <c r="K16" s="568">
        <v>60</v>
      </c>
    </row>
    <row r="17" spans="2:11" s="566" customFormat="1" ht="11.25">
      <c r="B17" s="567" t="s">
        <v>887</v>
      </c>
      <c r="C17" s="568">
        <v>954</v>
      </c>
      <c r="D17" s="568">
        <v>632</v>
      </c>
      <c r="E17" s="568">
        <v>257</v>
      </c>
      <c r="F17" s="568">
        <v>776</v>
      </c>
      <c r="G17" s="568">
        <v>566</v>
      </c>
      <c r="H17" s="568">
        <v>209</v>
      </c>
      <c r="I17" s="568">
        <v>110</v>
      </c>
      <c r="J17" s="568">
        <v>62</v>
      </c>
      <c r="K17" s="568">
        <v>48</v>
      </c>
    </row>
    <row r="18" spans="2:11" s="566" customFormat="1" ht="11.25">
      <c r="B18" s="567" t="s">
        <v>895</v>
      </c>
      <c r="C18" s="568">
        <v>281</v>
      </c>
      <c r="D18" s="568">
        <v>183</v>
      </c>
      <c r="E18" s="568">
        <v>73</v>
      </c>
      <c r="F18" s="568">
        <v>179</v>
      </c>
      <c r="G18" s="568">
        <v>135</v>
      </c>
      <c r="H18" s="568">
        <v>43</v>
      </c>
      <c r="I18" s="568">
        <v>74</v>
      </c>
      <c r="J18" s="568">
        <v>44</v>
      </c>
      <c r="K18" s="568">
        <v>30</v>
      </c>
    </row>
    <row r="19" spans="2:11" s="566" customFormat="1" ht="11.25">
      <c r="B19" s="567" t="s">
        <v>889</v>
      </c>
      <c r="C19" s="568">
        <v>67</v>
      </c>
      <c r="D19" s="568">
        <v>37</v>
      </c>
      <c r="E19" s="568">
        <v>22</v>
      </c>
      <c r="F19" s="568">
        <v>33</v>
      </c>
      <c r="G19" s="568">
        <v>25</v>
      </c>
      <c r="H19" s="568">
        <v>8</v>
      </c>
      <c r="I19" s="568">
        <v>26</v>
      </c>
      <c r="J19" s="568">
        <v>12</v>
      </c>
      <c r="K19" s="568">
        <v>14</v>
      </c>
    </row>
    <row r="20" spans="2:11" s="566" customFormat="1" ht="11.25">
      <c r="B20" s="567" t="s">
        <v>890</v>
      </c>
      <c r="C20" s="568">
        <v>10</v>
      </c>
      <c r="D20" s="568">
        <v>6</v>
      </c>
      <c r="E20" s="568">
        <v>4</v>
      </c>
      <c r="F20" s="568">
        <v>4</v>
      </c>
      <c r="G20" s="568">
        <v>3</v>
      </c>
      <c r="H20" s="568">
        <v>1</v>
      </c>
      <c r="I20" s="568">
        <v>6</v>
      </c>
      <c r="J20" s="568">
        <v>3</v>
      </c>
      <c r="K20" s="568">
        <v>3</v>
      </c>
    </row>
    <row r="21" spans="2:11" s="566" customFormat="1" ht="11.25">
      <c r="B21" s="567" t="s">
        <v>891</v>
      </c>
      <c r="C21" s="568">
        <v>1</v>
      </c>
      <c r="D21" s="568" t="s">
        <v>248</v>
      </c>
      <c r="E21" s="568">
        <v>1</v>
      </c>
      <c r="F21" s="568" t="s">
        <v>248</v>
      </c>
      <c r="G21" s="568" t="s">
        <v>248</v>
      </c>
      <c r="H21" s="568" t="s">
        <v>248</v>
      </c>
      <c r="I21" s="568">
        <v>1</v>
      </c>
      <c r="J21" s="568" t="s">
        <v>248</v>
      </c>
      <c r="K21" s="568">
        <v>1</v>
      </c>
    </row>
    <row r="22" spans="2:11" s="566" customFormat="1" ht="11.25">
      <c r="B22" s="567" t="s">
        <v>892</v>
      </c>
      <c r="C22" s="568">
        <v>2</v>
      </c>
      <c r="D22" s="568" t="s">
        <v>248</v>
      </c>
      <c r="E22" s="568" t="s">
        <v>248</v>
      </c>
      <c r="F22" s="568" t="s">
        <v>248</v>
      </c>
      <c r="G22" s="568" t="s">
        <v>248</v>
      </c>
      <c r="H22" s="568" t="s">
        <v>248</v>
      </c>
      <c r="I22" s="568" t="s">
        <v>248</v>
      </c>
      <c r="J22" s="568" t="s">
        <v>248</v>
      </c>
      <c r="K22" s="568" t="s">
        <v>248</v>
      </c>
    </row>
    <row r="23" spans="2:11" s="566" customFormat="1" ht="11.25">
      <c r="B23" s="567" t="s">
        <v>896</v>
      </c>
      <c r="C23" s="568">
        <v>2519</v>
      </c>
      <c r="D23" s="568">
        <v>1380</v>
      </c>
      <c r="E23" s="568">
        <v>1038</v>
      </c>
      <c r="F23" s="568">
        <v>1744</v>
      </c>
      <c r="G23" s="568">
        <v>1108</v>
      </c>
      <c r="H23" s="568">
        <v>635</v>
      </c>
      <c r="I23" s="568">
        <v>667</v>
      </c>
      <c r="J23" s="568">
        <v>266</v>
      </c>
      <c r="K23" s="568">
        <v>401</v>
      </c>
    </row>
    <row r="24" spans="2:11" s="566" customFormat="1" ht="11.25">
      <c r="B24" s="567" t="s">
        <v>894</v>
      </c>
      <c r="C24" s="568">
        <v>142</v>
      </c>
      <c r="D24" s="568">
        <v>82</v>
      </c>
      <c r="E24" s="568">
        <v>52</v>
      </c>
      <c r="F24" s="568">
        <v>124</v>
      </c>
      <c r="G24" s="568">
        <v>79</v>
      </c>
      <c r="H24" s="568">
        <v>45</v>
      </c>
      <c r="I24" s="568">
        <v>10</v>
      </c>
      <c r="J24" s="568">
        <v>3</v>
      </c>
      <c r="K24" s="568">
        <v>7</v>
      </c>
    </row>
    <row r="25" spans="2:11" s="566" customFormat="1" ht="11.25">
      <c r="B25" s="567" t="s">
        <v>887</v>
      </c>
      <c r="C25" s="568">
        <v>1000</v>
      </c>
      <c r="D25" s="568">
        <v>580</v>
      </c>
      <c r="E25" s="568">
        <v>373</v>
      </c>
      <c r="F25" s="568">
        <v>841</v>
      </c>
      <c r="G25" s="568">
        <v>531</v>
      </c>
      <c r="H25" s="568">
        <v>309</v>
      </c>
      <c r="I25" s="568">
        <v>113</v>
      </c>
      <c r="J25" s="568">
        <v>49</v>
      </c>
      <c r="K25" s="568">
        <v>64</v>
      </c>
    </row>
    <row r="26" spans="2:11" s="566" customFormat="1" ht="11.25">
      <c r="B26" s="567" t="s">
        <v>895</v>
      </c>
      <c r="C26" s="568">
        <v>1130</v>
      </c>
      <c r="D26" s="568">
        <v>592</v>
      </c>
      <c r="E26" s="568">
        <v>504</v>
      </c>
      <c r="F26" s="568">
        <v>673</v>
      </c>
      <c r="G26" s="568">
        <v>424</v>
      </c>
      <c r="H26" s="568">
        <v>249</v>
      </c>
      <c r="I26" s="568">
        <v>415</v>
      </c>
      <c r="J26" s="568">
        <v>162</v>
      </c>
      <c r="K26" s="568">
        <v>253</v>
      </c>
    </row>
    <row r="27" spans="2:11" s="566" customFormat="1" ht="11.25">
      <c r="B27" s="567" t="s">
        <v>889</v>
      </c>
      <c r="C27" s="568">
        <v>219</v>
      </c>
      <c r="D27" s="568">
        <v>111</v>
      </c>
      <c r="E27" s="568">
        <v>98</v>
      </c>
      <c r="F27" s="568">
        <v>99</v>
      </c>
      <c r="G27" s="568">
        <v>68</v>
      </c>
      <c r="H27" s="568">
        <v>31</v>
      </c>
      <c r="I27" s="568">
        <v>110</v>
      </c>
      <c r="J27" s="568">
        <v>43</v>
      </c>
      <c r="K27" s="568">
        <v>67</v>
      </c>
    </row>
    <row r="28" spans="2:11" s="566" customFormat="1" ht="11.25">
      <c r="B28" s="567" t="s">
        <v>890</v>
      </c>
      <c r="C28" s="568">
        <v>20</v>
      </c>
      <c r="D28" s="568">
        <v>11</v>
      </c>
      <c r="E28" s="568">
        <v>9</v>
      </c>
      <c r="F28" s="568">
        <v>7</v>
      </c>
      <c r="G28" s="568">
        <v>6</v>
      </c>
      <c r="H28" s="568">
        <v>1</v>
      </c>
      <c r="I28" s="568">
        <v>13</v>
      </c>
      <c r="J28" s="568">
        <v>5</v>
      </c>
      <c r="K28" s="568">
        <v>8</v>
      </c>
    </row>
    <row r="29" spans="2:11" s="566" customFormat="1" ht="11.25">
      <c r="B29" s="567" t="s">
        <v>891</v>
      </c>
      <c r="C29" s="568">
        <v>6</v>
      </c>
      <c r="D29" s="568">
        <v>4</v>
      </c>
      <c r="E29" s="568">
        <v>2</v>
      </c>
      <c r="F29" s="568" t="s">
        <v>248</v>
      </c>
      <c r="G29" s="568" t="s">
        <v>248</v>
      </c>
      <c r="H29" s="568" t="s">
        <v>248</v>
      </c>
      <c r="I29" s="568">
        <v>6</v>
      </c>
      <c r="J29" s="568">
        <v>4</v>
      </c>
      <c r="K29" s="568">
        <v>2</v>
      </c>
    </row>
    <row r="30" spans="2:11" s="566" customFormat="1" ht="11.25">
      <c r="B30" s="567" t="s">
        <v>892</v>
      </c>
      <c r="C30" s="568">
        <v>2</v>
      </c>
      <c r="D30" s="568" t="s">
        <v>248</v>
      </c>
      <c r="E30" s="568" t="s">
        <v>248</v>
      </c>
      <c r="F30" s="568" t="s">
        <v>248</v>
      </c>
      <c r="G30" s="568" t="s">
        <v>248</v>
      </c>
      <c r="H30" s="568" t="s">
        <v>248</v>
      </c>
      <c r="I30" s="568" t="s">
        <v>248</v>
      </c>
      <c r="J30" s="568" t="s">
        <v>248</v>
      </c>
      <c r="K30" s="568" t="s">
        <v>248</v>
      </c>
    </row>
    <row r="31" spans="2:11" s="566" customFormat="1" ht="11.25">
      <c r="B31" s="567" t="s">
        <v>897</v>
      </c>
      <c r="C31" s="568">
        <v>3218</v>
      </c>
      <c r="D31" s="568">
        <v>1085</v>
      </c>
      <c r="E31" s="568">
        <v>1942</v>
      </c>
      <c r="F31" s="568">
        <v>1586</v>
      </c>
      <c r="G31" s="568">
        <v>773</v>
      </c>
      <c r="H31" s="568">
        <v>805</v>
      </c>
      <c r="I31" s="568">
        <v>1436</v>
      </c>
      <c r="J31" s="568">
        <v>300</v>
      </c>
      <c r="K31" s="568">
        <v>1131</v>
      </c>
    </row>
    <row r="32" spans="2:11" s="566" customFormat="1" ht="11.25">
      <c r="B32" s="567" t="s">
        <v>898</v>
      </c>
      <c r="C32" s="568">
        <v>22</v>
      </c>
      <c r="D32" s="568">
        <v>7</v>
      </c>
      <c r="E32" s="568">
        <v>15</v>
      </c>
      <c r="F32" s="568">
        <v>20</v>
      </c>
      <c r="G32" s="568">
        <v>6</v>
      </c>
      <c r="H32" s="568">
        <v>14</v>
      </c>
      <c r="I32" s="568">
        <v>2</v>
      </c>
      <c r="J32" s="568">
        <v>1</v>
      </c>
      <c r="K32" s="568">
        <v>1</v>
      </c>
    </row>
    <row r="33" spans="2:11" s="566" customFormat="1" ht="11.25">
      <c r="B33" s="567" t="s">
        <v>899</v>
      </c>
      <c r="C33" s="568">
        <v>149</v>
      </c>
      <c r="D33" s="568">
        <v>50</v>
      </c>
      <c r="E33" s="568">
        <v>81</v>
      </c>
      <c r="F33" s="568">
        <v>106</v>
      </c>
      <c r="G33" s="568">
        <v>43</v>
      </c>
      <c r="H33" s="568">
        <v>63</v>
      </c>
      <c r="I33" s="568">
        <v>25</v>
      </c>
      <c r="J33" s="568">
        <v>7</v>
      </c>
      <c r="K33" s="568">
        <v>18</v>
      </c>
    </row>
    <row r="34" spans="2:11" s="566" customFormat="1" ht="11.25">
      <c r="B34" s="567" t="s">
        <v>900</v>
      </c>
      <c r="C34" s="568">
        <v>1344</v>
      </c>
      <c r="D34" s="568">
        <v>469</v>
      </c>
      <c r="E34" s="568">
        <v>810</v>
      </c>
      <c r="F34" s="568">
        <v>766</v>
      </c>
      <c r="G34" s="568">
        <v>362</v>
      </c>
      <c r="H34" s="568">
        <v>401</v>
      </c>
      <c r="I34" s="568">
        <v>512</v>
      </c>
      <c r="J34" s="568">
        <v>103</v>
      </c>
      <c r="K34" s="568">
        <v>407</v>
      </c>
    </row>
    <row r="35" spans="2:11" s="566" customFormat="1" ht="11.25">
      <c r="B35" s="567" t="s">
        <v>901</v>
      </c>
      <c r="C35" s="568">
        <v>1497</v>
      </c>
      <c r="D35" s="568">
        <v>501</v>
      </c>
      <c r="E35" s="568">
        <v>906</v>
      </c>
      <c r="F35" s="568">
        <v>650</v>
      </c>
      <c r="G35" s="568">
        <v>334</v>
      </c>
      <c r="H35" s="568">
        <v>311</v>
      </c>
      <c r="I35" s="568">
        <v>759</v>
      </c>
      <c r="J35" s="568">
        <v>163</v>
      </c>
      <c r="K35" s="568">
        <v>593</v>
      </c>
    </row>
    <row r="36" spans="2:11" s="566" customFormat="1" ht="11.25">
      <c r="B36" s="567" t="s">
        <v>902</v>
      </c>
      <c r="C36" s="568">
        <v>191</v>
      </c>
      <c r="D36" s="568">
        <v>53</v>
      </c>
      <c r="E36" s="568">
        <v>122</v>
      </c>
      <c r="F36" s="568">
        <v>40</v>
      </c>
      <c r="G36" s="568">
        <v>25</v>
      </c>
      <c r="H36" s="568">
        <v>15</v>
      </c>
      <c r="I36" s="568">
        <v>129</v>
      </c>
      <c r="J36" s="568">
        <v>24</v>
      </c>
      <c r="K36" s="568">
        <v>105</v>
      </c>
    </row>
    <row r="37" spans="2:11" s="566" customFormat="1" ht="11.25">
      <c r="B37" s="567" t="s">
        <v>903</v>
      </c>
      <c r="C37" s="568">
        <v>14</v>
      </c>
      <c r="D37" s="568">
        <v>5</v>
      </c>
      <c r="E37" s="568">
        <v>7</v>
      </c>
      <c r="F37" s="568">
        <v>4</v>
      </c>
      <c r="G37" s="568">
        <v>3</v>
      </c>
      <c r="H37" s="568">
        <v>1</v>
      </c>
      <c r="I37" s="568">
        <v>8</v>
      </c>
      <c r="J37" s="568">
        <v>2</v>
      </c>
      <c r="K37" s="568">
        <v>6</v>
      </c>
    </row>
    <row r="38" spans="2:11" s="566" customFormat="1" ht="11.25">
      <c r="B38" s="567" t="s">
        <v>904</v>
      </c>
      <c r="C38" s="568">
        <v>1</v>
      </c>
      <c r="D38" s="568" t="s">
        <v>248</v>
      </c>
      <c r="E38" s="568">
        <v>1</v>
      </c>
      <c r="F38" s="568" t="s">
        <v>248</v>
      </c>
      <c r="G38" s="568" t="s">
        <v>248</v>
      </c>
      <c r="H38" s="568" t="s">
        <v>248</v>
      </c>
      <c r="I38" s="568">
        <v>1</v>
      </c>
      <c r="J38" s="568" t="s">
        <v>248</v>
      </c>
      <c r="K38" s="568">
        <v>1</v>
      </c>
    </row>
    <row r="39" spans="2:11" s="566" customFormat="1" ht="11.25">
      <c r="B39" s="567" t="s">
        <v>905</v>
      </c>
      <c r="C39" s="568">
        <v>3482</v>
      </c>
      <c r="D39" s="568">
        <v>798</v>
      </c>
      <c r="E39" s="568">
        <v>2379</v>
      </c>
      <c r="F39" s="568">
        <v>1149</v>
      </c>
      <c r="G39" s="568">
        <v>588</v>
      </c>
      <c r="H39" s="568">
        <v>551</v>
      </c>
      <c r="I39" s="568">
        <v>1995</v>
      </c>
      <c r="J39" s="568">
        <v>190</v>
      </c>
      <c r="K39" s="568">
        <v>1804</v>
      </c>
    </row>
    <row r="40" spans="2:11" s="566" customFormat="1" ht="11.25">
      <c r="B40" s="567" t="s">
        <v>894</v>
      </c>
      <c r="C40" s="568">
        <v>5</v>
      </c>
      <c r="D40" s="568">
        <v>1</v>
      </c>
      <c r="E40" s="568">
        <v>2</v>
      </c>
      <c r="F40" s="568">
        <v>2</v>
      </c>
      <c r="G40" s="568">
        <v>1</v>
      </c>
      <c r="H40" s="568">
        <v>1</v>
      </c>
      <c r="I40" s="568">
        <v>1</v>
      </c>
      <c r="J40" s="568" t="s">
        <v>248</v>
      </c>
      <c r="K40" s="568">
        <v>1</v>
      </c>
    </row>
    <row r="41" spans="2:11" s="566" customFormat="1" ht="11.25">
      <c r="B41" s="567" t="s">
        <v>887</v>
      </c>
      <c r="C41" s="568">
        <v>20</v>
      </c>
      <c r="D41" s="568">
        <v>5</v>
      </c>
      <c r="E41" s="568">
        <v>14</v>
      </c>
      <c r="F41" s="568">
        <v>18</v>
      </c>
      <c r="G41" s="568">
        <v>5</v>
      </c>
      <c r="H41" s="568">
        <v>12</v>
      </c>
      <c r="I41" s="568">
        <v>2</v>
      </c>
      <c r="J41" s="568" t="s">
        <v>248</v>
      </c>
      <c r="K41" s="568">
        <v>2</v>
      </c>
    </row>
    <row r="42" spans="2:11" s="566" customFormat="1" ht="11.25">
      <c r="B42" s="567" t="s">
        <v>895</v>
      </c>
      <c r="C42" s="568">
        <v>203</v>
      </c>
      <c r="D42" s="568">
        <v>54</v>
      </c>
      <c r="E42" s="568">
        <v>133</v>
      </c>
      <c r="F42" s="568">
        <v>110</v>
      </c>
      <c r="G42" s="568">
        <v>43</v>
      </c>
      <c r="H42" s="568">
        <v>67</v>
      </c>
      <c r="I42" s="568">
        <v>77</v>
      </c>
      <c r="J42" s="568">
        <v>11</v>
      </c>
      <c r="K42" s="568">
        <v>66</v>
      </c>
    </row>
    <row r="43" spans="2:11" s="566" customFormat="1" ht="11.25">
      <c r="B43" s="567" t="s">
        <v>889</v>
      </c>
      <c r="C43" s="568">
        <v>1627</v>
      </c>
      <c r="D43" s="568">
        <v>414</v>
      </c>
      <c r="E43" s="568">
        <v>1106</v>
      </c>
      <c r="F43" s="568">
        <v>654</v>
      </c>
      <c r="G43" s="568">
        <v>329</v>
      </c>
      <c r="H43" s="568">
        <v>320</v>
      </c>
      <c r="I43" s="568">
        <v>855</v>
      </c>
      <c r="J43" s="568">
        <v>79</v>
      </c>
      <c r="K43" s="568">
        <v>776</v>
      </c>
    </row>
    <row r="44" spans="2:11" s="566" customFormat="1" ht="11.25">
      <c r="B44" s="567" t="s">
        <v>890</v>
      </c>
      <c r="C44" s="568">
        <v>1418</v>
      </c>
      <c r="D44" s="568">
        <v>301</v>
      </c>
      <c r="E44" s="568">
        <v>972</v>
      </c>
      <c r="F44" s="568">
        <v>333</v>
      </c>
      <c r="G44" s="568">
        <v>196</v>
      </c>
      <c r="H44" s="568">
        <v>133</v>
      </c>
      <c r="I44" s="568">
        <v>921</v>
      </c>
      <c r="J44" s="568">
        <v>93</v>
      </c>
      <c r="K44" s="568">
        <v>827</v>
      </c>
    </row>
    <row r="45" spans="2:11" s="566" customFormat="1" ht="11.25">
      <c r="B45" s="567" t="s">
        <v>891</v>
      </c>
      <c r="C45" s="568">
        <v>192</v>
      </c>
      <c r="D45" s="568">
        <v>23</v>
      </c>
      <c r="E45" s="568">
        <v>141</v>
      </c>
      <c r="F45" s="568">
        <v>30</v>
      </c>
      <c r="G45" s="568">
        <v>14</v>
      </c>
      <c r="H45" s="568">
        <v>16</v>
      </c>
      <c r="I45" s="568">
        <v>130</v>
      </c>
      <c r="J45" s="568">
        <v>7</v>
      </c>
      <c r="K45" s="568">
        <v>123</v>
      </c>
    </row>
    <row r="46" spans="2:11" s="566" customFormat="1" ht="11.25">
      <c r="B46" s="567" t="s">
        <v>892</v>
      </c>
      <c r="C46" s="568">
        <v>17</v>
      </c>
      <c r="D46" s="568" t="s">
        <v>248</v>
      </c>
      <c r="E46" s="568">
        <v>11</v>
      </c>
      <c r="F46" s="568">
        <v>2</v>
      </c>
      <c r="G46" s="568" t="s">
        <v>248</v>
      </c>
      <c r="H46" s="568">
        <v>2</v>
      </c>
      <c r="I46" s="568">
        <v>9</v>
      </c>
      <c r="J46" s="568" t="s">
        <v>248</v>
      </c>
      <c r="K46" s="568">
        <v>9</v>
      </c>
    </row>
    <row r="47" spans="2:11" s="566" customFormat="1" ht="11.25">
      <c r="B47" s="567" t="s">
        <v>906</v>
      </c>
      <c r="C47" s="568">
        <v>2435</v>
      </c>
      <c r="D47" s="568">
        <v>296</v>
      </c>
      <c r="E47" s="568">
        <v>1765</v>
      </c>
      <c r="F47" s="568">
        <v>450</v>
      </c>
      <c r="G47" s="568">
        <v>223</v>
      </c>
      <c r="H47" s="568">
        <v>217</v>
      </c>
      <c r="I47" s="568">
        <v>1603</v>
      </c>
      <c r="J47" s="568">
        <v>61</v>
      </c>
      <c r="K47" s="568">
        <v>1536</v>
      </c>
    </row>
    <row r="48" spans="2:11" s="566" customFormat="1" ht="11.25">
      <c r="B48" s="567" t="s">
        <v>894</v>
      </c>
      <c r="C48" s="568">
        <v>3</v>
      </c>
      <c r="D48" s="568" t="s">
        <v>248</v>
      </c>
      <c r="E48" s="568">
        <v>1</v>
      </c>
      <c r="F48" s="568" t="s">
        <v>248</v>
      </c>
      <c r="G48" s="568" t="s">
        <v>248</v>
      </c>
      <c r="H48" s="568" t="s">
        <v>248</v>
      </c>
      <c r="I48" s="568">
        <v>1</v>
      </c>
      <c r="J48" s="568" t="s">
        <v>248</v>
      </c>
      <c r="K48" s="568">
        <v>1</v>
      </c>
    </row>
    <row r="49" spans="2:11" s="566" customFormat="1" ht="11.25">
      <c r="B49" s="567" t="s">
        <v>887</v>
      </c>
      <c r="C49" s="568">
        <v>6</v>
      </c>
      <c r="D49" s="568">
        <v>2</v>
      </c>
      <c r="E49" s="568">
        <v>4</v>
      </c>
      <c r="F49" s="568">
        <v>5</v>
      </c>
      <c r="G49" s="568">
        <v>2</v>
      </c>
      <c r="H49" s="568">
        <v>3</v>
      </c>
      <c r="I49" s="568">
        <v>1</v>
      </c>
      <c r="J49" s="568" t="s">
        <v>248</v>
      </c>
      <c r="K49" s="568">
        <v>1</v>
      </c>
    </row>
    <row r="50" spans="2:11" s="566" customFormat="1" ht="11.25">
      <c r="B50" s="567" t="s">
        <v>895</v>
      </c>
      <c r="C50" s="568">
        <v>19</v>
      </c>
      <c r="D50" s="568">
        <v>3</v>
      </c>
      <c r="E50" s="568">
        <v>15</v>
      </c>
      <c r="F50" s="568">
        <v>11</v>
      </c>
      <c r="G50" s="568">
        <v>3</v>
      </c>
      <c r="H50" s="568">
        <v>7</v>
      </c>
      <c r="I50" s="568">
        <v>8</v>
      </c>
      <c r="J50" s="568" t="s">
        <v>248</v>
      </c>
      <c r="K50" s="568">
        <v>8</v>
      </c>
    </row>
    <row r="51" spans="2:11" s="566" customFormat="1" ht="11.25">
      <c r="B51" s="567" t="s">
        <v>889</v>
      </c>
      <c r="C51" s="568">
        <v>137</v>
      </c>
      <c r="D51" s="568">
        <v>19</v>
      </c>
      <c r="E51" s="568">
        <v>99</v>
      </c>
      <c r="F51" s="568">
        <v>42</v>
      </c>
      <c r="G51" s="568">
        <v>12</v>
      </c>
      <c r="H51" s="568">
        <v>29</v>
      </c>
      <c r="I51" s="568">
        <v>73</v>
      </c>
      <c r="J51" s="568">
        <v>3</v>
      </c>
      <c r="K51" s="568">
        <v>70</v>
      </c>
    </row>
    <row r="52" spans="2:11" s="566" customFormat="1" ht="11.25">
      <c r="B52" s="567" t="s">
        <v>890</v>
      </c>
      <c r="C52" s="568">
        <v>1089</v>
      </c>
      <c r="D52" s="568">
        <v>150</v>
      </c>
      <c r="E52" s="568">
        <v>782</v>
      </c>
      <c r="F52" s="568">
        <v>236</v>
      </c>
      <c r="G52" s="568">
        <v>119</v>
      </c>
      <c r="H52" s="568">
        <v>111</v>
      </c>
      <c r="I52" s="568">
        <v>697</v>
      </c>
      <c r="J52" s="568">
        <v>31</v>
      </c>
      <c r="K52" s="568">
        <v>663</v>
      </c>
    </row>
    <row r="53" spans="2:11" s="566" customFormat="1" ht="11.25">
      <c r="B53" s="567" t="s">
        <v>891</v>
      </c>
      <c r="C53" s="568">
        <v>1042</v>
      </c>
      <c r="D53" s="568">
        <v>110</v>
      </c>
      <c r="E53" s="568">
        <v>765</v>
      </c>
      <c r="F53" s="568">
        <v>142</v>
      </c>
      <c r="G53" s="568">
        <v>80</v>
      </c>
      <c r="H53" s="568">
        <v>60</v>
      </c>
      <c r="I53" s="568">
        <v>726</v>
      </c>
      <c r="J53" s="568">
        <v>22</v>
      </c>
      <c r="K53" s="568">
        <v>701</v>
      </c>
    </row>
    <row r="54" spans="2:11" s="566" customFormat="1" ht="11.25">
      <c r="B54" s="567" t="s">
        <v>892</v>
      </c>
      <c r="C54" s="568">
        <v>139</v>
      </c>
      <c r="D54" s="568">
        <v>12</v>
      </c>
      <c r="E54" s="568">
        <v>99</v>
      </c>
      <c r="F54" s="568">
        <v>14</v>
      </c>
      <c r="G54" s="568">
        <v>7</v>
      </c>
      <c r="H54" s="568">
        <v>7</v>
      </c>
      <c r="I54" s="568">
        <v>97</v>
      </c>
      <c r="J54" s="568">
        <v>5</v>
      </c>
      <c r="K54" s="568">
        <v>92</v>
      </c>
    </row>
    <row r="55" spans="2:11" s="566" customFormat="1" ht="11.25">
      <c r="B55" s="567" t="s">
        <v>907</v>
      </c>
      <c r="C55" s="568">
        <v>1339</v>
      </c>
      <c r="D55" s="568">
        <v>123</v>
      </c>
      <c r="E55" s="568">
        <v>1003</v>
      </c>
      <c r="F55" s="568">
        <v>172</v>
      </c>
      <c r="G55" s="568">
        <v>105</v>
      </c>
      <c r="H55" s="568">
        <v>62</v>
      </c>
      <c r="I55" s="568">
        <v>963</v>
      </c>
      <c r="J55" s="568">
        <v>18</v>
      </c>
      <c r="K55" s="568">
        <v>941</v>
      </c>
    </row>
    <row r="56" spans="2:11" s="566" customFormat="1" ht="11.25">
      <c r="B56" s="567" t="s">
        <v>894</v>
      </c>
      <c r="C56" s="568">
        <v>2</v>
      </c>
      <c r="D56" s="568" t="s">
        <v>248</v>
      </c>
      <c r="E56" s="568" t="s">
        <v>248</v>
      </c>
      <c r="F56" s="568" t="s">
        <v>248</v>
      </c>
      <c r="G56" s="568" t="s">
        <v>248</v>
      </c>
      <c r="H56" s="568" t="s">
        <v>248</v>
      </c>
      <c r="I56" s="568" t="s">
        <v>248</v>
      </c>
      <c r="J56" s="568" t="s">
        <v>248</v>
      </c>
      <c r="K56" s="568" t="s">
        <v>248</v>
      </c>
    </row>
    <row r="57" spans="2:11" s="566" customFormat="1" ht="11.25">
      <c r="B57" s="567" t="s">
        <v>887</v>
      </c>
      <c r="C57" s="568" t="s">
        <v>248</v>
      </c>
      <c r="D57" s="568" t="s">
        <v>248</v>
      </c>
      <c r="E57" s="568" t="s">
        <v>248</v>
      </c>
      <c r="F57" s="568" t="s">
        <v>248</v>
      </c>
      <c r="G57" s="568" t="s">
        <v>248</v>
      </c>
      <c r="H57" s="568" t="s">
        <v>248</v>
      </c>
      <c r="I57" s="568" t="s">
        <v>248</v>
      </c>
      <c r="J57" s="568" t="s">
        <v>248</v>
      </c>
      <c r="K57" s="568" t="s">
        <v>248</v>
      </c>
    </row>
    <row r="58" spans="2:11" s="566" customFormat="1" ht="11.25">
      <c r="B58" s="567" t="s">
        <v>895</v>
      </c>
      <c r="C58" s="568">
        <v>5</v>
      </c>
      <c r="D58" s="568">
        <v>1</v>
      </c>
      <c r="E58" s="568">
        <v>4</v>
      </c>
      <c r="F58" s="568">
        <v>2</v>
      </c>
      <c r="G58" s="568">
        <v>1</v>
      </c>
      <c r="H58" s="568">
        <v>1</v>
      </c>
      <c r="I58" s="568">
        <v>3</v>
      </c>
      <c r="J58" s="568" t="s">
        <v>248</v>
      </c>
      <c r="K58" s="568">
        <v>3</v>
      </c>
    </row>
    <row r="59" spans="2:11" s="566" customFormat="1" ht="11.25" customHeight="1">
      <c r="B59" s="567" t="s">
        <v>889</v>
      </c>
      <c r="C59" s="568">
        <v>13</v>
      </c>
      <c r="D59" s="568">
        <v>2</v>
      </c>
      <c r="E59" s="568">
        <v>8</v>
      </c>
      <c r="F59" s="568">
        <v>4</v>
      </c>
      <c r="G59" s="568">
        <v>1</v>
      </c>
      <c r="H59" s="568">
        <v>2</v>
      </c>
      <c r="I59" s="568">
        <v>7</v>
      </c>
      <c r="J59" s="568">
        <v>1</v>
      </c>
      <c r="K59" s="568">
        <v>6</v>
      </c>
    </row>
    <row r="60" spans="2:11" s="566" customFormat="1" ht="13.5" customHeight="1">
      <c r="B60" s="567" t="s">
        <v>890</v>
      </c>
      <c r="C60" s="568">
        <v>85</v>
      </c>
      <c r="D60" s="568">
        <v>9</v>
      </c>
      <c r="E60" s="568">
        <v>56</v>
      </c>
      <c r="F60" s="568">
        <v>22</v>
      </c>
      <c r="G60" s="568">
        <v>9</v>
      </c>
      <c r="H60" s="568">
        <v>13</v>
      </c>
      <c r="I60" s="568">
        <v>43</v>
      </c>
      <c r="J60" s="568" t="s">
        <v>248</v>
      </c>
      <c r="K60" s="568">
        <v>43</v>
      </c>
    </row>
    <row r="61" spans="2:11" s="566" customFormat="1" ht="11.25">
      <c r="B61" s="567" t="s">
        <v>891</v>
      </c>
      <c r="C61" s="568">
        <v>654</v>
      </c>
      <c r="D61" s="568">
        <v>64</v>
      </c>
      <c r="E61" s="568">
        <v>499</v>
      </c>
      <c r="F61" s="568">
        <v>91</v>
      </c>
      <c r="G61" s="568">
        <v>54</v>
      </c>
      <c r="H61" s="568">
        <v>35</v>
      </c>
      <c r="I61" s="568">
        <v>477</v>
      </c>
      <c r="J61" s="568">
        <v>10</v>
      </c>
      <c r="K61" s="568">
        <v>464</v>
      </c>
    </row>
    <row r="62" spans="2:11" s="566" customFormat="1" ht="11.25">
      <c r="B62" s="567" t="s">
        <v>892</v>
      </c>
      <c r="C62" s="568">
        <v>580</v>
      </c>
      <c r="D62" s="568">
        <v>47</v>
      </c>
      <c r="E62" s="568">
        <v>436</v>
      </c>
      <c r="F62" s="568">
        <v>53</v>
      </c>
      <c r="G62" s="568">
        <v>40</v>
      </c>
      <c r="H62" s="568">
        <v>11</v>
      </c>
      <c r="I62" s="568">
        <v>433</v>
      </c>
      <c r="J62" s="568">
        <v>7</v>
      </c>
      <c r="K62" s="568">
        <v>425</v>
      </c>
    </row>
    <row r="63" spans="2:11" s="566" customFormat="1" ht="11.25">
      <c r="B63" s="567" t="s">
        <v>908</v>
      </c>
      <c r="C63" s="568">
        <v>678</v>
      </c>
      <c r="D63" s="568">
        <v>30</v>
      </c>
      <c r="E63" s="568">
        <v>529</v>
      </c>
      <c r="F63" s="568">
        <v>49</v>
      </c>
      <c r="G63" s="568">
        <v>27</v>
      </c>
      <c r="H63" s="568">
        <v>18</v>
      </c>
      <c r="I63" s="568">
        <v>509</v>
      </c>
      <c r="J63" s="568">
        <v>1</v>
      </c>
      <c r="K63" s="568">
        <v>507</v>
      </c>
    </row>
    <row r="64" spans="2:11" s="566" customFormat="1" ht="11.25">
      <c r="B64" s="567" t="s">
        <v>909</v>
      </c>
      <c r="C64" s="568" t="s">
        <v>248</v>
      </c>
      <c r="D64" s="568" t="s">
        <v>248</v>
      </c>
      <c r="E64" s="568" t="s">
        <v>248</v>
      </c>
      <c r="F64" s="568" t="s">
        <v>248</v>
      </c>
      <c r="G64" s="568" t="s">
        <v>248</v>
      </c>
      <c r="H64" s="568" t="s">
        <v>248</v>
      </c>
      <c r="I64" s="568" t="s">
        <v>248</v>
      </c>
      <c r="J64" s="568" t="s">
        <v>248</v>
      </c>
      <c r="K64" s="568" t="s">
        <v>248</v>
      </c>
    </row>
    <row r="65" spans="2:11" s="566" customFormat="1" ht="11.25">
      <c r="B65" s="567" t="s">
        <v>910</v>
      </c>
      <c r="C65" s="568" t="s">
        <v>248</v>
      </c>
      <c r="D65" s="568" t="s">
        <v>248</v>
      </c>
      <c r="E65" s="568" t="s">
        <v>248</v>
      </c>
      <c r="F65" s="568" t="s">
        <v>248</v>
      </c>
      <c r="G65" s="568" t="s">
        <v>248</v>
      </c>
      <c r="H65" s="568" t="s">
        <v>248</v>
      </c>
      <c r="I65" s="568" t="s">
        <v>248</v>
      </c>
      <c r="J65" s="568" t="s">
        <v>248</v>
      </c>
      <c r="K65" s="568" t="s">
        <v>248</v>
      </c>
    </row>
    <row r="66" spans="2:11" s="566" customFormat="1" ht="11.25">
      <c r="B66" s="567" t="s">
        <v>911</v>
      </c>
      <c r="C66" s="568" t="s">
        <v>248</v>
      </c>
      <c r="D66" s="568" t="s">
        <v>248</v>
      </c>
      <c r="E66" s="568" t="s">
        <v>248</v>
      </c>
      <c r="F66" s="568" t="s">
        <v>248</v>
      </c>
      <c r="G66" s="568" t="s">
        <v>248</v>
      </c>
      <c r="H66" s="568" t="s">
        <v>248</v>
      </c>
      <c r="I66" s="568" t="s">
        <v>248</v>
      </c>
      <c r="J66" s="568" t="s">
        <v>248</v>
      </c>
      <c r="K66" s="568" t="s">
        <v>248</v>
      </c>
    </row>
    <row r="67" spans="2:11" s="566" customFormat="1" ht="11.25">
      <c r="B67" s="567" t="s">
        <v>912</v>
      </c>
      <c r="C67" s="568">
        <v>6</v>
      </c>
      <c r="D67" s="568" t="s">
        <v>248</v>
      </c>
      <c r="E67" s="568">
        <v>4</v>
      </c>
      <c r="F67" s="568">
        <v>1</v>
      </c>
      <c r="G67" s="568" t="s">
        <v>248</v>
      </c>
      <c r="H67" s="568">
        <v>1</v>
      </c>
      <c r="I67" s="568">
        <v>3</v>
      </c>
      <c r="J67" s="568" t="s">
        <v>248</v>
      </c>
      <c r="K67" s="568">
        <v>3</v>
      </c>
    </row>
    <row r="68" spans="2:11" s="566" customFormat="1" ht="11.25">
      <c r="B68" s="567" t="s">
        <v>913</v>
      </c>
      <c r="C68" s="568">
        <v>7</v>
      </c>
      <c r="D68" s="568" t="s">
        <v>248</v>
      </c>
      <c r="E68" s="568">
        <v>7</v>
      </c>
      <c r="F68" s="568">
        <v>2</v>
      </c>
      <c r="G68" s="568" t="s">
        <v>248</v>
      </c>
      <c r="H68" s="568">
        <v>2</v>
      </c>
      <c r="I68" s="568">
        <v>5</v>
      </c>
      <c r="J68" s="568" t="s">
        <v>248</v>
      </c>
      <c r="K68" s="568">
        <v>5</v>
      </c>
    </row>
    <row r="69" spans="2:11" s="566" customFormat="1" ht="11.25">
      <c r="B69" s="567" t="s">
        <v>914</v>
      </c>
      <c r="C69" s="568">
        <v>58</v>
      </c>
      <c r="D69" s="568">
        <v>5</v>
      </c>
      <c r="E69" s="568">
        <v>39</v>
      </c>
      <c r="F69" s="568">
        <v>4</v>
      </c>
      <c r="G69" s="568">
        <v>3</v>
      </c>
      <c r="H69" s="568">
        <v>1</v>
      </c>
      <c r="I69" s="568">
        <v>38</v>
      </c>
      <c r="J69" s="568" t="s">
        <v>248</v>
      </c>
      <c r="K69" s="568">
        <v>38</v>
      </c>
    </row>
    <row r="70" spans="2:11" s="566" customFormat="1" ht="11.25">
      <c r="B70" s="567" t="s">
        <v>915</v>
      </c>
      <c r="C70" s="568">
        <v>607</v>
      </c>
      <c r="D70" s="568">
        <v>25</v>
      </c>
      <c r="E70" s="568">
        <v>479</v>
      </c>
      <c r="F70" s="568">
        <v>42</v>
      </c>
      <c r="G70" s="568">
        <v>24</v>
      </c>
      <c r="H70" s="568">
        <v>14</v>
      </c>
      <c r="I70" s="568">
        <v>463</v>
      </c>
      <c r="J70" s="568">
        <v>1</v>
      </c>
      <c r="K70" s="568">
        <v>461</v>
      </c>
    </row>
    <row r="71" spans="2:11" s="566" customFormat="1" ht="11.25">
      <c r="B71" s="567" t="s">
        <v>916</v>
      </c>
      <c r="C71" s="568"/>
      <c r="D71" s="568"/>
      <c r="E71" s="568"/>
      <c r="F71" s="568"/>
      <c r="G71" s="568"/>
      <c r="H71" s="568"/>
      <c r="I71" s="568"/>
      <c r="J71" s="568"/>
      <c r="K71" s="568"/>
    </row>
    <row r="72" spans="2:11" s="566" customFormat="1" ht="22.5">
      <c r="B72" s="569" t="s">
        <v>917</v>
      </c>
      <c r="C72" s="570">
        <v>10945</v>
      </c>
      <c r="D72" s="571">
        <v>2267</v>
      </c>
      <c r="E72" s="571">
        <v>7501</v>
      </c>
      <c r="F72" s="571">
        <v>3255</v>
      </c>
      <c r="G72" s="571">
        <v>1659</v>
      </c>
      <c r="H72" s="571">
        <v>1560</v>
      </c>
      <c r="I72" s="571">
        <v>6474</v>
      </c>
      <c r="J72" s="571">
        <v>562</v>
      </c>
      <c r="K72" s="571">
        <v>5895</v>
      </c>
    </row>
    <row r="73" spans="2:11" s="566" customFormat="1" ht="11.25">
      <c r="B73" s="572"/>
      <c r="C73" s="573"/>
      <c r="D73" s="574"/>
      <c r="E73" s="574"/>
      <c r="F73" s="574"/>
      <c r="G73" s="574"/>
      <c r="H73" s="574"/>
      <c r="I73" s="574"/>
      <c r="J73" s="574"/>
      <c r="K73" s="574"/>
    </row>
    <row r="74" ht="13.5">
      <c r="B74" s="567" t="s">
        <v>918</v>
      </c>
    </row>
    <row r="75" ht="13.5">
      <c r="B75" s="567" t="s">
        <v>919</v>
      </c>
    </row>
  </sheetData>
  <sheetProtection/>
  <mergeCells count="4">
    <mergeCell ref="B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12" customWidth="1"/>
    <col min="2" max="2" width="8.00390625" style="34" bestFit="1" customWidth="1"/>
    <col min="3" max="3" width="4.421875" style="35" customWidth="1"/>
    <col min="4" max="4" width="4.7109375" style="12" bestFit="1" customWidth="1"/>
    <col min="5" max="5" width="9.421875" style="37" customWidth="1"/>
    <col min="6" max="6" width="9.421875" style="12" customWidth="1"/>
    <col min="7" max="7" width="8.421875" style="12" bestFit="1" customWidth="1"/>
    <col min="8" max="8" width="7.140625" style="12" bestFit="1" customWidth="1"/>
    <col min="9" max="10" width="9.421875" style="12" customWidth="1"/>
    <col min="11" max="11" width="8.421875" style="12" customWidth="1"/>
    <col min="12" max="12" width="6.421875" style="12" bestFit="1" customWidth="1"/>
    <col min="13" max="13" width="6.140625" style="12" bestFit="1" customWidth="1"/>
    <col min="14" max="14" width="7.28125" style="12" customWidth="1"/>
    <col min="15" max="15" width="4.7109375" style="12" customWidth="1"/>
    <col min="16" max="17" width="9.57421875" style="12" bestFit="1" customWidth="1"/>
    <col min="18" max="19" width="7.140625" style="12" customWidth="1"/>
    <col min="20" max="21" width="9.00390625" style="12" customWidth="1"/>
    <col min="22" max="16384" width="9.00390625" style="12" customWidth="1"/>
  </cols>
  <sheetData>
    <row r="1" spans="1:12" ht="22.5" customHeight="1">
      <c r="A1" s="395" t="str">
        <f>HYPERLINK("#目次!a1","目次に戻る")</f>
        <v>目次に戻る</v>
      </c>
      <c r="B1" s="1" t="s">
        <v>575</v>
      </c>
      <c r="C1" s="2"/>
      <c r="D1" s="3"/>
      <c r="E1" s="4"/>
      <c r="F1" s="5"/>
      <c r="G1" s="6"/>
      <c r="H1" s="7"/>
      <c r="I1" s="8"/>
      <c r="J1" s="9"/>
      <c r="K1" s="10"/>
      <c r="L1" s="11"/>
    </row>
    <row r="2" spans="2:12" ht="22.5" customHeight="1">
      <c r="B2" s="13" t="s">
        <v>0</v>
      </c>
      <c r="C2" s="14"/>
      <c r="D2" s="15"/>
      <c r="E2" s="16"/>
      <c r="F2" s="17"/>
      <c r="G2" s="18"/>
      <c r="H2" s="19"/>
      <c r="I2" s="20"/>
      <c r="J2" s="21"/>
      <c r="K2" s="22"/>
      <c r="L2" s="11"/>
    </row>
    <row r="3" spans="2:11" ht="13.5" customHeight="1">
      <c r="B3" s="23"/>
      <c r="C3" s="12"/>
      <c r="E3" s="12"/>
      <c r="H3" s="23"/>
      <c r="I3" s="23"/>
      <c r="J3" s="23"/>
      <c r="K3" s="23"/>
    </row>
    <row r="4" spans="2:14" ht="22.5" customHeight="1">
      <c r="B4" s="662" t="s">
        <v>1</v>
      </c>
      <c r="C4" s="664" t="s">
        <v>2</v>
      </c>
      <c r="D4" s="664" t="s">
        <v>3</v>
      </c>
      <c r="E4" s="662" t="s">
        <v>4</v>
      </c>
      <c r="F4" s="662"/>
      <c r="G4" s="662"/>
      <c r="H4" s="662"/>
      <c r="I4" s="663" t="s">
        <v>5</v>
      </c>
      <c r="J4" s="663"/>
      <c r="K4" s="663"/>
      <c r="L4" s="663"/>
      <c r="M4" s="665" t="s">
        <v>579</v>
      </c>
      <c r="N4" s="661" t="s">
        <v>540</v>
      </c>
    </row>
    <row r="5" spans="2:14" ht="27" customHeight="1">
      <c r="B5" s="663"/>
      <c r="C5" s="664"/>
      <c r="D5" s="664"/>
      <c r="E5" s="24" t="s">
        <v>546</v>
      </c>
      <c r="F5" s="24" t="s">
        <v>6</v>
      </c>
      <c r="G5" s="24" t="s">
        <v>7</v>
      </c>
      <c r="H5" s="24" t="s">
        <v>539</v>
      </c>
      <c r="I5" s="24" t="s">
        <v>546</v>
      </c>
      <c r="J5" s="24" t="s">
        <v>6</v>
      </c>
      <c r="K5" s="24" t="s">
        <v>7</v>
      </c>
      <c r="L5" s="24" t="s">
        <v>539</v>
      </c>
      <c r="M5" s="665"/>
      <c r="N5" s="661"/>
    </row>
    <row r="6" spans="2:14" ht="17.25" customHeight="1">
      <c r="B6" s="25" t="s">
        <v>8</v>
      </c>
      <c r="C6" s="26" t="s">
        <v>9</v>
      </c>
      <c r="D6" s="25"/>
      <c r="E6" s="428">
        <v>1068027</v>
      </c>
      <c r="F6" s="25">
        <v>1123891</v>
      </c>
      <c r="G6" s="27">
        <f>E6-F6</f>
        <v>-55864</v>
      </c>
      <c r="H6" s="28">
        <f>G6/F6*100</f>
        <v>-4.970588784855471</v>
      </c>
      <c r="I6" s="428">
        <v>398015</v>
      </c>
      <c r="J6" s="25">
        <v>393396</v>
      </c>
      <c r="K6" s="27">
        <f>I6-J6</f>
        <v>4619</v>
      </c>
      <c r="L6" s="28">
        <f>K6/J6*100</f>
        <v>1.17413496832708</v>
      </c>
      <c r="M6" s="25">
        <v>9323.15</v>
      </c>
      <c r="N6" s="25">
        <v>114.6</v>
      </c>
    </row>
    <row r="7" spans="2:14" ht="17.25" customHeight="1">
      <c r="B7" s="25" t="s">
        <v>10</v>
      </c>
      <c r="C7" s="26" t="s">
        <v>11</v>
      </c>
      <c r="D7" s="25"/>
      <c r="E7" s="428">
        <f>SUM(E9:E21)</f>
        <v>859465</v>
      </c>
      <c r="F7" s="25">
        <v>897041</v>
      </c>
      <c r="G7" s="27">
        <f aca="true" t="shared" si="0" ref="G7:G51">E7-F7</f>
        <v>-37576</v>
      </c>
      <c r="H7" s="28">
        <f aca="true" t="shared" si="1" ref="H7:H51">G7/F7*100</f>
        <v>-4.188883228302831</v>
      </c>
      <c r="I7" s="428">
        <f>SUM(I9:I21)</f>
        <v>329399</v>
      </c>
      <c r="J7" s="25">
        <v>324237</v>
      </c>
      <c r="K7" s="27">
        <f aca="true" t="shared" si="2" ref="K7:K51">I7-J7</f>
        <v>5162</v>
      </c>
      <c r="L7" s="28">
        <f aca="true" t="shared" si="3" ref="L7:L51">K7/J7*100</f>
        <v>1.592045324870388</v>
      </c>
      <c r="M7" s="25">
        <v>4712</v>
      </c>
      <c r="N7" s="25">
        <v>182</v>
      </c>
    </row>
    <row r="8" spans="2:14" ht="17.25" customHeight="1">
      <c r="B8" s="25" t="s">
        <v>12</v>
      </c>
      <c r="C8" s="26" t="s">
        <v>11</v>
      </c>
      <c r="D8" s="25"/>
      <c r="E8" s="428">
        <f>E22+E25+E30+E32+E40+E43+E47+E50</f>
        <v>208562</v>
      </c>
      <c r="F8" s="25">
        <v>226850</v>
      </c>
      <c r="G8" s="27">
        <f t="shared" si="0"/>
        <v>-18288</v>
      </c>
      <c r="H8" s="28">
        <f t="shared" si="1"/>
        <v>-8.061714789508486</v>
      </c>
      <c r="I8" s="428">
        <f>I22+I25+I30+I32+I40+I43+I47+I50</f>
        <v>68616</v>
      </c>
      <c r="J8" s="25">
        <v>69159</v>
      </c>
      <c r="K8" s="27">
        <f t="shared" si="2"/>
        <v>-543</v>
      </c>
      <c r="L8" s="28">
        <f t="shared" si="3"/>
        <v>-0.7851472693358782</v>
      </c>
      <c r="M8" s="25">
        <v>4611</v>
      </c>
      <c r="N8" s="25">
        <v>45</v>
      </c>
    </row>
    <row r="9" spans="2:14" ht="17.25" customHeight="1">
      <c r="B9" s="29" t="s">
        <v>13</v>
      </c>
      <c r="C9" s="30" t="s">
        <v>14</v>
      </c>
      <c r="D9" s="30" t="s">
        <v>15</v>
      </c>
      <c r="E9" s="29">
        <v>247590</v>
      </c>
      <c r="F9" s="29">
        <v>253832</v>
      </c>
      <c r="G9" s="31">
        <f t="shared" si="0"/>
        <v>-6242</v>
      </c>
      <c r="H9" s="32">
        <f t="shared" si="1"/>
        <v>-2.459106810803996</v>
      </c>
      <c r="I9" s="29">
        <v>102318</v>
      </c>
      <c r="J9" s="29">
        <v>100303</v>
      </c>
      <c r="K9" s="31">
        <f t="shared" si="2"/>
        <v>2015</v>
      </c>
      <c r="L9" s="32">
        <f t="shared" si="3"/>
        <v>2.0089129936293033</v>
      </c>
      <c r="M9" s="29">
        <v>381.3</v>
      </c>
      <c r="N9" s="29">
        <v>649.3</v>
      </c>
    </row>
    <row r="10" spans="2:14" ht="17.25" customHeight="1">
      <c r="B10" s="29" t="s">
        <v>16</v>
      </c>
      <c r="C10" s="30" t="s">
        <v>14</v>
      </c>
      <c r="D10" s="30" t="s">
        <v>17</v>
      </c>
      <c r="E10" s="29">
        <v>81252</v>
      </c>
      <c r="F10" s="29">
        <v>85953</v>
      </c>
      <c r="G10" s="31">
        <f t="shared" si="0"/>
        <v>-4701</v>
      </c>
      <c r="H10" s="32">
        <f t="shared" si="1"/>
        <v>-5.469268088373879</v>
      </c>
      <c r="I10" s="29">
        <v>33095</v>
      </c>
      <c r="J10" s="29">
        <v>32997</v>
      </c>
      <c r="K10" s="31">
        <f t="shared" si="2"/>
        <v>98</v>
      </c>
      <c r="L10" s="32">
        <f t="shared" si="3"/>
        <v>0.2969966966693942</v>
      </c>
      <c r="M10" s="29">
        <v>548.51</v>
      </c>
      <c r="N10" s="29">
        <v>148.1</v>
      </c>
    </row>
    <row r="11" spans="2:14" ht="17.25" customHeight="1">
      <c r="B11" s="33" t="s">
        <v>18</v>
      </c>
      <c r="C11" s="30" t="s">
        <v>14</v>
      </c>
      <c r="D11" s="30" t="s">
        <v>19</v>
      </c>
      <c r="E11" s="33">
        <v>122347</v>
      </c>
      <c r="F11" s="33">
        <v>129652</v>
      </c>
      <c r="G11" s="31">
        <f t="shared" si="0"/>
        <v>-7305</v>
      </c>
      <c r="H11" s="32">
        <f t="shared" si="1"/>
        <v>-5.634313392774503</v>
      </c>
      <c r="I11" s="33">
        <v>45666</v>
      </c>
      <c r="J11" s="33">
        <v>45339</v>
      </c>
      <c r="K11" s="31">
        <f t="shared" si="2"/>
        <v>327</v>
      </c>
      <c r="L11" s="32">
        <f t="shared" si="3"/>
        <v>0.7212333752398598</v>
      </c>
      <c r="M11" s="33">
        <v>1311.53</v>
      </c>
      <c r="N11" s="33">
        <v>93.3</v>
      </c>
    </row>
    <row r="12" spans="2:14" ht="17.25" customHeight="1">
      <c r="B12" s="33" t="s">
        <v>20</v>
      </c>
      <c r="C12" s="30" t="s">
        <v>14</v>
      </c>
      <c r="D12" s="30" t="s">
        <v>19</v>
      </c>
      <c r="E12" s="33">
        <v>100273</v>
      </c>
      <c r="F12" s="33">
        <v>106244</v>
      </c>
      <c r="G12" s="31">
        <f t="shared" si="0"/>
        <v>-5971</v>
      </c>
      <c r="H12" s="32">
        <f t="shared" si="1"/>
        <v>-5.620082075223071</v>
      </c>
      <c r="I12" s="33">
        <v>39402</v>
      </c>
      <c r="J12" s="33">
        <v>39320</v>
      </c>
      <c r="K12" s="31">
        <f t="shared" si="2"/>
        <v>82</v>
      </c>
      <c r="L12" s="32">
        <f t="shared" si="3"/>
        <v>0.20854526958290948</v>
      </c>
      <c r="M12" s="33">
        <v>602.97</v>
      </c>
      <c r="N12" s="33">
        <v>166.3</v>
      </c>
    </row>
    <row r="13" spans="2:14" ht="17.25" customHeight="1">
      <c r="B13" s="29" t="s">
        <v>21</v>
      </c>
      <c r="C13" s="30" t="s">
        <v>14</v>
      </c>
      <c r="D13" s="30" t="s">
        <v>22</v>
      </c>
      <c r="E13" s="29">
        <v>34432</v>
      </c>
      <c r="F13" s="29">
        <v>36894</v>
      </c>
      <c r="G13" s="31">
        <f t="shared" si="0"/>
        <v>-2462</v>
      </c>
      <c r="H13" s="32">
        <f t="shared" si="1"/>
        <v>-6.673171789450858</v>
      </c>
      <c r="I13" s="29">
        <v>12857</v>
      </c>
      <c r="J13" s="29">
        <v>12961</v>
      </c>
      <c r="K13" s="31">
        <f t="shared" si="2"/>
        <v>-104</v>
      </c>
      <c r="L13" s="32">
        <f t="shared" si="3"/>
        <v>-0.802407221664995</v>
      </c>
      <c r="M13" s="29">
        <v>222.85</v>
      </c>
      <c r="N13" s="29">
        <v>154.5</v>
      </c>
    </row>
    <row r="14" spans="2:14" ht="17.25" customHeight="1">
      <c r="B14" s="29" t="s">
        <v>23</v>
      </c>
      <c r="C14" s="30" t="s">
        <v>14</v>
      </c>
      <c r="D14" s="30" t="s">
        <v>15</v>
      </c>
      <c r="E14" s="29">
        <v>40189</v>
      </c>
      <c r="F14" s="29">
        <v>41256</v>
      </c>
      <c r="G14" s="31">
        <f t="shared" si="0"/>
        <v>-1067</v>
      </c>
      <c r="H14" s="32">
        <f t="shared" si="1"/>
        <v>-2.586290478960636</v>
      </c>
      <c r="I14" s="29">
        <v>13654</v>
      </c>
      <c r="J14" s="29">
        <v>13086</v>
      </c>
      <c r="K14" s="31">
        <f t="shared" si="2"/>
        <v>568</v>
      </c>
      <c r="L14" s="32">
        <f t="shared" si="3"/>
        <v>4.340516582607366</v>
      </c>
      <c r="M14" s="29">
        <v>139.03</v>
      </c>
      <c r="N14" s="29">
        <v>289.1</v>
      </c>
    </row>
    <row r="15" spans="2:14" ht="17.25" customHeight="1">
      <c r="B15" s="29" t="s">
        <v>24</v>
      </c>
      <c r="C15" s="30" t="s">
        <v>14</v>
      </c>
      <c r="D15" s="30" t="s">
        <v>15</v>
      </c>
      <c r="E15" s="29">
        <v>29110</v>
      </c>
      <c r="F15" s="29">
        <v>31569</v>
      </c>
      <c r="G15" s="31">
        <f t="shared" si="0"/>
        <v>-2459</v>
      </c>
      <c r="H15" s="32">
        <f t="shared" si="1"/>
        <v>-7.789286958725332</v>
      </c>
      <c r="I15" s="29">
        <v>10537</v>
      </c>
      <c r="J15" s="29">
        <v>10694</v>
      </c>
      <c r="K15" s="31">
        <f t="shared" si="2"/>
        <v>-157</v>
      </c>
      <c r="L15" s="32">
        <f t="shared" si="3"/>
        <v>-1.4681129605386196</v>
      </c>
      <c r="M15" s="29">
        <v>240.93</v>
      </c>
      <c r="N15" s="29">
        <v>120.8</v>
      </c>
    </row>
    <row r="16" spans="2:14" ht="17.25" customHeight="1">
      <c r="B16" s="29" t="s">
        <v>25</v>
      </c>
      <c r="C16" s="30" t="s">
        <v>14</v>
      </c>
      <c r="D16" s="30" t="s">
        <v>15</v>
      </c>
      <c r="E16" s="29">
        <v>22516</v>
      </c>
      <c r="F16" s="29">
        <v>24684</v>
      </c>
      <c r="G16" s="31">
        <f t="shared" si="0"/>
        <v>-2168</v>
      </c>
      <c r="H16" s="32">
        <f t="shared" si="1"/>
        <v>-8.783017339167072</v>
      </c>
      <c r="I16" s="29">
        <v>7579</v>
      </c>
      <c r="J16" s="29">
        <v>7713</v>
      </c>
      <c r="K16" s="31">
        <f t="shared" si="2"/>
        <v>-134</v>
      </c>
      <c r="L16" s="32">
        <f t="shared" si="3"/>
        <v>-1.7373265914689486</v>
      </c>
      <c r="M16" s="29">
        <v>196.98</v>
      </c>
      <c r="N16" s="29">
        <v>114.3</v>
      </c>
    </row>
    <row r="17" spans="2:14" ht="17.25" customHeight="1">
      <c r="B17" s="29" t="s">
        <v>26</v>
      </c>
      <c r="C17" s="30" t="s">
        <v>14</v>
      </c>
      <c r="D17" s="30" t="s">
        <v>17</v>
      </c>
      <c r="E17" s="29">
        <v>26543</v>
      </c>
      <c r="F17" s="29">
        <v>27757</v>
      </c>
      <c r="G17" s="31">
        <f t="shared" si="0"/>
        <v>-1214</v>
      </c>
      <c r="H17" s="32">
        <f t="shared" si="1"/>
        <v>-4.373671506286703</v>
      </c>
      <c r="I17" s="29">
        <v>9486</v>
      </c>
      <c r="J17" s="29">
        <v>9109</v>
      </c>
      <c r="K17" s="31">
        <f t="shared" si="2"/>
        <v>377</v>
      </c>
      <c r="L17" s="32">
        <f t="shared" si="3"/>
        <v>4.138763859918761</v>
      </c>
      <c r="M17" s="29">
        <v>214.67</v>
      </c>
      <c r="N17" s="29">
        <v>123.6</v>
      </c>
    </row>
    <row r="18" spans="2:14" ht="17.25" customHeight="1">
      <c r="B18" s="29" t="s">
        <v>27</v>
      </c>
      <c r="C18" s="30" t="s">
        <v>14</v>
      </c>
      <c r="D18" s="30" t="s">
        <v>15</v>
      </c>
      <c r="E18" s="29">
        <v>62140</v>
      </c>
      <c r="F18" s="29">
        <v>62194</v>
      </c>
      <c r="G18" s="31">
        <f t="shared" si="0"/>
        <v>-54</v>
      </c>
      <c r="H18" s="32">
        <f t="shared" si="1"/>
        <v>-0.08682509566839244</v>
      </c>
      <c r="I18" s="29">
        <v>22589</v>
      </c>
      <c r="J18" s="29">
        <v>21428</v>
      </c>
      <c r="K18" s="31">
        <f t="shared" si="2"/>
        <v>1161</v>
      </c>
      <c r="L18" s="32">
        <f t="shared" si="3"/>
        <v>5.4181444838529025</v>
      </c>
      <c r="M18" s="29">
        <v>113.01</v>
      </c>
      <c r="N18" s="29">
        <v>549.9</v>
      </c>
    </row>
    <row r="19" spans="2:14" ht="17.25" customHeight="1">
      <c r="B19" s="29" t="s">
        <v>28</v>
      </c>
      <c r="C19" s="30" t="s">
        <v>14</v>
      </c>
      <c r="D19" s="30" t="s">
        <v>15</v>
      </c>
      <c r="E19" s="29">
        <v>47682</v>
      </c>
      <c r="F19" s="29">
        <v>47768</v>
      </c>
      <c r="G19" s="31">
        <f t="shared" si="0"/>
        <v>-86</v>
      </c>
      <c r="H19" s="32">
        <f t="shared" si="1"/>
        <v>-0.18003684474962317</v>
      </c>
      <c r="I19" s="29">
        <v>16573</v>
      </c>
      <c r="J19" s="29">
        <v>15473</v>
      </c>
      <c r="K19" s="31">
        <f t="shared" si="2"/>
        <v>1100</v>
      </c>
      <c r="L19" s="32">
        <f t="shared" si="3"/>
        <v>7.10915788793382</v>
      </c>
      <c r="M19" s="29">
        <v>206.94</v>
      </c>
      <c r="N19" s="29">
        <v>230.4</v>
      </c>
    </row>
    <row r="20" spans="2:14" ht="17.25" customHeight="1">
      <c r="B20" s="29" t="s">
        <v>29</v>
      </c>
      <c r="C20" s="30" t="s">
        <v>14</v>
      </c>
      <c r="D20" s="30" t="s">
        <v>15</v>
      </c>
      <c r="E20" s="29">
        <v>14971</v>
      </c>
      <c r="F20" s="29">
        <v>16953</v>
      </c>
      <c r="G20" s="31">
        <f t="shared" si="0"/>
        <v>-1982</v>
      </c>
      <c r="H20" s="32">
        <f t="shared" si="1"/>
        <v>-11.691146109833069</v>
      </c>
      <c r="I20" s="29">
        <v>4883</v>
      </c>
      <c r="J20" s="29">
        <v>5109</v>
      </c>
      <c r="K20" s="31">
        <f t="shared" si="2"/>
        <v>-226</v>
      </c>
      <c r="L20" s="32">
        <f t="shared" si="3"/>
        <v>-4.423566255627325</v>
      </c>
      <c r="M20" s="29">
        <v>372.53</v>
      </c>
      <c r="N20" s="29">
        <v>40.2</v>
      </c>
    </row>
    <row r="21" spans="2:14" ht="17.25" customHeight="1">
      <c r="B21" s="29" t="s">
        <v>30</v>
      </c>
      <c r="C21" s="30" t="s">
        <v>14</v>
      </c>
      <c r="D21" s="30" t="s">
        <v>17</v>
      </c>
      <c r="E21" s="29">
        <v>30420</v>
      </c>
      <c r="F21" s="29">
        <v>32285</v>
      </c>
      <c r="G21" s="31">
        <f t="shared" si="0"/>
        <v>-1865</v>
      </c>
      <c r="H21" s="32">
        <f t="shared" si="1"/>
        <v>-5.7766764751432556</v>
      </c>
      <c r="I21" s="29">
        <v>10760</v>
      </c>
      <c r="J21" s="29">
        <v>10705</v>
      </c>
      <c r="K21" s="31">
        <f t="shared" si="2"/>
        <v>55</v>
      </c>
      <c r="L21" s="32">
        <f t="shared" si="3"/>
        <v>0.5137786081270435</v>
      </c>
      <c r="M21" s="29">
        <v>160.52</v>
      </c>
      <c r="N21" s="29">
        <v>189.5</v>
      </c>
    </row>
    <row r="22" spans="2:14" ht="17.25" customHeight="1">
      <c r="B22" s="25" t="s">
        <v>31</v>
      </c>
      <c r="C22" s="26" t="s">
        <v>32</v>
      </c>
      <c r="D22" s="26"/>
      <c r="E22" s="428">
        <f>SUM(E23:E24)</f>
        <v>24471</v>
      </c>
      <c r="F22" s="25">
        <v>25732</v>
      </c>
      <c r="G22" s="27">
        <f t="shared" si="0"/>
        <v>-1261</v>
      </c>
      <c r="H22" s="28">
        <f t="shared" si="1"/>
        <v>-4.900512979947147</v>
      </c>
      <c r="I22" s="428">
        <f>SUM(I23:I24)</f>
        <v>8066</v>
      </c>
      <c r="J22" s="25">
        <v>7867</v>
      </c>
      <c r="K22" s="27">
        <f t="shared" si="2"/>
        <v>199</v>
      </c>
      <c r="L22" s="28">
        <f t="shared" si="3"/>
        <v>2.529553832464726</v>
      </c>
      <c r="M22" s="25">
        <v>93</v>
      </c>
      <c r="N22" s="25">
        <v>263</v>
      </c>
    </row>
    <row r="23" spans="2:14" ht="17.25" customHeight="1">
      <c r="B23" s="29" t="s">
        <v>33</v>
      </c>
      <c r="C23" s="30" t="s">
        <v>34</v>
      </c>
      <c r="D23" s="30" t="s">
        <v>15</v>
      </c>
      <c r="E23" s="29">
        <v>13725</v>
      </c>
      <c r="F23" s="29">
        <v>14369</v>
      </c>
      <c r="G23" s="31">
        <f t="shared" si="0"/>
        <v>-644</v>
      </c>
      <c r="H23" s="32">
        <f t="shared" si="1"/>
        <v>-4.481870693854827</v>
      </c>
      <c r="I23" s="29">
        <v>4551</v>
      </c>
      <c r="J23" s="29">
        <v>4440</v>
      </c>
      <c r="K23" s="31">
        <f t="shared" si="2"/>
        <v>111</v>
      </c>
      <c r="L23" s="32">
        <f t="shared" si="3"/>
        <v>2.5</v>
      </c>
      <c r="M23" s="29">
        <v>61.45</v>
      </c>
      <c r="N23" s="29">
        <v>223.4</v>
      </c>
    </row>
    <row r="24" spans="2:14" ht="17.25" customHeight="1">
      <c r="B24" s="29" t="s">
        <v>35</v>
      </c>
      <c r="C24" s="30" t="s">
        <v>34</v>
      </c>
      <c r="D24" s="30" t="s">
        <v>15</v>
      </c>
      <c r="E24" s="29">
        <v>10746</v>
      </c>
      <c r="F24" s="29">
        <v>11363</v>
      </c>
      <c r="G24" s="31">
        <f t="shared" si="0"/>
        <v>-617</v>
      </c>
      <c r="H24" s="32">
        <f t="shared" si="1"/>
        <v>-5.42990407462818</v>
      </c>
      <c r="I24" s="29">
        <v>3515</v>
      </c>
      <c r="J24" s="29">
        <v>3427</v>
      </c>
      <c r="K24" s="31">
        <f t="shared" si="2"/>
        <v>88</v>
      </c>
      <c r="L24" s="32">
        <f t="shared" si="3"/>
        <v>2.567843594981033</v>
      </c>
      <c r="M24" s="29">
        <v>31.15</v>
      </c>
      <c r="N24" s="29">
        <v>345</v>
      </c>
    </row>
    <row r="25" spans="2:14" ht="17.25" customHeight="1">
      <c r="B25" s="25" t="s">
        <v>36</v>
      </c>
      <c r="C25" s="26" t="s">
        <v>32</v>
      </c>
      <c r="D25" s="26"/>
      <c r="E25" s="428">
        <f>SUM(E26:E29)</f>
        <v>36609</v>
      </c>
      <c r="F25" s="25">
        <v>40179</v>
      </c>
      <c r="G25" s="27">
        <f t="shared" si="0"/>
        <v>-3570</v>
      </c>
      <c r="H25" s="28">
        <f t="shared" si="1"/>
        <v>-8.885238557455386</v>
      </c>
      <c r="I25" s="428">
        <f>SUM(I26:I29)</f>
        <v>12308</v>
      </c>
      <c r="J25" s="25">
        <v>12524</v>
      </c>
      <c r="K25" s="27">
        <f t="shared" si="2"/>
        <v>-216</v>
      </c>
      <c r="L25" s="28">
        <f t="shared" si="3"/>
        <v>-1.7246885978920472</v>
      </c>
      <c r="M25" s="25">
        <v>797</v>
      </c>
      <c r="N25" s="25">
        <v>46</v>
      </c>
    </row>
    <row r="26" spans="2:14" ht="17.25" customHeight="1">
      <c r="B26" s="29" t="s">
        <v>37</v>
      </c>
      <c r="C26" s="30" t="s">
        <v>34</v>
      </c>
      <c r="D26" s="30" t="s">
        <v>15</v>
      </c>
      <c r="E26" s="29">
        <v>17641</v>
      </c>
      <c r="F26" s="29">
        <v>18952</v>
      </c>
      <c r="G26" s="31">
        <f t="shared" si="0"/>
        <v>-1311</v>
      </c>
      <c r="H26" s="32">
        <f t="shared" si="1"/>
        <v>-6.917475728155339</v>
      </c>
      <c r="I26" s="29">
        <v>5929</v>
      </c>
      <c r="J26" s="29">
        <v>5865</v>
      </c>
      <c r="K26" s="31">
        <f t="shared" si="2"/>
        <v>64</v>
      </c>
      <c r="L26" s="32">
        <f t="shared" si="3"/>
        <v>1.091219096334186</v>
      </c>
      <c r="M26" s="29">
        <v>52.45</v>
      </c>
      <c r="N26" s="29">
        <v>336.3</v>
      </c>
    </row>
    <row r="27" spans="2:14" ht="17.25" customHeight="1">
      <c r="B27" s="29" t="s">
        <v>38</v>
      </c>
      <c r="C27" s="30" t="s">
        <v>34</v>
      </c>
      <c r="D27" s="30" t="s">
        <v>15</v>
      </c>
      <c r="E27" s="29">
        <v>4956</v>
      </c>
      <c r="F27" s="29">
        <v>5636</v>
      </c>
      <c r="G27" s="31">
        <f t="shared" si="0"/>
        <v>-680</v>
      </c>
      <c r="H27" s="32">
        <f t="shared" si="1"/>
        <v>-12.065294535131299</v>
      </c>
      <c r="I27" s="29">
        <v>1686</v>
      </c>
      <c r="J27" s="29">
        <v>1785</v>
      </c>
      <c r="K27" s="31">
        <f t="shared" si="2"/>
        <v>-99</v>
      </c>
      <c r="L27" s="32">
        <f t="shared" si="3"/>
        <v>-5.546218487394958</v>
      </c>
      <c r="M27" s="29">
        <v>393.19</v>
      </c>
      <c r="N27" s="29">
        <v>12.6</v>
      </c>
    </row>
    <row r="28" spans="2:14" ht="17.25" customHeight="1">
      <c r="B28" s="29" t="s">
        <v>39</v>
      </c>
      <c r="C28" s="30" t="s">
        <v>34</v>
      </c>
      <c r="D28" s="30" t="s">
        <v>15</v>
      </c>
      <c r="E28" s="29">
        <v>6366</v>
      </c>
      <c r="F28" s="29">
        <v>7119</v>
      </c>
      <c r="G28" s="31">
        <f t="shared" si="0"/>
        <v>-753</v>
      </c>
      <c r="H28" s="32">
        <f t="shared" si="1"/>
        <v>-10.577328276443321</v>
      </c>
      <c r="I28" s="29">
        <v>2150</v>
      </c>
      <c r="J28" s="29">
        <v>2242</v>
      </c>
      <c r="K28" s="31">
        <f t="shared" si="2"/>
        <v>-92</v>
      </c>
      <c r="L28" s="32">
        <f t="shared" si="3"/>
        <v>-4.1034790365744875</v>
      </c>
      <c r="M28" s="29">
        <v>196.81</v>
      </c>
      <c r="N28" s="29">
        <v>32.3</v>
      </c>
    </row>
    <row r="29" spans="2:14" ht="17.25" customHeight="1">
      <c r="B29" s="29" t="s">
        <v>40</v>
      </c>
      <c r="C29" s="30" t="s">
        <v>34</v>
      </c>
      <c r="D29" s="30" t="s">
        <v>15</v>
      </c>
      <c r="E29" s="29">
        <v>7646</v>
      </c>
      <c r="F29" s="29">
        <v>8472</v>
      </c>
      <c r="G29" s="31">
        <f t="shared" si="0"/>
        <v>-826</v>
      </c>
      <c r="H29" s="32">
        <f t="shared" si="1"/>
        <v>-9.749763928234183</v>
      </c>
      <c r="I29" s="29">
        <v>2543</v>
      </c>
      <c r="J29" s="29">
        <v>2632</v>
      </c>
      <c r="K29" s="31">
        <f t="shared" si="2"/>
        <v>-89</v>
      </c>
      <c r="L29" s="32">
        <f t="shared" si="3"/>
        <v>-3.38145896656535</v>
      </c>
      <c r="M29" s="29">
        <v>154.08</v>
      </c>
      <c r="N29" s="29">
        <v>49.6</v>
      </c>
    </row>
    <row r="30" spans="2:14" ht="17.25" customHeight="1">
      <c r="B30" s="25" t="s">
        <v>41</v>
      </c>
      <c r="C30" s="26" t="s">
        <v>32</v>
      </c>
      <c r="D30" s="26"/>
      <c r="E30" s="428">
        <f>E31</f>
        <v>6577</v>
      </c>
      <c r="F30" s="25">
        <v>7357</v>
      </c>
      <c r="G30" s="27">
        <f t="shared" si="0"/>
        <v>-780</v>
      </c>
      <c r="H30" s="28">
        <f t="shared" si="1"/>
        <v>-10.602147614516786</v>
      </c>
      <c r="I30" s="428">
        <f>I31</f>
        <v>2086</v>
      </c>
      <c r="J30" s="25">
        <v>2143</v>
      </c>
      <c r="K30" s="27">
        <f t="shared" si="2"/>
        <v>-57</v>
      </c>
      <c r="L30" s="28">
        <f t="shared" si="3"/>
        <v>-2.6598226784881005</v>
      </c>
      <c r="M30" s="25">
        <v>80</v>
      </c>
      <c r="N30" s="25">
        <v>82</v>
      </c>
    </row>
    <row r="31" spans="2:14" ht="17.25" customHeight="1">
      <c r="B31" s="29" t="s">
        <v>42</v>
      </c>
      <c r="C31" s="30" t="s">
        <v>34</v>
      </c>
      <c r="D31" s="30" t="s">
        <v>15</v>
      </c>
      <c r="E31" s="29">
        <v>6577</v>
      </c>
      <c r="F31" s="29">
        <v>7357</v>
      </c>
      <c r="G31" s="31">
        <f t="shared" si="0"/>
        <v>-780</v>
      </c>
      <c r="H31" s="32">
        <f t="shared" si="1"/>
        <v>-10.602147614516786</v>
      </c>
      <c r="I31" s="29">
        <v>2086</v>
      </c>
      <c r="J31" s="29">
        <v>2143</v>
      </c>
      <c r="K31" s="31">
        <f t="shared" si="2"/>
        <v>-57</v>
      </c>
      <c r="L31" s="32">
        <f t="shared" si="3"/>
        <v>-2.6598226784881005</v>
      </c>
      <c r="M31" s="29">
        <v>79.54</v>
      </c>
      <c r="N31" s="29">
        <v>82.7</v>
      </c>
    </row>
    <row r="32" spans="2:14" ht="17.25" customHeight="1">
      <c r="B32" s="25" t="s">
        <v>43</v>
      </c>
      <c r="C32" s="26" t="s">
        <v>32</v>
      </c>
      <c r="D32" s="26"/>
      <c r="E32" s="428">
        <f>SUM(E33:E39)</f>
        <v>36490</v>
      </c>
      <c r="F32" s="25">
        <v>41001</v>
      </c>
      <c r="G32" s="27">
        <f t="shared" si="0"/>
        <v>-4511</v>
      </c>
      <c r="H32" s="28">
        <f t="shared" si="1"/>
        <v>-11.002170678763932</v>
      </c>
      <c r="I32" s="428">
        <f>SUM(I33:I39)</f>
        <v>11565</v>
      </c>
      <c r="J32" s="25">
        <v>12037</v>
      </c>
      <c r="K32" s="27">
        <f t="shared" si="2"/>
        <v>-472</v>
      </c>
      <c r="L32" s="28">
        <f t="shared" si="3"/>
        <v>-3.9212428345933374</v>
      </c>
      <c r="M32" s="25">
        <v>1580</v>
      </c>
      <c r="N32" s="25">
        <v>23</v>
      </c>
    </row>
    <row r="33" spans="2:14" ht="17.25" customHeight="1">
      <c r="B33" s="29" t="s">
        <v>44</v>
      </c>
      <c r="C33" s="30" t="s">
        <v>34</v>
      </c>
      <c r="D33" s="30" t="s">
        <v>22</v>
      </c>
      <c r="E33" s="29">
        <v>5071</v>
      </c>
      <c r="F33" s="29">
        <v>5829</v>
      </c>
      <c r="G33" s="31">
        <f t="shared" si="0"/>
        <v>-758</v>
      </c>
      <c r="H33" s="32">
        <f t="shared" si="1"/>
        <v>-13.00394578829988</v>
      </c>
      <c r="I33" s="29">
        <v>1572</v>
      </c>
      <c r="J33" s="29">
        <v>1643</v>
      </c>
      <c r="K33" s="31">
        <f t="shared" si="2"/>
        <v>-71</v>
      </c>
      <c r="L33" s="32">
        <f t="shared" si="3"/>
        <v>-4.321363359707851</v>
      </c>
      <c r="M33" s="29">
        <v>161.67</v>
      </c>
      <c r="N33" s="29">
        <v>31.4</v>
      </c>
    </row>
    <row r="34" spans="2:14" ht="17.25" customHeight="1">
      <c r="B34" s="29" t="s">
        <v>45</v>
      </c>
      <c r="C34" s="30" t="s">
        <v>34</v>
      </c>
      <c r="D34" s="30" t="s">
        <v>22</v>
      </c>
      <c r="E34" s="29">
        <v>8080</v>
      </c>
      <c r="F34" s="29">
        <v>8902</v>
      </c>
      <c r="G34" s="31">
        <f t="shared" si="0"/>
        <v>-822</v>
      </c>
      <c r="H34" s="32">
        <f t="shared" si="1"/>
        <v>-9.233880026960234</v>
      </c>
      <c r="I34" s="29">
        <v>2596</v>
      </c>
      <c r="J34" s="29">
        <v>2665</v>
      </c>
      <c r="K34" s="31">
        <f t="shared" si="2"/>
        <v>-69</v>
      </c>
      <c r="L34" s="32">
        <f t="shared" si="3"/>
        <v>-2.5891181988742966</v>
      </c>
      <c r="M34" s="29">
        <v>330.37</v>
      </c>
      <c r="N34" s="29">
        <v>24.5</v>
      </c>
    </row>
    <row r="35" spans="2:14" ht="17.25" customHeight="1">
      <c r="B35" s="29" t="s">
        <v>46</v>
      </c>
      <c r="C35" s="30" t="s">
        <v>34</v>
      </c>
      <c r="D35" s="30" t="s">
        <v>22</v>
      </c>
      <c r="E35" s="29">
        <v>5007</v>
      </c>
      <c r="F35" s="29">
        <v>5631</v>
      </c>
      <c r="G35" s="31">
        <f t="shared" si="0"/>
        <v>-624</v>
      </c>
      <c r="H35" s="32">
        <f t="shared" si="1"/>
        <v>-11.08151305274374</v>
      </c>
      <c r="I35" s="29">
        <v>1580</v>
      </c>
      <c r="J35" s="29">
        <v>1621</v>
      </c>
      <c r="K35" s="31">
        <f t="shared" si="2"/>
        <v>-41</v>
      </c>
      <c r="L35" s="32">
        <f t="shared" si="3"/>
        <v>-2.5293028994447875</v>
      </c>
      <c r="M35" s="29">
        <v>119.04</v>
      </c>
      <c r="N35" s="29">
        <v>42.1</v>
      </c>
    </row>
    <row r="36" spans="2:14" ht="17.25" customHeight="1">
      <c r="B36" s="29" t="s">
        <v>47</v>
      </c>
      <c r="C36" s="30" t="s">
        <v>34</v>
      </c>
      <c r="D36" s="30" t="s">
        <v>22</v>
      </c>
      <c r="E36" s="29">
        <v>7203</v>
      </c>
      <c r="F36" s="29">
        <v>8137</v>
      </c>
      <c r="G36" s="31">
        <f t="shared" si="0"/>
        <v>-934</v>
      </c>
      <c r="H36" s="32">
        <f t="shared" si="1"/>
        <v>-11.478431854491827</v>
      </c>
      <c r="I36" s="29">
        <v>2320</v>
      </c>
      <c r="J36" s="29">
        <v>2478</v>
      </c>
      <c r="K36" s="31">
        <f t="shared" si="2"/>
        <v>-158</v>
      </c>
      <c r="L36" s="32">
        <f t="shared" si="3"/>
        <v>-6.376109765940274</v>
      </c>
      <c r="M36" s="29">
        <v>374.22</v>
      </c>
      <c r="N36" s="29">
        <v>19.2</v>
      </c>
    </row>
    <row r="37" spans="2:14" ht="17.25" customHeight="1">
      <c r="B37" s="29" t="s">
        <v>48</v>
      </c>
      <c r="C37" s="30" t="s">
        <v>49</v>
      </c>
      <c r="D37" s="30" t="s">
        <v>22</v>
      </c>
      <c r="E37" s="29">
        <v>3028</v>
      </c>
      <c r="F37" s="29">
        <v>3412</v>
      </c>
      <c r="G37" s="31">
        <f t="shared" si="0"/>
        <v>-384</v>
      </c>
      <c r="H37" s="32">
        <f t="shared" si="1"/>
        <v>-11.254396248534585</v>
      </c>
      <c r="I37" s="29">
        <v>945</v>
      </c>
      <c r="J37" s="29">
        <v>1016</v>
      </c>
      <c r="K37" s="31">
        <f t="shared" si="2"/>
        <v>-71</v>
      </c>
      <c r="L37" s="32">
        <f t="shared" si="3"/>
        <v>-6.988188976377953</v>
      </c>
      <c r="M37" s="29">
        <v>211.63</v>
      </c>
      <c r="N37" s="29">
        <v>14.3</v>
      </c>
    </row>
    <row r="38" spans="2:14" ht="17.25" customHeight="1">
      <c r="B38" s="29" t="s">
        <v>50</v>
      </c>
      <c r="C38" s="30" t="s">
        <v>49</v>
      </c>
      <c r="D38" s="30" t="s">
        <v>22</v>
      </c>
      <c r="E38" s="29">
        <v>3902</v>
      </c>
      <c r="F38" s="29">
        <v>4317</v>
      </c>
      <c r="G38" s="31">
        <f t="shared" si="0"/>
        <v>-415</v>
      </c>
      <c r="H38" s="32">
        <f t="shared" si="1"/>
        <v>-9.613157285151726</v>
      </c>
      <c r="I38" s="29">
        <v>1193</v>
      </c>
      <c r="J38" s="29">
        <v>1224</v>
      </c>
      <c r="K38" s="31">
        <f t="shared" si="2"/>
        <v>-31</v>
      </c>
      <c r="L38" s="32">
        <f t="shared" si="3"/>
        <v>-2.5326797385620914</v>
      </c>
      <c r="M38" s="29">
        <v>122.14</v>
      </c>
      <c r="N38" s="29">
        <v>31.9</v>
      </c>
    </row>
    <row r="39" spans="2:14" ht="17.25" customHeight="1">
      <c r="B39" s="29" t="s">
        <v>51</v>
      </c>
      <c r="C39" s="30" t="s">
        <v>49</v>
      </c>
      <c r="D39" s="30" t="s">
        <v>22</v>
      </c>
      <c r="E39" s="29">
        <v>4199</v>
      </c>
      <c r="F39" s="29">
        <v>4773</v>
      </c>
      <c r="G39" s="31">
        <f t="shared" si="0"/>
        <v>-574</v>
      </c>
      <c r="H39" s="32">
        <f t="shared" si="1"/>
        <v>-12.025979467839933</v>
      </c>
      <c r="I39" s="29">
        <v>1359</v>
      </c>
      <c r="J39" s="29">
        <v>1390</v>
      </c>
      <c r="K39" s="31">
        <f t="shared" si="2"/>
        <v>-31</v>
      </c>
      <c r="L39" s="32">
        <f t="shared" si="3"/>
        <v>-2.2302158273381294</v>
      </c>
      <c r="M39" s="29">
        <v>261.31</v>
      </c>
      <c r="N39" s="29">
        <v>16.1</v>
      </c>
    </row>
    <row r="40" spans="2:14" ht="17.25" customHeight="1">
      <c r="B40" s="25" t="s">
        <v>52</v>
      </c>
      <c r="C40" s="26" t="s">
        <v>32</v>
      </c>
      <c r="D40" s="26"/>
      <c r="E40" s="428">
        <f>SUM(E41:E42)</f>
        <v>37021</v>
      </c>
      <c r="F40" s="25">
        <v>39633</v>
      </c>
      <c r="G40" s="27">
        <f t="shared" si="0"/>
        <v>-2612</v>
      </c>
      <c r="H40" s="28">
        <f t="shared" si="1"/>
        <v>-6.590467539676532</v>
      </c>
      <c r="I40" s="428">
        <f>SUM(I41:I42)</f>
        <v>11853</v>
      </c>
      <c r="J40" s="25">
        <v>11771</v>
      </c>
      <c r="K40" s="27">
        <f t="shared" si="2"/>
        <v>82</v>
      </c>
      <c r="L40" s="28">
        <f t="shared" si="3"/>
        <v>0.6966273043921503</v>
      </c>
      <c r="M40" s="25">
        <v>347</v>
      </c>
      <c r="N40" s="25">
        <v>107</v>
      </c>
    </row>
    <row r="41" spans="2:14" ht="17.25" customHeight="1">
      <c r="B41" s="29" t="s">
        <v>53</v>
      </c>
      <c r="C41" s="30" t="s">
        <v>34</v>
      </c>
      <c r="D41" s="30" t="s">
        <v>17</v>
      </c>
      <c r="E41" s="29">
        <v>22463</v>
      </c>
      <c r="F41" s="29">
        <v>23882</v>
      </c>
      <c r="G41" s="31">
        <f t="shared" si="0"/>
        <v>-1419</v>
      </c>
      <c r="H41" s="32">
        <f t="shared" si="1"/>
        <v>-5.94171342433632</v>
      </c>
      <c r="I41" s="29">
        <v>7358</v>
      </c>
      <c r="J41" s="29">
        <v>7218</v>
      </c>
      <c r="K41" s="31">
        <f t="shared" si="2"/>
        <v>140</v>
      </c>
      <c r="L41" s="32">
        <f t="shared" si="3"/>
        <v>1.9395954558049322</v>
      </c>
      <c r="M41" s="29">
        <v>180.26</v>
      </c>
      <c r="N41" s="29">
        <v>124.6</v>
      </c>
    </row>
    <row r="42" spans="2:14" ht="17.25" customHeight="1">
      <c r="B42" s="29" t="s">
        <v>54</v>
      </c>
      <c r="C42" s="30" t="s">
        <v>34</v>
      </c>
      <c r="D42" s="30" t="s">
        <v>17</v>
      </c>
      <c r="E42" s="29">
        <v>14558</v>
      </c>
      <c r="F42" s="29">
        <v>15751</v>
      </c>
      <c r="G42" s="31">
        <f t="shared" si="0"/>
        <v>-1193</v>
      </c>
      <c r="H42" s="32">
        <f t="shared" si="1"/>
        <v>-7.5741222779506066</v>
      </c>
      <c r="I42" s="29">
        <v>4495</v>
      </c>
      <c r="J42" s="29">
        <v>4553</v>
      </c>
      <c r="K42" s="31">
        <f t="shared" si="2"/>
        <v>-58</v>
      </c>
      <c r="L42" s="32">
        <f t="shared" si="3"/>
        <v>-1.2738853503184715</v>
      </c>
      <c r="M42" s="29">
        <v>166.6</v>
      </c>
      <c r="N42" s="29">
        <v>87.4</v>
      </c>
    </row>
    <row r="43" spans="2:14" ht="17.25" customHeight="1">
      <c r="B43" s="25" t="s">
        <v>55</v>
      </c>
      <c r="C43" s="26" t="s">
        <v>32</v>
      </c>
      <c r="D43" s="26"/>
      <c r="E43" s="428">
        <f>SUM(E44:E46)</f>
        <v>26610</v>
      </c>
      <c r="F43" s="25">
        <v>29347</v>
      </c>
      <c r="G43" s="27">
        <f t="shared" si="0"/>
        <v>-2737</v>
      </c>
      <c r="H43" s="28">
        <f t="shared" si="1"/>
        <v>-9.326336593178178</v>
      </c>
      <c r="I43" s="428">
        <f>SUM(I44:I46)</f>
        <v>9324</v>
      </c>
      <c r="J43" s="25">
        <v>9448</v>
      </c>
      <c r="K43" s="27">
        <f t="shared" si="2"/>
        <v>-124</v>
      </c>
      <c r="L43" s="28">
        <f t="shared" si="3"/>
        <v>-1.3124470787468248</v>
      </c>
      <c r="M43" s="25">
        <v>1225</v>
      </c>
      <c r="N43" s="25">
        <v>22</v>
      </c>
    </row>
    <row r="44" spans="2:14" ht="17.25" customHeight="1">
      <c r="B44" s="29" t="s">
        <v>56</v>
      </c>
      <c r="C44" s="30" t="s">
        <v>34</v>
      </c>
      <c r="D44" s="30" t="s">
        <v>17</v>
      </c>
      <c r="E44" s="29">
        <v>7107</v>
      </c>
      <c r="F44" s="29">
        <v>7868</v>
      </c>
      <c r="G44" s="31">
        <f t="shared" si="0"/>
        <v>-761</v>
      </c>
      <c r="H44" s="32">
        <f t="shared" si="1"/>
        <v>-9.67208947635994</v>
      </c>
      <c r="I44" s="29">
        <v>2810</v>
      </c>
      <c r="J44" s="29">
        <v>2845</v>
      </c>
      <c r="K44" s="31">
        <f t="shared" si="2"/>
        <v>-35</v>
      </c>
      <c r="L44" s="32">
        <f t="shared" si="3"/>
        <v>-1.2302284710017575</v>
      </c>
      <c r="M44" s="29">
        <v>737.56</v>
      </c>
      <c r="N44" s="29">
        <v>9.6</v>
      </c>
    </row>
    <row r="45" spans="2:14" ht="17.25" customHeight="1">
      <c r="B45" s="29" t="s">
        <v>57</v>
      </c>
      <c r="C45" s="30" t="s">
        <v>34</v>
      </c>
      <c r="D45" s="30" t="s">
        <v>17</v>
      </c>
      <c r="E45" s="29">
        <v>12890</v>
      </c>
      <c r="F45" s="29">
        <v>14175</v>
      </c>
      <c r="G45" s="31">
        <f t="shared" si="0"/>
        <v>-1285</v>
      </c>
      <c r="H45" s="32">
        <f t="shared" si="1"/>
        <v>-9.065255731922399</v>
      </c>
      <c r="I45" s="29">
        <v>4389</v>
      </c>
      <c r="J45" s="29">
        <v>4405</v>
      </c>
      <c r="K45" s="31">
        <f t="shared" si="2"/>
        <v>-16</v>
      </c>
      <c r="L45" s="32">
        <f t="shared" si="3"/>
        <v>-0.36322360953461974</v>
      </c>
      <c r="M45" s="29">
        <v>157.71</v>
      </c>
      <c r="N45" s="29">
        <v>81.7</v>
      </c>
    </row>
    <row r="46" spans="2:14" ht="17.25" customHeight="1">
      <c r="B46" s="29" t="s">
        <v>58</v>
      </c>
      <c r="C46" s="30" t="s">
        <v>34</v>
      </c>
      <c r="D46" s="30" t="s">
        <v>17</v>
      </c>
      <c r="E46" s="29">
        <v>6613</v>
      </c>
      <c r="F46" s="29">
        <v>7304</v>
      </c>
      <c r="G46" s="31">
        <f t="shared" si="0"/>
        <v>-691</v>
      </c>
      <c r="H46" s="32">
        <f t="shared" si="1"/>
        <v>-9.460569550930998</v>
      </c>
      <c r="I46" s="29">
        <v>2125</v>
      </c>
      <c r="J46" s="29">
        <v>2198</v>
      </c>
      <c r="K46" s="31">
        <f t="shared" si="2"/>
        <v>-73</v>
      </c>
      <c r="L46" s="32">
        <f t="shared" si="3"/>
        <v>-3.3212010919017287</v>
      </c>
      <c r="M46" s="29">
        <v>329.41</v>
      </c>
      <c r="N46" s="29">
        <v>20.1</v>
      </c>
    </row>
    <row r="47" spans="2:14" ht="17.25" customHeight="1">
      <c r="B47" s="25" t="s">
        <v>59</v>
      </c>
      <c r="C47" s="26" t="s">
        <v>32</v>
      </c>
      <c r="D47" s="26"/>
      <c r="E47" s="428">
        <f>SUM(E48:E49)</f>
        <v>27752</v>
      </c>
      <c r="F47" s="25">
        <v>29394</v>
      </c>
      <c r="G47" s="27">
        <f t="shared" si="0"/>
        <v>-1642</v>
      </c>
      <c r="H47" s="28">
        <f t="shared" si="1"/>
        <v>-5.586174049125671</v>
      </c>
      <c r="I47" s="428">
        <f>SUM(I48:I49)</f>
        <v>8982</v>
      </c>
      <c r="J47" s="25">
        <v>8860</v>
      </c>
      <c r="K47" s="27">
        <f t="shared" si="2"/>
        <v>122</v>
      </c>
      <c r="L47" s="28">
        <f t="shared" si="3"/>
        <v>1.3769751693002257</v>
      </c>
      <c r="M47" s="25">
        <v>282</v>
      </c>
      <c r="N47" s="25">
        <v>98</v>
      </c>
    </row>
    <row r="48" spans="2:14" ht="17.25" customHeight="1">
      <c r="B48" s="29" t="s">
        <v>60</v>
      </c>
      <c r="C48" s="30" t="s">
        <v>34</v>
      </c>
      <c r="D48" s="30" t="s">
        <v>19</v>
      </c>
      <c r="E48" s="29">
        <v>7601</v>
      </c>
      <c r="F48" s="29">
        <v>7728</v>
      </c>
      <c r="G48" s="31">
        <f t="shared" si="0"/>
        <v>-127</v>
      </c>
      <c r="H48" s="32">
        <f t="shared" si="1"/>
        <v>-1.643374741200828</v>
      </c>
      <c r="I48" s="29">
        <v>2332</v>
      </c>
      <c r="J48" s="29">
        <v>2223</v>
      </c>
      <c r="K48" s="31">
        <f t="shared" si="2"/>
        <v>109</v>
      </c>
      <c r="L48" s="32">
        <f t="shared" si="3"/>
        <v>4.903283850652271</v>
      </c>
      <c r="M48" s="29">
        <v>33.22</v>
      </c>
      <c r="N48" s="29">
        <v>228.8</v>
      </c>
    </row>
    <row r="49" spans="2:14" ht="17.25" customHeight="1">
      <c r="B49" s="33" t="s">
        <v>61</v>
      </c>
      <c r="C49" s="30" t="s">
        <v>34</v>
      </c>
      <c r="D49" s="30" t="s">
        <v>19</v>
      </c>
      <c r="E49" s="33">
        <v>20151</v>
      </c>
      <c r="F49" s="33">
        <v>21666</v>
      </c>
      <c r="G49" s="31">
        <f t="shared" si="0"/>
        <v>-1515</v>
      </c>
      <c r="H49" s="32">
        <f t="shared" si="1"/>
        <v>-6.992522846856826</v>
      </c>
      <c r="I49" s="33">
        <v>6650</v>
      </c>
      <c r="J49" s="33">
        <v>6637</v>
      </c>
      <c r="K49" s="31">
        <f t="shared" si="2"/>
        <v>13</v>
      </c>
      <c r="L49" s="32">
        <f t="shared" si="3"/>
        <v>0.19587162874792827</v>
      </c>
      <c r="M49" s="33">
        <v>249.17</v>
      </c>
      <c r="N49" s="33">
        <v>80.9</v>
      </c>
    </row>
    <row r="50" spans="2:14" ht="17.25" customHeight="1">
      <c r="B50" s="25" t="s">
        <v>62</v>
      </c>
      <c r="C50" s="26" t="s">
        <v>32</v>
      </c>
      <c r="D50" s="26"/>
      <c r="E50" s="428">
        <f>E51</f>
        <v>13032</v>
      </c>
      <c r="F50" s="25">
        <v>14207</v>
      </c>
      <c r="G50" s="27">
        <f t="shared" si="0"/>
        <v>-1175</v>
      </c>
      <c r="H50" s="28">
        <f t="shared" si="1"/>
        <v>-8.270570845357922</v>
      </c>
      <c r="I50" s="428">
        <f>I51</f>
        <v>4432</v>
      </c>
      <c r="J50" s="25">
        <v>4509</v>
      </c>
      <c r="K50" s="27">
        <f t="shared" si="2"/>
        <v>-77</v>
      </c>
      <c r="L50" s="28">
        <f t="shared" si="3"/>
        <v>-1.7076957196717677</v>
      </c>
      <c r="M50" s="25">
        <v>208</v>
      </c>
      <c r="N50" s="25">
        <v>63</v>
      </c>
    </row>
    <row r="51" spans="2:14" ht="17.25" customHeight="1">
      <c r="B51" s="29" t="s">
        <v>63</v>
      </c>
      <c r="C51" s="30" t="s">
        <v>34</v>
      </c>
      <c r="D51" s="30" t="s">
        <v>19</v>
      </c>
      <c r="E51" s="29">
        <v>13032</v>
      </c>
      <c r="F51" s="29">
        <v>14207</v>
      </c>
      <c r="G51" s="31">
        <f t="shared" si="0"/>
        <v>-1175</v>
      </c>
      <c r="H51" s="32">
        <f t="shared" si="1"/>
        <v>-8.270570845357922</v>
      </c>
      <c r="I51" s="29">
        <v>4432</v>
      </c>
      <c r="J51" s="29">
        <v>4509</v>
      </c>
      <c r="K51" s="31">
        <f t="shared" si="2"/>
        <v>-77</v>
      </c>
      <c r="L51" s="32">
        <f t="shared" si="3"/>
        <v>-1.7076957196717677</v>
      </c>
      <c r="M51" s="29">
        <v>208.39</v>
      </c>
      <c r="N51" s="29">
        <v>62.5</v>
      </c>
    </row>
    <row r="52" ht="11.25">
      <c r="E52" s="36"/>
    </row>
    <row r="53" ht="11.25">
      <c r="E53" s="36"/>
    </row>
    <row r="54" ht="11.25">
      <c r="E54" s="36"/>
    </row>
    <row r="55" ht="11.25">
      <c r="E55" s="36"/>
    </row>
  </sheetData>
  <sheetProtection/>
  <mergeCells count="7">
    <mergeCell ref="N4:N5"/>
    <mergeCell ref="B4:B5"/>
    <mergeCell ref="C4:C5"/>
    <mergeCell ref="D4:D5"/>
    <mergeCell ref="E4:H4"/>
    <mergeCell ref="I4:L4"/>
    <mergeCell ref="M4:M5"/>
  </mergeCells>
  <printOptions/>
  <pageMargins left="0.5905511811023623" right="0.5905511811023623" top="0.5511811023622047" bottom="0.5511811023622047" header="0.5118110236220472" footer="0.5118110236220472"/>
  <pageSetup fitToHeight="1" fitToWidth="1" horizontalDpi="600" verticalDpi="600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311" customWidth="1"/>
    <col min="2" max="2" width="5.57421875" style="311" customWidth="1"/>
    <col min="3" max="18" width="7.8515625" style="311" customWidth="1"/>
    <col min="19" max="16384" width="9.00390625" style="311" customWidth="1"/>
  </cols>
  <sheetData>
    <row r="1" spans="1:2" s="377" customFormat="1" ht="22.5" customHeight="1">
      <c r="A1" s="395" t="str">
        <f>HYPERLINK("#目次!a1","目次に戻る")</f>
        <v>目次に戻る</v>
      </c>
      <c r="B1" s="453" t="s">
        <v>574</v>
      </c>
    </row>
    <row r="2" s="386" customFormat="1" ht="22.5" customHeight="1">
      <c r="B2" s="452" t="s">
        <v>873</v>
      </c>
    </row>
    <row r="4" spans="2:18" s="314" customFormat="1" ht="49.5" customHeight="1">
      <c r="B4" s="315" t="s">
        <v>408</v>
      </c>
      <c r="C4" s="315" t="s">
        <v>580</v>
      </c>
      <c r="D4" s="430" t="s">
        <v>589</v>
      </c>
      <c r="E4" s="315" t="s">
        <v>510</v>
      </c>
      <c r="F4" s="430" t="s">
        <v>511</v>
      </c>
      <c r="G4" s="315" t="s">
        <v>512</v>
      </c>
      <c r="H4" s="430" t="s">
        <v>588</v>
      </c>
      <c r="I4" s="315" t="s">
        <v>513</v>
      </c>
      <c r="J4" s="430" t="s">
        <v>514</v>
      </c>
      <c r="K4" s="315" t="s">
        <v>581</v>
      </c>
      <c r="L4" s="430" t="s">
        <v>515</v>
      </c>
      <c r="M4" s="315" t="s">
        <v>516</v>
      </c>
      <c r="N4" s="430" t="s">
        <v>587</v>
      </c>
      <c r="O4" s="315" t="s">
        <v>517</v>
      </c>
      <c r="P4" s="430" t="s">
        <v>582</v>
      </c>
      <c r="Q4" s="387" t="s">
        <v>583</v>
      </c>
      <c r="R4" s="431" t="s">
        <v>584</v>
      </c>
    </row>
    <row r="5" spans="2:18" s="314" customFormat="1" ht="12" customHeight="1">
      <c r="B5" s="388"/>
      <c r="C5" s="388"/>
      <c r="D5" s="389"/>
      <c r="E5" s="388"/>
      <c r="F5" s="389"/>
      <c r="G5" s="388"/>
      <c r="H5" s="389"/>
      <c r="I5" s="388"/>
      <c r="J5" s="389"/>
      <c r="K5" s="388"/>
      <c r="L5" s="389"/>
      <c r="M5" s="388"/>
      <c r="N5" s="389"/>
      <c r="O5" s="388"/>
      <c r="P5" s="389"/>
      <c r="Q5" s="388"/>
      <c r="R5" s="326"/>
    </row>
    <row r="6" spans="2:18" s="313" customFormat="1" ht="11.25">
      <c r="B6" s="390" t="s">
        <v>518</v>
      </c>
      <c r="C6" s="367">
        <v>1156</v>
      </c>
      <c r="D6" s="353">
        <v>248</v>
      </c>
      <c r="E6" s="367">
        <v>310</v>
      </c>
      <c r="F6" s="353">
        <v>127</v>
      </c>
      <c r="G6" s="367">
        <v>13</v>
      </c>
      <c r="H6" s="353">
        <v>28</v>
      </c>
      <c r="I6" s="367">
        <v>85</v>
      </c>
      <c r="J6" s="353">
        <v>7</v>
      </c>
      <c r="K6" s="367">
        <v>22</v>
      </c>
      <c r="L6" s="353">
        <v>13</v>
      </c>
      <c r="M6" s="367">
        <v>39</v>
      </c>
      <c r="N6" s="353">
        <v>10</v>
      </c>
      <c r="O6" s="367">
        <v>4</v>
      </c>
      <c r="P6" s="353">
        <v>250</v>
      </c>
      <c r="Q6" s="367">
        <v>247590</v>
      </c>
      <c r="R6" s="370">
        <v>244115</v>
      </c>
    </row>
    <row r="7" spans="2:18" s="313" customFormat="1" ht="11.25">
      <c r="B7" s="390" t="s">
        <v>519</v>
      </c>
      <c r="C7" s="367">
        <v>481</v>
      </c>
      <c r="D7" s="353">
        <v>63</v>
      </c>
      <c r="E7" s="367">
        <v>129</v>
      </c>
      <c r="F7" s="353">
        <v>17</v>
      </c>
      <c r="G7" s="367">
        <v>3</v>
      </c>
      <c r="H7" s="353">
        <v>21</v>
      </c>
      <c r="I7" s="367">
        <v>57</v>
      </c>
      <c r="J7" s="353">
        <v>4</v>
      </c>
      <c r="K7" s="367">
        <v>17</v>
      </c>
      <c r="L7" s="353">
        <v>10</v>
      </c>
      <c r="M7" s="367">
        <v>20</v>
      </c>
      <c r="N7" s="353">
        <v>9</v>
      </c>
      <c r="O7" s="367">
        <v>3</v>
      </c>
      <c r="P7" s="353">
        <v>128</v>
      </c>
      <c r="Q7" s="367">
        <v>119001</v>
      </c>
      <c r="R7" s="370">
        <v>117270</v>
      </c>
    </row>
    <row r="8" spans="2:18" s="313" customFormat="1" ht="11.25">
      <c r="B8" s="390" t="s">
        <v>520</v>
      </c>
      <c r="C8" s="367">
        <v>675</v>
      </c>
      <c r="D8" s="353">
        <v>185</v>
      </c>
      <c r="E8" s="367">
        <v>181</v>
      </c>
      <c r="F8" s="353">
        <v>110</v>
      </c>
      <c r="G8" s="367">
        <v>10</v>
      </c>
      <c r="H8" s="353">
        <v>7</v>
      </c>
      <c r="I8" s="367">
        <v>28</v>
      </c>
      <c r="J8" s="353">
        <v>3</v>
      </c>
      <c r="K8" s="367">
        <v>5</v>
      </c>
      <c r="L8" s="353">
        <v>3</v>
      </c>
      <c r="M8" s="367">
        <v>19</v>
      </c>
      <c r="N8" s="353">
        <v>1</v>
      </c>
      <c r="O8" s="367">
        <v>1</v>
      </c>
      <c r="P8" s="353">
        <v>122</v>
      </c>
      <c r="Q8" s="367">
        <v>128589</v>
      </c>
      <c r="R8" s="370">
        <v>126845</v>
      </c>
    </row>
    <row r="9" spans="2:18" s="313" customFormat="1" ht="11.25">
      <c r="B9" s="391"/>
      <c r="C9" s="429"/>
      <c r="D9" s="392"/>
      <c r="E9" s="429"/>
      <c r="F9" s="392"/>
      <c r="G9" s="429"/>
      <c r="H9" s="392"/>
      <c r="I9" s="429"/>
      <c r="J9" s="392"/>
      <c r="K9" s="429"/>
      <c r="L9" s="392"/>
      <c r="M9" s="429"/>
      <c r="N9" s="392"/>
      <c r="O9" s="429"/>
      <c r="P9" s="392"/>
      <c r="Q9" s="429"/>
      <c r="R9" s="393"/>
    </row>
    <row r="10" ht="13.5">
      <c r="B10" s="432" t="s">
        <v>585</v>
      </c>
    </row>
    <row r="11" spans="2:19" ht="13.5">
      <c r="B11" s="432" t="s">
        <v>586</v>
      </c>
      <c r="S11" s="3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13.7109375" style="469" customWidth="1"/>
    <col min="3" max="3" width="9.7109375" style="469" customWidth="1"/>
    <col min="4" max="5" width="8.28125" style="469" customWidth="1"/>
    <col min="6" max="6" width="9.140625" style="469" customWidth="1"/>
    <col min="7" max="8" width="9.28125" style="469" customWidth="1"/>
    <col min="9" max="9" width="8.57421875" style="469" customWidth="1"/>
    <col min="10" max="10" width="7.421875" style="469" customWidth="1"/>
    <col min="11" max="12" width="8.28125" style="469" customWidth="1"/>
    <col min="13" max="13" width="8.8515625" style="469" customWidth="1"/>
    <col min="14" max="15" width="7.421875" style="469" customWidth="1"/>
    <col min="16" max="16" width="8.28125" style="469" customWidth="1"/>
    <col min="17" max="16384" width="9.00390625" style="469" customWidth="1"/>
  </cols>
  <sheetData>
    <row r="1" spans="1:16" ht="22.5" customHeight="1">
      <c r="A1" s="467" t="str">
        <f>HYPERLINK("#目次!a1","目次に戻る")</f>
        <v>目次に戻る</v>
      </c>
      <c r="B1" s="557" t="s">
        <v>853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16" ht="22.5" customHeight="1">
      <c r="A2" s="468"/>
      <c r="B2" s="556" t="s">
        <v>872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</row>
    <row r="3" ht="13.5" customHeight="1">
      <c r="B3" s="470"/>
    </row>
    <row r="4" spans="1:16" ht="13.5">
      <c r="A4" s="471"/>
      <c r="B4" s="722" t="s">
        <v>594</v>
      </c>
      <c r="C4" s="725" t="s">
        <v>595</v>
      </c>
      <c r="D4" s="726" t="s">
        <v>596</v>
      </c>
      <c r="E4" s="726"/>
      <c r="F4" s="726"/>
      <c r="G4" s="726"/>
      <c r="H4" s="726"/>
      <c r="I4" s="726"/>
      <c r="J4" s="726"/>
      <c r="K4" s="472" t="s">
        <v>597</v>
      </c>
      <c r="L4" s="473"/>
      <c r="M4" s="473"/>
      <c r="N4" s="473"/>
      <c r="O4" s="718" t="s">
        <v>234</v>
      </c>
      <c r="P4" s="727" t="s">
        <v>598</v>
      </c>
    </row>
    <row r="5" spans="1:16" ht="13.5">
      <c r="A5" s="471"/>
      <c r="B5" s="723"/>
      <c r="C5" s="725"/>
      <c r="D5" s="718" t="s">
        <v>595</v>
      </c>
      <c r="E5" s="726" t="s">
        <v>599</v>
      </c>
      <c r="F5" s="726"/>
      <c r="G5" s="726"/>
      <c r="H5" s="726"/>
      <c r="I5" s="726"/>
      <c r="J5" s="730" t="s">
        <v>600</v>
      </c>
      <c r="K5" s="732" t="s">
        <v>595</v>
      </c>
      <c r="L5" s="717" t="s">
        <v>601</v>
      </c>
      <c r="M5" s="717" t="s">
        <v>602</v>
      </c>
      <c r="N5" s="721" t="s">
        <v>385</v>
      </c>
      <c r="O5" s="719"/>
      <c r="P5" s="728"/>
    </row>
    <row r="6" spans="1:16" ht="22.5">
      <c r="A6" s="471"/>
      <c r="B6" s="724"/>
      <c r="C6" s="725"/>
      <c r="D6" s="720"/>
      <c r="E6" s="474" t="s">
        <v>603</v>
      </c>
      <c r="F6" s="474" t="s">
        <v>604</v>
      </c>
      <c r="G6" s="475" t="s">
        <v>605</v>
      </c>
      <c r="H6" s="475" t="s">
        <v>606</v>
      </c>
      <c r="I6" s="474" t="s">
        <v>607</v>
      </c>
      <c r="J6" s="731"/>
      <c r="K6" s="732"/>
      <c r="L6" s="717"/>
      <c r="M6" s="717"/>
      <c r="N6" s="721"/>
      <c r="O6" s="720"/>
      <c r="P6" s="729"/>
    </row>
    <row r="7" spans="1:16" ht="13.5">
      <c r="A7" s="471"/>
      <c r="B7" s="476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</row>
    <row r="8" spans="1:16" ht="13.5">
      <c r="A8" s="471"/>
      <c r="B8" s="476" t="s">
        <v>595</v>
      </c>
      <c r="C8" s="532">
        <v>213137</v>
      </c>
      <c r="D8" s="532">
        <v>122403</v>
      </c>
      <c r="E8" s="532">
        <v>118135</v>
      </c>
      <c r="F8" s="532">
        <v>101660</v>
      </c>
      <c r="G8" s="532">
        <v>11725</v>
      </c>
      <c r="H8" s="532">
        <v>1889</v>
      </c>
      <c r="I8" s="532">
        <v>2861</v>
      </c>
      <c r="J8" s="532">
        <v>4268</v>
      </c>
      <c r="K8" s="532">
        <v>75921</v>
      </c>
      <c r="L8" s="532">
        <v>24518</v>
      </c>
      <c r="M8" s="532">
        <v>12138</v>
      </c>
      <c r="N8" s="532">
        <v>39265</v>
      </c>
      <c r="O8" s="532">
        <v>14813</v>
      </c>
      <c r="P8" s="542">
        <v>61.7187</v>
      </c>
    </row>
    <row r="9" spans="1:16" ht="13.5">
      <c r="A9" s="471"/>
      <c r="B9" s="476" t="s">
        <v>608</v>
      </c>
      <c r="C9" s="532">
        <v>11945</v>
      </c>
      <c r="D9" s="532">
        <v>1522</v>
      </c>
      <c r="E9" s="532">
        <v>1364</v>
      </c>
      <c r="F9" s="533">
        <v>614</v>
      </c>
      <c r="G9" s="533">
        <v>46</v>
      </c>
      <c r="H9" s="533">
        <v>661</v>
      </c>
      <c r="I9" s="533">
        <v>43</v>
      </c>
      <c r="J9" s="533">
        <v>158</v>
      </c>
      <c r="K9" s="532">
        <v>9572</v>
      </c>
      <c r="L9" s="533">
        <v>125</v>
      </c>
      <c r="M9" s="532">
        <v>9277</v>
      </c>
      <c r="N9" s="533">
        <v>170</v>
      </c>
      <c r="O9" s="533">
        <v>851</v>
      </c>
      <c r="P9" s="542">
        <v>13.71913</v>
      </c>
    </row>
    <row r="10" spans="1:16" ht="13.5">
      <c r="A10" s="471"/>
      <c r="B10" s="476" t="s">
        <v>609</v>
      </c>
      <c r="C10" s="532">
        <v>11170</v>
      </c>
      <c r="D10" s="532">
        <v>6907</v>
      </c>
      <c r="E10" s="532">
        <v>6521</v>
      </c>
      <c r="F10" s="532">
        <v>5088</v>
      </c>
      <c r="G10" s="533">
        <v>126</v>
      </c>
      <c r="H10" s="532">
        <v>1120</v>
      </c>
      <c r="I10" s="533">
        <v>187</v>
      </c>
      <c r="J10" s="533">
        <v>386</v>
      </c>
      <c r="K10" s="532">
        <v>3077</v>
      </c>
      <c r="L10" s="533">
        <v>225</v>
      </c>
      <c r="M10" s="532">
        <v>2618</v>
      </c>
      <c r="N10" s="533">
        <v>234</v>
      </c>
      <c r="O10" s="532">
        <v>1186</v>
      </c>
      <c r="P10" s="542">
        <v>69.18069</v>
      </c>
    </row>
    <row r="11" spans="1:16" ht="13.5">
      <c r="A11" s="471"/>
      <c r="B11" s="476" t="s">
        <v>610</v>
      </c>
      <c r="C11" s="532">
        <v>10757</v>
      </c>
      <c r="D11" s="532">
        <v>8620</v>
      </c>
      <c r="E11" s="532">
        <v>8198</v>
      </c>
      <c r="F11" s="532">
        <v>7661</v>
      </c>
      <c r="G11" s="533">
        <v>195</v>
      </c>
      <c r="H11" s="533">
        <v>65</v>
      </c>
      <c r="I11" s="533">
        <v>277</v>
      </c>
      <c r="J11" s="533">
        <v>422</v>
      </c>
      <c r="K11" s="533">
        <v>866</v>
      </c>
      <c r="L11" s="533">
        <v>430</v>
      </c>
      <c r="M11" s="533">
        <v>161</v>
      </c>
      <c r="N11" s="533">
        <v>275</v>
      </c>
      <c r="O11" s="532">
        <v>1271</v>
      </c>
      <c r="P11" s="542">
        <v>90.87076</v>
      </c>
    </row>
    <row r="12" spans="1:16" ht="13.5">
      <c r="A12" s="471"/>
      <c r="B12" s="476" t="s">
        <v>611</v>
      </c>
      <c r="C12" s="532">
        <v>12119</v>
      </c>
      <c r="D12" s="532">
        <v>9773</v>
      </c>
      <c r="E12" s="532">
        <v>9400</v>
      </c>
      <c r="F12" s="532">
        <v>8575</v>
      </c>
      <c r="G12" s="533">
        <v>422</v>
      </c>
      <c r="H12" s="533">
        <v>14</v>
      </c>
      <c r="I12" s="533">
        <v>389</v>
      </c>
      <c r="J12" s="533">
        <v>373</v>
      </c>
      <c r="K12" s="532">
        <v>1178</v>
      </c>
      <c r="L12" s="533">
        <v>813</v>
      </c>
      <c r="M12" s="533">
        <v>34</v>
      </c>
      <c r="N12" s="533">
        <v>331</v>
      </c>
      <c r="O12" s="532">
        <v>1168</v>
      </c>
      <c r="P12" s="542">
        <v>89.24299</v>
      </c>
    </row>
    <row r="13" spans="1:16" ht="13.5">
      <c r="A13" s="471"/>
      <c r="B13" s="476" t="s">
        <v>612</v>
      </c>
      <c r="C13" s="532">
        <v>14384</v>
      </c>
      <c r="D13" s="532">
        <v>11623</v>
      </c>
      <c r="E13" s="532">
        <v>11218</v>
      </c>
      <c r="F13" s="532">
        <v>10275</v>
      </c>
      <c r="G13" s="533">
        <v>660</v>
      </c>
      <c r="H13" s="533">
        <v>10</v>
      </c>
      <c r="I13" s="533">
        <v>273</v>
      </c>
      <c r="J13" s="533">
        <v>405</v>
      </c>
      <c r="K13" s="532">
        <v>1346</v>
      </c>
      <c r="L13" s="533">
        <v>975</v>
      </c>
      <c r="M13" s="533">
        <v>13</v>
      </c>
      <c r="N13" s="533">
        <v>358</v>
      </c>
      <c r="O13" s="532">
        <v>1415</v>
      </c>
      <c r="P13" s="542">
        <v>89.6214</v>
      </c>
    </row>
    <row r="14" spans="1:16" ht="13.5">
      <c r="A14" s="471"/>
      <c r="B14" s="476" t="s">
        <v>613</v>
      </c>
      <c r="C14" s="532">
        <v>16562</v>
      </c>
      <c r="D14" s="532">
        <v>13726</v>
      </c>
      <c r="E14" s="532">
        <v>13305</v>
      </c>
      <c r="F14" s="532">
        <v>12164</v>
      </c>
      <c r="G14" s="533">
        <v>977</v>
      </c>
      <c r="H14" s="533">
        <v>5</v>
      </c>
      <c r="I14" s="533">
        <v>159</v>
      </c>
      <c r="J14" s="533">
        <v>421</v>
      </c>
      <c r="K14" s="532">
        <v>1437</v>
      </c>
      <c r="L14" s="532">
        <v>1052</v>
      </c>
      <c r="M14" s="533">
        <v>15</v>
      </c>
      <c r="N14" s="533">
        <v>370</v>
      </c>
      <c r="O14" s="532">
        <v>1399</v>
      </c>
      <c r="P14" s="542">
        <v>90.52298</v>
      </c>
    </row>
    <row r="15" spans="1:16" ht="13.5">
      <c r="A15" s="471"/>
      <c r="B15" s="476" t="s">
        <v>614</v>
      </c>
      <c r="C15" s="532">
        <v>17643</v>
      </c>
      <c r="D15" s="532">
        <v>14910</v>
      </c>
      <c r="E15" s="532">
        <v>14459</v>
      </c>
      <c r="F15" s="532">
        <v>13130</v>
      </c>
      <c r="G15" s="532">
        <v>1184</v>
      </c>
      <c r="H15" s="533">
        <v>8</v>
      </c>
      <c r="I15" s="533">
        <v>137</v>
      </c>
      <c r="J15" s="533">
        <v>451</v>
      </c>
      <c r="K15" s="532">
        <v>1464</v>
      </c>
      <c r="L15" s="532">
        <v>1041</v>
      </c>
      <c r="M15" s="533">
        <v>3</v>
      </c>
      <c r="N15" s="533">
        <v>420</v>
      </c>
      <c r="O15" s="532">
        <v>1269</v>
      </c>
      <c r="P15" s="542">
        <v>91.059</v>
      </c>
    </row>
    <row r="16" spans="1:16" ht="13.5">
      <c r="A16" s="471"/>
      <c r="B16" s="476" t="s">
        <v>615</v>
      </c>
      <c r="C16" s="532">
        <v>15605</v>
      </c>
      <c r="D16" s="532">
        <v>12999</v>
      </c>
      <c r="E16" s="532">
        <v>12604</v>
      </c>
      <c r="F16" s="532">
        <v>11414</v>
      </c>
      <c r="G16" s="532">
        <v>1058</v>
      </c>
      <c r="H16" s="533">
        <v>1</v>
      </c>
      <c r="I16" s="533">
        <v>131</v>
      </c>
      <c r="J16" s="533">
        <v>395</v>
      </c>
      <c r="K16" s="532">
        <v>1591</v>
      </c>
      <c r="L16" s="532">
        <v>1173</v>
      </c>
      <c r="M16" s="533">
        <v>4</v>
      </c>
      <c r="N16" s="533">
        <v>414</v>
      </c>
      <c r="O16" s="532">
        <v>1015</v>
      </c>
      <c r="P16" s="542">
        <v>89.09527</v>
      </c>
    </row>
    <row r="17" spans="1:16" ht="13.5">
      <c r="A17" s="471"/>
      <c r="B17" s="476" t="s">
        <v>616</v>
      </c>
      <c r="C17" s="532">
        <v>15091</v>
      </c>
      <c r="D17" s="532">
        <v>12306</v>
      </c>
      <c r="E17" s="532">
        <v>11968</v>
      </c>
      <c r="F17" s="532">
        <v>10658</v>
      </c>
      <c r="G17" s="532">
        <v>1165</v>
      </c>
      <c r="H17" s="533">
        <v>3</v>
      </c>
      <c r="I17" s="533">
        <v>142</v>
      </c>
      <c r="J17" s="533">
        <v>338</v>
      </c>
      <c r="K17" s="532">
        <v>2041</v>
      </c>
      <c r="L17" s="532">
        <v>1606</v>
      </c>
      <c r="M17" s="533">
        <v>2</v>
      </c>
      <c r="N17" s="533">
        <v>433</v>
      </c>
      <c r="O17" s="533">
        <v>744</v>
      </c>
      <c r="P17" s="542">
        <v>85.77403</v>
      </c>
    </row>
    <row r="18" spans="1:16" ht="13.5">
      <c r="A18" s="471"/>
      <c r="B18" s="476" t="s">
        <v>617</v>
      </c>
      <c r="C18" s="532">
        <v>15520</v>
      </c>
      <c r="D18" s="532">
        <v>11095</v>
      </c>
      <c r="E18" s="532">
        <v>10681</v>
      </c>
      <c r="F18" s="532">
        <v>9099</v>
      </c>
      <c r="G18" s="532">
        <v>1415</v>
      </c>
      <c r="H18" s="479" t="s">
        <v>248</v>
      </c>
      <c r="I18" s="533">
        <v>167</v>
      </c>
      <c r="J18" s="533">
        <v>414</v>
      </c>
      <c r="K18" s="532">
        <v>3825</v>
      </c>
      <c r="L18" s="532">
        <v>2590</v>
      </c>
      <c r="M18" s="533">
        <v>2</v>
      </c>
      <c r="N18" s="532">
        <v>1233</v>
      </c>
      <c r="O18" s="533">
        <v>600</v>
      </c>
      <c r="P18" s="542">
        <v>74.36327</v>
      </c>
    </row>
    <row r="19" spans="1:16" ht="13.5">
      <c r="A19" s="471"/>
      <c r="B19" s="476" t="s">
        <v>618</v>
      </c>
      <c r="C19" s="532">
        <v>16656</v>
      </c>
      <c r="D19" s="532">
        <v>8303</v>
      </c>
      <c r="E19" s="532">
        <v>8007</v>
      </c>
      <c r="F19" s="532">
        <v>6088</v>
      </c>
      <c r="G19" s="532">
        <v>1670</v>
      </c>
      <c r="H19" s="533">
        <v>1</v>
      </c>
      <c r="I19" s="533">
        <v>248</v>
      </c>
      <c r="J19" s="533">
        <v>296</v>
      </c>
      <c r="K19" s="532">
        <v>7746</v>
      </c>
      <c r="L19" s="532">
        <v>3761</v>
      </c>
      <c r="M19" s="533">
        <v>3</v>
      </c>
      <c r="N19" s="532">
        <v>3982</v>
      </c>
      <c r="O19" s="533">
        <v>607</v>
      </c>
      <c r="P19" s="542">
        <v>51.73531</v>
      </c>
    </row>
    <row r="20" spans="1:16" ht="13.5">
      <c r="A20" s="471"/>
      <c r="B20" s="476" t="s">
        <v>619</v>
      </c>
      <c r="C20" s="532">
        <v>17380</v>
      </c>
      <c r="D20" s="532">
        <v>6035</v>
      </c>
      <c r="E20" s="532">
        <v>5890</v>
      </c>
      <c r="F20" s="532">
        <v>4120</v>
      </c>
      <c r="G20" s="532">
        <v>1480</v>
      </c>
      <c r="H20" s="479" t="s">
        <v>248</v>
      </c>
      <c r="I20" s="533">
        <v>290</v>
      </c>
      <c r="J20" s="533">
        <v>145</v>
      </c>
      <c r="K20" s="532">
        <v>10469</v>
      </c>
      <c r="L20" s="532">
        <v>4031</v>
      </c>
      <c r="M20" s="533">
        <v>2</v>
      </c>
      <c r="N20" s="532">
        <v>6436</v>
      </c>
      <c r="O20" s="533">
        <v>876</v>
      </c>
      <c r="P20" s="542">
        <v>36.56689</v>
      </c>
    </row>
    <row r="21" spans="1:16" ht="13.5">
      <c r="A21" s="471"/>
      <c r="B21" s="476" t="s">
        <v>620</v>
      </c>
      <c r="C21" s="532">
        <v>13278</v>
      </c>
      <c r="D21" s="532">
        <v>2595</v>
      </c>
      <c r="E21" s="532">
        <v>2552</v>
      </c>
      <c r="F21" s="532">
        <v>1666</v>
      </c>
      <c r="G21" s="533">
        <v>708</v>
      </c>
      <c r="H21" s="479" t="s">
        <v>248</v>
      </c>
      <c r="I21" s="533">
        <v>178</v>
      </c>
      <c r="J21" s="533">
        <v>43</v>
      </c>
      <c r="K21" s="532">
        <v>9742</v>
      </c>
      <c r="L21" s="532">
        <v>2942</v>
      </c>
      <c r="M21" s="533">
        <v>1</v>
      </c>
      <c r="N21" s="532">
        <v>6799</v>
      </c>
      <c r="O21" s="533">
        <v>941</v>
      </c>
      <c r="P21" s="542">
        <v>21.03429</v>
      </c>
    </row>
    <row r="22" spans="1:16" ht="13.5">
      <c r="A22" s="471"/>
      <c r="B22" s="476" t="s">
        <v>621</v>
      </c>
      <c r="C22" s="532">
        <v>10844</v>
      </c>
      <c r="D22" s="532">
        <v>1285</v>
      </c>
      <c r="E22" s="532">
        <v>1269</v>
      </c>
      <c r="F22" s="533">
        <v>749</v>
      </c>
      <c r="G22" s="533">
        <v>390</v>
      </c>
      <c r="H22" s="533">
        <v>1</v>
      </c>
      <c r="I22" s="533">
        <v>129</v>
      </c>
      <c r="J22" s="533">
        <v>16</v>
      </c>
      <c r="K22" s="532">
        <v>8815</v>
      </c>
      <c r="L22" s="532">
        <v>2118</v>
      </c>
      <c r="M22" s="533">
        <v>1</v>
      </c>
      <c r="N22" s="532">
        <v>6696</v>
      </c>
      <c r="O22" s="533">
        <v>744</v>
      </c>
      <c r="P22" s="542">
        <v>12.72277</v>
      </c>
    </row>
    <row r="23" spans="1:16" ht="13.5">
      <c r="A23" s="471"/>
      <c r="B23" s="476" t="s">
        <v>622</v>
      </c>
      <c r="C23" s="532">
        <v>14183</v>
      </c>
      <c r="D23" s="533">
        <v>704</v>
      </c>
      <c r="E23" s="533">
        <v>699</v>
      </c>
      <c r="F23" s="533">
        <v>359</v>
      </c>
      <c r="G23" s="533">
        <v>229</v>
      </c>
      <c r="H23" s="479" t="s">
        <v>248</v>
      </c>
      <c r="I23" s="533">
        <v>111</v>
      </c>
      <c r="J23" s="533">
        <v>5</v>
      </c>
      <c r="K23" s="532">
        <v>12752</v>
      </c>
      <c r="L23" s="532">
        <v>1636</v>
      </c>
      <c r="M23" s="533">
        <v>2</v>
      </c>
      <c r="N23" s="532">
        <v>11114</v>
      </c>
      <c r="O23" s="533">
        <v>727</v>
      </c>
      <c r="P23" s="542">
        <v>5.23187</v>
      </c>
    </row>
    <row r="24" spans="1:16" ht="13.5">
      <c r="A24" s="471"/>
      <c r="B24" s="476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551"/>
    </row>
    <row r="25" spans="1:16" ht="13.5">
      <c r="A25" s="471"/>
      <c r="B25" s="476" t="s">
        <v>623</v>
      </c>
      <c r="C25" s="535">
        <v>140796</v>
      </c>
      <c r="D25" s="535">
        <v>103481</v>
      </c>
      <c r="E25" s="535">
        <v>99718</v>
      </c>
      <c r="F25" s="535">
        <v>88678</v>
      </c>
      <c r="G25" s="535">
        <v>7248</v>
      </c>
      <c r="H25" s="535">
        <v>1887</v>
      </c>
      <c r="I25" s="535">
        <v>1905</v>
      </c>
      <c r="J25" s="535">
        <v>3763</v>
      </c>
      <c r="K25" s="535">
        <v>26397</v>
      </c>
      <c r="L25" s="535">
        <v>10030</v>
      </c>
      <c r="M25" s="535">
        <v>12129</v>
      </c>
      <c r="N25" s="535">
        <v>4238</v>
      </c>
      <c r="O25" s="535">
        <v>10918</v>
      </c>
      <c r="P25" s="542">
        <v>79.67554</v>
      </c>
    </row>
    <row r="26" spans="1:16" ht="13.5">
      <c r="A26" s="471"/>
      <c r="B26" s="476" t="s">
        <v>624</v>
      </c>
      <c r="C26" s="535">
        <v>72341</v>
      </c>
      <c r="D26" s="535">
        <v>18922</v>
      </c>
      <c r="E26" s="535">
        <v>18417</v>
      </c>
      <c r="F26" s="535">
        <v>12982</v>
      </c>
      <c r="G26" s="535">
        <v>4477</v>
      </c>
      <c r="H26" s="536">
        <v>2</v>
      </c>
      <c r="I26" s="536">
        <v>956</v>
      </c>
      <c r="J26" s="536">
        <v>505</v>
      </c>
      <c r="K26" s="535">
        <v>49524</v>
      </c>
      <c r="L26" s="535">
        <v>14488</v>
      </c>
      <c r="M26" s="536">
        <v>9</v>
      </c>
      <c r="N26" s="535">
        <v>35027</v>
      </c>
      <c r="O26" s="535">
        <v>3895</v>
      </c>
      <c r="P26" s="542">
        <v>27.64515</v>
      </c>
    </row>
    <row r="27" spans="1:16" ht="13.5">
      <c r="A27" s="471"/>
      <c r="B27" s="478" t="s">
        <v>625</v>
      </c>
      <c r="C27" s="543">
        <v>38305</v>
      </c>
      <c r="D27" s="543">
        <v>4584</v>
      </c>
      <c r="E27" s="543">
        <v>4520</v>
      </c>
      <c r="F27" s="543">
        <v>2774</v>
      </c>
      <c r="G27" s="543">
        <v>1327</v>
      </c>
      <c r="H27" s="544">
        <v>1</v>
      </c>
      <c r="I27" s="544">
        <v>418</v>
      </c>
      <c r="J27" s="544">
        <v>64</v>
      </c>
      <c r="K27" s="543">
        <v>31309</v>
      </c>
      <c r="L27" s="543">
        <v>6696</v>
      </c>
      <c r="M27" s="544">
        <v>4</v>
      </c>
      <c r="N27" s="543">
        <v>24609</v>
      </c>
      <c r="O27" s="543">
        <v>2412</v>
      </c>
      <c r="P27" s="527">
        <v>12.77129</v>
      </c>
    </row>
    <row r="28" spans="1:16" ht="13.5">
      <c r="A28" s="471"/>
      <c r="B28" s="476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551"/>
    </row>
    <row r="29" spans="1:16" ht="13.5">
      <c r="A29" s="471"/>
      <c r="B29" s="476" t="s">
        <v>626</v>
      </c>
      <c r="C29" s="532">
        <v>100996</v>
      </c>
      <c r="D29" s="532">
        <v>65341</v>
      </c>
      <c r="E29" s="532">
        <v>62754</v>
      </c>
      <c r="F29" s="532">
        <v>59238</v>
      </c>
      <c r="G29" s="532">
        <v>1417</v>
      </c>
      <c r="H29" s="533">
        <v>818</v>
      </c>
      <c r="I29" s="532">
        <v>1281</v>
      </c>
      <c r="J29" s="532">
        <v>2587</v>
      </c>
      <c r="K29" s="532">
        <v>28081</v>
      </c>
      <c r="L29" s="532">
        <v>2928</v>
      </c>
      <c r="M29" s="532">
        <v>6063</v>
      </c>
      <c r="N29" s="532">
        <v>19090</v>
      </c>
      <c r="O29" s="532">
        <v>7574</v>
      </c>
      <c r="P29" s="542">
        <v>69.94177</v>
      </c>
    </row>
    <row r="30" spans="1:16" ht="13.5">
      <c r="A30" s="471"/>
      <c r="B30" s="476" t="s">
        <v>247</v>
      </c>
      <c r="C30" s="532">
        <v>6050</v>
      </c>
      <c r="D30" s="533">
        <v>723</v>
      </c>
      <c r="E30" s="533">
        <v>644</v>
      </c>
      <c r="F30" s="533">
        <v>339</v>
      </c>
      <c r="G30" s="533">
        <v>12</v>
      </c>
      <c r="H30" s="533">
        <v>272</v>
      </c>
      <c r="I30" s="533">
        <v>21</v>
      </c>
      <c r="J30" s="533">
        <v>79</v>
      </c>
      <c r="K30" s="532">
        <v>4863</v>
      </c>
      <c r="L30" s="533">
        <v>52</v>
      </c>
      <c r="M30" s="532">
        <v>4712</v>
      </c>
      <c r="N30" s="533">
        <v>99</v>
      </c>
      <c r="O30" s="533">
        <v>464</v>
      </c>
      <c r="P30" s="542">
        <v>12.94307</v>
      </c>
    </row>
    <row r="31" spans="1:16" ht="13.5">
      <c r="A31" s="471"/>
      <c r="B31" s="476" t="s">
        <v>609</v>
      </c>
      <c r="C31" s="532">
        <v>5343</v>
      </c>
      <c r="D31" s="532">
        <v>3320</v>
      </c>
      <c r="E31" s="532">
        <v>3099</v>
      </c>
      <c r="F31" s="532">
        <v>2521</v>
      </c>
      <c r="G31" s="533">
        <v>32</v>
      </c>
      <c r="H31" s="533">
        <v>478</v>
      </c>
      <c r="I31" s="533">
        <v>68</v>
      </c>
      <c r="J31" s="533">
        <v>221</v>
      </c>
      <c r="K31" s="532">
        <v>1399</v>
      </c>
      <c r="L31" s="533">
        <v>60</v>
      </c>
      <c r="M31" s="532">
        <v>1216</v>
      </c>
      <c r="N31" s="533">
        <v>123</v>
      </c>
      <c r="O31" s="533">
        <v>624</v>
      </c>
      <c r="P31" s="542">
        <v>70.35389</v>
      </c>
    </row>
    <row r="32" spans="1:16" ht="13.5">
      <c r="A32" s="471"/>
      <c r="B32" s="476" t="s">
        <v>610</v>
      </c>
      <c r="C32" s="532">
        <v>5284</v>
      </c>
      <c r="D32" s="532">
        <v>4304</v>
      </c>
      <c r="E32" s="532">
        <v>4072</v>
      </c>
      <c r="F32" s="532">
        <v>3976</v>
      </c>
      <c r="G32" s="533">
        <v>20</v>
      </c>
      <c r="H32" s="533">
        <v>41</v>
      </c>
      <c r="I32" s="533">
        <v>35</v>
      </c>
      <c r="J32" s="533">
        <v>232</v>
      </c>
      <c r="K32" s="533">
        <v>335</v>
      </c>
      <c r="L32" s="533">
        <v>29</v>
      </c>
      <c r="M32" s="533">
        <v>97</v>
      </c>
      <c r="N32" s="533">
        <v>209</v>
      </c>
      <c r="O32" s="533">
        <v>645</v>
      </c>
      <c r="P32" s="542">
        <v>92.77862</v>
      </c>
    </row>
    <row r="33" spans="1:16" ht="13.5">
      <c r="A33" s="471"/>
      <c r="B33" s="476" t="s">
        <v>611</v>
      </c>
      <c r="C33" s="532">
        <v>6014</v>
      </c>
      <c r="D33" s="532">
        <v>5119</v>
      </c>
      <c r="E33" s="532">
        <v>4892</v>
      </c>
      <c r="F33" s="532">
        <v>4814</v>
      </c>
      <c r="G33" s="533">
        <v>21</v>
      </c>
      <c r="H33" s="533">
        <v>12</v>
      </c>
      <c r="I33" s="533">
        <v>45</v>
      </c>
      <c r="J33" s="533">
        <v>227</v>
      </c>
      <c r="K33" s="533">
        <v>297</v>
      </c>
      <c r="L33" s="533">
        <v>35</v>
      </c>
      <c r="M33" s="533">
        <v>23</v>
      </c>
      <c r="N33" s="533">
        <v>239</v>
      </c>
      <c r="O33" s="533">
        <v>598</v>
      </c>
      <c r="P33" s="542">
        <v>94.51625</v>
      </c>
    </row>
    <row r="34" spans="1:16" ht="13.5">
      <c r="A34" s="471"/>
      <c r="B34" s="476" t="s">
        <v>612</v>
      </c>
      <c r="C34" s="532">
        <v>7183</v>
      </c>
      <c r="D34" s="532">
        <v>6100</v>
      </c>
      <c r="E34" s="532">
        <v>5867</v>
      </c>
      <c r="F34" s="532">
        <v>5785</v>
      </c>
      <c r="G34" s="533">
        <v>28</v>
      </c>
      <c r="H34" s="533">
        <v>7</v>
      </c>
      <c r="I34" s="533">
        <v>47</v>
      </c>
      <c r="J34" s="533">
        <v>233</v>
      </c>
      <c r="K34" s="533">
        <v>330</v>
      </c>
      <c r="L34" s="533">
        <v>46</v>
      </c>
      <c r="M34" s="533">
        <v>4</v>
      </c>
      <c r="N34" s="533">
        <v>280</v>
      </c>
      <c r="O34" s="533">
        <v>753</v>
      </c>
      <c r="P34" s="542">
        <v>94.86781</v>
      </c>
    </row>
    <row r="35" spans="1:16" ht="13.5">
      <c r="A35" s="471"/>
      <c r="B35" s="476" t="s">
        <v>613</v>
      </c>
      <c r="C35" s="532">
        <v>8305</v>
      </c>
      <c r="D35" s="532">
        <v>7241</v>
      </c>
      <c r="E35" s="532">
        <v>7002</v>
      </c>
      <c r="F35" s="532">
        <v>6906</v>
      </c>
      <c r="G35" s="533">
        <v>30</v>
      </c>
      <c r="H35" s="533">
        <v>3</v>
      </c>
      <c r="I35" s="533">
        <v>63</v>
      </c>
      <c r="J35" s="533">
        <v>239</v>
      </c>
      <c r="K35" s="533">
        <v>318</v>
      </c>
      <c r="L35" s="533">
        <v>45</v>
      </c>
      <c r="M35" s="533">
        <v>3</v>
      </c>
      <c r="N35" s="533">
        <v>270</v>
      </c>
      <c r="O35" s="533">
        <v>746</v>
      </c>
      <c r="P35" s="542">
        <v>95.79309</v>
      </c>
    </row>
    <row r="36" spans="1:16" ht="13.5">
      <c r="A36" s="471"/>
      <c r="B36" s="476" t="s">
        <v>614</v>
      </c>
      <c r="C36" s="532">
        <v>8736</v>
      </c>
      <c r="D36" s="532">
        <v>7738</v>
      </c>
      <c r="E36" s="532">
        <v>7471</v>
      </c>
      <c r="F36" s="532">
        <v>7365</v>
      </c>
      <c r="G36" s="533">
        <v>39</v>
      </c>
      <c r="H36" s="533">
        <v>2</v>
      </c>
      <c r="I36" s="533">
        <v>65</v>
      </c>
      <c r="J36" s="533">
        <v>267</v>
      </c>
      <c r="K36" s="533">
        <v>357</v>
      </c>
      <c r="L36" s="533">
        <v>55</v>
      </c>
      <c r="M36" s="533">
        <v>2</v>
      </c>
      <c r="N36" s="533">
        <v>300</v>
      </c>
      <c r="O36" s="533">
        <v>641</v>
      </c>
      <c r="P36" s="542">
        <v>95.58987</v>
      </c>
    </row>
    <row r="37" spans="1:16" ht="13.5">
      <c r="A37" s="471"/>
      <c r="B37" s="476" t="s">
        <v>615</v>
      </c>
      <c r="C37" s="532">
        <v>7784</v>
      </c>
      <c r="D37" s="532">
        <v>6854</v>
      </c>
      <c r="E37" s="532">
        <v>6618</v>
      </c>
      <c r="F37" s="532">
        <v>6503</v>
      </c>
      <c r="G37" s="533">
        <v>42</v>
      </c>
      <c r="H37" s="479" t="s">
        <v>248</v>
      </c>
      <c r="I37" s="533">
        <v>73</v>
      </c>
      <c r="J37" s="533">
        <v>236</v>
      </c>
      <c r="K37" s="533">
        <v>369</v>
      </c>
      <c r="L37" s="533">
        <v>68</v>
      </c>
      <c r="M37" s="479" t="s">
        <v>248</v>
      </c>
      <c r="N37" s="533">
        <v>301</v>
      </c>
      <c r="O37" s="533">
        <v>561</v>
      </c>
      <c r="P37" s="542">
        <v>94.89132</v>
      </c>
    </row>
    <row r="38" spans="1:16" ht="13.5">
      <c r="A38" s="471"/>
      <c r="B38" s="476" t="s">
        <v>616</v>
      </c>
      <c r="C38" s="532">
        <v>7375</v>
      </c>
      <c r="D38" s="532">
        <v>6569</v>
      </c>
      <c r="E38" s="532">
        <v>6374</v>
      </c>
      <c r="F38" s="532">
        <v>6235</v>
      </c>
      <c r="G38" s="533">
        <v>57</v>
      </c>
      <c r="H38" s="533">
        <v>2</v>
      </c>
      <c r="I38" s="533">
        <v>80</v>
      </c>
      <c r="J38" s="533">
        <v>195</v>
      </c>
      <c r="K38" s="533">
        <v>388</v>
      </c>
      <c r="L38" s="533">
        <v>94</v>
      </c>
      <c r="M38" s="533">
        <v>1</v>
      </c>
      <c r="N38" s="533">
        <v>293</v>
      </c>
      <c r="O38" s="533">
        <v>418</v>
      </c>
      <c r="P38" s="542">
        <v>94.42288</v>
      </c>
    </row>
    <row r="39" spans="1:16" ht="13.5">
      <c r="A39" s="471"/>
      <c r="B39" s="476" t="s">
        <v>617</v>
      </c>
      <c r="C39" s="532">
        <v>7551</v>
      </c>
      <c r="D39" s="532">
        <v>6234</v>
      </c>
      <c r="E39" s="532">
        <v>5962</v>
      </c>
      <c r="F39" s="532">
        <v>5746</v>
      </c>
      <c r="G39" s="533">
        <v>117</v>
      </c>
      <c r="H39" s="479" t="s">
        <v>248</v>
      </c>
      <c r="I39" s="533">
        <v>99</v>
      </c>
      <c r="J39" s="533">
        <v>272</v>
      </c>
      <c r="K39" s="533">
        <v>971</v>
      </c>
      <c r="L39" s="533">
        <v>227</v>
      </c>
      <c r="M39" s="479" t="s">
        <v>248</v>
      </c>
      <c r="N39" s="533">
        <v>744</v>
      </c>
      <c r="O39" s="533">
        <v>346</v>
      </c>
      <c r="P39" s="542">
        <v>86.52325</v>
      </c>
    </row>
    <row r="40" spans="1:16" ht="13.5">
      <c r="A40" s="471"/>
      <c r="B40" s="476" t="s">
        <v>618</v>
      </c>
      <c r="C40" s="532">
        <v>8022</v>
      </c>
      <c r="D40" s="532">
        <v>4831</v>
      </c>
      <c r="E40" s="532">
        <v>4606</v>
      </c>
      <c r="F40" s="532">
        <v>4120</v>
      </c>
      <c r="G40" s="533">
        <v>302</v>
      </c>
      <c r="H40" s="533">
        <v>1</v>
      </c>
      <c r="I40" s="533">
        <v>183</v>
      </c>
      <c r="J40" s="533">
        <v>225</v>
      </c>
      <c r="K40" s="532">
        <v>2868</v>
      </c>
      <c r="L40" s="533">
        <v>509</v>
      </c>
      <c r="M40" s="533">
        <v>1</v>
      </c>
      <c r="N40" s="532">
        <v>2358</v>
      </c>
      <c r="O40" s="533">
        <v>323</v>
      </c>
      <c r="P40" s="542">
        <v>62.74841</v>
      </c>
    </row>
    <row r="41" spans="1:16" ht="13.5">
      <c r="A41" s="471"/>
      <c r="B41" s="476" t="s">
        <v>619</v>
      </c>
      <c r="C41" s="532">
        <v>8311</v>
      </c>
      <c r="D41" s="532">
        <v>3624</v>
      </c>
      <c r="E41" s="532">
        <v>3510</v>
      </c>
      <c r="F41" s="532">
        <v>2942</v>
      </c>
      <c r="G41" s="533">
        <v>359</v>
      </c>
      <c r="H41" s="479" t="s">
        <v>248</v>
      </c>
      <c r="I41" s="533">
        <v>209</v>
      </c>
      <c r="J41" s="533">
        <v>114</v>
      </c>
      <c r="K41" s="532">
        <v>4272</v>
      </c>
      <c r="L41" s="533">
        <v>626</v>
      </c>
      <c r="M41" s="533">
        <v>1</v>
      </c>
      <c r="N41" s="532">
        <v>3645</v>
      </c>
      <c r="O41" s="533">
        <v>415</v>
      </c>
      <c r="P41" s="542">
        <v>45.89666</v>
      </c>
    </row>
    <row r="42" spans="1:16" ht="13.5">
      <c r="A42" s="471"/>
      <c r="B42" s="476" t="s">
        <v>620</v>
      </c>
      <c r="C42" s="532">
        <v>6048</v>
      </c>
      <c r="D42" s="532">
        <v>1555</v>
      </c>
      <c r="E42" s="532">
        <v>1523</v>
      </c>
      <c r="F42" s="532">
        <v>1198</v>
      </c>
      <c r="G42" s="533">
        <v>196</v>
      </c>
      <c r="H42" s="479" t="s">
        <v>248</v>
      </c>
      <c r="I42" s="533">
        <v>129</v>
      </c>
      <c r="J42" s="533">
        <v>32</v>
      </c>
      <c r="K42" s="532">
        <v>4070</v>
      </c>
      <c r="L42" s="533">
        <v>460</v>
      </c>
      <c r="M42" s="533">
        <v>1</v>
      </c>
      <c r="N42" s="532">
        <v>3609</v>
      </c>
      <c r="O42" s="533">
        <v>423</v>
      </c>
      <c r="P42" s="542">
        <v>27.64444</v>
      </c>
    </row>
    <row r="43" spans="1:16" ht="13.5">
      <c r="A43" s="471"/>
      <c r="B43" s="476" t="s">
        <v>621</v>
      </c>
      <c r="C43" s="532">
        <v>4567</v>
      </c>
      <c r="D43" s="533">
        <v>726</v>
      </c>
      <c r="E43" s="533">
        <v>716</v>
      </c>
      <c r="F43" s="533">
        <v>524</v>
      </c>
      <c r="G43" s="533">
        <v>99</v>
      </c>
      <c r="H43" s="479" t="s">
        <v>248</v>
      </c>
      <c r="I43" s="533">
        <v>93</v>
      </c>
      <c r="J43" s="533">
        <v>10</v>
      </c>
      <c r="K43" s="532">
        <v>3515</v>
      </c>
      <c r="L43" s="533">
        <v>352</v>
      </c>
      <c r="M43" s="533">
        <v>1</v>
      </c>
      <c r="N43" s="532">
        <v>3162</v>
      </c>
      <c r="O43" s="533">
        <v>326</v>
      </c>
      <c r="P43" s="542">
        <v>17.1186</v>
      </c>
    </row>
    <row r="44" spans="1:16" ht="13.5">
      <c r="A44" s="471"/>
      <c r="B44" s="476" t="s">
        <v>622</v>
      </c>
      <c r="C44" s="532">
        <v>4423</v>
      </c>
      <c r="D44" s="533">
        <v>403</v>
      </c>
      <c r="E44" s="533">
        <v>398</v>
      </c>
      <c r="F44" s="533">
        <v>264</v>
      </c>
      <c r="G44" s="533">
        <v>63</v>
      </c>
      <c r="H44" s="479" t="s">
        <v>248</v>
      </c>
      <c r="I44" s="533">
        <v>71</v>
      </c>
      <c r="J44" s="533">
        <v>5</v>
      </c>
      <c r="K44" s="532">
        <v>3729</v>
      </c>
      <c r="L44" s="533">
        <v>270</v>
      </c>
      <c r="M44" s="533">
        <v>1</v>
      </c>
      <c r="N44" s="532">
        <v>3458</v>
      </c>
      <c r="O44" s="533">
        <v>291</v>
      </c>
      <c r="P44" s="542">
        <v>9.75315</v>
      </c>
    </row>
    <row r="45" spans="1:16" ht="13.5">
      <c r="A45" s="471"/>
      <c r="B45" s="476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551"/>
    </row>
    <row r="46" spans="1:16" ht="13.5">
      <c r="A46" s="471"/>
      <c r="B46" s="476" t="s">
        <v>627</v>
      </c>
      <c r="C46" s="535">
        <v>69625</v>
      </c>
      <c r="D46" s="535">
        <v>54202</v>
      </c>
      <c r="E46" s="535">
        <v>52001</v>
      </c>
      <c r="F46" s="535">
        <v>50190</v>
      </c>
      <c r="G46" s="536">
        <v>398</v>
      </c>
      <c r="H46" s="536">
        <v>817</v>
      </c>
      <c r="I46" s="536">
        <v>596</v>
      </c>
      <c r="J46" s="535">
        <v>2201</v>
      </c>
      <c r="K46" s="535">
        <v>9627</v>
      </c>
      <c r="L46" s="536">
        <v>711</v>
      </c>
      <c r="M46" s="535">
        <v>6058</v>
      </c>
      <c r="N46" s="535">
        <v>2858</v>
      </c>
      <c r="O46" s="535">
        <v>5796</v>
      </c>
      <c r="P46" s="542">
        <v>84.91751</v>
      </c>
    </row>
    <row r="47" spans="1:16" ht="13.5">
      <c r="A47" s="471"/>
      <c r="B47" s="476" t="s">
        <v>624</v>
      </c>
      <c r="C47" s="535">
        <v>31371</v>
      </c>
      <c r="D47" s="535">
        <v>11139</v>
      </c>
      <c r="E47" s="535">
        <v>10753</v>
      </c>
      <c r="F47" s="535">
        <v>9048</v>
      </c>
      <c r="G47" s="535">
        <v>1019</v>
      </c>
      <c r="H47" s="536">
        <v>1</v>
      </c>
      <c r="I47" s="536">
        <v>685</v>
      </c>
      <c r="J47" s="536">
        <v>386</v>
      </c>
      <c r="K47" s="535">
        <v>18454</v>
      </c>
      <c r="L47" s="535">
        <v>2217</v>
      </c>
      <c r="M47" s="536">
        <v>5</v>
      </c>
      <c r="N47" s="535">
        <v>16232</v>
      </c>
      <c r="O47" s="535">
        <v>1778</v>
      </c>
      <c r="P47" s="542">
        <v>37.64066</v>
      </c>
    </row>
    <row r="48" spans="1:16" ht="13.5">
      <c r="A48" s="471"/>
      <c r="B48" s="478" t="s">
        <v>625</v>
      </c>
      <c r="C48" s="543">
        <v>15038</v>
      </c>
      <c r="D48" s="543">
        <v>2684</v>
      </c>
      <c r="E48" s="543">
        <v>2637</v>
      </c>
      <c r="F48" s="543">
        <v>1986</v>
      </c>
      <c r="G48" s="544">
        <v>358</v>
      </c>
      <c r="H48" s="513" t="s">
        <v>248</v>
      </c>
      <c r="I48" s="544">
        <v>293</v>
      </c>
      <c r="J48" s="544">
        <v>47</v>
      </c>
      <c r="K48" s="543">
        <v>11314</v>
      </c>
      <c r="L48" s="543">
        <v>1082</v>
      </c>
      <c r="M48" s="544">
        <v>3</v>
      </c>
      <c r="N48" s="543">
        <v>10229</v>
      </c>
      <c r="O48" s="543">
        <v>1040</v>
      </c>
      <c r="P48" s="552">
        <v>19.17417</v>
      </c>
    </row>
    <row r="49" spans="1:16" ht="13.5">
      <c r="A49" s="471"/>
      <c r="B49" s="476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551"/>
    </row>
    <row r="50" spans="1:16" ht="13.5">
      <c r="A50" s="471"/>
      <c r="B50" s="476" t="s">
        <v>628</v>
      </c>
      <c r="C50" s="532">
        <v>112141</v>
      </c>
      <c r="D50" s="532">
        <v>57062</v>
      </c>
      <c r="E50" s="532">
        <v>55381</v>
      </c>
      <c r="F50" s="532">
        <v>42422</v>
      </c>
      <c r="G50" s="532">
        <v>10308</v>
      </c>
      <c r="H50" s="532">
        <v>1071</v>
      </c>
      <c r="I50" s="532">
        <v>1580</v>
      </c>
      <c r="J50" s="532">
        <v>1681</v>
      </c>
      <c r="K50" s="532">
        <v>47840</v>
      </c>
      <c r="L50" s="532">
        <v>21590</v>
      </c>
      <c r="M50" s="532">
        <v>6075</v>
      </c>
      <c r="N50" s="532">
        <v>20175</v>
      </c>
      <c r="O50" s="532">
        <v>7239</v>
      </c>
      <c r="P50" s="542">
        <v>54.39553</v>
      </c>
    </row>
    <row r="51" spans="1:16" ht="13.5">
      <c r="A51" s="471"/>
      <c r="B51" s="476" t="s">
        <v>247</v>
      </c>
      <c r="C51" s="532">
        <v>5895</v>
      </c>
      <c r="D51" s="533">
        <v>799</v>
      </c>
      <c r="E51" s="533">
        <v>720</v>
      </c>
      <c r="F51" s="533">
        <v>275</v>
      </c>
      <c r="G51" s="533">
        <v>34</v>
      </c>
      <c r="H51" s="533">
        <v>389</v>
      </c>
      <c r="I51" s="533">
        <v>22</v>
      </c>
      <c r="J51" s="533">
        <v>79</v>
      </c>
      <c r="K51" s="532">
        <v>4709</v>
      </c>
      <c r="L51" s="533">
        <v>73</v>
      </c>
      <c r="M51" s="532">
        <v>4565</v>
      </c>
      <c r="N51" s="533">
        <v>71</v>
      </c>
      <c r="O51" s="533">
        <v>387</v>
      </c>
      <c r="P51" s="542">
        <v>14.50617</v>
      </c>
    </row>
    <row r="52" spans="1:16" ht="13.5">
      <c r="A52" s="471"/>
      <c r="B52" s="476" t="s">
        <v>249</v>
      </c>
      <c r="C52" s="532">
        <v>5827</v>
      </c>
      <c r="D52" s="532">
        <v>3587</v>
      </c>
      <c r="E52" s="532">
        <v>3422</v>
      </c>
      <c r="F52" s="532">
        <v>2567</v>
      </c>
      <c r="G52" s="533">
        <v>94</v>
      </c>
      <c r="H52" s="533">
        <v>642</v>
      </c>
      <c r="I52" s="533">
        <v>119</v>
      </c>
      <c r="J52" s="533">
        <v>165</v>
      </c>
      <c r="K52" s="532">
        <v>1678</v>
      </c>
      <c r="L52" s="533">
        <v>165</v>
      </c>
      <c r="M52" s="532">
        <v>1402</v>
      </c>
      <c r="N52" s="533">
        <v>111</v>
      </c>
      <c r="O52" s="533">
        <v>562</v>
      </c>
      <c r="P52" s="542">
        <v>68.12915</v>
      </c>
    </row>
    <row r="53" spans="1:16" ht="13.5">
      <c r="A53" s="471"/>
      <c r="B53" s="476" t="s">
        <v>250</v>
      </c>
      <c r="C53" s="532">
        <v>5473</v>
      </c>
      <c r="D53" s="532">
        <v>4316</v>
      </c>
      <c r="E53" s="532">
        <v>4126</v>
      </c>
      <c r="F53" s="532">
        <v>3685</v>
      </c>
      <c r="G53" s="533">
        <v>175</v>
      </c>
      <c r="H53" s="533">
        <v>24</v>
      </c>
      <c r="I53" s="533">
        <v>242</v>
      </c>
      <c r="J53" s="533">
        <v>190</v>
      </c>
      <c r="K53" s="533">
        <v>531</v>
      </c>
      <c r="L53" s="533">
        <v>401</v>
      </c>
      <c r="M53" s="533">
        <v>64</v>
      </c>
      <c r="N53" s="533">
        <v>66</v>
      </c>
      <c r="O53" s="533">
        <v>626</v>
      </c>
      <c r="P53" s="542">
        <v>89.04477</v>
      </c>
    </row>
    <row r="54" spans="1:16" ht="13.5">
      <c r="A54" s="471"/>
      <c r="B54" s="476" t="s">
        <v>251</v>
      </c>
      <c r="C54" s="532">
        <v>6105</v>
      </c>
      <c r="D54" s="532">
        <v>4654</v>
      </c>
      <c r="E54" s="532">
        <v>4508</v>
      </c>
      <c r="F54" s="532">
        <v>3761</v>
      </c>
      <c r="G54" s="533">
        <v>401</v>
      </c>
      <c r="H54" s="533">
        <v>2</v>
      </c>
      <c r="I54" s="533">
        <v>344</v>
      </c>
      <c r="J54" s="533">
        <v>146</v>
      </c>
      <c r="K54" s="533">
        <v>881</v>
      </c>
      <c r="L54" s="533">
        <v>778</v>
      </c>
      <c r="M54" s="533">
        <v>11</v>
      </c>
      <c r="N54" s="533">
        <v>92</v>
      </c>
      <c r="O54" s="533">
        <v>570</v>
      </c>
      <c r="P54" s="542">
        <v>84.08311</v>
      </c>
    </row>
    <row r="55" spans="1:16" ht="13.5">
      <c r="A55" s="471"/>
      <c r="B55" s="476" t="s">
        <v>252</v>
      </c>
      <c r="C55" s="532">
        <v>7201</v>
      </c>
      <c r="D55" s="532">
        <v>5523</v>
      </c>
      <c r="E55" s="532">
        <v>5351</v>
      </c>
      <c r="F55" s="532">
        <v>4490</v>
      </c>
      <c r="G55" s="533">
        <v>632</v>
      </c>
      <c r="H55" s="533">
        <v>3</v>
      </c>
      <c r="I55" s="533">
        <v>226</v>
      </c>
      <c r="J55" s="533">
        <v>172</v>
      </c>
      <c r="K55" s="532">
        <v>1016</v>
      </c>
      <c r="L55" s="533">
        <v>929</v>
      </c>
      <c r="M55" s="533">
        <v>9</v>
      </c>
      <c r="N55" s="533">
        <v>78</v>
      </c>
      <c r="O55" s="533">
        <v>662</v>
      </c>
      <c r="P55" s="542">
        <v>84.46246</v>
      </c>
    </row>
    <row r="56" spans="1:16" ht="13.5">
      <c r="A56" s="471"/>
      <c r="B56" s="476" t="s">
        <v>253</v>
      </c>
      <c r="C56" s="532">
        <v>8257</v>
      </c>
      <c r="D56" s="532">
        <v>6485</v>
      </c>
      <c r="E56" s="532">
        <v>6303</v>
      </c>
      <c r="F56" s="532">
        <v>5258</v>
      </c>
      <c r="G56" s="533">
        <v>947</v>
      </c>
      <c r="H56" s="533">
        <v>2</v>
      </c>
      <c r="I56" s="533">
        <v>96</v>
      </c>
      <c r="J56" s="533">
        <v>182</v>
      </c>
      <c r="K56" s="532">
        <v>1119</v>
      </c>
      <c r="L56" s="532">
        <v>1007</v>
      </c>
      <c r="M56" s="533">
        <v>12</v>
      </c>
      <c r="N56" s="533">
        <v>100</v>
      </c>
      <c r="O56" s="533">
        <v>653</v>
      </c>
      <c r="P56" s="542">
        <v>85.28406</v>
      </c>
    </row>
    <row r="57" spans="1:16" ht="13.5">
      <c r="A57" s="471"/>
      <c r="B57" s="476" t="s">
        <v>254</v>
      </c>
      <c r="C57" s="532">
        <v>8907</v>
      </c>
      <c r="D57" s="532">
        <v>7172</v>
      </c>
      <c r="E57" s="532">
        <v>6988</v>
      </c>
      <c r="F57" s="532">
        <v>5765</v>
      </c>
      <c r="G57" s="532">
        <v>1145</v>
      </c>
      <c r="H57" s="533">
        <v>6</v>
      </c>
      <c r="I57" s="533">
        <v>72</v>
      </c>
      <c r="J57" s="533">
        <v>184</v>
      </c>
      <c r="K57" s="532">
        <v>1107</v>
      </c>
      <c r="L57" s="533">
        <v>986</v>
      </c>
      <c r="M57" s="533">
        <v>1</v>
      </c>
      <c r="N57" s="533">
        <v>120</v>
      </c>
      <c r="O57" s="533">
        <v>628</v>
      </c>
      <c r="P57" s="542">
        <v>86.62882</v>
      </c>
    </row>
    <row r="58" spans="1:16" ht="13.5">
      <c r="A58" s="471"/>
      <c r="B58" s="476" t="s">
        <v>255</v>
      </c>
      <c r="C58" s="532">
        <v>7821</v>
      </c>
      <c r="D58" s="532">
        <v>6145</v>
      </c>
      <c r="E58" s="532">
        <v>5986</v>
      </c>
      <c r="F58" s="532">
        <v>4911</v>
      </c>
      <c r="G58" s="532">
        <v>1016</v>
      </c>
      <c r="H58" s="533">
        <v>1</v>
      </c>
      <c r="I58" s="533">
        <v>58</v>
      </c>
      <c r="J58" s="533">
        <v>159</v>
      </c>
      <c r="K58" s="532">
        <v>1222</v>
      </c>
      <c r="L58" s="532">
        <v>1105</v>
      </c>
      <c r="M58" s="533">
        <v>4</v>
      </c>
      <c r="N58" s="533">
        <v>113</v>
      </c>
      <c r="O58" s="533">
        <v>454</v>
      </c>
      <c r="P58" s="542">
        <v>83.41252</v>
      </c>
    </row>
    <row r="59" spans="1:16" ht="13.5">
      <c r="A59" s="471"/>
      <c r="B59" s="476" t="s">
        <v>256</v>
      </c>
      <c r="C59" s="532">
        <v>7716</v>
      </c>
      <c r="D59" s="532">
        <v>5737</v>
      </c>
      <c r="E59" s="532">
        <v>5594</v>
      </c>
      <c r="F59" s="532">
        <v>4423</v>
      </c>
      <c r="G59" s="532">
        <v>1108</v>
      </c>
      <c r="H59" s="533">
        <v>1</v>
      </c>
      <c r="I59" s="533">
        <v>62</v>
      </c>
      <c r="J59" s="533">
        <v>143</v>
      </c>
      <c r="K59" s="532">
        <v>1653</v>
      </c>
      <c r="L59" s="532">
        <v>1512</v>
      </c>
      <c r="M59" s="533">
        <v>1</v>
      </c>
      <c r="N59" s="533">
        <v>140</v>
      </c>
      <c r="O59" s="533">
        <v>326</v>
      </c>
      <c r="P59" s="542">
        <v>77.63194</v>
      </c>
    </row>
    <row r="60" spans="1:16" ht="13.5">
      <c r="A60" s="471"/>
      <c r="B60" s="476" t="s">
        <v>257</v>
      </c>
      <c r="C60" s="532">
        <v>7969</v>
      </c>
      <c r="D60" s="532">
        <v>4861</v>
      </c>
      <c r="E60" s="532">
        <v>4719</v>
      </c>
      <c r="F60" s="532">
        <v>3353</v>
      </c>
      <c r="G60" s="532">
        <v>1298</v>
      </c>
      <c r="H60" s="479" t="s">
        <v>248</v>
      </c>
      <c r="I60" s="533">
        <v>68</v>
      </c>
      <c r="J60" s="533">
        <v>142</v>
      </c>
      <c r="K60" s="532">
        <v>2854</v>
      </c>
      <c r="L60" s="532">
        <v>2363</v>
      </c>
      <c r="M60" s="533">
        <v>2</v>
      </c>
      <c r="N60" s="533">
        <v>489</v>
      </c>
      <c r="O60" s="533">
        <v>254</v>
      </c>
      <c r="P60" s="542">
        <v>63.00713</v>
      </c>
    </row>
    <row r="61" spans="1:16" ht="13.5">
      <c r="A61" s="471"/>
      <c r="B61" s="476" t="s">
        <v>258</v>
      </c>
      <c r="C61" s="532">
        <v>8634</v>
      </c>
      <c r="D61" s="532">
        <v>3472</v>
      </c>
      <c r="E61" s="532">
        <v>3401</v>
      </c>
      <c r="F61" s="532">
        <v>1968</v>
      </c>
      <c r="G61" s="532">
        <v>1368</v>
      </c>
      <c r="H61" s="479" t="s">
        <v>248</v>
      </c>
      <c r="I61" s="533">
        <v>65</v>
      </c>
      <c r="J61" s="533">
        <v>71</v>
      </c>
      <c r="K61" s="532">
        <v>4878</v>
      </c>
      <c r="L61" s="532">
        <v>3252</v>
      </c>
      <c r="M61" s="533">
        <v>2</v>
      </c>
      <c r="N61" s="532">
        <v>1624</v>
      </c>
      <c r="O61" s="533">
        <v>284</v>
      </c>
      <c r="P61" s="542">
        <v>41.58084</v>
      </c>
    </row>
    <row r="62" spans="1:16" ht="13.5">
      <c r="A62" s="471"/>
      <c r="B62" s="476" t="s">
        <v>259</v>
      </c>
      <c r="C62" s="532">
        <v>9069</v>
      </c>
      <c r="D62" s="532">
        <v>2411</v>
      </c>
      <c r="E62" s="532">
        <v>2380</v>
      </c>
      <c r="F62" s="532">
        <v>1178</v>
      </c>
      <c r="G62" s="532">
        <v>1121</v>
      </c>
      <c r="H62" s="479" t="s">
        <v>248</v>
      </c>
      <c r="I62" s="533">
        <v>81</v>
      </c>
      <c r="J62" s="533">
        <v>31</v>
      </c>
      <c r="K62" s="532">
        <v>6197</v>
      </c>
      <c r="L62" s="532">
        <v>3405</v>
      </c>
      <c r="M62" s="533">
        <v>1</v>
      </c>
      <c r="N62" s="532">
        <v>2791</v>
      </c>
      <c r="O62" s="533">
        <v>461</v>
      </c>
      <c r="P62" s="542">
        <v>28.00883</v>
      </c>
    </row>
    <row r="63" spans="1:16" ht="13.5">
      <c r="A63" s="471"/>
      <c r="B63" s="476" t="s">
        <v>260</v>
      </c>
      <c r="C63" s="532">
        <v>7230</v>
      </c>
      <c r="D63" s="532">
        <v>1040</v>
      </c>
      <c r="E63" s="532">
        <v>1029</v>
      </c>
      <c r="F63" s="533">
        <v>468</v>
      </c>
      <c r="G63" s="533">
        <v>512</v>
      </c>
      <c r="H63" s="479" t="s">
        <v>248</v>
      </c>
      <c r="I63" s="533">
        <v>49</v>
      </c>
      <c r="J63" s="533">
        <v>11</v>
      </c>
      <c r="K63" s="532">
        <v>5672</v>
      </c>
      <c r="L63" s="532">
        <v>2482</v>
      </c>
      <c r="M63" s="479" t="s">
        <v>248</v>
      </c>
      <c r="N63" s="532">
        <v>3190</v>
      </c>
      <c r="O63" s="533">
        <v>518</v>
      </c>
      <c r="P63" s="542">
        <v>15.49464</v>
      </c>
    </row>
    <row r="64" spans="1:16" ht="13.5">
      <c r="A64" s="471"/>
      <c r="B64" s="476" t="s">
        <v>261</v>
      </c>
      <c r="C64" s="532">
        <v>6277</v>
      </c>
      <c r="D64" s="533">
        <v>559</v>
      </c>
      <c r="E64" s="533">
        <v>553</v>
      </c>
      <c r="F64" s="533">
        <v>225</v>
      </c>
      <c r="G64" s="533">
        <v>291</v>
      </c>
      <c r="H64" s="533">
        <v>1</v>
      </c>
      <c r="I64" s="533">
        <v>36</v>
      </c>
      <c r="J64" s="533">
        <v>6</v>
      </c>
      <c r="K64" s="532">
        <v>5300</v>
      </c>
      <c r="L64" s="532">
        <v>1766</v>
      </c>
      <c r="M64" s="479" t="s">
        <v>248</v>
      </c>
      <c r="N64" s="532">
        <v>3534</v>
      </c>
      <c r="O64" s="533">
        <v>418</v>
      </c>
      <c r="P64" s="542">
        <v>9.54088</v>
      </c>
    </row>
    <row r="65" spans="1:16" ht="13.5">
      <c r="A65" s="471"/>
      <c r="B65" s="476" t="s">
        <v>622</v>
      </c>
      <c r="C65" s="532">
        <v>9760</v>
      </c>
      <c r="D65" s="533">
        <v>301</v>
      </c>
      <c r="E65" s="533">
        <v>301</v>
      </c>
      <c r="F65" s="533">
        <v>95</v>
      </c>
      <c r="G65" s="533">
        <v>166</v>
      </c>
      <c r="H65" s="479" t="s">
        <v>248</v>
      </c>
      <c r="I65" s="533">
        <v>40</v>
      </c>
      <c r="J65" s="479" t="s">
        <v>248</v>
      </c>
      <c r="K65" s="532">
        <v>9023</v>
      </c>
      <c r="L65" s="532">
        <v>1366</v>
      </c>
      <c r="M65" s="533">
        <v>1</v>
      </c>
      <c r="N65" s="532">
        <v>7656</v>
      </c>
      <c r="O65" s="533">
        <v>436</v>
      </c>
      <c r="P65" s="542">
        <v>3.22823</v>
      </c>
    </row>
    <row r="66" spans="1:16" ht="13.5">
      <c r="A66" s="471"/>
      <c r="B66" s="476" t="s">
        <v>629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551"/>
    </row>
    <row r="67" spans="1:16" ht="13.5">
      <c r="A67" s="471"/>
      <c r="B67" s="476" t="s">
        <v>627</v>
      </c>
      <c r="C67" s="535">
        <v>71171</v>
      </c>
      <c r="D67" s="535">
        <v>49279</v>
      </c>
      <c r="E67" s="535">
        <v>47717</v>
      </c>
      <c r="F67" s="535">
        <v>38488</v>
      </c>
      <c r="G67" s="535">
        <v>6850</v>
      </c>
      <c r="H67" s="535">
        <v>1070</v>
      </c>
      <c r="I67" s="535">
        <v>1309</v>
      </c>
      <c r="J67" s="535">
        <v>1562</v>
      </c>
      <c r="K67" s="535">
        <v>16770</v>
      </c>
      <c r="L67" s="535">
        <v>9319</v>
      </c>
      <c r="M67" s="535">
        <v>6071</v>
      </c>
      <c r="N67" s="535">
        <v>1380</v>
      </c>
      <c r="O67" s="535">
        <v>5122</v>
      </c>
      <c r="P67" s="553">
        <v>74.60976</v>
      </c>
    </row>
    <row r="68" spans="1:16" ht="13.5">
      <c r="A68" s="471"/>
      <c r="B68" s="476" t="s">
        <v>624</v>
      </c>
      <c r="C68" s="535">
        <v>40970</v>
      </c>
      <c r="D68" s="535">
        <v>7783</v>
      </c>
      <c r="E68" s="535">
        <v>7664</v>
      </c>
      <c r="F68" s="535">
        <v>3934</v>
      </c>
      <c r="G68" s="535">
        <v>3458</v>
      </c>
      <c r="H68" s="536">
        <v>1</v>
      </c>
      <c r="I68" s="536">
        <v>271</v>
      </c>
      <c r="J68" s="536">
        <v>119</v>
      </c>
      <c r="K68" s="535">
        <v>31070</v>
      </c>
      <c r="L68" s="535">
        <v>12271</v>
      </c>
      <c r="M68" s="536">
        <v>4</v>
      </c>
      <c r="N68" s="535">
        <v>18795</v>
      </c>
      <c r="O68" s="535">
        <v>2117</v>
      </c>
      <c r="P68" s="553">
        <v>20.03192</v>
      </c>
    </row>
    <row r="69" spans="1:16" ht="13.5">
      <c r="A69" s="471"/>
      <c r="B69" s="478" t="s">
        <v>625</v>
      </c>
      <c r="C69" s="543">
        <v>23267</v>
      </c>
      <c r="D69" s="543">
        <v>1900</v>
      </c>
      <c r="E69" s="543">
        <v>1883</v>
      </c>
      <c r="F69" s="544">
        <v>788</v>
      </c>
      <c r="G69" s="544">
        <v>969</v>
      </c>
      <c r="H69" s="544">
        <v>1</v>
      </c>
      <c r="I69" s="544">
        <v>125</v>
      </c>
      <c r="J69" s="544">
        <v>17</v>
      </c>
      <c r="K69" s="543">
        <v>19995</v>
      </c>
      <c r="L69" s="543">
        <v>5614</v>
      </c>
      <c r="M69" s="544">
        <v>1</v>
      </c>
      <c r="N69" s="543">
        <v>14380</v>
      </c>
      <c r="O69" s="543">
        <v>1372</v>
      </c>
      <c r="P69" s="552">
        <v>8.67778</v>
      </c>
    </row>
    <row r="70" ht="13.5">
      <c r="C70" s="480" t="s">
        <v>860</v>
      </c>
    </row>
  </sheetData>
  <sheetProtection/>
  <mergeCells count="12">
    <mergeCell ref="P4:P6"/>
    <mergeCell ref="D5:D6"/>
    <mergeCell ref="E5:I5"/>
    <mergeCell ref="J5:J6"/>
    <mergeCell ref="K5:K6"/>
    <mergeCell ref="L5:L6"/>
    <mergeCell ref="O4:O6"/>
    <mergeCell ref="M5:M6"/>
    <mergeCell ref="N5:N6"/>
    <mergeCell ref="B4:B6"/>
    <mergeCell ref="C4:C6"/>
    <mergeCell ref="D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25.28125" style="469" customWidth="1"/>
    <col min="3" max="35" width="5.421875" style="469" customWidth="1"/>
    <col min="36" max="16384" width="9.00390625" style="469" customWidth="1"/>
  </cols>
  <sheetData>
    <row r="1" spans="1:35" ht="22.5" customHeight="1">
      <c r="A1" s="467" t="str">
        <f>HYPERLINK("#目次!a1","目次に戻る")</f>
        <v>目次に戻る</v>
      </c>
      <c r="B1" s="557" t="s">
        <v>853</v>
      </c>
      <c r="C1" s="481"/>
      <c r="D1" s="481"/>
      <c r="E1" s="481"/>
      <c r="F1" s="481"/>
      <c r="G1" s="481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</row>
    <row r="2" spans="1:35" ht="22.5" customHeight="1">
      <c r="A2" s="468"/>
      <c r="B2" s="556" t="s">
        <v>871</v>
      </c>
      <c r="C2" s="481"/>
      <c r="D2" s="481"/>
      <c r="E2" s="481"/>
      <c r="F2" s="481"/>
      <c r="G2" s="481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</row>
    <row r="4" spans="2:35" ht="13.5">
      <c r="B4" s="722" t="s">
        <v>630</v>
      </c>
      <c r="C4" s="739" t="s">
        <v>631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39" t="s">
        <v>96</v>
      </c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39" t="s">
        <v>97</v>
      </c>
      <c r="Z4" s="740"/>
      <c r="AA4" s="740"/>
      <c r="AB4" s="740"/>
      <c r="AC4" s="740"/>
      <c r="AD4" s="740"/>
      <c r="AE4" s="740"/>
      <c r="AF4" s="740"/>
      <c r="AG4" s="740"/>
      <c r="AH4" s="740"/>
      <c r="AI4" s="741"/>
    </row>
    <row r="5" spans="2:35" ht="13.5">
      <c r="B5" s="737"/>
      <c r="C5" s="742" t="s">
        <v>632</v>
      </c>
      <c r="D5" s="736" t="s">
        <v>633</v>
      </c>
      <c r="E5" s="736"/>
      <c r="F5" s="736"/>
      <c r="G5" s="736"/>
      <c r="H5" s="732" t="s">
        <v>634</v>
      </c>
      <c r="I5" s="732" t="s">
        <v>635</v>
      </c>
      <c r="J5" s="732" t="s">
        <v>636</v>
      </c>
      <c r="K5" s="732" t="s">
        <v>637</v>
      </c>
      <c r="L5" s="732" t="s">
        <v>638</v>
      </c>
      <c r="M5" s="733" t="s">
        <v>639</v>
      </c>
      <c r="N5" s="720" t="s">
        <v>640</v>
      </c>
      <c r="O5" s="724" t="s">
        <v>633</v>
      </c>
      <c r="P5" s="736"/>
      <c r="Q5" s="736"/>
      <c r="R5" s="736"/>
      <c r="S5" s="732" t="s">
        <v>634</v>
      </c>
      <c r="T5" s="732" t="s">
        <v>635</v>
      </c>
      <c r="U5" s="732" t="s">
        <v>636</v>
      </c>
      <c r="V5" s="732" t="s">
        <v>637</v>
      </c>
      <c r="W5" s="732" t="s">
        <v>638</v>
      </c>
      <c r="X5" s="733" t="s">
        <v>639</v>
      </c>
      <c r="Y5" s="732" t="s">
        <v>640</v>
      </c>
      <c r="Z5" s="735" t="s">
        <v>633</v>
      </c>
      <c r="AA5" s="735"/>
      <c r="AB5" s="735"/>
      <c r="AC5" s="735"/>
      <c r="AD5" s="730" t="s">
        <v>634</v>
      </c>
      <c r="AE5" s="732" t="s">
        <v>635</v>
      </c>
      <c r="AF5" s="732" t="s">
        <v>636</v>
      </c>
      <c r="AG5" s="732" t="s">
        <v>641</v>
      </c>
      <c r="AH5" s="732" t="s">
        <v>642</v>
      </c>
      <c r="AI5" s="730" t="s">
        <v>639</v>
      </c>
    </row>
    <row r="6" spans="1:35" ht="56.25">
      <c r="A6" s="482"/>
      <c r="B6" s="738"/>
      <c r="C6" s="731"/>
      <c r="D6" s="475" t="s">
        <v>595</v>
      </c>
      <c r="E6" s="483" t="s">
        <v>643</v>
      </c>
      <c r="F6" s="483" t="s">
        <v>644</v>
      </c>
      <c r="G6" s="483" t="s">
        <v>645</v>
      </c>
      <c r="H6" s="732"/>
      <c r="I6" s="732"/>
      <c r="J6" s="732"/>
      <c r="K6" s="732"/>
      <c r="L6" s="732"/>
      <c r="M6" s="734"/>
      <c r="N6" s="717"/>
      <c r="O6" s="475" t="s">
        <v>595</v>
      </c>
      <c r="P6" s="483" t="s">
        <v>643</v>
      </c>
      <c r="Q6" s="483" t="s">
        <v>644</v>
      </c>
      <c r="R6" s="483" t="s">
        <v>645</v>
      </c>
      <c r="S6" s="732"/>
      <c r="T6" s="732"/>
      <c r="U6" s="732"/>
      <c r="V6" s="732"/>
      <c r="W6" s="732"/>
      <c r="X6" s="734"/>
      <c r="Y6" s="732"/>
      <c r="Z6" s="483" t="s">
        <v>595</v>
      </c>
      <c r="AA6" s="483" t="s">
        <v>643</v>
      </c>
      <c r="AB6" s="483" t="s">
        <v>644</v>
      </c>
      <c r="AC6" s="483" t="s">
        <v>645</v>
      </c>
      <c r="AD6" s="731"/>
      <c r="AE6" s="732"/>
      <c r="AF6" s="732"/>
      <c r="AG6" s="732"/>
      <c r="AH6" s="732"/>
      <c r="AI6" s="731"/>
    </row>
    <row r="7" spans="1:35" ht="13.5">
      <c r="A7" s="482"/>
      <c r="B7" s="484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9"/>
      <c r="O7" s="530"/>
      <c r="P7" s="530"/>
      <c r="Q7" s="530"/>
      <c r="R7" s="530"/>
      <c r="S7" s="530"/>
      <c r="T7" s="530"/>
      <c r="U7" s="530"/>
      <c r="V7" s="530"/>
      <c r="W7" s="530"/>
      <c r="X7" s="531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</row>
    <row r="8" spans="2:35" ht="13.5">
      <c r="B8" s="476" t="s">
        <v>646</v>
      </c>
      <c r="C8" s="532">
        <v>118135</v>
      </c>
      <c r="D8" s="532">
        <v>95170</v>
      </c>
      <c r="E8" s="532">
        <v>66068</v>
      </c>
      <c r="F8" s="532">
        <v>1932</v>
      </c>
      <c r="G8" s="532">
        <v>27170</v>
      </c>
      <c r="H8" s="532">
        <v>7093</v>
      </c>
      <c r="I8" s="532">
        <v>2218</v>
      </c>
      <c r="J8" s="532">
        <v>7439</v>
      </c>
      <c r="K8" s="532">
        <v>3649</v>
      </c>
      <c r="L8" s="533">
        <v>168</v>
      </c>
      <c r="M8" s="532">
        <v>2398</v>
      </c>
      <c r="N8" s="534">
        <v>62754</v>
      </c>
      <c r="O8" s="535">
        <v>48293</v>
      </c>
      <c r="P8" s="535">
        <v>40603</v>
      </c>
      <c r="Q8" s="536">
        <v>719</v>
      </c>
      <c r="R8" s="535">
        <v>6971</v>
      </c>
      <c r="S8" s="535">
        <v>5277</v>
      </c>
      <c r="T8" s="535">
        <v>1777</v>
      </c>
      <c r="U8" s="535">
        <v>5340</v>
      </c>
      <c r="V8" s="536">
        <v>788</v>
      </c>
      <c r="W8" s="536">
        <v>18</v>
      </c>
      <c r="X8" s="537">
        <v>1261</v>
      </c>
      <c r="Y8" s="532">
        <v>55381</v>
      </c>
      <c r="Z8" s="532">
        <v>46877</v>
      </c>
      <c r="AA8" s="532">
        <v>25465</v>
      </c>
      <c r="AB8" s="532">
        <v>1213</v>
      </c>
      <c r="AC8" s="532">
        <v>20199</v>
      </c>
      <c r="AD8" s="532">
        <v>1816</v>
      </c>
      <c r="AE8" s="533">
        <v>441</v>
      </c>
      <c r="AF8" s="532">
        <v>2099</v>
      </c>
      <c r="AG8" s="532">
        <v>2861</v>
      </c>
      <c r="AH8" s="533">
        <v>150</v>
      </c>
      <c r="AI8" s="532">
        <v>1137</v>
      </c>
    </row>
    <row r="9" spans="2:35" ht="13.5">
      <c r="B9" s="476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86"/>
      <c r="O9" s="487"/>
      <c r="P9" s="487"/>
      <c r="Q9" s="487"/>
      <c r="R9" s="487"/>
      <c r="S9" s="487"/>
      <c r="T9" s="487"/>
      <c r="U9" s="487"/>
      <c r="V9" s="487"/>
      <c r="W9" s="487"/>
      <c r="X9" s="488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</row>
    <row r="10" spans="2:35" ht="13.5">
      <c r="B10" s="476" t="s">
        <v>647</v>
      </c>
      <c r="C10" s="532">
        <v>3715</v>
      </c>
      <c r="D10" s="533">
        <v>720</v>
      </c>
      <c r="E10" s="533">
        <v>314</v>
      </c>
      <c r="F10" s="533">
        <v>9</v>
      </c>
      <c r="G10" s="533">
        <v>397</v>
      </c>
      <c r="H10" s="533">
        <v>79</v>
      </c>
      <c r="I10" s="533">
        <v>206</v>
      </c>
      <c r="J10" s="532">
        <v>1439</v>
      </c>
      <c r="K10" s="532">
        <v>1254</v>
      </c>
      <c r="L10" s="479" t="s">
        <v>248</v>
      </c>
      <c r="M10" s="533">
        <v>17</v>
      </c>
      <c r="N10" s="534">
        <v>2282</v>
      </c>
      <c r="O10" s="536">
        <v>437</v>
      </c>
      <c r="P10" s="536">
        <v>239</v>
      </c>
      <c r="Q10" s="536">
        <v>8</v>
      </c>
      <c r="R10" s="536">
        <v>190</v>
      </c>
      <c r="S10" s="536">
        <v>57</v>
      </c>
      <c r="T10" s="536">
        <v>199</v>
      </c>
      <c r="U10" s="535">
        <v>1286</v>
      </c>
      <c r="V10" s="536">
        <v>289</v>
      </c>
      <c r="W10" s="487" t="s">
        <v>248</v>
      </c>
      <c r="X10" s="538">
        <v>14</v>
      </c>
      <c r="Y10" s="532">
        <v>1433</v>
      </c>
      <c r="Z10" s="533">
        <v>283</v>
      </c>
      <c r="AA10" s="533">
        <v>75</v>
      </c>
      <c r="AB10" s="533">
        <v>1</v>
      </c>
      <c r="AC10" s="533">
        <v>207</v>
      </c>
      <c r="AD10" s="533">
        <v>22</v>
      </c>
      <c r="AE10" s="533">
        <v>7</v>
      </c>
      <c r="AF10" s="533">
        <v>153</v>
      </c>
      <c r="AG10" s="533">
        <v>965</v>
      </c>
      <c r="AH10" s="479" t="s">
        <v>248</v>
      </c>
      <c r="AI10" s="533">
        <v>3</v>
      </c>
    </row>
    <row r="11" spans="2:35" ht="13.5">
      <c r="B11" s="476" t="s">
        <v>648</v>
      </c>
      <c r="C11" s="532">
        <v>3651</v>
      </c>
      <c r="D11" s="533">
        <v>663</v>
      </c>
      <c r="E11" s="533">
        <v>275</v>
      </c>
      <c r="F11" s="533">
        <v>9</v>
      </c>
      <c r="G11" s="533">
        <v>379</v>
      </c>
      <c r="H11" s="533">
        <v>76</v>
      </c>
      <c r="I11" s="533">
        <v>206</v>
      </c>
      <c r="J11" s="532">
        <v>1437</v>
      </c>
      <c r="K11" s="532">
        <v>1253</v>
      </c>
      <c r="L11" s="479" t="s">
        <v>248</v>
      </c>
      <c r="M11" s="533">
        <v>16</v>
      </c>
      <c r="N11" s="534">
        <v>2231</v>
      </c>
      <c r="O11" s="536">
        <v>392</v>
      </c>
      <c r="P11" s="536">
        <v>207</v>
      </c>
      <c r="Q11" s="536">
        <v>8</v>
      </c>
      <c r="R11" s="536">
        <v>177</v>
      </c>
      <c r="S11" s="536">
        <v>54</v>
      </c>
      <c r="T11" s="536">
        <v>199</v>
      </c>
      <c r="U11" s="535">
        <v>1284</v>
      </c>
      <c r="V11" s="536">
        <v>289</v>
      </c>
      <c r="W11" s="487" t="s">
        <v>248</v>
      </c>
      <c r="X11" s="538">
        <v>13</v>
      </c>
      <c r="Y11" s="532">
        <v>1420</v>
      </c>
      <c r="Z11" s="533">
        <v>271</v>
      </c>
      <c r="AA11" s="533">
        <v>68</v>
      </c>
      <c r="AB11" s="533">
        <v>1</v>
      </c>
      <c r="AC11" s="533">
        <v>202</v>
      </c>
      <c r="AD11" s="533">
        <v>22</v>
      </c>
      <c r="AE11" s="533">
        <v>7</v>
      </c>
      <c r="AF11" s="533">
        <v>153</v>
      </c>
      <c r="AG11" s="533">
        <v>964</v>
      </c>
      <c r="AH11" s="479" t="s">
        <v>248</v>
      </c>
      <c r="AI11" s="533">
        <v>3</v>
      </c>
    </row>
    <row r="12" spans="2:35" ht="13.5">
      <c r="B12" s="476" t="s">
        <v>649</v>
      </c>
      <c r="C12" s="533">
        <v>9</v>
      </c>
      <c r="D12" s="533">
        <v>2</v>
      </c>
      <c r="E12" s="533">
        <v>2</v>
      </c>
      <c r="F12" s="479" t="s">
        <v>248</v>
      </c>
      <c r="G12" s="479" t="s">
        <v>248</v>
      </c>
      <c r="H12" s="533">
        <v>1</v>
      </c>
      <c r="I12" s="533">
        <v>1</v>
      </c>
      <c r="J12" s="533">
        <v>4</v>
      </c>
      <c r="K12" s="533">
        <v>1</v>
      </c>
      <c r="L12" s="479" t="s">
        <v>248</v>
      </c>
      <c r="M12" s="479" t="s">
        <v>248</v>
      </c>
      <c r="N12" s="539">
        <v>9</v>
      </c>
      <c r="O12" s="536">
        <v>2</v>
      </c>
      <c r="P12" s="536">
        <v>2</v>
      </c>
      <c r="Q12" s="487" t="s">
        <v>248</v>
      </c>
      <c r="R12" s="487" t="s">
        <v>248</v>
      </c>
      <c r="S12" s="536">
        <v>1</v>
      </c>
      <c r="T12" s="536">
        <v>1</v>
      </c>
      <c r="U12" s="536">
        <v>4</v>
      </c>
      <c r="V12" s="536">
        <v>1</v>
      </c>
      <c r="W12" s="487" t="s">
        <v>248</v>
      </c>
      <c r="X12" s="488" t="s">
        <v>248</v>
      </c>
      <c r="Y12" s="479" t="s">
        <v>248</v>
      </c>
      <c r="Z12" s="479" t="s">
        <v>248</v>
      </c>
      <c r="AA12" s="479" t="s">
        <v>248</v>
      </c>
      <c r="AB12" s="479" t="s">
        <v>248</v>
      </c>
      <c r="AC12" s="479" t="s">
        <v>248</v>
      </c>
      <c r="AD12" s="479" t="s">
        <v>248</v>
      </c>
      <c r="AE12" s="479" t="s">
        <v>248</v>
      </c>
      <c r="AF12" s="479" t="s">
        <v>248</v>
      </c>
      <c r="AG12" s="479" t="s">
        <v>248</v>
      </c>
      <c r="AH12" s="479" t="s">
        <v>248</v>
      </c>
      <c r="AI12" s="479" t="s">
        <v>248</v>
      </c>
    </row>
    <row r="13" spans="2:35" ht="13.5">
      <c r="B13" s="476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86"/>
      <c r="O13" s="487"/>
      <c r="P13" s="487"/>
      <c r="Q13" s="487"/>
      <c r="R13" s="487"/>
      <c r="S13" s="487"/>
      <c r="T13" s="487"/>
      <c r="U13" s="487"/>
      <c r="V13" s="487"/>
      <c r="W13" s="487"/>
      <c r="X13" s="488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</row>
    <row r="14" spans="2:35" ht="13.5">
      <c r="B14" s="476" t="s">
        <v>650</v>
      </c>
      <c r="C14" s="533">
        <v>18</v>
      </c>
      <c r="D14" s="533">
        <v>16</v>
      </c>
      <c r="E14" s="533">
        <v>14</v>
      </c>
      <c r="F14" s="479" t="s">
        <v>248</v>
      </c>
      <c r="G14" s="533">
        <v>2</v>
      </c>
      <c r="H14" s="533">
        <v>1</v>
      </c>
      <c r="I14" s="479" t="s">
        <v>248</v>
      </c>
      <c r="J14" s="533">
        <v>1</v>
      </c>
      <c r="K14" s="479" t="s">
        <v>248</v>
      </c>
      <c r="L14" s="479" t="s">
        <v>248</v>
      </c>
      <c r="M14" s="479" t="s">
        <v>248</v>
      </c>
      <c r="N14" s="539">
        <v>16</v>
      </c>
      <c r="O14" s="536">
        <v>14</v>
      </c>
      <c r="P14" s="536">
        <v>12</v>
      </c>
      <c r="Q14" s="487" t="s">
        <v>248</v>
      </c>
      <c r="R14" s="536">
        <v>2</v>
      </c>
      <c r="S14" s="536">
        <v>1</v>
      </c>
      <c r="T14" s="487" t="s">
        <v>248</v>
      </c>
      <c r="U14" s="536">
        <v>1</v>
      </c>
      <c r="V14" s="487" t="s">
        <v>248</v>
      </c>
      <c r="W14" s="487" t="s">
        <v>248</v>
      </c>
      <c r="X14" s="488" t="s">
        <v>248</v>
      </c>
      <c r="Y14" s="533">
        <v>2</v>
      </c>
      <c r="Z14" s="533">
        <v>2</v>
      </c>
      <c r="AA14" s="533">
        <v>2</v>
      </c>
      <c r="AB14" s="479" t="s">
        <v>248</v>
      </c>
      <c r="AC14" s="479" t="s">
        <v>248</v>
      </c>
      <c r="AD14" s="479" t="s">
        <v>248</v>
      </c>
      <c r="AE14" s="479" t="s">
        <v>248</v>
      </c>
      <c r="AF14" s="479" t="s">
        <v>248</v>
      </c>
      <c r="AG14" s="479" t="s">
        <v>248</v>
      </c>
      <c r="AH14" s="479" t="s">
        <v>248</v>
      </c>
      <c r="AI14" s="479" t="s">
        <v>248</v>
      </c>
    </row>
    <row r="15" spans="2:35" ht="13.5">
      <c r="B15" s="476" t="s">
        <v>651</v>
      </c>
      <c r="C15" s="532">
        <v>8338</v>
      </c>
      <c r="D15" s="532">
        <v>5549</v>
      </c>
      <c r="E15" s="532">
        <v>4975</v>
      </c>
      <c r="F15" s="533">
        <v>44</v>
      </c>
      <c r="G15" s="533">
        <v>530</v>
      </c>
      <c r="H15" s="532">
        <v>1257</v>
      </c>
      <c r="I15" s="533">
        <v>276</v>
      </c>
      <c r="J15" s="533">
        <v>903</v>
      </c>
      <c r="K15" s="533">
        <v>266</v>
      </c>
      <c r="L15" s="479" t="s">
        <v>248</v>
      </c>
      <c r="M15" s="533">
        <v>87</v>
      </c>
      <c r="N15" s="534">
        <v>6771</v>
      </c>
      <c r="O15" s="535">
        <v>4375</v>
      </c>
      <c r="P15" s="535">
        <v>4078</v>
      </c>
      <c r="Q15" s="536">
        <v>20</v>
      </c>
      <c r="R15" s="536">
        <v>277</v>
      </c>
      <c r="S15" s="535">
        <v>1045</v>
      </c>
      <c r="T15" s="536">
        <v>272</v>
      </c>
      <c r="U15" s="536">
        <v>896</v>
      </c>
      <c r="V15" s="536">
        <v>99</v>
      </c>
      <c r="W15" s="487" t="s">
        <v>248</v>
      </c>
      <c r="X15" s="538">
        <v>84</v>
      </c>
      <c r="Y15" s="532">
        <v>1567</v>
      </c>
      <c r="Z15" s="532">
        <v>1174</v>
      </c>
      <c r="AA15" s="533">
        <v>897</v>
      </c>
      <c r="AB15" s="533">
        <v>24</v>
      </c>
      <c r="AC15" s="533">
        <v>253</v>
      </c>
      <c r="AD15" s="533">
        <v>212</v>
      </c>
      <c r="AE15" s="533">
        <v>4</v>
      </c>
      <c r="AF15" s="533">
        <v>7</v>
      </c>
      <c r="AG15" s="533">
        <v>167</v>
      </c>
      <c r="AH15" s="479" t="s">
        <v>248</v>
      </c>
      <c r="AI15" s="533">
        <v>3</v>
      </c>
    </row>
    <row r="16" spans="2:35" ht="13.5">
      <c r="B16" s="476" t="s">
        <v>652</v>
      </c>
      <c r="C16" s="532">
        <v>14349</v>
      </c>
      <c r="D16" s="532">
        <v>12383</v>
      </c>
      <c r="E16" s="532">
        <v>9462</v>
      </c>
      <c r="F16" s="533">
        <v>610</v>
      </c>
      <c r="G16" s="532">
        <v>2311</v>
      </c>
      <c r="H16" s="533">
        <v>988</v>
      </c>
      <c r="I16" s="533">
        <v>114</v>
      </c>
      <c r="J16" s="533">
        <v>406</v>
      </c>
      <c r="K16" s="533">
        <v>198</v>
      </c>
      <c r="L16" s="533">
        <v>140</v>
      </c>
      <c r="M16" s="533">
        <v>120</v>
      </c>
      <c r="N16" s="534">
        <v>9296</v>
      </c>
      <c r="O16" s="535">
        <v>7967</v>
      </c>
      <c r="P16" s="535">
        <v>6955</v>
      </c>
      <c r="Q16" s="536">
        <v>296</v>
      </c>
      <c r="R16" s="536">
        <v>716</v>
      </c>
      <c r="S16" s="536">
        <v>758</v>
      </c>
      <c r="T16" s="536">
        <v>101</v>
      </c>
      <c r="U16" s="536">
        <v>317</v>
      </c>
      <c r="V16" s="536">
        <v>56</v>
      </c>
      <c r="W16" s="536">
        <v>17</v>
      </c>
      <c r="X16" s="538">
        <v>80</v>
      </c>
      <c r="Y16" s="532">
        <v>5053</v>
      </c>
      <c r="Z16" s="532">
        <v>4416</v>
      </c>
      <c r="AA16" s="532">
        <v>2507</v>
      </c>
      <c r="AB16" s="533">
        <v>314</v>
      </c>
      <c r="AC16" s="532">
        <v>1595</v>
      </c>
      <c r="AD16" s="533">
        <v>230</v>
      </c>
      <c r="AE16" s="533">
        <v>13</v>
      </c>
      <c r="AF16" s="533">
        <v>89</v>
      </c>
      <c r="AG16" s="533">
        <v>142</v>
      </c>
      <c r="AH16" s="533">
        <v>123</v>
      </c>
      <c r="AI16" s="533">
        <v>40</v>
      </c>
    </row>
    <row r="17" spans="2:35" ht="13.5">
      <c r="B17" s="476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86"/>
      <c r="O17" s="487"/>
      <c r="P17" s="487"/>
      <c r="Q17" s="487"/>
      <c r="R17" s="487"/>
      <c r="S17" s="487"/>
      <c r="T17" s="487"/>
      <c r="U17" s="487"/>
      <c r="V17" s="487"/>
      <c r="W17" s="487"/>
      <c r="X17" s="488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</row>
    <row r="18" spans="2:35" ht="13.5">
      <c r="B18" s="476" t="s">
        <v>653</v>
      </c>
      <c r="C18" s="533">
        <v>696</v>
      </c>
      <c r="D18" s="533">
        <v>677</v>
      </c>
      <c r="E18" s="533">
        <v>622</v>
      </c>
      <c r="F18" s="533">
        <v>8</v>
      </c>
      <c r="G18" s="533">
        <v>47</v>
      </c>
      <c r="H18" s="533">
        <v>15</v>
      </c>
      <c r="I18" s="479" t="s">
        <v>248</v>
      </c>
      <c r="J18" s="533">
        <v>2</v>
      </c>
      <c r="K18" s="479" t="s">
        <v>248</v>
      </c>
      <c r="L18" s="479" t="s">
        <v>248</v>
      </c>
      <c r="M18" s="533">
        <v>2</v>
      </c>
      <c r="N18" s="539">
        <v>585</v>
      </c>
      <c r="O18" s="536">
        <v>567</v>
      </c>
      <c r="P18" s="536">
        <v>550</v>
      </c>
      <c r="Q18" s="487" t="s">
        <v>248</v>
      </c>
      <c r="R18" s="536">
        <v>17</v>
      </c>
      <c r="S18" s="536">
        <v>15</v>
      </c>
      <c r="T18" s="487" t="s">
        <v>248</v>
      </c>
      <c r="U18" s="536">
        <v>2</v>
      </c>
      <c r="V18" s="487" t="s">
        <v>248</v>
      </c>
      <c r="W18" s="487" t="s">
        <v>248</v>
      </c>
      <c r="X18" s="538">
        <v>1</v>
      </c>
      <c r="Y18" s="533">
        <v>111</v>
      </c>
      <c r="Z18" s="533">
        <v>110</v>
      </c>
      <c r="AA18" s="533">
        <v>72</v>
      </c>
      <c r="AB18" s="533">
        <v>8</v>
      </c>
      <c r="AC18" s="533">
        <v>30</v>
      </c>
      <c r="AD18" s="479" t="s">
        <v>248</v>
      </c>
      <c r="AE18" s="479" t="s">
        <v>248</v>
      </c>
      <c r="AF18" s="479" t="s">
        <v>248</v>
      </c>
      <c r="AG18" s="479" t="s">
        <v>248</v>
      </c>
      <c r="AH18" s="479" t="s">
        <v>248</v>
      </c>
      <c r="AI18" s="533">
        <v>1</v>
      </c>
    </row>
    <row r="19" spans="2:35" ht="13.5">
      <c r="B19" s="476" t="s">
        <v>654</v>
      </c>
      <c r="C19" s="532">
        <v>2155</v>
      </c>
      <c r="D19" s="532">
        <v>1849</v>
      </c>
      <c r="E19" s="532">
        <v>1550</v>
      </c>
      <c r="F19" s="533">
        <v>66</v>
      </c>
      <c r="G19" s="533">
        <v>233</v>
      </c>
      <c r="H19" s="533">
        <v>177</v>
      </c>
      <c r="I19" s="533">
        <v>8</v>
      </c>
      <c r="J19" s="533">
        <v>106</v>
      </c>
      <c r="K19" s="533">
        <v>7</v>
      </c>
      <c r="L19" s="479" t="s">
        <v>248</v>
      </c>
      <c r="M19" s="533">
        <v>8</v>
      </c>
      <c r="N19" s="534">
        <v>1473</v>
      </c>
      <c r="O19" s="535">
        <v>1237</v>
      </c>
      <c r="P19" s="535">
        <v>1134</v>
      </c>
      <c r="Q19" s="536">
        <v>29</v>
      </c>
      <c r="R19" s="536">
        <v>74</v>
      </c>
      <c r="S19" s="536">
        <v>151</v>
      </c>
      <c r="T19" s="536">
        <v>7</v>
      </c>
      <c r="U19" s="536">
        <v>74</v>
      </c>
      <c r="V19" s="487" t="s">
        <v>248</v>
      </c>
      <c r="W19" s="487" t="s">
        <v>248</v>
      </c>
      <c r="X19" s="538">
        <v>4</v>
      </c>
      <c r="Y19" s="533">
        <v>682</v>
      </c>
      <c r="Z19" s="533">
        <v>612</v>
      </c>
      <c r="AA19" s="533">
        <v>416</v>
      </c>
      <c r="AB19" s="533">
        <v>37</v>
      </c>
      <c r="AC19" s="533">
        <v>159</v>
      </c>
      <c r="AD19" s="533">
        <v>26</v>
      </c>
      <c r="AE19" s="533">
        <v>1</v>
      </c>
      <c r="AF19" s="533">
        <v>32</v>
      </c>
      <c r="AG19" s="533">
        <v>7</v>
      </c>
      <c r="AH19" s="479" t="s">
        <v>248</v>
      </c>
      <c r="AI19" s="533">
        <v>4</v>
      </c>
    </row>
    <row r="20" spans="2:35" ht="13.5">
      <c r="B20" s="476" t="s">
        <v>655</v>
      </c>
      <c r="C20" s="532">
        <v>4772</v>
      </c>
      <c r="D20" s="532">
        <v>4326</v>
      </c>
      <c r="E20" s="532">
        <v>3316</v>
      </c>
      <c r="F20" s="533">
        <v>83</v>
      </c>
      <c r="G20" s="533">
        <v>927</v>
      </c>
      <c r="H20" s="533">
        <v>160</v>
      </c>
      <c r="I20" s="533">
        <v>27</v>
      </c>
      <c r="J20" s="533">
        <v>187</v>
      </c>
      <c r="K20" s="533">
        <v>18</v>
      </c>
      <c r="L20" s="479" t="s">
        <v>248</v>
      </c>
      <c r="M20" s="533">
        <v>54</v>
      </c>
      <c r="N20" s="534">
        <v>3844</v>
      </c>
      <c r="O20" s="535">
        <v>3454</v>
      </c>
      <c r="P20" s="535">
        <v>2950</v>
      </c>
      <c r="Q20" s="536">
        <v>48</v>
      </c>
      <c r="R20" s="536">
        <v>456</v>
      </c>
      <c r="S20" s="536">
        <v>136</v>
      </c>
      <c r="T20" s="536">
        <v>25</v>
      </c>
      <c r="U20" s="536">
        <v>177</v>
      </c>
      <c r="V20" s="536">
        <v>4</v>
      </c>
      <c r="W20" s="487" t="s">
        <v>248</v>
      </c>
      <c r="X20" s="538">
        <v>48</v>
      </c>
      <c r="Y20" s="533">
        <v>928</v>
      </c>
      <c r="Z20" s="533">
        <v>872</v>
      </c>
      <c r="AA20" s="533">
        <v>366</v>
      </c>
      <c r="AB20" s="533">
        <v>35</v>
      </c>
      <c r="AC20" s="533">
        <v>471</v>
      </c>
      <c r="AD20" s="533">
        <v>24</v>
      </c>
      <c r="AE20" s="533">
        <v>2</v>
      </c>
      <c r="AF20" s="533">
        <v>10</v>
      </c>
      <c r="AG20" s="533">
        <v>14</v>
      </c>
      <c r="AH20" s="479" t="s">
        <v>248</v>
      </c>
      <c r="AI20" s="533">
        <v>6</v>
      </c>
    </row>
    <row r="21" spans="2:35" ht="13.5">
      <c r="B21" s="476" t="s">
        <v>656</v>
      </c>
      <c r="C21" s="532">
        <v>20740</v>
      </c>
      <c r="D21" s="532">
        <v>17374</v>
      </c>
      <c r="E21" s="532">
        <v>10271</v>
      </c>
      <c r="F21" s="533">
        <v>253</v>
      </c>
      <c r="G21" s="532">
        <v>6850</v>
      </c>
      <c r="H21" s="532">
        <v>1728</v>
      </c>
      <c r="I21" s="533">
        <v>274</v>
      </c>
      <c r="J21" s="533">
        <v>771</v>
      </c>
      <c r="K21" s="533">
        <v>458</v>
      </c>
      <c r="L21" s="479" t="s">
        <v>248</v>
      </c>
      <c r="M21" s="533">
        <v>135</v>
      </c>
      <c r="N21" s="534">
        <v>10538</v>
      </c>
      <c r="O21" s="535">
        <v>8414</v>
      </c>
      <c r="P21" s="535">
        <v>6764</v>
      </c>
      <c r="Q21" s="536">
        <v>95</v>
      </c>
      <c r="R21" s="535">
        <v>1555</v>
      </c>
      <c r="S21" s="535">
        <v>1250</v>
      </c>
      <c r="T21" s="536">
        <v>212</v>
      </c>
      <c r="U21" s="536">
        <v>497</v>
      </c>
      <c r="V21" s="536">
        <v>92</v>
      </c>
      <c r="W21" s="487" t="s">
        <v>248</v>
      </c>
      <c r="X21" s="538">
        <v>73</v>
      </c>
      <c r="Y21" s="532">
        <v>10202</v>
      </c>
      <c r="Z21" s="532">
        <v>8960</v>
      </c>
      <c r="AA21" s="532">
        <v>3507</v>
      </c>
      <c r="AB21" s="533">
        <v>158</v>
      </c>
      <c r="AC21" s="532">
        <v>5295</v>
      </c>
      <c r="AD21" s="533">
        <v>478</v>
      </c>
      <c r="AE21" s="533">
        <v>62</v>
      </c>
      <c r="AF21" s="533">
        <v>274</v>
      </c>
      <c r="AG21" s="533">
        <v>366</v>
      </c>
      <c r="AH21" s="479" t="s">
        <v>248</v>
      </c>
      <c r="AI21" s="533">
        <v>62</v>
      </c>
    </row>
    <row r="22" spans="2:35" ht="13.5">
      <c r="B22" s="476" t="s">
        <v>657</v>
      </c>
      <c r="C22" s="532">
        <v>4025</v>
      </c>
      <c r="D22" s="532">
        <v>3761</v>
      </c>
      <c r="E22" s="532">
        <v>3047</v>
      </c>
      <c r="F22" s="533">
        <v>43</v>
      </c>
      <c r="G22" s="533">
        <v>671</v>
      </c>
      <c r="H22" s="533">
        <v>160</v>
      </c>
      <c r="I22" s="533">
        <v>15</v>
      </c>
      <c r="J22" s="533">
        <v>56</v>
      </c>
      <c r="K22" s="533">
        <v>5</v>
      </c>
      <c r="L22" s="479" t="s">
        <v>248</v>
      </c>
      <c r="M22" s="533">
        <v>28</v>
      </c>
      <c r="N22" s="534">
        <v>1953</v>
      </c>
      <c r="O22" s="535">
        <v>1773</v>
      </c>
      <c r="P22" s="535">
        <v>1671</v>
      </c>
      <c r="Q22" s="536">
        <v>3</v>
      </c>
      <c r="R22" s="536">
        <v>99</v>
      </c>
      <c r="S22" s="536">
        <v>127</v>
      </c>
      <c r="T22" s="536">
        <v>9</v>
      </c>
      <c r="U22" s="536">
        <v>32</v>
      </c>
      <c r="V22" s="536">
        <v>3</v>
      </c>
      <c r="W22" s="487" t="s">
        <v>248</v>
      </c>
      <c r="X22" s="538">
        <v>9</v>
      </c>
      <c r="Y22" s="532">
        <v>2072</v>
      </c>
      <c r="Z22" s="532">
        <v>1988</v>
      </c>
      <c r="AA22" s="532">
        <v>1376</v>
      </c>
      <c r="AB22" s="533">
        <v>40</v>
      </c>
      <c r="AC22" s="533">
        <v>572</v>
      </c>
      <c r="AD22" s="533">
        <v>33</v>
      </c>
      <c r="AE22" s="533">
        <v>6</v>
      </c>
      <c r="AF22" s="533">
        <v>24</v>
      </c>
      <c r="AG22" s="533">
        <v>2</v>
      </c>
      <c r="AH22" s="479" t="s">
        <v>248</v>
      </c>
      <c r="AI22" s="533">
        <v>19</v>
      </c>
    </row>
    <row r="23" spans="2:35" ht="13.5">
      <c r="B23" s="476" t="s">
        <v>658</v>
      </c>
      <c r="C23" s="532">
        <v>2112</v>
      </c>
      <c r="D23" s="532">
        <v>1141</v>
      </c>
      <c r="E23" s="533">
        <v>800</v>
      </c>
      <c r="F23" s="533">
        <v>21</v>
      </c>
      <c r="G23" s="533">
        <v>320</v>
      </c>
      <c r="H23" s="533">
        <v>457</v>
      </c>
      <c r="I23" s="533">
        <v>55</v>
      </c>
      <c r="J23" s="533">
        <v>333</v>
      </c>
      <c r="K23" s="533">
        <v>113</v>
      </c>
      <c r="L23" s="479" t="s">
        <v>248</v>
      </c>
      <c r="M23" s="533">
        <v>13</v>
      </c>
      <c r="N23" s="534">
        <v>1197</v>
      </c>
      <c r="O23" s="536">
        <v>614</v>
      </c>
      <c r="P23" s="536">
        <v>458</v>
      </c>
      <c r="Q23" s="536">
        <v>13</v>
      </c>
      <c r="R23" s="536">
        <v>143</v>
      </c>
      <c r="S23" s="536">
        <v>287</v>
      </c>
      <c r="T23" s="536">
        <v>47</v>
      </c>
      <c r="U23" s="536">
        <v>221</v>
      </c>
      <c r="V23" s="536">
        <v>19</v>
      </c>
      <c r="W23" s="487" t="s">
        <v>248</v>
      </c>
      <c r="X23" s="538">
        <v>9</v>
      </c>
      <c r="Y23" s="533">
        <v>915</v>
      </c>
      <c r="Z23" s="533">
        <v>527</v>
      </c>
      <c r="AA23" s="533">
        <v>342</v>
      </c>
      <c r="AB23" s="533">
        <v>8</v>
      </c>
      <c r="AC23" s="533">
        <v>177</v>
      </c>
      <c r="AD23" s="533">
        <v>170</v>
      </c>
      <c r="AE23" s="533">
        <v>8</v>
      </c>
      <c r="AF23" s="533">
        <v>112</v>
      </c>
      <c r="AG23" s="533">
        <v>94</v>
      </c>
      <c r="AH23" s="479" t="s">
        <v>248</v>
      </c>
      <c r="AI23" s="533">
        <v>4</v>
      </c>
    </row>
    <row r="24" spans="2:35" ht="13.5">
      <c r="B24" s="476" t="s">
        <v>659</v>
      </c>
      <c r="C24" s="532">
        <v>3215</v>
      </c>
      <c r="D24" s="532">
        <v>2022</v>
      </c>
      <c r="E24" s="532">
        <v>1611</v>
      </c>
      <c r="F24" s="533">
        <v>20</v>
      </c>
      <c r="G24" s="533">
        <v>391</v>
      </c>
      <c r="H24" s="533">
        <v>352</v>
      </c>
      <c r="I24" s="533">
        <v>165</v>
      </c>
      <c r="J24" s="533">
        <v>503</v>
      </c>
      <c r="K24" s="533">
        <v>160</v>
      </c>
      <c r="L24" s="479" t="s">
        <v>248</v>
      </c>
      <c r="M24" s="533">
        <v>13</v>
      </c>
      <c r="N24" s="534">
        <v>1992</v>
      </c>
      <c r="O24" s="535">
        <v>1165</v>
      </c>
      <c r="P24" s="535">
        <v>1062</v>
      </c>
      <c r="Q24" s="536">
        <v>9</v>
      </c>
      <c r="R24" s="536">
        <v>94</v>
      </c>
      <c r="S24" s="536">
        <v>277</v>
      </c>
      <c r="T24" s="536">
        <v>150</v>
      </c>
      <c r="U24" s="536">
        <v>378</v>
      </c>
      <c r="V24" s="536">
        <v>15</v>
      </c>
      <c r="W24" s="487" t="s">
        <v>248</v>
      </c>
      <c r="X24" s="538">
        <v>7</v>
      </c>
      <c r="Y24" s="532">
        <v>1223</v>
      </c>
      <c r="Z24" s="533">
        <v>857</v>
      </c>
      <c r="AA24" s="533">
        <v>549</v>
      </c>
      <c r="AB24" s="533">
        <v>11</v>
      </c>
      <c r="AC24" s="533">
        <v>297</v>
      </c>
      <c r="AD24" s="533">
        <v>75</v>
      </c>
      <c r="AE24" s="533">
        <v>15</v>
      </c>
      <c r="AF24" s="533">
        <v>125</v>
      </c>
      <c r="AG24" s="533">
        <v>145</v>
      </c>
      <c r="AH24" s="479" t="s">
        <v>248</v>
      </c>
      <c r="AI24" s="533">
        <v>6</v>
      </c>
    </row>
    <row r="25" spans="2:35" ht="13.5">
      <c r="B25" s="476" t="s">
        <v>660</v>
      </c>
      <c r="C25" s="532">
        <v>6694</v>
      </c>
      <c r="D25" s="532">
        <v>5157</v>
      </c>
      <c r="E25" s="532">
        <v>1688</v>
      </c>
      <c r="F25" s="533">
        <v>38</v>
      </c>
      <c r="G25" s="532">
        <v>3431</v>
      </c>
      <c r="H25" s="533">
        <v>344</v>
      </c>
      <c r="I25" s="533">
        <v>341</v>
      </c>
      <c r="J25" s="533">
        <v>408</v>
      </c>
      <c r="K25" s="533">
        <v>384</v>
      </c>
      <c r="L25" s="479" t="s">
        <v>248</v>
      </c>
      <c r="M25" s="533">
        <v>60</v>
      </c>
      <c r="N25" s="534">
        <v>2526</v>
      </c>
      <c r="O25" s="535">
        <v>1717</v>
      </c>
      <c r="P25" s="535">
        <v>1013</v>
      </c>
      <c r="Q25" s="536">
        <v>20</v>
      </c>
      <c r="R25" s="536">
        <v>684</v>
      </c>
      <c r="S25" s="536">
        <v>218</v>
      </c>
      <c r="T25" s="536">
        <v>236</v>
      </c>
      <c r="U25" s="536">
        <v>264</v>
      </c>
      <c r="V25" s="536">
        <v>62</v>
      </c>
      <c r="W25" s="487" t="s">
        <v>248</v>
      </c>
      <c r="X25" s="538">
        <v>29</v>
      </c>
      <c r="Y25" s="532">
        <v>4168</v>
      </c>
      <c r="Z25" s="532">
        <v>3440</v>
      </c>
      <c r="AA25" s="533">
        <v>675</v>
      </c>
      <c r="AB25" s="533">
        <v>18</v>
      </c>
      <c r="AC25" s="532">
        <v>2747</v>
      </c>
      <c r="AD25" s="533">
        <v>126</v>
      </c>
      <c r="AE25" s="533">
        <v>105</v>
      </c>
      <c r="AF25" s="533">
        <v>144</v>
      </c>
      <c r="AG25" s="533">
        <v>322</v>
      </c>
      <c r="AH25" s="479" t="s">
        <v>248</v>
      </c>
      <c r="AI25" s="533">
        <v>31</v>
      </c>
    </row>
    <row r="26" spans="2:35" ht="13.5">
      <c r="B26" s="476" t="s">
        <v>661</v>
      </c>
      <c r="C26" s="532">
        <v>4174</v>
      </c>
      <c r="D26" s="532">
        <v>2774</v>
      </c>
      <c r="E26" s="532">
        <v>1450</v>
      </c>
      <c r="F26" s="533">
        <v>28</v>
      </c>
      <c r="G26" s="532">
        <v>1296</v>
      </c>
      <c r="H26" s="533">
        <v>211</v>
      </c>
      <c r="I26" s="533">
        <v>213</v>
      </c>
      <c r="J26" s="533">
        <v>721</v>
      </c>
      <c r="K26" s="533">
        <v>206</v>
      </c>
      <c r="L26" s="533">
        <v>7</v>
      </c>
      <c r="M26" s="533">
        <v>42</v>
      </c>
      <c r="N26" s="534">
        <v>1535</v>
      </c>
      <c r="O26" s="535">
        <v>1019</v>
      </c>
      <c r="P26" s="536">
        <v>673</v>
      </c>
      <c r="Q26" s="536">
        <v>8</v>
      </c>
      <c r="R26" s="536">
        <v>338</v>
      </c>
      <c r="S26" s="536">
        <v>134</v>
      </c>
      <c r="T26" s="536">
        <v>116</v>
      </c>
      <c r="U26" s="536">
        <v>209</v>
      </c>
      <c r="V26" s="536">
        <v>38</v>
      </c>
      <c r="W26" s="487" t="s">
        <v>248</v>
      </c>
      <c r="X26" s="538">
        <v>19</v>
      </c>
      <c r="Y26" s="532">
        <v>2639</v>
      </c>
      <c r="Z26" s="532">
        <v>1755</v>
      </c>
      <c r="AA26" s="533">
        <v>777</v>
      </c>
      <c r="AB26" s="533">
        <v>20</v>
      </c>
      <c r="AC26" s="533">
        <v>958</v>
      </c>
      <c r="AD26" s="533">
        <v>77</v>
      </c>
      <c r="AE26" s="533">
        <v>97</v>
      </c>
      <c r="AF26" s="533">
        <v>512</v>
      </c>
      <c r="AG26" s="533">
        <v>168</v>
      </c>
      <c r="AH26" s="533">
        <v>7</v>
      </c>
      <c r="AI26" s="533">
        <v>23</v>
      </c>
    </row>
    <row r="27" spans="2:35" ht="13.5">
      <c r="B27" s="476" t="s">
        <v>662</v>
      </c>
      <c r="C27" s="532">
        <v>6725</v>
      </c>
      <c r="D27" s="532">
        <v>6235</v>
      </c>
      <c r="E27" s="532">
        <v>4619</v>
      </c>
      <c r="F27" s="533">
        <v>41</v>
      </c>
      <c r="G27" s="532">
        <v>1575</v>
      </c>
      <c r="H27" s="533">
        <v>102</v>
      </c>
      <c r="I27" s="533">
        <v>59</v>
      </c>
      <c r="J27" s="533">
        <v>265</v>
      </c>
      <c r="K27" s="533">
        <v>26</v>
      </c>
      <c r="L27" s="479" t="s">
        <v>248</v>
      </c>
      <c r="M27" s="533">
        <v>38</v>
      </c>
      <c r="N27" s="534">
        <v>3027</v>
      </c>
      <c r="O27" s="535">
        <v>2864</v>
      </c>
      <c r="P27" s="535">
        <v>2385</v>
      </c>
      <c r="Q27" s="536">
        <v>17</v>
      </c>
      <c r="R27" s="536">
        <v>462</v>
      </c>
      <c r="S27" s="536">
        <v>70</v>
      </c>
      <c r="T27" s="536">
        <v>19</v>
      </c>
      <c r="U27" s="536">
        <v>51</v>
      </c>
      <c r="V27" s="536">
        <v>7</v>
      </c>
      <c r="W27" s="487" t="s">
        <v>248</v>
      </c>
      <c r="X27" s="538">
        <v>16</v>
      </c>
      <c r="Y27" s="532">
        <v>3698</v>
      </c>
      <c r="Z27" s="532">
        <v>3371</v>
      </c>
      <c r="AA27" s="532">
        <v>2234</v>
      </c>
      <c r="AB27" s="533">
        <v>24</v>
      </c>
      <c r="AC27" s="532">
        <v>1113</v>
      </c>
      <c r="AD27" s="533">
        <v>32</v>
      </c>
      <c r="AE27" s="533">
        <v>40</v>
      </c>
      <c r="AF27" s="533">
        <v>214</v>
      </c>
      <c r="AG27" s="533">
        <v>19</v>
      </c>
      <c r="AH27" s="479" t="s">
        <v>248</v>
      </c>
      <c r="AI27" s="533">
        <v>22</v>
      </c>
    </row>
    <row r="28" spans="2:35" ht="13.5">
      <c r="B28" s="476" t="s">
        <v>663</v>
      </c>
      <c r="C28" s="532">
        <v>18308</v>
      </c>
      <c r="D28" s="532">
        <v>16929</v>
      </c>
      <c r="E28" s="532">
        <v>12212</v>
      </c>
      <c r="F28" s="533">
        <v>335</v>
      </c>
      <c r="G28" s="532">
        <v>4382</v>
      </c>
      <c r="H28" s="533">
        <v>473</v>
      </c>
      <c r="I28" s="533">
        <v>338</v>
      </c>
      <c r="J28" s="533">
        <v>205</v>
      </c>
      <c r="K28" s="533">
        <v>221</v>
      </c>
      <c r="L28" s="479" t="s">
        <v>248</v>
      </c>
      <c r="M28" s="533">
        <v>142</v>
      </c>
      <c r="N28" s="534">
        <v>4869</v>
      </c>
      <c r="O28" s="535">
        <v>4093</v>
      </c>
      <c r="P28" s="535">
        <v>3415</v>
      </c>
      <c r="Q28" s="536">
        <v>41</v>
      </c>
      <c r="R28" s="536">
        <v>637</v>
      </c>
      <c r="S28" s="536">
        <v>290</v>
      </c>
      <c r="T28" s="536">
        <v>282</v>
      </c>
      <c r="U28" s="536">
        <v>149</v>
      </c>
      <c r="V28" s="536">
        <v>19</v>
      </c>
      <c r="W28" s="487" t="s">
        <v>248</v>
      </c>
      <c r="X28" s="538">
        <v>36</v>
      </c>
      <c r="Y28" s="532">
        <v>13439</v>
      </c>
      <c r="Z28" s="532">
        <v>12836</v>
      </c>
      <c r="AA28" s="532">
        <v>8797</v>
      </c>
      <c r="AB28" s="533">
        <v>294</v>
      </c>
      <c r="AC28" s="532">
        <v>3745</v>
      </c>
      <c r="AD28" s="533">
        <v>183</v>
      </c>
      <c r="AE28" s="533">
        <v>56</v>
      </c>
      <c r="AF28" s="533">
        <v>56</v>
      </c>
      <c r="AG28" s="533">
        <v>202</v>
      </c>
      <c r="AH28" s="479" t="s">
        <v>248</v>
      </c>
      <c r="AI28" s="533">
        <v>106</v>
      </c>
    </row>
    <row r="29" spans="2:35" ht="13.5">
      <c r="B29" s="476" t="s">
        <v>664</v>
      </c>
      <c r="C29" s="532">
        <v>1072</v>
      </c>
      <c r="D29" s="532">
        <v>1031</v>
      </c>
      <c r="E29" s="533">
        <v>724</v>
      </c>
      <c r="F29" s="533">
        <v>10</v>
      </c>
      <c r="G29" s="533">
        <v>297</v>
      </c>
      <c r="H29" s="533">
        <v>16</v>
      </c>
      <c r="I29" s="533">
        <v>9</v>
      </c>
      <c r="J29" s="479" t="s">
        <v>248</v>
      </c>
      <c r="K29" s="533">
        <v>2</v>
      </c>
      <c r="L29" s="479" t="s">
        <v>248</v>
      </c>
      <c r="M29" s="533">
        <v>14</v>
      </c>
      <c r="N29" s="539">
        <v>674</v>
      </c>
      <c r="O29" s="536">
        <v>647</v>
      </c>
      <c r="P29" s="536">
        <v>511</v>
      </c>
      <c r="Q29" s="536">
        <v>9</v>
      </c>
      <c r="R29" s="536">
        <v>127</v>
      </c>
      <c r="S29" s="536">
        <v>15</v>
      </c>
      <c r="T29" s="536">
        <v>4</v>
      </c>
      <c r="U29" s="487" t="s">
        <v>248</v>
      </c>
      <c r="V29" s="487" t="s">
        <v>248</v>
      </c>
      <c r="W29" s="487" t="s">
        <v>248</v>
      </c>
      <c r="X29" s="538">
        <v>8</v>
      </c>
      <c r="Y29" s="533">
        <v>398</v>
      </c>
      <c r="Z29" s="533">
        <v>384</v>
      </c>
      <c r="AA29" s="533">
        <v>213</v>
      </c>
      <c r="AB29" s="533">
        <v>1</v>
      </c>
      <c r="AC29" s="533">
        <v>170</v>
      </c>
      <c r="AD29" s="533">
        <v>1</v>
      </c>
      <c r="AE29" s="533">
        <v>5</v>
      </c>
      <c r="AF29" s="479" t="s">
        <v>248</v>
      </c>
      <c r="AG29" s="533">
        <v>2</v>
      </c>
      <c r="AH29" s="479" t="s">
        <v>248</v>
      </c>
      <c r="AI29" s="533">
        <v>6</v>
      </c>
    </row>
    <row r="30" spans="2:35" ht="13.5">
      <c r="B30" s="476" t="s">
        <v>665</v>
      </c>
      <c r="C30" s="532">
        <v>7486</v>
      </c>
      <c r="D30" s="532">
        <v>6135</v>
      </c>
      <c r="E30" s="532">
        <v>3871</v>
      </c>
      <c r="F30" s="533">
        <v>188</v>
      </c>
      <c r="G30" s="532">
        <v>2076</v>
      </c>
      <c r="H30" s="533">
        <v>540</v>
      </c>
      <c r="I30" s="533">
        <v>65</v>
      </c>
      <c r="J30" s="533">
        <v>561</v>
      </c>
      <c r="K30" s="533">
        <v>95</v>
      </c>
      <c r="L30" s="533">
        <v>21</v>
      </c>
      <c r="M30" s="533">
        <v>69</v>
      </c>
      <c r="N30" s="534">
        <v>4347</v>
      </c>
      <c r="O30" s="535">
        <v>3399</v>
      </c>
      <c r="P30" s="535">
        <v>2637</v>
      </c>
      <c r="Q30" s="536">
        <v>63</v>
      </c>
      <c r="R30" s="536">
        <v>699</v>
      </c>
      <c r="S30" s="536">
        <v>423</v>
      </c>
      <c r="T30" s="536">
        <v>58</v>
      </c>
      <c r="U30" s="536">
        <v>397</v>
      </c>
      <c r="V30" s="536">
        <v>34</v>
      </c>
      <c r="W30" s="536">
        <v>1</v>
      </c>
      <c r="X30" s="538">
        <v>35</v>
      </c>
      <c r="Y30" s="532">
        <v>3139</v>
      </c>
      <c r="Z30" s="532">
        <v>2736</v>
      </c>
      <c r="AA30" s="532">
        <v>1234</v>
      </c>
      <c r="AB30" s="533">
        <v>125</v>
      </c>
      <c r="AC30" s="532">
        <v>1377</v>
      </c>
      <c r="AD30" s="533">
        <v>117</v>
      </c>
      <c r="AE30" s="533">
        <v>7</v>
      </c>
      <c r="AF30" s="533">
        <v>164</v>
      </c>
      <c r="AG30" s="533">
        <v>61</v>
      </c>
      <c r="AH30" s="533">
        <v>20</v>
      </c>
      <c r="AI30" s="533">
        <v>34</v>
      </c>
    </row>
    <row r="31" spans="2:35" ht="13.5">
      <c r="B31" s="476" t="s">
        <v>666</v>
      </c>
      <c r="C31" s="532">
        <v>5914</v>
      </c>
      <c r="D31" s="532">
        <v>5914</v>
      </c>
      <c r="E31" s="532">
        <v>4993</v>
      </c>
      <c r="F31" s="533">
        <v>28</v>
      </c>
      <c r="G31" s="533">
        <v>893</v>
      </c>
      <c r="H31" s="479" t="s">
        <v>248</v>
      </c>
      <c r="I31" s="479" t="s">
        <v>248</v>
      </c>
      <c r="J31" s="479" t="s">
        <v>248</v>
      </c>
      <c r="K31" s="479" t="s">
        <v>248</v>
      </c>
      <c r="L31" s="479" t="s">
        <v>248</v>
      </c>
      <c r="M31" s="479" t="s">
        <v>248</v>
      </c>
      <c r="N31" s="534">
        <v>3986</v>
      </c>
      <c r="O31" s="535">
        <v>3986</v>
      </c>
      <c r="P31" s="535">
        <v>3762</v>
      </c>
      <c r="Q31" s="536">
        <v>3</v>
      </c>
      <c r="R31" s="536">
        <v>221</v>
      </c>
      <c r="S31" s="487" t="s">
        <v>248</v>
      </c>
      <c r="T31" s="487" t="s">
        <v>248</v>
      </c>
      <c r="U31" s="487" t="s">
        <v>248</v>
      </c>
      <c r="V31" s="487" t="s">
        <v>248</v>
      </c>
      <c r="W31" s="487" t="s">
        <v>248</v>
      </c>
      <c r="X31" s="488" t="s">
        <v>248</v>
      </c>
      <c r="Y31" s="532">
        <v>1928</v>
      </c>
      <c r="Z31" s="532">
        <v>1928</v>
      </c>
      <c r="AA31" s="532">
        <v>1231</v>
      </c>
      <c r="AB31" s="533">
        <v>25</v>
      </c>
      <c r="AC31" s="533">
        <v>672</v>
      </c>
      <c r="AD31" s="479" t="s">
        <v>248</v>
      </c>
      <c r="AE31" s="479" t="s">
        <v>248</v>
      </c>
      <c r="AF31" s="479" t="s">
        <v>248</v>
      </c>
      <c r="AG31" s="479" t="s">
        <v>248</v>
      </c>
      <c r="AH31" s="479" t="s">
        <v>248</v>
      </c>
      <c r="AI31" s="479" t="s">
        <v>248</v>
      </c>
    </row>
    <row r="32" spans="2:35" ht="13.5">
      <c r="B32" s="476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540"/>
      <c r="O32" s="493"/>
      <c r="P32" s="493"/>
      <c r="Q32" s="493"/>
      <c r="R32" s="493"/>
      <c r="S32" s="493"/>
      <c r="T32" s="493"/>
      <c r="U32" s="493"/>
      <c r="V32" s="493"/>
      <c r="W32" s="493"/>
      <c r="X32" s="541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</row>
    <row r="33" spans="2:35" ht="13.5">
      <c r="B33" s="476" t="s">
        <v>667</v>
      </c>
      <c r="C33" s="532">
        <v>3618</v>
      </c>
      <c r="D33" s="532">
        <v>1175</v>
      </c>
      <c r="E33" s="533">
        <v>527</v>
      </c>
      <c r="F33" s="533">
        <v>107</v>
      </c>
      <c r="G33" s="533">
        <v>541</v>
      </c>
      <c r="H33" s="533">
        <v>32</v>
      </c>
      <c r="I33" s="533">
        <v>52</v>
      </c>
      <c r="J33" s="533">
        <v>568</v>
      </c>
      <c r="K33" s="533">
        <v>235</v>
      </c>
      <c r="L33" s="479" t="s">
        <v>248</v>
      </c>
      <c r="M33" s="532">
        <v>1556</v>
      </c>
      <c r="N33" s="534">
        <v>1834</v>
      </c>
      <c r="O33" s="536">
        <v>549</v>
      </c>
      <c r="P33" s="536">
        <v>332</v>
      </c>
      <c r="Q33" s="536">
        <v>37</v>
      </c>
      <c r="R33" s="536">
        <v>180</v>
      </c>
      <c r="S33" s="536">
        <v>22</v>
      </c>
      <c r="T33" s="536">
        <v>39</v>
      </c>
      <c r="U33" s="536">
        <v>385</v>
      </c>
      <c r="V33" s="536">
        <v>50</v>
      </c>
      <c r="W33" s="487" t="s">
        <v>248</v>
      </c>
      <c r="X33" s="538">
        <v>789</v>
      </c>
      <c r="Y33" s="532">
        <v>1784</v>
      </c>
      <c r="Z33" s="533">
        <v>626</v>
      </c>
      <c r="AA33" s="533">
        <v>195</v>
      </c>
      <c r="AB33" s="533">
        <v>70</v>
      </c>
      <c r="AC33" s="533">
        <v>361</v>
      </c>
      <c r="AD33" s="533">
        <v>10</v>
      </c>
      <c r="AE33" s="533">
        <v>13</v>
      </c>
      <c r="AF33" s="533">
        <v>183</v>
      </c>
      <c r="AG33" s="533">
        <v>185</v>
      </c>
      <c r="AH33" s="479" t="s">
        <v>248</v>
      </c>
      <c r="AI33" s="533">
        <v>767</v>
      </c>
    </row>
    <row r="34" spans="2:35" ht="13.5">
      <c r="B34" s="476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86"/>
      <c r="O34" s="487"/>
      <c r="P34" s="487"/>
      <c r="Q34" s="487"/>
      <c r="R34" s="487"/>
      <c r="S34" s="487"/>
      <c r="T34" s="487"/>
      <c r="U34" s="487"/>
      <c r="V34" s="487"/>
      <c r="W34" s="487"/>
      <c r="X34" s="488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</row>
    <row r="35" spans="2:35" ht="13.5">
      <c r="B35" s="476" t="s">
        <v>668</v>
      </c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86"/>
      <c r="O35" s="487"/>
      <c r="P35" s="487"/>
      <c r="Q35" s="487"/>
      <c r="R35" s="487"/>
      <c r="S35" s="487"/>
      <c r="T35" s="487"/>
      <c r="U35" s="487"/>
      <c r="V35" s="487"/>
      <c r="W35" s="487"/>
      <c r="X35" s="488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</row>
    <row r="36" spans="2:35" ht="13.5">
      <c r="B36" s="476" t="s">
        <v>669</v>
      </c>
      <c r="C36" s="532">
        <v>3724</v>
      </c>
      <c r="D36" s="533">
        <v>722</v>
      </c>
      <c r="E36" s="533">
        <v>316</v>
      </c>
      <c r="F36" s="533">
        <v>9</v>
      </c>
      <c r="G36" s="533">
        <v>397</v>
      </c>
      <c r="H36" s="533">
        <v>80</v>
      </c>
      <c r="I36" s="533">
        <v>207</v>
      </c>
      <c r="J36" s="532">
        <v>1443</v>
      </c>
      <c r="K36" s="532">
        <v>1255</v>
      </c>
      <c r="L36" s="479" t="s">
        <v>248</v>
      </c>
      <c r="M36" s="533">
        <v>17</v>
      </c>
      <c r="N36" s="534">
        <v>2291</v>
      </c>
      <c r="O36" s="536">
        <v>439</v>
      </c>
      <c r="P36" s="536">
        <v>241</v>
      </c>
      <c r="Q36" s="536">
        <v>8</v>
      </c>
      <c r="R36" s="536">
        <v>190</v>
      </c>
      <c r="S36" s="536">
        <v>58</v>
      </c>
      <c r="T36" s="536">
        <v>200</v>
      </c>
      <c r="U36" s="535">
        <v>1290</v>
      </c>
      <c r="V36" s="536">
        <v>290</v>
      </c>
      <c r="W36" s="487" t="s">
        <v>248</v>
      </c>
      <c r="X36" s="538">
        <v>14</v>
      </c>
      <c r="Y36" s="532">
        <v>1433</v>
      </c>
      <c r="Z36" s="533">
        <v>283</v>
      </c>
      <c r="AA36" s="533">
        <v>75</v>
      </c>
      <c r="AB36" s="533">
        <v>1</v>
      </c>
      <c r="AC36" s="533">
        <v>207</v>
      </c>
      <c r="AD36" s="533">
        <v>22</v>
      </c>
      <c r="AE36" s="533">
        <v>7</v>
      </c>
      <c r="AF36" s="533">
        <v>153</v>
      </c>
      <c r="AG36" s="533">
        <v>965</v>
      </c>
      <c r="AH36" s="479" t="s">
        <v>248</v>
      </c>
      <c r="AI36" s="533">
        <v>3</v>
      </c>
    </row>
    <row r="37" spans="2:35" ht="13.5">
      <c r="B37" s="476" t="s">
        <v>670</v>
      </c>
      <c r="C37" s="532">
        <v>22705</v>
      </c>
      <c r="D37" s="532">
        <v>17948</v>
      </c>
      <c r="E37" s="532">
        <v>14451</v>
      </c>
      <c r="F37" s="533">
        <v>654</v>
      </c>
      <c r="G37" s="532">
        <v>2843</v>
      </c>
      <c r="H37" s="532">
        <v>2246</v>
      </c>
      <c r="I37" s="533">
        <v>390</v>
      </c>
      <c r="J37" s="532">
        <v>1310</v>
      </c>
      <c r="K37" s="533">
        <v>464</v>
      </c>
      <c r="L37" s="533">
        <v>140</v>
      </c>
      <c r="M37" s="533">
        <v>207</v>
      </c>
      <c r="N37" s="534">
        <v>16083</v>
      </c>
      <c r="O37" s="535">
        <v>12356</v>
      </c>
      <c r="P37" s="535">
        <v>11045</v>
      </c>
      <c r="Q37" s="536">
        <v>316</v>
      </c>
      <c r="R37" s="536">
        <v>995</v>
      </c>
      <c r="S37" s="535">
        <v>1804</v>
      </c>
      <c r="T37" s="536">
        <v>373</v>
      </c>
      <c r="U37" s="535">
        <v>1214</v>
      </c>
      <c r="V37" s="536">
        <v>155</v>
      </c>
      <c r="W37" s="536">
        <v>17</v>
      </c>
      <c r="X37" s="538">
        <v>164</v>
      </c>
      <c r="Y37" s="532">
        <v>6622</v>
      </c>
      <c r="Z37" s="532">
        <v>5592</v>
      </c>
      <c r="AA37" s="532">
        <v>3406</v>
      </c>
      <c r="AB37" s="533">
        <v>338</v>
      </c>
      <c r="AC37" s="532">
        <v>1848</v>
      </c>
      <c r="AD37" s="533">
        <v>442</v>
      </c>
      <c r="AE37" s="533">
        <v>17</v>
      </c>
      <c r="AF37" s="533">
        <v>96</v>
      </c>
      <c r="AG37" s="533">
        <v>309</v>
      </c>
      <c r="AH37" s="533">
        <v>123</v>
      </c>
      <c r="AI37" s="533">
        <v>43</v>
      </c>
    </row>
    <row r="38" spans="2:35" ht="13.5">
      <c r="B38" s="476" t="s">
        <v>671</v>
      </c>
      <c r="C38" s="532">
        <v>88088</v>
      </c>
      <c r="D38" s="532">
        <v>75325</v>
      </c>
      <c r="E38" s="532">
        <v>50774</v>
      </c>
      <c r="F38" s="532">
        <v>1162</v>
      </c>
      <c r="G38" s="532">
        <v>23389</v>
      </c>
      <c r="H38" s="532">
        <v>4735</v>
      </c>
      <c r="I38" s="532">
        <v>1569</v>
      </c>
      <c r="J38" s="532">
        <v>4118</v>
      </c>
      <c r="K38" s="532">
        <v>1695</v>
      </c>
      <c r="L38" s="533">
        <v>28</v>
      </c>
      <c r="M38" s="533">
        <v>618</v>
      </c>
      <c r="N38" s="534">
        <v>42546</v>
      </c>
      <c r="O38" s="535">
        <v>34949</v>
      </c>
      <c r="P38" s="535">
        <v>28985</v>
      </c>
      <c r="Q38" s="536">
        <v>358</v>
      </c>
      <c r="R38" s="535">
        <v>5606</v>
      </c>
      <c r="S38" s="535">
        <v>3393</v>
      </c>
      <c r="T38" s="535">
        <v>1165</v>
      </c>
      <c r="U38" s="535">
        <v>2451</v>
      </c>
      <c r="V38" s="536">
        <v>293</v>
      </c>
      <c r="W38" s="536">
        <v>1</v>
      </c>
      <c r="X38" s="538">
        <v>294</v>
      </c>
      <c r="Y38" s="532">
        <v>45542</v>
      </c>
      <c r="Z38" s="532">
        <v>40376</v>
      </c>
      <c r="AA38" s="532">
        <v>21789</v>
      </c>
      <c r="AB38" s="533">
        <v>804</v>
      </c>
      <c r="AC38" s="532">
        <v>17783</v>
      </c>
      <c r="AD38" s="532">
        <v>1342</v>
      </c>
      <c r="AE38" s="533">
        <v>404</v>
      </c>
      <c r="AF38" s="532">
        <v>1667</v>
      </c>
      <c r="AG38" s="532">
        <v>1402</v>
      </c>
      <c r="AH38" s="533">
        <v>27</v>
      </c>
      <c r="AI38" s="533">
        <v>324</v>
      </c>
    </row>
    <row r="39" spans="2:35" ht="13.5">
      <c r="B39" s="478"/>
      <c r="C39" s="489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89"/>
      <c r="O39" s="490"/>
      <c r="P39" s="490"/>
      <c r="Q39" s="490"/>
      <c r="R39" s="490"/>
      <c r="S39" s="490"/>
      <c r="T39" s="490"/>
      <c r="U39" s="490"/>
      <c r="V39" s="490"/>
      <c r="W39" s="490"/>
      <c r="X39" s="491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</row>
    <row r="40" spans="2:35" ht="13.5">
      <c r="B40" s="47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</row>
    <row r="41" spans="3:35" ht="13.5"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</row>
  </sheetData>
  <sheetProtection/>
  <mergeCells count="28">
    <mergeCell ref="B4:B6"/>
    <mergeCell ref="C4:M4"/>
    <mergeCell ref="N4:X4"/>
    <mergeCell ref="Y4:AI4"/>
    <mergeCell ref="C5:C6"/>
    <mergeCell ref="D5:G5"/>
    <mergeCell ref="H5:H6"/>
    <mergeCell ref="I5:I6"/>
    <mergeCell ref="J5:J6"/>
    <mergeCell ref="K5:K6"/>
    <mergeCell ref="L5:L6"/>
    <mergeCell ref="M5:M6"/>
    <mergeCell ref="N5:N6"/>
    <mergeCell ref="O5:R5"/>
    <mergeCell ref="S5:S6"/>
    <mergeCell ref="T5:T6"/>
    <mergeCell ref="U5:U6"/>
    <mergeCell ref="V5:V6"/>
    <mergeCell ref="W5:W6"/>
    <mergeCell ref="X5:X6"/>
    <mergeCell ref="Y5:Y6"/>
    <mergeCell ref="Z5:AC5"/>
    <mergeCell ref="AD5:AD6"/>
    <mergeCell ref="AE5:AE6"/>
    <mergeCell ref="AF5:AF6"/>
    <mergeCell ref="AG5:AG6"/>
    <mergeCell ref="AH5:AH6"/>
    <mergeCell ref="AI5:A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T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13.7109375" style="469" customWidth="1"/>
    <col min="3" max="16384" width="9.00390625" style="469" customWidth="1"/>
  </cols>
  <sheetData>
    <row r="1" spans="1:46" ht="22.5" customHeight="1">
      <c r="A1" s="467" t="str">
        <f>HYPERLINK("#目次!a1","目次に戻る")</f>
        <v>目次に戻る</v>
      </c>
      <c r="B1" s="557" t="s">
        <v>853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</row>
    <row r="2" spans="1:46" ht="22.5" customHeight="1">
      <c r="A2" s="494"/>
      <c r="B2" s="556" t="s">
        <v>1172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</row>
    <row r="4" spans="1:46" ht="13.5">
      <c r="A4" s="471"/>
      <c r="B4" s="743" t="s">
        <v>672</v>
      </c>
      <c r="C4" s="741" t="s">
        <v>646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4"/>
      <c r="X4" s="744"/>
      <c r="Y4" s="744" t="s">
        <v>673</v>
      </c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4"/>
      <c r="AS4" s="744"/>
      <c r="AT4" s="744"/>
    </row>
    <row r="5" spans="1:46" ht="45">
      <c r="A5" s="485"/>
      <c r="B5" s="741"/>
      <c r="C5" s="495" t="s">
        <v>674</v>
      </c>
      <c r="D5" s="496" t="s">
        <v>675</v>
      </c>
      <c r="E5" s="496" t="s">
        <v>676</v>
      </c>
      <c r="F5" s="496" t="s">
        <v>677</v>
      </c>
      <c r="G5" s="496" t="s">
        <v>678</v>
      </c>
      <c r="H5" s="496" t="s">
        <v>679</v>
      </c>
      <c r="I5" s="496" t="s">
        <v>680</v>
      </c>
      <c r="J5" s="496" t="s">
        <v>681</v>
      </c>
      <c r="K5" s="496" t="s">
        <v>682</v>
      </c>
      <c r="L5" s="496" t="s">
        <v>683</v>
      </c>
      <c r="M5" s="496" t="s">
        <v>684</v>
      </c>
      <c r="N5" s="496" t="s">
        <v>685</v>
      </c>
      <c r="O5" s="496" t="s">
        <v>686</v>
      </c>
      <c r="P5" s="496" t="s">
        <v>687</v>
      </c>
      <c r="Q5" s="496" t="s">
        <v>688</v>
      </c>
      <c r="R5" s="496" t="s">
        <v>689</v>
      </c>
      <c r="S5" s="496" t="s">
        <v>690</v>
      </c>
      <c r="T5" s="496" t="s">
        <v>691</v>
      </c>
      <c r="U5" s="496" t="s">
        <v>692</v>
      </c>
      <c r="V5" s="496" t="s">
        <v>693</v>
      </c>
      <c r="W5" s="496" t="s">
        <v>694</v>
      </c>
      <c r="X5" s="496" t="s">
        <v>695</v>
      </c>
      <c r="Y5" s="495" t="s">
        <v>674</v>
      </c>
      <c r="Z5" s="475" t="s">
        <v>696</v>
      </c>
      <c r="AA5" s="475" t="s">
        <v>676</v>
      </c>
      <c r="AB5" s="475" t="s">
        <v>677</v>
      </c>
      <c r="AC5" s="475" t="s">
        <v>678</v>
      </c>
      <c r="AD5" s="475" t="s">
        <v>679</v>
      </c>
      <c r="AE5" s="475" t="s">
        <v>680</v>
      </c>
      <c r="AF5" s="475" t="s">
        <v>681</v>
      </c>
      <c r="AG5" s="475" t="s">
        <v>682</v>
      </c>
      <c r="AH5" s="475" t="s">
        <v>683</v>
      </c>
      <c r="AI5" s="475" t="s">
        <v>684</v>
      </c>
      <c r="AJ5" s="475" t="s">
        <v>685</v>
      </c>
      <c r="AK5" s="475" t="s">
        <v>686</v>
      </c>
      <c r="AL5" s="475" t="s">
        <v>687</v>
      </c>
      <c r="AM5" s="475" t="s">
        <v>688</v>
      </c>
      <c r="AN5" s="475" t="s">
        <v>689</v>
      </c>
      <c r="AO5" s="475" t="s">
        <v>690</v>
      </c>
      <c r="AP5" s="475" t="s">
        <v>691</v>
      </c>
      <c r="AQ5" s="475" t="s">
        <v>692</v>
      </c>
      <c r="AR5" s="475" t="s">
        <v>693</v>
      </c>
      <c r="AS5" s="475" t="s">
        <v>694</v>
      </c>
      <c r="AT5" s="475" t="s">
        <v>695</v>
      </c>
    </row>
    <row r="6" spans="1:46" ht="13.5">
      <c r="A6" s="471"/>
      <c r="B6" s="497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</row>
    <row r="7" spans="1:46" ht="13.5">
      <c r="A7" s="471"/>
      <c r="B7" s="476" t="s">
        <v>697</v>
      </c>
      <c r="C7" s="532">
        <v>118135</v>
      </c>
      <c r="D7" s="532">
        <v>3715</v>
      </c>
      <c r="E7" s="532">
        <v>3651</v>
      </c>
      <c r="F7" s="533">
        <v>9</v>
      </c>
      <c r="G7" s="533">
        <v>18</v>
      </c>
      <c r="H7" s="532">
        <v>8338</v>
      </c>
      <c r="I7" s="532">
        <v>14349</v>
      </c>
      <c r="J7" s="533">
        <v>696</v>
      </c>
      <c r="K7" s="532">
        <v>2155</v>
      </c>
      <c r="L7" s="532">
        <v>4772</v>
      </c>
      <c r="M7" s="532">
        <v>20740</v>
      </c>
      <c r="N7" s="532">
        <v>4025</v>
      </c>
      <c r="O7" s="532">
        <v>2112</v>
      </c>
      <c r="P7" s="532">
        <v>3215</v>
      </c>
      <c r="Q7" s="532">
        <v>6694</v>
      </c>
      <c r="R7" s="532">
        <v>4174</v>
      </c>
      <c r="S7" s="532">
        <v>6725</v>
      </c>
      <c r="T7" s="532">
        <v>18308</v>
      </c>
      <c r="U7" s="532">
        <v>1072</v>
      </c>
      <c r="V7" s="532">
        <v>7486</v>
      </c>
      <c r="W7" s="532">
        <v>5914</v>
      </c>
      <c r="X7" s="532">
        <v>3618</v>
      </c>
      <c r="Y7" s="532">
        <v>102263</v>
      </c>
      <c r="Z7" s="533">
        <v>799</v>
      </c>
      <c r="AA7" s="533">
        <v>739</v>
      </c>
      <c r="AB7" s="533">
        <v>3</v>
      </c>
      <c r="AC7" s="533">
        <v>17</v>
      </c>
      <c r="AD7" s="532">
        <v>6806</v>
      </c>
      <c r="AE7" s="532">
        <v>13371</v>
      </c>
      <c r="AF7" s="533">
        <v>692</v>
      </c>
      <c r="AG7" s="532">
        <v>2026</v>
      </c>
      <c r="AH7" s="532">
        <v>4486</v>
      </c>
      <c r="AI7" s="532">
        <v>19102</v>
      </c>
      <c r="AJ7" s="532">
        <v>3921</v>
      </c>
      <c r="AK7" s="532">
        <v>1598</v>
      </c>
      <c r="AL7" s="532">
        <v>2374</v>
      </c>
      <c r="AM7" s="532">
        <v>5501</v>
      </c>
      <c r="AN7" s="532">
        <v>2985</v>
      </c>
      <c r="AO7" s="532">
        <v>6337</v>
      </c>
      <c r="AP7" s="532">
        <v>17402</v>
      </c>
      <c r="AQ7" s="532">
        <v>1047</v>
      </c>
      <c r="AR7" s="532">
        <v>6675</v>
      </c>
      <c r="AS7" s="532">
        <v>5914</v>
      </c>
      <c r="AT7" s="532">
        <v>1207</v>
      </c>
    </row>
    <row r="8" spans="1:46" ht="13.5">
      <c r="A8" s="471"/>
      <c r="B8" s="476" t="s">
        <v>698</v>
      </c>
      <c r="C8" s="532">
        <v>1364</v>
      </c>
      <c r="D8" s="533">
        <v>7</v>
      </c>
      <c r="E8" s="533">
        <v>7</v>
      </c>
      <c r="F8" s="479" t="s">
        <v>248</v>
      </c>
      <c r="G8" s="533">
        <v>1</v>
      </c>
      <c r="H8" s="533">
        <v>60</v>
      </c>
      <c r="I8" s="533">
        <v>168</v>
      </c>
      <c r="J8" s="533">
        <v>5</v>
      </c>
      <c r="K8" s="533">
        <v>10</v>
      </c>
      <c r="L8" s="533">
        <v>33</v>
      </c>
      <c r="M8" s="533">
        <v>351</v>
      </c>
      <c r="N8" s="533">
        <v>7</v>
      </c>
      <c r="O8" s="533">
        <v>4</v>
      </c>
      <c r="P8" s="533">
        <v>12</v>
      </c>
      <c r="Q8" s="533">
        <v>405</v>
      </c>
      <c r="R8" s="533">
        <v>40</v>
      </c>
      <c r="S8" s="533">
        <v>79</v>
      </c>
      <c r="T8" s="533">
        <v>53</v>
      </c>
      <c r="U8" s="533">
        <v>10</v>
      </c>
      <c r="V8" s="533">
        <v>39</v>
      </c>
      <c r="W8" s="533">
        <v>16</v>
      </c>
      <c r="X8" s="533">
        <v>64</v>
      </c>
      <c r="Y8" s="532">
        <v>1322</v>
      </c>
      <c r="Z8" s="533">
        <v>4</v>
      </c>
      <c r="AA8" s="533">
        <v>4</v>
      </c>
      <c r="AB8" s="479" t="s">
        <v>248</v>
      </c>
      <c r="AC8" s="533">
        <v>1</v>
      </c>
      <c r="AD8" s="533">
        <v>58</v>
      </c>
      <c r="AE8" s="533">
        <v>161</v>
      </c>
      <c r="AF8" s="533">
        <v>5</v>
      </c>
      <c r="AG8" s="533">
        <v>9</v>
      </c>
      <c r="AH8" s="533">
        <v>31</v>
      </c>
      <c r="AI8" s="533">
        <v>351</v>
      </c>
      <c r="AJ8" s="533">
        <v>7</v>
      </c>
      <c r="AK8" s="533">
        <v>4</v>
      </c>
      <c r="AL8" s="533">
        <v>12</v>
      </c>
      <c r="AM8" s="533">
        <v>403</v>
      </c>
      <c r="AN8" s="533">
        <v>39</v>
      </c>
      <c r="AO8" s="533">
        <v>79</v>
      </c>
      <c r="AP8" s="533">
        <v>51</v>
      </c>
      <c r="AQ8" s="533">
        <v>9</v>
      </c>
      <c r="AR8" s="533">
        <v>36</v>
      </c>
      <c r="AS8" s="533">
        <v>16</v>
      </c>
      <c r="AT8" s="533">
        <v>46</v>
      </c>
    </row>
    <row r="9" spans="1:46" ht="13.5">
      <c r="A9" s="471"/>
      <c r="B9" s="476" t="s">
        <v>699</v>
      </c>
      <c r="C9" s="532">
        <v>6521</v>
      </c>
      <c r="D9" s="533">
        <v>31</v>
      </c>
      <c r="E9" s="533">
        <v>31</v>
      </c>
      <c r="F9" s="479" t="s">
        <v>248</v>
      </c>
      <c r="G9" s="479" t="s">
        <v>248</v>
      </c>
      <c r="H9" s="533">
        <v>390</v>
      </c>
      <c r="I9" s="533">
        <v>860</v>
      </c>
      <c r="J9" s="533">
        <v>31</v>
      </c>
      <c r="K9" s="533">
        <v>142</v>
      </c>
      <c r="L9" s="533">
        <v>136</v>
      </c>
      <c r="M9" s="532">
        <v>1256</v>
      </c>
      <c r="N9" s="533">
        <v>178</v>
      </c>
      <c r="O9" s="533">
        <v>58</v>
      </c>
      <c r="P9" s="533">
        <v>111</v>
      </c>
      <c r="Q9" s="533">
        <v>830</v>
      </c>
      <c r="R9" s="533">
        <v>291</v>
      </c>
      <c r="S9" s="533">
        <v>431</v>
      </c>
      <c r="T9" s="532">
        <v>1007</v>
      </c>
      <c r="U9" s="533">
        <v>49</v>
      </c>
      <c r="V9" s="533">
        <v>238</v>
      </c>
      <c r="W9" s="533">
        <v>315</v>
      </c>
      <c r="X9" s="533">
        <v>167</v>
      </c>
      <c r="Y9" s="532">
        <v>6328</v>
      </c>
      <c r="Z9" s="533">
        <v>17</v>
      </c>
      <c r="AA9" s="533">
        <v>17</v>
      </c>
      <c r="AB9" s="479" t="s">
        <v>248</v>
      </c>
      <c r="AC9" s="479" t="s">
        <v>248</v>
      </c>
      <c r="AD9" s="533">
        <v>374</v>
      </c>
      <c r="AE9" s="533">
        <v>838</v>
      </c>
      <c r="AF9" s="533">
        <v>31</v>
      </c>
      <c r="AG9" s="533">
        <v>137</v>
      </c>
      <c r="AH9" s="533">
        <v>134</v>
      </c>
      <c r="AI9" s="532">
        <v>1243</v>
      </c>
      <c r="AJ9" s="533">
        <v>175</v>
      </c>
      <c r="AK9" s="533">
        <v>53</v>
      </c>
      <c r="AL9" s="533">
        <v>106</v>
      </c>
      <c r="AM9" s="533">
        <v>818</v>
      </c>
      <c r="AN9" s="533">
        <v>285</v>
      </c>
      <c r="AO9" s="533">
        <v>422</v>
      </c>
      <c r="AP9" s="532">
        <v>1001</v>
      </c>
      <c r="AQ9" s="533">
        <v>49</v>
      </c>
      <c r="AR9" s="533">
        <v>216</v>
      </c>
      <c r="AS9" s="533">
        <v>315</v>
      </c>
      <c r="AT9" s="533">
        <v>114</v>
      </c>
    </row>
    <row r="10" spans="1:46" ht="13.5">
      <c r="A10" s="471"/>
      <c r="B10" s="476" t="s">
        <v>700</v>
      </c>
      <c r="C10" s="532">
        <v>8198</v>
      </c>
      <c r="D10" s="533">
        <v>71</v>
      </c>
      <c r="E10" s="533">
        <v>68</v>
      </c>
      <c r="F10" s="479" t="s">
        <v>248</v>
      </c>
      <c r="G10" s="533">
        <v>1</v>
      </c>
      <c r="H10" s="533">
        <v>503</v>
      </c>
      <c r="I10" s="532">
        <v>1034</v>
      </c>
      <c r="J10" s="533">
        <v>54</v>
      </c>
      <c r="K10" s="533">
        <v>216</v>
      </c>
      <c r="L10" s="533">
        <v>247</v>
      </c>
      <c r="M10" s="532">
        <v>1302</v>
      </c>
      <c r="N10" s="533">
        <v>330</v>
      </c>
      <c r="O10" s="533">
        <v>94</v>
      </c>
      <c r="P10" s="533">
        <v>163</v>
      </c>
      <c r="Q10" s="533">
        <v>366</v>
      </c>
      <c r="R10" s="533">
        <v>274</v>
      </c>
      <c r="S10" s="533">
        <v>515</v>
      </c>
      <c r="T10" s="532">
        <v>1795</v>
      </c>
      <c r="U10" s="533">
        <v>73</v>
      </c>
      <c r="V10" s="533">
        <v>384</v>
      </c>
      <c r="W10" s="533">
        <v>623</v>
      </c>
      <c r="X10" s="533">
        <v>153</v>
      </c>
      <c r="Y10" s="532">
        <v>7881</v>
      </c>
      <c r="Z10" s="533">
        <v>46</v>
      </c>
      <c r="AA10" s="533">
        <v>43</v>
      </c>
      <c r="AB10" s="479" t="s">
        <v>248</v>
      </c>
      <c r="AC10" s="533">
        <v>1</v>
      </c>
      <c r="AD10" s="533">
        <v>463</v>
      </c>
      <c r="AE10" s="532">
        <v>1006</v>
      </c>
      <c r="AF10" s="533">
        <v>54</v>
      </c>
      <c r="AG10" s="533">
        <v>209</v>
      </c>
      <c r="AH10" s="533">
        <v>242</v>
      </c>
      <c r="AI10" s="532">
        <v>1281</v>
      </c>
      <c r="AJ10" s="533">
        <v>327</v>
      </c>
      <c r="AK10" s="533">
        <v>93</v>
      </c>
      <c r="AL10" s="533">
        <v>151</v>
      </c>
      <c r="AM10" s="533">
        <v>354</v>
      </c>
      <c r="AN10" s="533">
        <v>254</v>
      </c>
      <c r="AO10" s="533">
        <v>502</v>
      </c>
      <c r="AP10" s="532">
        <v>1778</v>
      </c>
      <c r="AQ10" s="533">
        <v>71</v>
      </c>
      <c r="AR10" s="533">
        <v>356</v>
      </c>
      <c r="AS10" s="533">
        <v>623</v>
      </c>
      <c r="AT10" s="533">
        <v>70</v>
      </c>
    </row>
    <row r="11" spans="1:46" ht="13.5">
      <c r="A11" s="471"/>
      <c r="B11" s="476" t="s">
        <v>701</v>
      </c>
      <c r="C11" s="532">
        <v>9400</v>
      </c>
      <c r="D11" s="533">
        <v>124</v>
      </c>
      <c r="E11" s="533">
        <v>116</v>
      </c>
      <c r="F11" s="479" t="s">
        <v>248</v>
      </c>
      <c r="G11" s="479" t="s">
        <v>248</v>
      </c>
      <c r="H11" s="533">
        <v>611</v>
      </c>
      <c r="I11" s="532">
        <v>1224</v>
      </c>
      <c r="J11" s="533">
        <v>47</v>
      </c>
      <c r="K11" s="533">
        <v>197</v>
      </c>
      <c r="L11" s="533">
        <v>296</v>
      </c>
      <c r="M11" s="532">
        <v>1694</v>
      </c>
      <c r="N11" s="533">
        <v>330</v>
      </c>
      <c r="O11" s="533">
        <v>102</v>
      </c>
      <c r="P11" s="533">
        <v>246</v>
      </c>
      <c r="Q11" s="533">
        <v>412</v>
      </c>
      <c r="R11" s="533">
        <v>332</v>
      </c>
      <c r="S11" s="533">
        <v>508</v>
      </c>
      <c r="T11" s="532">
        <v>1974</v>
      </c>
      <c r="U11" s="533">
        <v>103</v>
      </c>
      <c r="V11" s="533">
        <v>483</v>
      </c>
      <c r="W11" s="533">
        <v>548</v>
      </c>
      <c r="X11" s="533">
        <v>169</v>
      </c>
      <c r="Y11" s="532">
        <v>8887</v>
      </c>
      <c r="Z11" s="533">
        <v>69</v>
      </c>
      <c r="AA11" s="533">
        <v>61</v>
      </c>
      <c r="AB11" s="479" t="s">
        <v>248</v>
      </c>
      <c r="AC11" s="479" t="s">
        <v>248</v>
      </c>
      <c r="AD11" s="533">
        <v>547</v>
      </c>
      <c r="AE11" s="532">
        <v>1190</v>
      </c>
      <c r="AF11" s="533">
        <v>47</v>
      </c>
      <c r="AG11" s="533">
        <v>185</v>
      </c>
      <c r="AH11" s="533">
        <v>292</v>
      </c>
      <c r="AI11" s="532">
        <v>1656</v>
      </c>
      <c r="AJ11" s="533">
        <v>324</v>
      </c>
      <c r="AK11" s="533">
        <v>100</v>
      </c>
      <c r="AL11" s="533">
        <v>213</v>
      </c>
      <c r="AM11" s="533">
        <v>374</v>
      </c>
      <c r="AN11" s="533">
        <v>286</v>
      </c>
      <c r="AO11" s="533">
        <v>491</v>
      </c>
      <c r="AP11" s="532">
        <v>1933</v>
      </c>
      <c r="AQ11" s="533">
        <v>103</v>
      </c>
      <c r="AR11" s="533">
        <v>452</v>
      </c>
      <c r="AS11" s="533">
        <v>548</v>
      </c>
      <c r="AT11" s="533">
        <v>77</v>
      </c>
    </row>
    <row r="12" spans="1:46" ht="13.5">
      <c r="A12" s="471"/>
      <c r="B12" s="476" t="s">
        <v>702</v>
      </c>
      <c r="C12" s="532">
        <v>11218</v>
      </c>
      <c r="D12" s="533">
        <v>157</v>
      </c>
      <c r="E12" s="533">
        <v>149</v>
      </c>
      <c r="F12" s="533">
        <v>1</v>
      </c>
      <c r="G12" s="533">
        <v>2</v>
      </c>
      <c r="H12" s="533">
        <v>789</v>
      </c>
      <c r="I12" s="532">
        <v>1537</v>
      </c>
      <c r="J12" s="533">
        <v>41</v>
      </c>
      <c r="K12" s="533">
        <v>258</v>
      </c>
      <c r="L12" s="533">
        <v>438</v>
      </c>
      <c r="M12" s="532">
        <v>2060</v>
      </c>
      <c r="N12" s="533">
        <v>361</v>
      </c>
      <c r="O12" s="533">
        <v>157</v>
      </c>
      <c r="P12" s="533">
        <v>305</v>
      </c>
      <c r="Q12" s="533">
        <v>523</v>
      </c>
      <c r="R12" s="533">
        <v>406</v>
      </c>
      <c r="S12" s="533">
        <v>566</v>
      </c>
      <c r="T12" s="532">
        <v>2103</v>
      </c>
      <c r="U12" s="533">
        <v>128</v>
      </c>
      <c r="V12" s="533">
        <v>606</v>
      </c>
      <c r="W12" s="533">
        <v>591</v>
      </c>
      <c r="X12" s="533">
        <v>189</v>
      </c>
      <c r="Y12" s="532">
        <v>10424</v>
      </c>
      <c r="Z12" s="533">
        <v>73</v>
      </c>
      <c r="AA12" s="533">
        <v>65</v>
      </c>
      <c r="AB12" s="533">
        <v>1</v>
      </c>
      <c r="AC12" s="533">
        <v>2</v>
      </c>
      <c r="AD12" s="533">
        <v>676</v>
      </c>
      <c r="AE12" s="532">
        <v>1481</v>
      </c>
      <c r="AF12" s="533">
        <v>41</v>
      </c>
      <c r="AG12" s="533">
        <v>248</v>
      </c>
      <c r="AH12" s="533">
        <v>430</v>
      </c>
      <c r="AI12" s="532">
        <v>1985</v>
      </c>
      <c r="AJ12" s="533">
        <v>357</v>
      </c>
      <c r="AK12" s="533">
        <v>149</v>
      </c>
      <c r="AL12" s="533">
        <v>242</v>
      </c>
      <c r="AM12" s="533">
        <v>450</v>
      </c>
      <c r="AN12" s="533">
        <v>317</v>
      </c>
      <c r="AO12" s="533">
        <v>536</v>
      </c>
      <c r="AP12" s="532">
        <v>2043</v>
      </c>
      <c r="AQ12" s="533">
        <v>126</v>
      </c>
      <c r="AR12" s="533">
        <v>577</v>
      </c>
      <c r="AS12" s="533">
        <v>591</v>
      </c>
      <c r="AT12" s="533">
        <v>99</v>
      </c>
    </row>
    <row r="13" spans="1:46" ht="13.5">
      <c r="A13" s="471"/>
      <c r="B13" s="476" t="s">
        <v>703</v>
      </c>
      <c r="C13" s="532">
        <v>13305</v>
      </c>
      <c r="D13" s="533">
        <v>179</v>
      </c>
      <c r="E13" s="533">
        <v>175</v>
      </c>
      <c r="F13" s="479" t="s">
        <v>248</v>
      </c>
      <c r="G13" s="533">
        <v>2</v>
      </c>
      <c r="H13" s="532">
        <v>1144</v>
      </c>
      <c r="I13" s="532">
        <v>1677</v>
      </c>
      <c r="J13" s="533">
        <v>87</v>
      </c>
      <c r="K13" s="533">
        <v>289</v>
      </c>
      <c r="L13" s="533">
        <v>599</v>
      </c>
      <c r="M13" s="532">
        <v>2307</v>
      </c>
      <c r="N13" s="533">
        <v>450</v>
      </c>
      <c r="O13" s="533">
        <v>173</v>
      </c>
      <c r="P13" s="533">
        <v>423</v>
      </c>
      <c r="Q13" s="533">
        <v>626</v>
      </c>
      <c r="R13" s="533">
        <v>458</v>
      </c>
      <c r="S13" s="533">
        <v>721</v>
      </c>
      <c r="T13" s="532">
        <v>2315</v>
      </c>
      <c r="U13" s="533">
        <v>140</v>
      </c>
      <c r="V13" s="533">
        <v>739</v>
      </c>
      <c r="W13" s="533">
        <v>730</v>
      </c>
      <c r="X13" s="533">
        <v>246</v>
      </c>
      <c r="Y13" s="532">
        <v>12147</v>
      </c>
      <c r="Z13" s="533">
        <v>81</v>
      </c>
      <c r="AA13" s="533">
        <v>77</v>
      </c>
      <c r="AB13" s="479" t="s">
        <v>248</v>
      </c>
      <c r="AC13" s="533">
        <v>2</v>
      </c>
      <c r="AD13" s="533">
        <v>943</v>
      </c>
      <c r="AE13" s="532">
        <v>1596</v>
      </c>
      <c r="AF13" s="533">
        <v>87</v>
      </c>
      <c r="AG13" s="533">
        <v>268</v>
      </c>
      <c r="AH13" s="533">
        <v>584</v>
      </c>
      <c r="AI13" s="532">
        <v>2192</v>
      </c>
      <c r="AJ13" s="533">
        <v>441</v>
      </c>
      <c r="AK13" s="533">
        <v>160</v>
      </c>
      <c r="AL13" s="533">
        <v>332</v>
      </c>
      <c r="AM13" s="533">
        <v>521</v>
      </c>
      <c r="AN13" s="533">
        <v>342</v>
      </c>
      <c r="AO13" s="533">
        <v>685</v>
      </c>
      <c r="AP13" s="532">
        <v>2238</v>
      </c>
      <c r="AQ13" s="533">
        <v>136</v>
      </c>
      <c r="AR13" s="533">
        <v>680</v>
      </c>
      <c r="AS13" s="533">
        <v>730</v>
      </c>
      <c r="AT13" s="533">
        <v>129</v>
      </c>
    </row>
    <row r="14" spans="1:46" ht="13.5">
      <c r="A14" s="471"/>
      <c r="B14" s="476" t="s">
        <v>704</v>
      </c>
      <c r="C14" s="532">
        <v>14459</v>
      </c>
      <c r="D14" s="533">
        <v>166</v>
      </c>
      <c r="E14" s="533">
        <v>159</v>
      </c>
      <c r="F14" s="479" t="s">
        <v>248</v>
      </c>
      <c r="G14" s="533">
        <v>1</v>
      </c>
      <c r="H14" s="532">
        <v>1122</v>
      </c>
      <c r="I14" s="532">
        <v>1871</v>
      </c>
      <c r="J14" s="533">
        <v>144</v>
      </c>
      <c r="K14" s="533">
        <v>290</v>
      </c>
      <c r="L14" s="533">
        <v>686</v>
      </c>
      <c r="M14" s="532">
        <v>2512</v>
      </c>
      <c r="N14" s="533">
        <v>581</v>
      </c>
      <c r="O14" s="533">
        <v>175</v>
      </c>
      <c r="P14" s="533">
        <v>404</v>
      </c>
      <c r="Q14" s="533">
        <v>650</v>
      </c>
      <c r="R14" s="533">
        <v>415</v>
      </c>
      <c r="S14" s="533">
        <v>892</v>
      </c>
      <c r="T14" s="532">
        <v>2269</v>
      </c>
      <c r="U14" s="533">
        <v>162</v>
      </c>
      <c r="V14" s="533">
        <v>872</v>
      </c>
      <c r="W14" s="533">
        <v>960</v>
      </c>
      <c r="X14" s="533">
        <v>287</v>
      </c>
      <c r="Y14" s="532">
        <v>13275</v>
      </c>
      <c r="Z14" s="533">
        <v>77</v>
      </c>
      <c r="AA14" s="533">
        <v>70</v>
      </c>
      <c r="AB14" s="479" t="s">
        <v>248</v>
      </c>
      <c r="AC14" s="533">
        <v>1</v>
      </c>
      <c r="AD14" s="533">
        <v>928</v>
      </c>
      <c r="AE14" s="532">
        <v>1807</v>
      </c>
      <c r="AF14" s="533">
        <v>143</v>
      </c>
      <c r="AG14" s="533">
        <v>269</v>
      </c>
      <c r="AH14" s="533">
        <v>655</v>
      </c>
      <c r="AI14" s="532">
        <v>2380</v>
      </c>
      <c r="AJ14" s="533">
        <v>573</v>
      </c>
      <c r="AK14" s="533">
        <v>163</v>
      </c>
      <c r="AL14" s="533">
        <v>329</v>
      </c>
      <c r="AM14" s="533">
        <v>532</v>
      </c>
      <c r="AN14" s="533">
        <v>315</v>
      </c>
      <c r="AO14" s="533">
        <v>846</v>
      </c>
      <c r="AP14" s="532">
        <v>2184</v>
      </c>
      <c r="AQ14" s="533">
        <v>158</v>
      </c>
      <c r="AR14" s="533">
        <v>803</v>
      </c>
      <c r="AS14" s="533">
        <v>960</v>
      </c>
      <c r="AT14" s="533">
        <v>152</v>
      </c>
    </row>
    <row r="15" spans="1:46" ht="13.5">
      <c r="A15" s="471"/>
      <c r="B15" s="476" t="s">
        <v>705</v>
      </c>
      <c r="C15" s="532">
        <v>12604</v>
      </c>
      <c r="D15" s="533">
        <v>150</v>
      </c>
      <c r="E15" s="533">
        <v>140</v>
      </c>
      <c r="F15" s="533">
        <v>1</v>
      </c>
      <c r="G15" s="533">
        <v>2</v>
      </c>
      <c r="H15" s="533">
        <v>737</v>
      </c>
      <c r="I15" s="532">
        <v>1744</v>
      </c>
      <c r="J15" s="533">
        <v>134</v>
      </c>
      <c r="K15" s="533">
        <v>284</v>
      </c>
      <c r="L15" s="533">
        <v>579</v>
      </c>
      <c r="M15" s="532">
        <v>2245</v>
      </c>
      <c r="N15" s="533">
        <v>645</v>
      </c>
      <c r="O15" s="533">
        <v>168</v>
      </c>
      <c r="P15" s="533">
        <v>302</v>
      </c>
      <c r="Q15" s="533">
        <v>508</v>
      </c>
      <c r="R15" s="533">
        <v>427</v>
      </c>
      <c r="S15" s="533">
        <v>898</v>
      </c>
      <c r="T15" s="532">
        <v>1799</v>
      </c>
      <c r="U15" s="533">
        <v>140</v>
      </c>
      <c r="V15" s="533">
        <v>765</v>
      </c>
      <c r="W15" s="533">
        <v>835</v>
      </c>
      <c r="X15" s="533">
        <v>241</v>
      </c>
      <c r="Y15" s="532">
        <v>11466</v>
      </c>
      <c r="Z15" s="533">
        <v>70</v>
      </c>
      <c r="AA15" s="533">
        <v>60</v>
      </c>
      <c r="AB15" s="479" t="s">
        <v>248</v>
      </c>
      <c r="AC15" s="533">
        <v>2</v>
      </c>
      <c r="AD15" s="533">
        <v>589</v>
      </c>
      <c r="AE15" s="532">
        <v>1660</v>
      </c>
      <c r="AF15" s="533">
        <v>133</v>
      </c>
      <c r="AG15" s="533">
        <v>263</v>
      </c>
      <c r="AH15" s="533">
        <v>545</v>
      </c>
      <c r="AI15" s="532">
        <v>2118</v>
      </c>
      <c r="AJ15" s="533">
        <v>641</v>
      </c>
      <c r="AK15" s="533">
        <v>145</v>
      </c>
      <c r="AL15" s="533">
        <v>234</v>
      </c>
      <c r="AM15" s="533">
        <v>415</v>
      </c>
      <c r="AN15" s="533">
        <v>297</v>
      </c>
      <c r="AO15" s="533">
        <v>861</v>
      </c>
      <c r="AP15" s="532">
        <v>1687</v>
      </c>
      <c r="AQ15" s="533">
        <v>136</v>
      </c>
      <c r="AR15" s="533">
        <v>700</v>
      </c>
      <c r="AS15" s="533">
        <v>835</v>
      </c>
      <c r="AT15" s="533">
        <v>135</v>
      </c>
    </row>
    <row r="16" spans="1:46" ht="13.5">
      <c r="A16" s="471"/>
      <c r="B16" s="476" t="s">
        <v>706</v>
      </c>
      <c r="C16" s="532">
        <v>11968</v>
      </c>
      <c r="D16" s="533">
        <v>199</v>
      </c>
      <c r="E16" s="533">
        <v>193</v>
      </c>
      <c r="F16" s="533">
        <v>1</v>
      </c>
      <c r="G16" s="533">
        <v>5</v>
      </c>
      <c r="H16" s="533">
        <v>712</v>
      </c>
      <c r="I16" s="532">
        <v>1565</v>
      </c>
      <c r="J16" s="533">
        <v>85</v>
      </c>
      <c r="K16" s="533">
        <v>227</v>
      </c>
      <c r="L16" s="533">
        <v>627</v>
      </c>
      <c r="M16" s="532">
        <v>2134</v>
      </c>
      <c r="N16" s="533">
        <v>538</v>
      </c>
      <c r="O16" s="533">
        <v>165</v>
      </c>
      <c r="P16" s="533">
        <v>310</v>
      </c>
      <c r="Q16" s="533">
        <v>498</v>
      </c>
      <c r="R16" s="533">
        <v>334</v>
      </c>
      <c r="S16" s="533">
        <v>999</v>
      </c>
      <c r="T16" s="532">
        <v>1702</v>
      </c>
      <c r="U16" s="533">
        <v>126</v>
      </c>
      <c r="V16" s="533">
        <v>771</v>
      </c>
      <c r="W16" s="533">
        <v>750</v>
      </c>
      <c r="X16" s="533">
        <v>220</v>
      </c>
      <c r="Y16" s="532">
        <v>10760</v>
      </c>
      <c r="Z16" s="533">
        <v>55</v>
      </c>
      <c r="AA16" s="533">
        <v>49</v>
      </c>
      <c r="AB16" s="533">
        <v>1</v>
      </c>
      <c r="AC16" s="533">
        <v>5</v>
      </c>
      <c r="AD16" s="533">
        <v>603</v>
      </c>
      <c r="AE16" s="532">
        <v>1478</v>
      </c>
      <c r="AF16" s="533">
        <v>85</v>
      </c>
      <c r="AG16" s="533">
        <v>215</v>
      </c>
      <c r="AH16" s="533">
        <v>592</v>
      </c>
      <c r="AI16" s="532">
        <v>1994</v>
      </c>
      <c r="AJ16" s="533">
        <v>526</v>
      </c>
      <c r="AK16" s="533">
        <v>129</v>
      </c>
      <c r="AL16" s="533">
        <v>241</v>
      </c>
      <c r="AM16" s="533">
        <v>411</v>
      </c>
      <c r="AN16" s="533">
        <v>233</v>
      </c>
      <c r="AO16" s="533">
        <v>951</v>
      </c>
      <c r="AP16" s="532">
        <v>1567</v>
      </c>
      <c r="AQ16" s="533">
        <v>120</v>
      </c>
      <c r="AR16" s="533">
        <v>709</v>
      </c>
      <c r="AS16" s="533">
        <v>750</v>
      </c>
      <c r="AT16" s="533">
        <v>95</v>
      </c>
    </row>
    <row r="17" spans="1:46" ht="13.5">
      <c r="A17" s="471"/>
      <c r="B17" s="476" t="s">
        <v>707</v>
      </c>
      <c r="C17" s="532">
        <v>10681</v>
      </c>
      <c r="D17" s="533">
        <v>384</v>
      </c>
      <c r="E17" s="533">
        <v>378</v>
      </c>
      <c r="F17" s="479" t="s">
        <v>248</v>
      </c>
      <c r="G17" s="479" t="s">
        <v>248</v>
      </c>
      <c r="H17" s="533">
        <v>742</v>
      </c>
      <c r="I17" s="532">
        <v>1189</v>
      </c>
      <c r="J17" s="533">
        <v>47</v>
      </c>
      <c r="K17" s="533">
        <v>158</v>
      </c>
      <c r="L17" s="533">
        <v>586</v>
      </c>
      <c r="M17" s="532">
        <v>1939</v>
      </c>
      <c r="N17" s="533">
        <v>339</v>
      </c>
      <c r="O17" s="533">
        <v>264</v>
      </c>
      <c r="P17" s="533">
        <v>339</v>
      </c>
      <c r="Q17" s="533">
        <v>585</v>
      </c>
      <c r="R17" s="533">
        <v>316</v>
      </c>
      <c r="S17" s="533">
        <v>619</v>
      </c>
      <c r="T17" s="532">
        <v>1516</v>
      </c>
      <c r="U17" s="533">
        <v>98</v>
      </c>
      <c r="V17" s="533">
        <v>930</v>
      </c>
      <c r="W17" s="533">
        <v>375</v>
      </c>
      <c r="X17" s="533">
        <v>255</v>
      </c>
      <c r="Y17" s="532">
        <v>8983</v>
      </c>
      <c r="Z17" s="533">
        <v>87</v>
      </c>
      <c r="AA17" s="533">
        <v>81</v>
      </c>
      <c r="AB17" s="479" t="s">
        <v>248</v>
      </c>
      <c r="AC17" s="479" t="s">
        <v>248</v>
      </c>
      <c r="AD17" s="533">
        <v>598</v>
      </c>
      <c r="AE17" s="532">
        <v>1077</v>
      </c>
      <c r="AF17" s="533">
        <v>46</v>
      </c>
      <c r="AG17" s="533">
        <v>151</v>
      </c>
      <c r="AH17" s="533">
        <v>537</v>
      </c>
      <c r="AI17" s="532">
        <v>1746</v>
      </c>
      <c r="AJ17" s="533">
        <v>328</v>
      </c>
      <c r="AK17" s="533">
        <v>188</v>
      </c>
      <c r="AL17" s="533">
        <v>214</v>
      </c>
      <c r="AM17" s="533">
        <v>433</v>
      </c>
      <c r="AN17" s="533">
        <v>215</v>
      </c>
      <c r="AO17" s="533">
        <v>581</v>
      </c>
      <c r="AP17" s="532">
        <v>1378</v>
      </c>
      <c r="AQ17" s="533">
        <v>96</v>
      </c>
      <c r="AR17" s="533">
        <v>850</v>
      </c>
      <c r="AS17" s="533">
        <v>375</v>
      </c>
      <c r="AT17" s="533">
        <v>83</v>
      </c>
    </row>
    <row r="18" spans="1:46" ht="13.5">
      <c r="A18" s="471"/>
      <c r="B18" s="476" t="s">
        <v>708</v>
      </c>
      <c r="C18" s="532">
        <v>8007</v>
      </c>
      <c r="D18" s="533">
        <v>601</v>
      </c>
      <c r="E18" s="533">
        <v>599</v>
      </c>
      <c r="F18" s="533">
        <v>2</v>
      </c>
      <c r="G18" s="533">
        <v>2</v>
      </c>
      <c r="H18" s="533">
        <v>766</v>
      </c>
      <c r="I18" s="533">
        <v>704</v>
      </c>
      <c r="J18" s="533">
        <v>15</v>
      </c>
      <c r="K18" s="533">
        <v>51</v>
      </c>
      <c r="L18" s="533">
        <v>305</v>
      </c>
      <c r="M18" s="532">
        <v>1354</v>
      </c>
      <c r="N18" s="533">
        <v>134</v>
      </c>
      <c r="O18" s="533">
        <v>262</v>
      </c>
      <c r="P18" s="533">
        <v>296</v>
      </c>
      <c r="Q18" s="533">
        <v>602</v>
      </c>
      <c r="R18" s="533">
        <v>375</v>
      </c>
      <c r="S18" s="533">
        <v>255</v>
      </c>
      <c r="T18" s="533">
        <v>974</v>
      </c>
      <c r="U18" s="533">
        <v>27</v>
      </c>
      <c r="V18" s="533">
        <v>755</v>
      </c>
      <c r="W18" s="533">
        <v>120</v>
      </c>
      <c r="X18" s="533">
        <v>407</v>
      </c>
      <c r="Y18" s="532">
        <v>5614</v>
      </c>
      <c r="Z18" s="533">
        <v>98</v>
      </c>
      <c r="AA18" s="533">
        <v>96</v>
      </c>
      <c r="AB18" s="533">
        <v>1</v>
      </c>
      <c r="AC18" s="533">
        <v>1</v>
      </c>
      <c r="AD18" s="533">
        <v>519</v>
      </c>
      <c r="AE18" s="533">
        <v>570</v>
      </c>
      <c r="AF18" s="533">
        <v>14</v>
      </c>
      <c r="AG18" s="533">
        <v>43</v>
      </c>
      <c r="AH18" s="533">
        <v>257</v>
      </c>
      <c r="AI18" s="532">
        <v>1111</v>
      </c>
      <c r="AJ18" s="533">
        <v>119</v>
      </c>
      <c r="AK18" s="533">
        <v>173</v>
      </c>
      <c r="AL18" s="533">
        <v>160</v>
      </c>
      <c r="AM18" s="533">
        <v>409</v>
      </c>
      <c r="AN18" s="533">
        <v>219</v>
      </c>
      <c r="AO18" s="533">
        <v>215</v>
      </c>
      <c r="AP18" s="533">
        <v>852</v>
      </c>
      <c r="AQ18" s="533">
        <v>27</v>
      </c>
      <c r="AR18" s="533">
        <v>630</v>
      </c>
      <c r="AS18" s="533">
        <v>120</v>
      </c>
      <c r="AT18" s="533">
        <v>76</v>
      </c>
    </row>
    <row r="19" spans="1:46" ht="13.5">
      <c r="A19" s="471"/>
      <c r="B19" s="476" t="s">
        <v>709</v>
      </c>
      <c r="C19" s="532">
        <v>5890</v>
      </c>
      <c r="D19" s="533">
        <v>651</v>
      </c>
      <c r="E19" s="533">
        <v>646</v>
      </c>
      <c r="F19" s="533">
        <v>1</v>
      </c>
      <c r="G19" s="533">
        <v>1</v>
      </c>
      <c r="H19" s="533">
        <v>535</v>
      </c>
      <c r="I19" s="533">
        <v>455</v>
      </c>
      <c r="J19" s="533">
        <v>6</v>
      </c>
      <c r="K19" s="533">
        <v>27</v>
      </c>
      <c r="L19" s="533">
        <v>190</v>
      </c>
      <c r="M19" s="533">
        <v>912</v>
      </c>
      <c r="N19" s="533">
        <v>96</v>
      </c>
      <c r="O19" s="533">
        <v>235</v>
      </c>
      <c r="P19" s="533">
        <v>193</v>
      </c>
      <c r="Q19" s="533">
        <v>468</v>
      </c>
      <c r="R19" s="533">
        <v>278</v>
      </c>
      <c r="S19" s="533">
        <v>164</v>
      </c>
      <c r="T19" s="533">
        <v>586</v>
      </c>
      <c r="U19" s="533">
        <v>13</v>
      </c>
      <c r="V19" s="533">
        <v>588</v>
      </c>
      <c r="W19" s="533">
        <v>40</v>
      </c>
      <c r="X19" s="533">
        <v>451</v>
      </c>
      <c r="Y19" s="532">
        <v>3533</v>
      </c>
      <c r="Z19" s="533">
        <v>70</v>
      </c>
      <c r="AA19" s="533">
        <v>67</v>
      </c>
      <c r="AB19" s="479" t="s">
        <v>248</v>
      </c>
      <c r="AC19" s="533">
        <v>1</v>
      </c>
      <c r="AD19" s="533">
        <v>361</v>
      </c>
      <c r="AE19" s="533">
        <v>320</v>
      </c>
      <c r="AF19" s="533">
        <v>6</v>
      </c>
      <c r="AG19" s="533">
        <v>24</v>
      </c>
      <c r="AH19" s="533">
        <v>151</v>
      </c>
      <c r="AI19" s="533">
        <v>662</v>
      </c>
      <c r="AJ19" s="533">
        <v>78</v>
      </c>
      <c r="AK19" s="533">
        <v>144</v>
      </c>
      <c r="AL19" s="533">
        <v>87</v>
      </c>
      <c r="AM19" s="533">
        <v>287</v>
      </c>
      <c r="AN19" s="533">
        <v>130</v>
      </c>
      <c r="AO19" s="533">
        <v>120</v>
      </c>
      <c r="AP19" s="533">
        <v>514</v>
      </c>
      <c r="AQ19" s="533">
        <v>13</v>
      </c>
      <c r="AR19" s="533">
        <v>451</v>
      </c>
      <c r="AS19" s="533">
        <v>40</v>
      </c>
      <c r="AT19" s="533">
        <v>74</v>
      </c>
    </row>
    <row r="20" spans="1:46" ht="13.5">
      <c r="A20" s="471"/>
      <c r="B20" s="476" t="s">
        <v>710</v>
      </c>
      <c r="C20" s="532">
        <v>2552</v>
      </c>
      <c r="D20" s="533">
        <v>461</v>
      </c>
      <c r="E20" s="533">
        <v>456</v>
      </c>
      <c r="F20" s="533">
        <v>2</v>
      </c>
      <c r="G20" s="533">
        <v>1</v>
      </c>
      <c r="H20" s="533">
        <v>149</v>
      </c>
      <c r="I20" s="533">
        <v>208</v>
      </c>
      <c r="J20" s="479" t="s">
        <v>248</v>
      </c>
      <c r="K20" s="533">
        <v>4</v>
      </c>
      <c r="L20" s="533">
        <v>43</v>
      </c>
      <c r="M20" s="533">
        <v>402</v>
      </c>
      <c r="N20" s="533">
        <v>29</v>
      </c>
      <c r="O20" s="533">
        <v>117</v>
      </c>
      <c r="P20" s="533">
        <v>65</v>
      </c>
      <c r="Q20" s="533">
        <v>153</v>
      </c>
      <c r="R20" s="533">
        <v>158</v>
      </c>
      <c r="S20" s="533">
        <v>48</v>
      </c>
      <c r="T20" s="533">
        <v>144</v>
      </c>
      <c r="U20" s="533">
        <v>2</v>
      </c>
      <c r="V20" s="533">
        <v>224</v>
      </c>
      <c r="W20" s="533">
        <v>6</v>
      </c>
      <c r="X20" s="533">
        <v>336</v>
      </c>
      <c r="Y20" s="532">
        <v>1120</v>
      </c>
      <c r="Z20" s="533">
        <v>44</v>
      </c>
      <c r="AA20" s="533">
        <v>41</v>
      </c>
      <c r="AB20" s="479" t="s">
        <v>248</v>
      </c>
      <c r="AC20" s="533">
        <v>1</v>
      </c>
      <c r="AD20" s="533">
        <v>94</v>
      </c>
      <c r="AE20" s="533">
        <v>131</v>
      </c>
      <c r="AF20" s="479" t="s">
        <v>248</v>
      </c>
      <c r="AG20" s="533">
        <v>4</v>
      </c>
      <c r="AH20" s="533">
        <v>31</v>
      </c>
      <c r="AI20" s="533">
        <v>252</v>
      </c>
      <c r="AJ20" s="533">
        <v>20</v>
      </c>
      <c r="AK20" s="533">
        <v>56</v>
      </c>
      <c r="AL20" s="533">
        <v>28</v>
      </c>
      <c r="AM20" s="533">
        <v>71</v>
      </c>
      <c r="AN20" s="533">
        <v>43</v>
      </c>
      <c r="AO20" s="533">
        <v>31</v>
      </c>
      <c r="AP20" s="533">
        <v>124</v>
      </c>
      <c r="AQ20" s="533">
        <v>2</v>
      </c>
      <c r="AR20" s="533">
        <v>149</v>
      </c>
      <c r="AS20" s="533">
        <v>6</v>
      </c>
      <c r="AT20" s="533">
        <v>33</v>
      </c>
    </row>
    <row r="21" spans="1:46" ht="13.5">
      <c r="A21" s="471"/>
      <c r="B21" s="476" t="s">
        <v>711</v>
      </c>
      <c r="C21" s="532">
        <v>1269</v>
      </c>
      <c r="D21" s="533">
        <v>341</v>
      </c>
      <c r="E21" s="533">
        <v>341</v>
      </c>
      <c r="F21" s="479" t="s">
        <v>248</v>
      </c>
      <c r="G21" s="479" t="s">
        <v>248</v>
      </c>
      <c r="H21" s="533">
        <v>52</v>
      </c>
      <c r="I21" s="533">
        <v>75</v>
      </c>
      <c r="J21" s="479" t="s">
        <v>248</v>
      </c>
      <c r="K21" s="479" t="s">
        <v>248</v>
      </c>
      <c r="L21" s="533">
        <v>6</v>
      </c>
      <c r="M21" s="533">
        <v>188</v>
      </c>
      <c r="N21" s="533">
        <v>5</v>
      </c>
      <c r="O21" s="533">
        <v>68</v>
      </c>
      <c r="P21" s="533">
        <v>30</v>
      </c>
      <c r="Q21" s="533">
        <v>50</v>
      </c>
      <c r="R21" s="533">
        <v>50</v>
      </c>
      <c r="S21" s="533">
        <v>18</v>
      </c>
      <c r="T21" s="533">
        <v>59</v>
      </c>
      <c r="U21" s="479" t="s">
        <v>248</v>
      </c>
      <c r="V21" s="533">
        <v>62</v>
      </c>
      <c r="W21" s="533">
        <v>3</v>
      </c>
      <c r="X21" s="533">
        <v>262</v>
      </c>
      <c r="Y21" s="533">
        <v>347</v>
      </c>
      <c r="Z21" s="533">
        <v>4</v>
      </c>
      <c r="AA21" s="533">
        <v>4</v>
      </c>
      <c r="AB21" s="479" t="s">
        <v>248</v>
      </c>
      <c r="AC21" s="479" t="s">
        <v>248</v>
      </c>
      <c r="AD21" s="533">
        <v>32</v>
      </c>
      <c r="AE21" s="533">
        <v>42</v>
      </c>
      <c r="AF21" s="479" t="s">
        <v>248</v>
      </c>
      <c r="AG21" s="479" t="s">
        <v>248</v>
      </c>
      <c r="AH21" s="533">
        <v>5</v>
      </c>
      <c r="AI21" s="533">
        <v>88</v>
      </c>
      <c r="AJ21" s="533">
        <v>3</v>
      </c>
      <c r="AK21" s="533">
        <v>23</v>
      </c>
      <c r="AL21" s="533">
        <v>16</v>
      </c>
      <c r="AM21" s="533">
        <v>17</v>
      </c>
      <c r="AN21" s="533">
        <v>7</v>
      </c>
      <c r="AO21" s="533">
        <v>11</v>
      </c>
      <c r="AP21" s="533">
        <v>43</v>
      </c>
      <c r="AQ21" s="479" t="s">
        <v>248</v>
      </c>
      <c r="AR21" s="533">
        <v>42</v>
      </c>
      <c r="AS21" s="533">
        <v>3</v>
      </c>
      <c r="AT21" s="533">
        <v>11</v>
      </c>
    </row>
    <row r="22" spans="1:46" ht="13.5">
      <c r="A22" s="471"/>
      <c r="B22" s="476" t="s">
        <v>712</v>
      </c>
      <c r="C22" s="533">
        <v>699</v>
      </c>
      <c r="D22" s="533">
        <v>193</v>
      </c>
      <c r="E22" s="533">
        <v>193</v>
      </c>
      <c r="F22" s="533">
        <v>1</v>
      </c>
      <c r="G22" s="479" t="s">
        <v>248</v>
      </c>
      <c r="H22" s="533">
        <v>26</v>
      </c>
      <c r="I22" s="533">
        <v>38</v>
      </c>
      <c r="J22" s="479" t="s">
        <v>248</v>
      </c>
      <c r="K22" s="533">
        <v>2</v>
      </c>
      <c r="L22" s="533">
        <v>1</v>
      </c>
      <c r="M22" s="533">
        <v>84</v>
      </c>
      <c r="N22" s="533">
        <v>2</v>
      </c>
      <c r="O22" s="533">
        <v>70</v>
      </c>
      <c r="P22" s="533">
        <v>16</v>
      </c>
      <c r="Q22" s="533">
        <v>18</v>
      </c>
      <c r="R22" s="533">
        <v>20</v>
      </c>
      <c r="S22" s="533">
        <v>12</v>
      </c>
      <c r="T22" s="533">
        <v>12</v>
      </c>
      <c r="U22" s="533">
        <v>1</v>
      </c>
      <c r="V22" s="533">
        <v>30</v>
      </c>
      <c r="W22" s="533">
        <v>2</v>
      </c>
      <c r="X22" s="533">
        <v>171</v>
      </c>
      <c r="Y22" s="533">
        <v>176</v>
      </c>
      <c r="Z22" s="533">
        <v>4</v>
      </c>
      <c r="AA22" s="533">
        <v>4</v>
      </c>
      <c r="AB22" s="479" t="s">
        <v>248</v>
      </c>
      <c r="AC22" s="479" t="s">
        <v>248</v>
      </c>
      <c r="AD22" s="533">
        <v>21</v>
      </c>
      <c r="AE22" s="533">
        <v>14</v>
      </c>
      <c r="AF22" s="479" t="s">
        <v>248</v>
      </c>
      <c r="AG22" s="533">
        <v>1</v>
      </c>
      <c r="AH22" s="479" t="s">
        <v>248</v>
      </c>
      <c r="AI22" s="533">
        <v>43</v>
      </c>
      <c r="AJ22" s="533">
        <v>2</v>
      </c>
      <c r="AK22" s="533">
        <v>18</v>
      </c>
      <c r="AL22" s="533">
        <v>9</v>
      </c>
      <c r="AM22" s="533">
        <v>6</v>
      </c>
      <c r="AN22" s="533">
        <v>3</v>
      </c>
      <c r="AO22" s="533">
        <v>6</v>
      </c>
      <c r="AP22" s="533">
        <v>9</v>
      </c>
      <c r="AQ22" s="533">
        <v>1</v>
      </c>
      <c r="AR22" s="533">
        <v>24</v>
      </c>
      <c r="AS22" s="533">
        <v>2</v>
      </c>
      <c r="AT22" s="533">
        <v>13</v>
      </c>
    </row>
    <row r="23" spans="1:46" ht="13.5">
      <c r="A23" s="471"/>
      <c r="B23" s="476" t="s">
        <v>266</v>
      </c>
      <c r="C23" s="542">
        <v>48.43364</v>
      </c>
      <c r="D23" s="542">
        <v>64.62355</v>
      </c>
      <c r="E23" s="542">
        <v>64.85963</v>
      </c>
      <c r="F23" s="542">
        <v>66.05556</v>
      </c>
      <c r="G23" s="542">
        <v>52.11111</v>
      </c>
      <c r="H23" s="542">
        <v>49.10026</v>
      </c>
      <c r="I23" s="542">
        <v>46.70782</v>
      </c>
      <c r="J23" s="542">
        <v>46.15661</v>
      </c>
      <c r="K23" s="542">
        <v>44.21647</v>
      </c>
      <c r="L23" s="542">
        <v>49.39648</v>
      </c>
      <c r="M23" s="542">
        <v>47.8568</v>
      </c>
      <c r="N23" s="542">
        <v>46.9554</v>
      </c>
      <c r="O23" s="542">
        <v>56.4768</v>
      </c>
      <c r="P23" s="542">
        <v>50.28694</v>
      </c>
      <c r="Q23" s="542">
        <v>46.35928</v>
      </c>
      <c r="R23" s="542">
        <v>49.04983</v>
      </c>
      <c r="S23" s="542">
        <v>46.77866</v>
      </c>
      <c r="T23" s="542">
        <v>45.57281</v>
      </c>
      <c r="U23" s="542">
        <v>45.5056</v>
      </c>
      <c r="V23" s="542">
        <v>51.94042</v>
      </c>
      <c r="W23" s="542">
        <v>44.51877</v>
      </c>
      <c r="X23" s="542">
        <v>58.03566</v>
      </c>
      <c r="Y23" s="542">
        <v>46.50002</v>
      </c>
      <c r="Z23" s="542">
        <v>52.36859</v>
      </c>
      <c r="AA23" s="542">
        <v>52.59337</v>
      </c>
      <c r="AB23" s="542">
        <v>53.16667</v>
      </c>
      <c r="AC23" s="542">
        <v>51.08824</v>
      </c>
      <c r="AD23" s="542">
        <v>47.78049</v>
      </c>
      <c r="AE23" s="542">
        <v>45.85525</v>
      </c>
      <c r="AF23" s="542">
        <v>46.0896</v>
      </c>
      <c r="AG23" s="542">
        <v>44.04738</v>
      </c>
      <c r="AH23" s="542">
        <v>48.80428</v>
      </c>
      <c r="AI23" s="542">
        <v>46.68281</v>
      </c>
      <c r="AJ23" s="542">
        <v>46.66526</v>
      </c>
      <c r="AK23" s="542">
        <v>52.55382</v>
      </c>
      <c r="AL23" s="542">
        <v>47.80623</v>
      </c>
      <c r="AM23" s="542">
        <v>43.61725</v>
      </c>
      <c r="AN23" s="542">
        <v>45.35226</v>
      </c>
      <c r="AO23" s="542">
        <v>46.27813</v>
      </c>
      <c r="AP23" s="542">
        <v>45.05281</v>
      </c>
      <c r="AQ23" s="542">
        <v>45.45989</v>
      </c>
      <c r="AR23" s="542">
        <v>51.13925</v>
      </c>
      <c r="AS23" s="542">
        <v>44.51877</v>
      </c>
      <c r="AT23" s="542">
        <v>47.1918</v>
      </c>
    </row>
    <row r="24" spans="1:46" ht="13.5">
      <c r="A24" s="471"/>
      <c r="B24" s="476" t="s">
        <v>713</v>
      </c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</row>
    <row r="25" spans="1:46" ht="13.5">
      <c r="A25" s="471"/>
      <c r="B25" s="476" t="s">
        <v>714</v>
      </c>
      <c r="C25" s="532">
        <v>18417</v>
      </c>
      <c r="D25" s="532">
        <v>2247</v>
      </c>
      <c r="E25" s="532">
        <v>2235</v>
      </c>
      <c r="F25" s="533">
        <v>6</v>
      </c>
      <c r="G25" s="533">
        <v>4</v>
      </c>
      <c r="H25" s="532">
        <v>1528</v>
      </c>
      <c r="I25" s="532">
        <v>1480</v>
      </c>
      <c r="J25" s="533">
        <v>21</v>
      </c>
      <c r="K25" s="533">
        <v>84</v>
      </c>
      <c r="L25" s="533">
        <v>545</v>
      </c>
      <c r="M25" s="532">
        <v>2940</v>
      </c>
      <c r="N25" s="533">
        <v>266</v>
      </c>
      <c r="O25" s="533">
        <v>752</v>
      </c>
      <c r="P25" s="533">
        <v>600</v>
      </c>
      <c r="Q25" s="532">
        <v>1291</v>
      </c>
      <c r="R25" s="533">
        <v>881</v>
      </c>
      <c r="S25" s="533">
        <v>497</v>
      </c>
      <c r="T25" s="532">
        <v>1775</v>
      </c>
      <c r="U25" s="533">
        <v>43</v>
      </c>
      <c r="V25" s="532">
        <v>1659</v>
      </c>
      <c r="W25" s="533">
        <v>171</v>
      </c>
      <c r="X25" s="532">
        <v>1627</v>
      </c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</row>
    <row r="26" spans="1:46" ht="13.5">
      <c r="A26" s="471"/>
      <c r="B26" s="478" t="s">
        <v>715</v>
      </c>
      <c r="C26" s="543">
        <v>4520</v>
      </c>
      <c r="D26" s="544">
        <v>995</v>
      </c>
      <c r="E26" s="544">
        <v>990</v>
      </c>
      <c r="F26" s="544">
        <v>3</v>
      </c>
      <c r="G26" s="544">
        <v>1</v>
      </c>
      <c r="H26" s="544">
        <v>227</v>
      </c>
      <c r="I26" s="544">
        <v>321</v>
      </c>
      <c r="J26" s="513" t="s">
        <v>248</v>
      </c>
      <c r="K26" s="544">
        <v>6</v>
      </c>
      <c r="L26" s="544">
        <v>50</v>
      </c>
      <c r="M26" s="544">
        <v>674</v>
      </c>
      <c r="N26" s="544">
        <v>36</v>
      </c>
      <c r="O26" s="544">
        <v>255</v>
      </c>
      <c r="P26" s="544">
        <v>111</v>
      </c>
      <c r="Q26" s="544">
        <v>221</v>
      </c>
      <c r="R26" s="544">
        <v>228</v>
      </c>
      <c r="S26" s="544">
        <v>78</v>
      </c>
      <c r="T26" s="544">
        <v>215</v>
      </c>
      <c r="U26" s="544">
        <v>3</v>
      </c>
      <c r="V26" s="544">
        <v>316</v>
      </c>
      <c r="W26" s="544">
        <v>11</v>
      </c>
      <c r="X26" s="544">
        <v>769</v>
      </c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3"/>
      <c r="AL26" s="513"/>
      <c r="AM26" s="513"/>
      <c r="AN26" s="513"/>
      <c r="AO26" s="513"/>
      <c r="AP26" s="513"/>
      <c r="AQ26" s="513"/>
      <c r="AR26" s="513"/>
      <c r="AS26" s="513"/>
      <c r="AT26" s="513"/>
    </row>
    <row r="27" spans="1:46" ht="13.5">
      <c r="A27" s="471"/>
      <c r="B27" s="476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</row>
    <row r="28" spans="1:46" ht="13.5">
      <c r="A28" s="471"/>
      <c r="B28" s="476" t="s">
        <v>716</v>
      </c>
      <c r="C28" s="532">
        <v>62754</v>
      </c>
      <c r="D28" s="532">
        <v>2282</v>
      </c>
      <c r="E28" s="532">
        <v>2231</v>
      </c>
      <c r="F28" s="533">
        <v>9</v>
      </c>
      <c r="G28" s="533">
        <v>16</v>
      </c>
      <c r="H28" s="532">
        <v>6771</v>
      </c>
      <c r="I28" s="532">
        <v>9296</v>
      </c>
      <c r="J28" s="533">
        <v>585</v>
      </c>
      <c r="K28" s="532">
        <v>1473</v>
      </c>
      <c r="L28" s="532">
        <v>3844</v>
      </c>
      <c r="M28" s="532">
        <v>10538</v>
      </c>
      <c r="N28" s="532">
        <v>1953</v>
      </c>
      <c r="O28" s="532">
        <v>1197</v>
      </c>
      <c r="P28" s="532">
        <v>1992</v>
      </c>
      <c r="Q28" s="532">
        <v>2526</v>
      </c>
      <c r="R28" s="532">
        <v>1535</v>
      </c>
      <c r="S28" s="532">
        <v>3027</v>
      </c>
      <c r="T28" s="532">
        <v>4869</v>
      </c>
      <c r="U28" s="533">
        <v>674</v>
      </c>
      <c r="V28" s="532">
        <v>4347</v>
      </c>
      <c r="W28" s="532">
        <v>3986</v>
      </c>
      <c r="X28" s="532">
        <v>1834</v>
      </c>
      <c r="Y28" s="532">
        <v>53570</v>
      </c>
      <c r="Z28" s="533">
        <v>494</v>
      </c>
      <c r="AA28" s="533">
        <v>446</v>
      </c>
      <c r="AB28" s="533">
        <v>3</v>
      </c>
      <c r="AC28" s="533">
        <v>15</v>
      </c>
      <c r="AD28" s="532">
        <v>5420</v>
      </c>
      <c r="AE28" s="532">
        <v>8725</v>
      </c>
      <c r="AF28" s="533">
        <v>582</v>
      </c>
      <c r="AG28" s="532">
        <v>1388</v>
      </c>
      <c r="AH28" s="532">
        <v>3590</v>
      </c>
      <c r="AI28" s="532">
        <v>9664</v>
      </c>
      <c r="AJ28" s="532">
        <v>1900</v>
      </c>
      <c r="AK28" s="533">
        <v>901</v>
      </c>
      <c r="AL28" s="532">
        <v>1442</v>
      </c>
      <c r="AM28" s="532">
        <v>1935</v>
      </c>
      <c r="AN28" s="532">
        <v>1153</v>
      </c>
      <c r="AO28" s="532">
        <v>2934</v>
      </c>
      <c r="AP28" s="532">
        <v>4383</v>
      </c>
      <c r="AQ28" s="533">
        <v>662</v>
      </c>
      <c r="AR28" s="532">
        <v>3822</v>
      </c>
      <c r="AS28" s="532">
        <v>3986</v>
      </c>
      <c r="AT28" s="533">
        <v>571</v>
      </c>
    </row>
    <row r="29" spans="1:46" ht="13.5">
      <c r="A29" s="471"/>
      <c r="B29" s="476" t="s">
        <v>717</v>
      </c>
      <c r="C29" s="533">
        <v>644</v>
      </c>
      <c r="D29" s="533">
        <v>6</v>
      </c>
      <c r="E29" s="533">
        <v>6</v>
      </c>
      <c r="F29" s="479" t="s">
        <v>248</v>
      </c>
      <c r="G29" s="533">
        <v>1</v>
      </c>
      <c r="H29" s="533">
        <v>52</v>
      </c>
      <c r="I29" s="533">
        <v>112</v>
      </c>
      <c r="J29" s="533">
        <v>5</v>
      </c>
      <c r="K29" s="533">
        <v>5</v>
      </c>
      <c r="L29" s="533">
        <v>21</v>
      </c>
      <c r="M29" s="533">
        <v>154</v>
      </c>
      <c r="N29" s="479" t="s">
        <v>248</v>
      </c>
      <c r="O29" s="533">
        <v>1</v>
      </c>
      <c r="P29" s="533">
        <v>3</v>
      </c>
      <c r="Q29" s="533">
        <v>148</v>
      </c>
      <c r="R29" s="533">
        <v>18</v>
      </c>
      <c r="S29" s="533">
        <v>42</v>
      </c>
      <c r="T29" s="533">
        <v>9</v>
      </c>
      <c r="U29" s="533">
        <v>2</v>
      </c>
      <c r="V29" s="533">
        <v>20</v>
      </c>
      <c r="W29" s="533">
        <v>13</v>
      </c>
      <c r="X29" s="533">
        <v>32</v>
      </c>
      <c r="Y29" s="533">
        <v>619</v>
      </c>
      <c r="Z29" s="533">
        <v>3</v>
      </c>
      <c r="AA29" s="533">
        <v>3</v>
      </c>
      <c r="AB29" s="479" t="s">
        <v>248</v>
      </c>
      <c r="AC29" s="533">
        <v>1</v>
      </c>
      <c r="AD29" s="533">
        <v>50</v>
      </c>
      <c r="AE29" s="533">
        <v>107</v>
      </c>
      <c r="AF29" s="533">
        <v>5</v>
      </c>
      <c r="AG29" s="533">
        <v>5</v>
      </c>
      <c r="AH29" s="533">
        <v>19</v>
      </c>
      <c r="AI29" s="533">
        <v>154</v>
      </c>
      <c r="AJ29" s="479" t="s">
        <v>248</v>
      </c>
      <c r="AK29" s="533">
        <v>1</v>
      </c>
      <c r="AL29" s="533">
        <v>3</v>
      </c>
      <c r="AM29" s="533">
        <v>148</v>
      </c>
      <c r="AN29" s="533">
        <v>18</v>
      </c>
      <c r="AO29" s="533">
        <v>42</v>
      </c>
      <c r="AP29" s="533">
        <v>9</v>
      </c>
      <c r="AQ29" s="533">
        <v>1</v>
      </c>
      <c r="AR29" s="533">
        <v>19</v>
      </c>
      <c r="AS29" s="533">
        <v>13</v>
      </c>
      <c r="AT29" s="533">
        <v>21</v>
      </c>
    </row>
    <row r="30" spans="1:46" ht="13.5">
      <c r="A30" s="471"/>
      <c r="B30" s="476" t="s">
        <v>699</v>
      </c>
      <c r="C30" s="532">
        <v>3099</v>
      </c>
      <c r="D30" s="533">
        <v>27</v>
      </c>
      <c r="E30" s="533">
        <v>27</v>
      </c>
      <c r="F30" s="479" t="s">
        <v>248</v>
      </c>
      <c r="G30" s="479" t="s">
        <v>248</v>
      </c>
      <c r="H30" s="533">
        <v>318</v>
      </c>
      <c r="I30" s="533">
        <v>568</v>
      </c>
      <c r="J30" s="533">
        <v>27</v>
      </c>
      <c r="K30" s="533">
        <v>82</v>
      </c>
      <c r="L30" s="533">
        <v>108</v>
      </c>
      <c r="M30" s="533">
        <v>596</v>
      </c>
      <c r="N30" s="533">
        <v>79</v>
      </c>
      <c r="O30" s="533">
        <v>31</v>
      </c>
      <c r="P30" s="533">
        <v>62</v>
      </c>
      <c r="Q30" s="533">
        <v>312</v>
      </c>
      <c r="R30" s="533">
        <v>109</v>
      </c>
      <c r="S30" s="533">
        <v>170</v>
      </c>
      <c r="T30" s="533">
        <v>198</v>
      </c>
      <c r="U30" s="533">
        <v>29</v>
      </c>
      <c r="V30" s="533">
        <v>127</v>
      </c>
      <c r="W30" s="533">
        <v>181</v>
      </c>
      <c r="X30" s="533">
        <v>75</v>
      </c>
      <c r="Y30" s="532">
        <v>2985</v>
      </c>
      <c r="Z30" s="533">
        <v>14</v>
      </c>
      <c r="AA30" s="533">
        <v>14</v>
      </c>
      <c r="AB30" s="479" t="s">
        <v>248</v>
      </c>
      <c r="AC30" s="479" t="s">
        <v>248</v>
      </c>
      <c r="AD30" s="533">
        <v>303</v>
      </c>
      <c r="AE30" s="533">
        <v>550</v>
      </c>
      <c r="AF30" s="533">
        <v>27</v>
      </c>
      <c r="AG30" s="533">
        <v>79</v>
      </c>
      <c r="AH30" s="533">
        <v>106</v>
      </c>
      <c r="AI30" s="533">
        <v>592</v>
      </c>
      <c r="AJ30" s="533">
        <v>79</v>
      </c>
      <c r="AK30" s="533">
        <v>29</v>
      </c>
      <c r="AL30" s="533">
        <v>61</v>
      </c>
      <c r="AM30" s="533">
        <v>305</v>
      </c>
      <c r="AN30" s="533">
        <v>106</v>
      </c>
      <c r="AO30" s="533">
        <v>168</v>
      </c>
      <c r="AP30" s="533">
        <v>197</v>
      </c>
      <c r="AQ30" s="533">
        <v>29</v>
      </c>
      <c r="AR30" s="533">
        <v>115</v>
      </c>
      <c r="AS30" s="533">
        <v>181</v>
      </c>
      <c r="AT30" s="533">
        <v>44</v>
      </c>
    </row>
    <row r="31" spans="1:46" ht="13.5">
      <c r="A31" s="471"/>
      <c r="B31" s="476" t="s">
        <v>700</v>
      </c>
      <c r="C31" s="532">
        <v>4072</v>
      </c>
      <c r="D31" s="533">
        <v>52</v>
      </c>
      <c r="E31" s="533">
        <v>49</v>
      </c>
      <c r="F31" s="479" t="s">
        <v>248</v>
      </c>
      <c r="G31" s="479" t="s">
        <v>248</v>
      </c>
      <c r="H31" s="533">
        <v>411</v>
      </c>
      <c r="I31" s="533">
        <v>666</v>
      </c>
      <c r="J31" s="533">
        <v>42</v>
      </c>
      <c r="K31" s="533">
        <v>125</v>
      </c>
      <c r="L31" s="533">
        <v>184</v>
      </c>
      <c r="M31" s="533">
        <v>681</v>
      </c>
      <c r="N31" s="533">
        <v>150</v>
      </c>
      <c r="O31" s="533">
        <v>45</v>
      </c>
      <c r="P31" s="533">
        <v>83</v>
      </c>
      <c r="Q31" s="533">
        <v>150</v>
      </c>
      <c r="R31" s="533">
        <v>97</v>
      </c>
      <c r="S31" s="533">
        <v>192</v>
      </c>
      <c r="T31" s="533">
        <v>451</v>
      </c>
      <c r="U31" s="533">
        <v>50</v>
      </c>
      <c r="V31" s="533">
        <v>221</v>
      </c>
      <c r="W31" s="533">
        <v>390</v>
      </c>
      <c r="X31" s="533">
        <v>82</v>
      </c>
      <c r="Y31" s="532">
        <v>3871</v>
      </c>
      <c r="Z31" s="533">
        <v>32</v>
      </c>
      <c r="AA31" s="533">
        <v>29</v>
      </c>
      <c r="AB31" s="479" t="s">
        <v>248</v>
      </c>
      <c r="AC31" s="479" t="s">
        <v>248</v>
      </c>
      <c r="AD31" s="533">
        <v>372</v>
      </c>
      <c r="AE31" s="533">
        <v>652</v>
      </c>
      <c r="AF31" s="533">
        <v>42</v>
      </c>
      <c r="AG31" s="533">
        <v>120</v>
      </c>
      <c r="AH31" s="533">
        <v>179</v>
      </c>
      <c r="AI31" s="533">
        <v>670</v>
      </c>
      <c r="AJ31" s="533">
        <v>149</v>
      </c>
      <c r="AK31" s="533">
        <v>44</v>
      </c>
      <c r="AL31" s="533">
        <v>79</v>
      </c>
      <c r="AM31" s="533">
        <v>141</v>
      </c>
      <c r="AN31" s="533">
        <v>87</v>
      </c>
      <c r="AO31" s="533">
        <v>187</v>
      </c>
      <c r="AP31" s="533">
        <v>443</v>
      </c>
      <c r="AQ31" s="533">
        <v>48</v>
      </c>
      <c r="AR31" s="533">
        <v>207</v>
      </c>
      <c r="AS31" s="533">
        <v>390</v>
      </c>
      <c r="AT31" s="533">
        <v>29</v>
      </c>
    </row>
    <row r="32" spans="1:46" ht="13.5">
      <c r="A32" s="471"/>
      <c r="B32" s="476" t="s">
        <v>701</v>
      </c>
      <c r="C32" s="532">
        <v>4892</v>
      </c>
      <c r="D32" s="533">
        <v>88</v>
      </c>
      <c r="E32" s="533">
        <v>82</v>
      </c>
      <c r="F32" s="479" t="s">
        <v>248</v>
      </c>
      <c r="G32" s="479" t="s">
        <v>248</v>
      </c>
      <c r="H32" s="533">
        <v>468</v>
      </c>
      <c r="I32" s="533">
        <v>810</v>
      </c>
      <c r="J32" s="533">
        <v>41</v>
      </c>
      <c r="K32" s="533">
        <v>130</v>
      </c>
      <c r="L32" s="533">
        <v>241</v>
      </c>
      <c r="M32" s="533">
        <v>894</v>
      </c>
      <c r="N32" s="533">
        <v>161</v>
      </c>
      <c r="O32" s="533">
        <v>55</v>
      </c>
      <c r="P32" s="533">
        <v>128</v>
      </c>
      <c r="Q32" s="533">
        <v>177</v>
      </c>
      <c r="R32" s="533">
        <v>123</v>
      </c>
      <c r="S32" s="533">
        <v>198</v>
      </c>
      <c r="T32" s="533">
        <v>589</v>
      </c>
      <c r="U32" s="533">
        <v>64</v>
      </c>
      <c r="V32" s="533">
        <v>289</v>
      </c>
      <c r="W32" s="533">
        <v>353</v>
      </c>
      <c r="X32" s="533">
        <v>83</v>
      </c>
      <c r="Y32" s="532">
        <v>4605</v>
      </c>
      <c r="Z32" s="533">
        <v>47</v>
      </c>
      <c r="AA32" s="533">
        <v>41</v>
      </c>
      <c r="AB32" s="479" t="s">
        <v>248</v>
      </c>
      <c r="AC32" s="479" t="s">
        <v>248</v>
      </c>
      <c r="AD32" s="533">
        <v>414</v>
      </c>
      <c r="AE32" s="533">
        <v>794</v>
      </c>
      <c r="AF32" s="533">
        <v>41</v>
      </c>
      <c r="AG32" s="533">
        <v>124</v>
      </c>
      <c r="AH32" s="533">
        <v>237</v>
      </c>
      <c r="AI32" s="533">
        <v>878</v>
      </c>
      <c r="AJ32" s="533">
        <v>160</v>
      </c>
      <c r="AK32" s="533">
        <v>53</v>
      </c>
      <c r="AL32" s="533">
        <v>112</v>
      </c>
      <c r="AM32" s="533">
        <v>154</v>
      </c>
      <c r="AN32" s="533">
        <v>102</v>
      </c>
      <c r="AO32" s="533">
        <v>194</v>
      </c>
      <c r="AP32" s="533">
        <v>570</v>
      </c>
      <c r="AQ32" s="533">
        <v>64</v>
      </c>
      <c r="AR32" s="533">
        <v>274</v>
      </c>
      <c r="AS32" s="533">
        <v>353</v>
      </c>
      <c r="AT32" s="533">
        <v>34</v>
      </c>
    </row>
    <row r="33" spans="1:46" ht="13.5">
      <c r="A33" s="471"/>
      <c r="B33" s="476" t="s">
        <v>702</v>
      </c>
      <c r="C33" s="532">
        <v>5867</v>
      </c>
      <c r="D33" s="533">
        <v>112</v>
      </c>
      <c r="E33" s="533">
        <v>105</v>
      </c>
      <c r="F33" s="533">
        <v>1</v>
      </c>
      <c r="G33" s="533">
        <v>2</v>
      </c>
      <c r="H33" s="533">
        <v>625</v>
      </c>
      <c r="I33" s="532">
        <v>1017</v>
      </c>
      <c r="J33" s="533">
        <v>29</v>
      </c>
      <c r="K33" s="533">
        <v>168</v>
      </c>
      <c r="L33" s="533">
        <v>364</v>
      </c>
      <c r="M33" s="532">
        <v>1088</v>
      </c>
      <c r="N33" s="533">
        <v>165</v>
      </c>
      <c r="O33" s="533">
        <v>85</v>
      </c>
      <c r="P33" s="533">
        <v>142</v>
      </c>
      <c r="Q33" s="533">
        <v>209</v>
      </c>
      <c r="R33" s="533">
        <v>158</v>
      </c>
      <c r="S33" s="533">
        <v>225</v>
      </c>
      <c r="T33" s="533">
        <v>550</v>
      </c>
      <c r="U33" s="533">
        <v>86</v>
      </c>
      <c r="V33" s="533">
        <v>362</v>
      </c>
      <c r="W33" s="533">
        <v>371</v>
      </c>
      <c r="X33" s="533">
        <v>108</v>
      </c>
      <c r="Y33" s="532">
        <v>5401</v>
      </c>
      <c r="Z33" s="533">
        <v>47</v>
      </c>
      <c r="AA33" s="533">
        <v>40</v>
      </c>
      <c r="AB33" s="533">
        <v>1</v>
      </c>
      <c r="AC33" s="533">
        <v>2</v>
      </c>
      <c r="AD33" s="533">
        <v>522</v>
      </c>
      <c r="AE33" s="533">
        <v>981</v>
      </c>
      <c r="AF33" s="533">
        <v>29</v>
      </c>
      <c r="AG33" s="533">
        <v>160</v>
      </c>
      <c r="AH33" s="533">
        <v>356</v>
      </c>
      <c r="AI33" s="532">
        <v>1049</v>
      </c>
      <c r="AJ33" s="533">
        <v>162</v>
      </c>
      <c r="AK33" s="533">
        <v>80</v>
      </c>
      <c r="AL33" s="533">
        <v>112</v>
      </c>
      <c r="AM33" s="533">
        <v>168</v>
      </c>
      <c r="AN33" s="533">
        <v>129</v>
      </c>
      <c r="AO33" s="533">
        <v>218</v>
      </c>
      <c r="AP33" s="533">
        <v>525</v>
      </c>
      <c r="AQ33" s="533">
        <v>86</v>
      </c>
      <c r="AR33" s="533">
        <v>347</v>
      </c>
      <c r="AS33" s="533">
        <v>371</v>
      </c>
      <c r="AT33" s="533">
        <v>56</v>
      </c>
    </row>
    <row r="34" spans="1:46" ht="13.5">
      <c r="A34" s="471"/>
      <c r="B34" s="476" t="s">
        <v>703</v>
      </c>
      <c r="C34" s="532">
        <v>7002</v>
      </c>
      <c r="D34" s="533">
        <v>116</v>
      </c>
      <c r="E34" s="533">
        <v>112</v>
      </c>
      <c r="F34" s="479" t="s">
        <v>248</v>
      </c>
      <c r="G34" s="533">
        <v>1</v>
      </c>
      <c r="H34" s="533">
        <v>929</v>
      </c>
      <c r="I34" s="532">
        <v>1083</v>
      </c>
      <c r="J34" s="533">
        <v>68</v>
      </c>
      <c r="K34" s="533">
        <v>194</v>
      </c>
      <c r="L34" s="533">
        <v>470</v>
      </c>
      <c r="M34" s="532">
        <v>1247</v>
      </c>
      <c r="N34" s="533">
        <v>196</v>
      </c>
      <c r="O34" s="533">
        <v>81</v>
      </c>
      <c r="P34" s="533">
        <v>245</v>
      </c>
      <c r="Q34" s="533">
        <v>233</v>
      </c>
      <c r="R34" s="533">
        <v>192</v>
      </c>
      <c r="S34" s="533">
        <v>275</v>
      </c>
      <c r="T34" s="533">
        <v>537</v>
      </c>
      <c r="U34" s="533">
        <v>96</v>
      </c>
      <c r="V34" s="533">
        <v>413</v>
      </c>
      <c r="W34" s="533">
        <v>489</v>
      </c>
      <c r="X34" s="533">
        <v>137</v>
      </c>
      <c r="Y34" s="532">
        <v>6275</v>
      </c>
      <c r="Z34" s="533">
        <v>47</v>
      </c>
      <c r="AA34" s="533">
        <v>43</v>
      </c>
      <c r="AB34" s="479" t="s">
        <v>248</v>
      </c>
      <c r="AC34" s="533">
        <v>1</v>
      </c>
      <c r="AD34" s="533">
        <v>750</v>
      </c>
      <c r="AE34" s="532">
        <v>1038</v>
      </c>
      <c r="AF34" s="533">
        <v>68</v>
      </c>
      <c r="AG34" s="533">
        <v>178</v>
      </c>
      <c r="AH34" s="533">
        <v>456</v>
      </c>
      <c r="AI34" s="532">
        <v>1187</v>
      </c>
      <c r="AJ34" s="533">
        <v>192</v>
      </c>
      <c r="AK34" s="533">
        <v>73</v>
      </c>
      <c r="AL34" s="533">
        <v>191</v>
      </c>
      <c r="AM34" s="533">
        <v>166</v>
      </c>
      <c r="AN34" s="533">
        <v>146</v>
      </c>
      <c r="AO34" s="533">
        <v>265</v>
      </c>
      <c r="AP34" s="533">
        <v>501</v>
      </c>
      <c r="AQ34" s="533">
        <v>94</v>
      </c>
      <c r="AR34" s="533">
        <v>372</v>
      </c>
      <c r="AS34" s="533">
        <v>489</v>
      </c>
      <c r="AT34" s="533">
        <v>61</v>
      </c>
    </row>
    <row r="35" spans="1:46" ht="13.5">
      <c r="A35" s="471"/>
      <c r="B35" s="476" t="s">
        <v>704</v>
      </c>
      <c r="C35" s="532">
        <v>7471</v>
      </c>
      <c r="D35" s="533">
        <v>107</v>
      </c>
      <c r="E35" s="533">
        <v>102</v>
      </c>
      <c r="F35" s="479" t="s">
        <v>248</v>
      </c>
      <c r="G35" s="533">
        <v>1</v>
      </c>
      <c r="H35" s="533">
        <v>914</v>
      </c>
      <c r="I35" s="532">
        <v>1199</v>
      </c>
      <c r="J35" s="533">
        <v>121</v>
      </c>
      <c r="K35" s="533">
        <v>186</v>
      </c>
      <c r="L35" s="533">
        <v>520</v>
      </c>
      <c r="M35" s="532">
        <v>1265</v>
      </c>
      <c r="N35" s="533">
        <v>273</v>
      </c>
      <c r="O35" s="533">
        <v>102</v>
      </c>
      <c r="P35" s="533">
        <v>235</v>
      </c>
      <c r="Q35" s="533">
        <v>244</v>
      </c>
      <c r="R35" s="533">
        <v>155</v>
      </c>
      <c r="S35" s="533">
        <v>335</v>
      </c>
      <c r="T35" s="533">
        <v>509</v>
      </c>
      <c r="U35" s="533">
        <v>86</v>
      </c>
      <c r="V35" s="533">
        <v>464</v>
      </c>
      <c r="W35" s="533">
        <v>616</v>
      </c>
      <c r="X35" s="533">
        <v>139</v>
      </c>
      <c r="Y35" s="532">
        <v>6786</v>
      </c>
      <c r="Z35" s="533">
        <v>46</v>
      </c>
      <c r="AA35" s="533">
        <v>41</v>
      </c>
      <c r="AB35" s="479" t="s">
        <v>248</v>
      </c>
      <c r="AC35" s="533">
        <v>1</v>
      </c>
      <c r="AD35" s="533">
        <v>738</v>
      </c>
      <c r="AE35" s="532">
        <v>1164</v>
      </c>
      <c r="AF35" s="533">
        <v>121</v>
      </c>
      <c r="AG35" s="533">
        <v>171</v>
      </c>
      <c r="AH35" s="533">
        <v>498</v>
      </c>
      <c r="AI35" s="532">
        <v>1192</v>
      </c>
      <c r="AJ35" s="533">
        <v>271</v>
      </c>
      <c r="AK35" s="533">
        <v>93</v>
      </c>
      <c r="AL35" s="533">
        <v>193</v>
      </c>
      <c r="AM35" s="533">
        <v>181</v>
      </c>
      <c r="AN35" s="533">
        <v>119</v>
      </c>
      <c r="AO35" s="533">
        <v>329</v>
      </c>
      <c r="AP35" s="533">
        <v>474</v>
      </c>
      <c r="AQ35" s="533">
        <v>83</v>
      </c>
      <c r="AR35" s="533">
        <v>424</v>
      </c>
      <c r="AS35" s="533">
        <v>616</v>
      </c>
      <c r="AT35" s="533">
        <v>72</v>
      </c>
    </row>
    <row r="36" spans="1:46" ht="13.5">
      <c r="A36" s="471"/>
      <c r="B36" s="476" t="s">
        <v>705</v>
      </c>
      <c r="C36" s="532">
        <v>6618</v>
      </c>
      <c r="D36" s="533">
        <v>84</v>
      </c>
      <c r="E36" s="533">
        <v>78</v>
      </c>
      <c r="F36" s="533">
        <v>1</v>
      </c>
      <c r="G36" s="533">
        <v>2</v>
      </c>
      <c r="H36" s="533">
        <v>579</v>
      </c>
      <c r="I36" s="532">
        <v>1126</v>
      </c>
      <c r="J36" s="533">
        <v>118</v>
      </c>
      <c r="K36" s="533">
        <v>214</v>
      </c>
      <c r="L36" s="533">
        <v>469</v>
      </c>
      <c r="M36" s="532">
        <v>1119</v>
      </c>
      <c r="N36" s="533">
        <v>318</v>
      </c>
      <c r="O36" s="533">
        <v>91</v>
      </c>
      <c r="P36" s="533">
        <v>187</v>
      </c>
      <c r="Q36" s="533">
        <v>192</v>
      </c>
      <c r="R36" s="533">
        <v>148</v>
      </c>
      <c r="S36" s="533">
        <v>417</v>
      </c>
      <c r="T36" s="533">
        <v>398</v>
      </c>
      <c r="U36" s="533">
        <v>72</v>
      </c>
      <c r="V36" s="533">
        <v>386</v>
      </c>
      <c r="W36" s="533">
        <v>566</v>
      </c>
      <c r="X36" s="533">
        <v>131</v>
      </c>
      <c r="Y36" s="532">
        <v>5955</v>
      </c>
      <c r="Z36" s="533">
        <v>29</v>
      </c>
      <c r="AA36" s="533">
        <v>23</v>
      </c>
      <c r="AB36" s="479" t="s">
        <v>248</v>
      </c>
      <c r="AC36" s="533">
        <v>2</v>
      </c>
      <c r="AD36" s="533">
        <v>452</v>
      </c>
      <c r="AE36" s="532">
        <v>1080</v>
      </c>
      <c r="AF36" s="533">
        <v>117</v>
      </c>
      <c r="AG36" s="533">
        <v>201</v>
      </c>
      <c r="AH36" s="533">
        <v>439</v>
      </c>
      <c r="AI36" s="532">
        <v>1049</v>
      </c>
      <c r="AJ36" s="533">
        <v>316</v>
      </c>
      <c r="AK36" s="533">
        <v>80</v>
      </c>
      <c r="AL36" s="533">
        <v>149</v>
      </c>
      <c r="AM36" s="533">
        <v>142</v>
      </c>
      <c r="AN36" s="533">
        <v>104</v>
      </c>
      <c r="AO36" s="533">
        <v>406</v>
      </c>
      <c r="AP36" s="533">
        <v>342</v>
      </c>
      <c r="AQ36" s="533">
        <v>70</v>
      </c>
      <c r="AR36" s="533">
        <v>347</v>
      </c>
      <c r="AS36" s="533">
        <v>566</v>
      </c>
      <c r="AT36" s="533">
        <v>64</v>
      </c>
    </row>
    <row r="37" spans="1:46" ht="13.5">
      <c r="A37" s="471"/>
      <c r="B37" s="476" t="s">
        <v>706</v>
      </c>
      <c r="C37" s="532">
        <v>6374</v>
      </c>
      <c r="D37" s="533">
        <v>114</v>
      </c>
      <c r="E37" s="533">
        <v>110</v>
      </c>
      <c r="F37" s="533">
        <v>1</v>
      </c>
      <c r="G37" s="533">
        <v>5</v>
      </c>
      <c r="H37" s="533">
        <v>579</v>
      </c>
      <c r="I37" s="532">
        <v>1046</v>
      </c>
      <c r="J37" s="533">
        <v>73</v>
      </c>
      <c r="K37" s="533">
        <v>176</v>
      </c>
      <c r="L37" s="533">
        <v>503</v>
      </c>
      <c r="M37" s="533">
        <v>996</v>
      </c>
      <c r="N37" s="533">
        <v>266</v>
      </c>
      <c r="O37" s="533">
        <v>90</v>
      </c>
      <c r="P37" s="533">
        <v>202</v>
      </c>
      <c r="Q37" s="533">
        <v>145</v>
      </c>
      <c r="R37" s="533">
        <v>92</v>
      </c>
      <c r="S37" s="533">
        <v>529</v>
      </c>
      <c r="T37" s="533">
        <v>387</v>
      </c>
      <c r="U37" s="533">
        <v>86</v>
      </c>
      <c r="V37" s="533">
        <v>405</v>
      </c>
      <c r="W37" s="533">
        <v>573</v>
      </c>
      <c r="X37" s="533">
        <v>106</v>
      </c>
      <c r="Y37" s="532">
        <v>5735</v>
      </c>
      <c r="Z37" s="533">
        <v>31</v>
      </c>
      <c r="AA37" s="533">
        <v>27</v>
      </c>
      <c r="AB37" s="533">
        <v>1</v>
      </c>
      <c r="AC37" s="533">
        <v>5</v>
      </c>
      <c r="AD37" s="533">
        <v>484</v>
      </c>
      <c r="AE37" s="532">
        <v>1000</v>
      </c>
      <c r="AF37" s="533">
        <v>73</v>
      </c>
      <c r="AG37" s="533">
        <v>168</v>
      </c>
      <c r="AH37" s="533">
        <v>471</v>
      </c>
      <c r="AI37" s="533">
        <v>930</v>
      </c>
      <c r="AJ37" s="533">
        <v>257</v>
      </c>
      <c r="AK37" s="533">
        <v>72</v>
      </c>
      <c r="AL37" s="533">
        <v>156</v>
      </c>
      <c r="AM37" s="533">
        <v>109</v>
      </c>
      <c r="AN37" s="533">
        <v>69</v>
      </c>
      <c r="AO37" s="533">
        <v>515</v>
      </c>
      <c r="AP37" s="533">
        <v>322</v>
      </c>
      <c r="AQ37" s="533">
        <v>84</v>
      </c>
      <c r="AR37" s="533">
        <v>367</v>
      </c>
      <c r="AS37" s="533">
        <v>573</v>
      </c>
      <c r="AT37" s="533">
        <v>48</v>
      </c>
    </row>
    <row r="38" spans="1:46" ht="13.5">
      <c r="A38" s="471"/>
      <c r="B38" s="476" t="s">
        <v>707</v>
      </c>
      <c r="C38" s="532">
        <v>5962</v>
      </c>
      <c r="D38" s="533">
        <v>228</v>
      </c>
      <c r="E38" s="533">
        <v>222</v>
      </c>
      <c r="F38" s="479" t="s">
        <v>248</v>
      </c>
      <c r="G38" s="479" t="s">
        <v>248</v>
      </c>
      <c r="H38" s="533">
        <v>612</v>
      </c>
      <c r="I38" s="533">
        <v>713</v>
      </c>
      <c r="J38" s="533">
        <v>41</v>
      </c>
      <c r="K38" s="533">
        <v>127</v>
      </c>
      <c r="L38" s="533">
        <v>486</v>
      </c>
      <c r="M38" s="533">
        <v>951</v>
      </c>
      <c r="N38" s="533">
        <v>191</v>
      </c>
      <c r="O38" s="533">
        <v>153</v>
      </c>
      <c r="P38" s="533">
        <v>238</v>
      </c>
      <c r="Q38" s="533">
        <v>203</v>
      </c>
      <c r="R38" s="533">
        <v>109</v>
      </c>
      <c r="S38" s="533">
        <v>366</v>
      </c>
      <c r="T38" s="533">
        <v>459</v>
      </c>
      <c r="U38" s="533">
        <v>66</v>
      </c>
      <c r="V38" s="533">
        <v>600</v>
      </c>
      <c r="W38" s="533">
        <v>299</v>
      </c>
      <c r="X38" s="533">
        <v>120</v>
      </c>
      <c r="Y38" s="532">
        <v>5001</v>
      </c>
      <c r="Z38" s="533">
        <v>52</v>
      </c>
      <c r="AA38" s="533">
        <v>46</v>
      </c>
      <c r="AB38" s="479" t="s">
        <v>248</v>
      </c>
      <c r="AC38" s="479" t="s">
        <v>248</v>
      </c>
      <c r="AD38" s="533">
        <v>486</v>
      </c>
      <c r="AE38" s="533">
        <v>655</v>
      </c>
      <c r="AF38" s="533">
        <v>40</v>
      </c>
      <c r="AG38" s="533">
        <v>123</v>
      </c>
      <c r="AH38" s="533">
        <v>440</v>
      </c>
      <c r="AI38" s="533">
        <v>853</v>
      </c>
      <c r="AJ38" s="533">
        <v>188</v>
      </c>
      <c r="AK38" s="533">
        <v>112</v>
      </c>
      <c r="AL38" s="533">
        <v>153</v>
      </c>
      <c r="AM38" s="533">
        <v>135</v>
      </c>
      <c r="AN38" s="533">
        <v>76</v>
      </c>
      <c r="AO38" s="533">
        <v>359</v>
      </c>
      <c r="AP38" s="533">
        <v>373</v>
      </c>
      <c r="AQ38" s="533">
        <v>66</v>
      </c>
      <c r="AR38" s="533">
        <v>551</v>
      </c>
      <c r="AS38" s="533">
        <v>299</v>
      </c>
      <c r="AT38" s="533">
        <v>40</v>
      </c>
    </row>
    <row r="39" spans="1:46" ht="13.5">
      <c r="A39" s="471"/>
      <c r="B39" s="476" t="s">
        <v>708</v>
      </c>
      <c r="C39" s="532">
        <v>4606</v>
      </c>
      <c r="D39" s="533">
        <v>347</v>
      </c>
      <c r="E39" s="533">
        <v>345</v>
      </c>
      <c r="F39" s="533">
        <v>2</v>
      </c>
      <c r="G39" s="533">
        <v>2</v>
      </c>
      <c r="H39" s="533">
        <v>653</v>
      </c>
      <c r="I39" s="533">
        <v>454</v>
      </c>
      <c r="J39" s="533">
        <v>14</v>
      </c>
      <c r="K39" s="533">
        <v>38</v>
      </c>
      <c r="L39" s="533">
        <v>268</v>
      </c>
      <c r="M39" s="533">
        <v>652</v>
      </c>
      <c r="N39" s="533">
        <v>83</v>
      </c>
      <c r="O39" s="533">
        <v>164</v>
      </c>
      <c r="P39" s="533">
        <v>234</v>
      </c>
      <c r="Q39" s="533">
        <v>238</v>
      </c>
      <c r="R39" s="533">
        <v>141</v>
      </c>
      <c r="S39" s="533">
        <v>139</v>
      </c>
      <c r="T39" s="533">
        <v>403</v>
      </c>
      <c r="U39" s="533">
        <v>23</v>
      </c>
      <c r="V39" s="533">
        <v>464</v>
      </c>
      <c r="W39" s="533">
        <v>96</v>
      </c>
      <c r="X39" s="533">
        <v>191</v>
      </c>
      <c r="Y39" s="532">
        <v>3217</v>
      </c>
      <c r="Z39" s="533">
        <v>61</v>
      </c>
      <c r="AA39" s="533">
        <v>59</v>
      </c>
      <c r="AB39" s="533">
        <v>1</v>
      </c>
      <c r="AC39" s="533">
        <v>1</v>
      </c>
      <c r="AD39" s="533">
        <v>439</v>
      </c>
      <c r="AE39" s="533">
        <v>373</v>
      </c>
      <c r="AF39" s="533">
        <v>13</v>
      </c>
      <c r="AG39" s="533">
        <v>34</v>
      </c>
      <c r="AH39" s="533">
        <v>226</v>
      </c>
      <c r="AI39" s="533">
        <v>517</v>
      </c>
      <c r="AJ39" s="533">
        <v>72</v>
      </c>
      <c r="AK39" s="533">
        <v>111</v>
      </c>
      <c r="AL39" s="533">
        <v>127</v>
      </c>
      <c r="AM39" s="533">
        <v>157</v>
      </c>
      <c r="AN39" s="533">
        <v>103</v>
      </c>
      <c r="AO39" s="533">
        <v>132</v>
      </c>
      <c r="AP39" s="533">
        <v>326</v>
      </c>
      <c r="AQ39" s="533">
        <v>23</v>
      </c>
      <c r="AR39" s="533">
        <v>368</v>
      </c>
      <c r="AS39" s="533">
        <v>96</v>
      </c>
      <c r="AT39" s="533">
        <v>37</v>
      </c>
    </row>
    <row r="40" spans="1:46" ht="13.5">
      <c r="A40" s="471"/>
      <c r="B40" s="476" t="s">
        <v>709</v>
      </c>
      <c r="C40" s="532">
        <v>3510</v>
      </c>
      <c r="D40" s="533">
        <v>412</v>
      </c>
      <c r="E40" s="533">
        <v>408</v>
      </c>
      <c r="F40" s="533">
        <v>1</v>
      </c>
      <c r="G40" s="533">
        <v>1</v>
      </c>
      <c r="H40" s="533">
        <v>456</v>
      </c>
      <c r="I40" s="533">
        <v>298</v>
      </c>
      <c r="J40" s="533">
        <v>6</v>
      </c>
      <c r="K40" s="533">
        <v>23</v>
      </c>
      <c r="L40" s="533">
        <v>169</v>
      </c>
      <c r="M40" s="533">
        <v>490</v>
      </c>
      <c r="N40" s="533">
        <v>54</v>
      </c>
      <c r="O40" s="533">
        <v>154</v>
      </c>
      <c r="P40" s="533">
        <v>144</v>
      </c>
      <c r="Q40" s="533">
        <v>184</v>
      </c>
      <c r="R40" s="533">
        <v>100</v>
      </c>
      <c r="S40" s="533">
        <v>99</v>
      </c>
      <c r="T40" s="533">
        <v>255</v>
      </c>
      <c r="U40" s="533">
        <v>11</v>
      </c>
      <c r="V40" s="533">
        <v>388</v>
      </c>
      <c r="W40" s="533">
        <v>31</v>
      </c>
      <c r="X40" s="533">
        <v>234</v>
      </c>
      <c r="Y40" s="532">
        <v>2105</v>
      </c>
      <c r="Z40" s="533">
        <v>55</v>
      </c>
      <c r="AA40" s="533">
        <v>52</v>
      </c>
      <c r="AB40" s="479" t="s">
        <v>248</v>
      </c>
      <c r="AC40" s="533">
        <v>1</v>
      </c>
      <c r="AD40" s="533">
        <v>303</v>
      </c>
      <c r="AE40" s="533">
        <v>215</v>
      </c>
      <c r="AF40" s="533">
        <v>6</v>
      </c>
      <c r="AG40" s="533">
        <v>21</v>
      </c>
      <c r="AH40" s="533">
        <v>133</v>
      </c>
      <c r="AI40" s="533">
        <v>351</v>
      </c>
      <c r="AJ40" s="533">
        <v>42</v>
      </c>
      <c r="AK40" s="533">
        <v>95</v>
      </c>
      <c r="AL40" s="533">
        <v>66</v>
      </c>
      <c r="AM40" s="533">
        <v>94</v>
      </c>
      <c r="AN40" s="533">
        <v>57</v>
      </c>
      <c r="AO40" s="533">
        <v>86</v>
      </c>
      <c r="AP40" s="533">
        <v>203</v>
      </c>
      <c r="AQ40" s="533">
        <v>11</v>
      </c>
      <c r="AR40" s="533">
        <v>295</v>
      </c>
      <c r="AS40" s="533">
        <v>31</v>
      </c>
      <c r="AT40" s="533">
        <v>40</v>
      </c>
    </row>
    <row r="41" spans="1:46" ht="13.5">
      <c r="A41" s="471"/>
      <c r="B41" s="476" t="s">
        <v>710</v>
      </c>
      <c r="C41" s="532">
        <v>1523</v>
      </c>
      <c r="D41" s="533">
        <v>286</v>
      </c>
      <c r="E41" s="533">
        <v>282</v>
      </c>
      <c r="F41" s="533">
        <v>2</v>
      </c>
      <c r="G41" s="533">
        <v>1</v>
      </c>
      <c r="H41" s="533">
        <v>118</v>
      </c>
      <c r="I41" s="533">
        <v>136</v>
      </c>
      <c r="J41" s="479" t="s">
        <v>248</v>
      </c>
      <c r="K41" s="533">
        <v>4</v>
      </c>
      <c r="L41" s="533">
        <v>35</v>
      </c>
      <c r="M41" s="533">
        <v>235</v>
      </c>
      <c r="N41" s="533">
        <v>14</v>
      </c>
      <c r="O41" s="533">
        <v>70</v>
      </c>
      <c r="P41" s="533">
        <v>55</v>
      </c>
      <c r="Q41" s="533">
        <v>66</v>
      </c>
      <c r="R41" s="533">
        <v>66</v>
      </c>
      <c r="S41" s="533">
        <v>29</v>
      </c>
      <c r="T41" s="533">
        <v>74</v>
      </c>
      <c r="U41" s="533">
        <v>2</v>
      </c>
      <c r="V41" s="533">
        <v>152</v>
      </c>
      <c r="W41" s="533">
        <v>3</v>
      </c>
      <c r="X41" s="533">
        <v>175</v>
      </c>
      <c r="Y41" s="533">
        <v>689</v>
      </c>
      <c r="Z41" s="533">
        <v>24</v>
      </c>
      <c r="AA41" s="533">
        <v>22</v>
      </c>
      <c r="AB41" s="479" t="s">
        <v>248</v>
      </c>
      <c r="AC41" s="533">
        <v>1</v>
      </c>
      <c r="AD41" s="533">
        <v>71</v>
      </c>
      <c r="AE41" s="533">
        <v>80</v>
      </c>
      <c r="AF41" s="479" t="s">
        <v>248</v>
      </c>
      <c r="AG41" s="533">
        <v>4</v>
      </c>
      <c r="AH41" s="533">
        <v>25</v>
      </c>
      <c r="AI41" s="533">
        <v>158</v>
      </c>
      <c r="AJ41" s="533">
        <v>9</v>
      </c>
      <c r="AK41" s="533">
        <v>34</v>
      </c>
      <c r="AL41" s="533">
        <v>24</v>
      </c>
      <c r="AM41" s="533">
        <v>25</v>
      </c>
      <c r="AN41" s="533">
        <v>30</v>
      </c>
      <c r="AO41" s="533">
        <v>24</v>
      </c>
      <c r="AP41" s="533">
        <v>61</v>
      </c>
      <c r="AQ41" s="533">
        <v>2</v>
      </c>
      <c r="AR41" s="533">
        <v>97</v>
      </c>
      <c r="AS41" s="533">
        <v>3</v>
      </c>
      <c r="AT41" s="533">
        <v>17</v>
      </c>
    </row>
    <row r="42" spans="1:46" ht="13.5">
      <c r="A42" s="471"/>
      <c r="B42" s="476" t="s">
        <v>711</v>
      </c>
      <c r="C42" s="533">
        <v>716</v>
      </c>
      <c r="D42" s="533">
        <v>178</v>
      </c>
      <c r="E42" s="533">
        <v>178</v>
      </c>
      <c r="F42" s="479" t="s">
        <v>248</v>
      </c>
      <c r="G42" s="479" t="s">
        <v>248</v>
      </c>
      <c r="H42" s="533">
        <v>38</v>
      </c>
      <c r="I42" s="533">
        <v>44</v>
      </c>
      <c r="J42" s="479" t="s">
        <v>248</v>
      </c>
      <c r="K42" s="479" t="s">
        <v>248</v>
      </c>
      <c r="L42" s="533">
        <v>6</v>
      </c>
      <c r="M42" s="533">
        <v>119</v>
      </c>
      <c r="N42" s="533">
        <v>1</v>
      </c>
      <c r="O42" s="533">
        <v>41</v>
      </c>
      <c r="P42" s="533">
        <v>22</v>
      </c>
      <c r="Q42" s="533">
        <v>21</v>
      </c>
      <c r="R42" s="533">
        <v>20</v>
      </c>
      <c r="S42" s="533">
        <v>8</v>
      </c>
      <c r="T42" s="533">
        <v>40</v>
      </c>
      <c r="U42" s="479" t="s">
        <v>248</v>
      </c>
      <c r="V42" s="533">
        <v>37</v>
      </c>
      <c r="W42" s="533">
        <v>3</v>
      </c>
      <c r="X42" s="533">
        <v>138</v>
      </c>
      <c r="Y42" s="533">
        <v>219</v>
      </c>
      <c r="Z42" s="533">
        <v>3</v>
      </c>
      <c r="AA42" s="533">
        <v>3</v>
      </c>
      <c r="AB42" s="479" t="s">
        <v>248</v>
      </c>
      <c r="AC42" s="479" t="s">
        <v>248</v>
      </c>
      <c r="AD42" s="533">
        <v>21</v>
      </c>
      <c r="AE42" s="533">
        <v>28</v>
      </c>
      <c r="AF42" s="479" t="s">
        <v>248</v>
      </c>
      <c r="AG42" s="479" t="s">
        <v>248</v>
      </c>
      <c r="AH42" s="533">
        <v>5</v>
      </c>
      <c r="AI42" s="533">
        <v>57</v>
      </c>
      <c r="AJ42" s="533">
        <v>1</v>
      </c>
      <c r="AK42" s="533">
        <v>14</v>
      </c>
      <c r="AL42" s="533">
        <v>10</v>
      </c>
      <c r="AM42" s="533">
        <v>8</v>
      </c>
      <c r="AN42" s="533">
        <v>5</v>
      </c>
      <c r="AO42" s="533">
        <v>6</v>
      </c>
      <c r="AP42" s="533">
        <v>29</v>
      </c>
      <c r="AQ42" s="479" t="s">
        <v>248</v>
      </c>
      <c r="AR42" s="533">
        <v>24</v>
      </c>
      <c r="AS42" s="533">
        <v>3</v>
      </c>
      <c r="AT42" s="533">
        <v>5</v>
      </c>
    </row>
    <row r="43" spans="1:46" ht="13.5">
      <c r="A43" s="471"/>
      <c r="B43" s="476" t="s">
        <v>712</v>
      </c>
      <c r="C43" s="533">
        <v>398</v>
      </c>
      <c r="D43" s="533">
        <v>125</v>
      </c>
      <c r="E43" s="533">
        <v>125</v>
      </c>
      <c r="F43" s="533">
        <v>1</v>
      </c>
      <c r="G43" s="479" t="s">
        <v>248</v>
      </c>
      <c r="H43" s="533">
        <v>19</v>
      </c>
      <c r="I43" s="533">
        <v>24</v>
      </c>
      <c r="J43" s="479" t="s">
        <v>248</v>
      </c>
      <c r="K43" s="533">
        <v>1</v>
      </c>
      <c r="L43" s="479" t="s">
        <v>248</v>
      </c>
      <c r="M43" s="533">
        <v>51</v>
      </c>
      <c r="N43" s="533">
        <v>2</v>
      </c>
      <c r="O43" s="533">
        <v>34</v>
      </c>
      <c r="P43" s="533">
        <v>12</v>
      </c>
      <c r="Q43" s="533">
        <v>4</v>
      </c>
      <c r="R43" s="533"/>
      <c r="S43" s="533">
        <v>3</v>
      </c>
      <c r="T43" s="533">
        <v>10</v>
      </c>
      <c r="U43" s="533">
        <v>1</v>
      </c>
      <c r="V43" s="533">
        <v>19</v>
      </c>
      <c r="W43" s="533">
        <v>2</v>
      </c>
      <c r="X43" s="533">
        <v>83</v>
      </c>
      <c r="Y43" s="533">
        <v>90</v>
      </c>
      <c r="Z43" s="533">
        <v>2</v>
      </c>
      <c r="AA43" s="533">
        <v>2</v>
      </c>
      <c r="AB43" s="479" t="s">
        <v>248</v>
      </c>
      <c r="AC43" s="479" t="s">
        <v>248</v>
      </c>
      <c r="AD43" s="533">
        <v>12</v>
      </c>
      <c r="AE43" s="533">
        <v>8</v>
      </c>
      <c r="AF43" s="479" t="s">
        <v>248</v>
      </c>
      <c r="AG43" s="479" t="s">
        <v>248</v>
      </c>
      <c r="AH43" s="479" t="s">
        <v>248</v>
      </c>
      <c r="AI43" s="533">
        <v>24</v>
      </c>
      <c r="AJ43" s="533">
        <v>2</v>
      </c>
      <c r="AK43" s="533">
        <v>8</v>
      </c>
      <c r="AL43" s="533">
        <v>6</v>
      </c>
      <c r="AM43" s="533">
        <v>1</v>
      </c>
      <c r="AN43" s="533">
        <v>2</v>
      </c>
      <c r="AO43" s="533">
        <v>3</v>
      </c>
      <c r="AP43" s="533">
        <v>6</v>
      </c>
      <c r="AQ43" s="533">
        <v>1</v>
      </c>
      <c r="AR43" s="533">
        <v>11</v>
      </c>
      <c r="AS43" s="533">
        <v>2</v>
      </c>
      <c r="AT43" s="533">
        <v>2</v>
      </c>
    </row>
    <row r="44" spans="1:46" ht="13.5">
      <c r="A44" s="471"/>
      <c r="B44" s="476" t="s">
        <v>266</v>
      </c>
      <c r="C44" s="542">
        <v>49.20686</v>
      </c>
      <c r="D44" s="542">
        <v>63.7546</v>
      </c>
      <c r="E44" s="542">
        <v>64.04684</v>
      </c>
      <c r="F44" s="542">
        <v>66.05556</v>
      </c>
      <c r="G44" s="542">
        <v>54.0625</v>
      </c>
      <c r="H44" s="542">
        <v>49.29102</v>
      </c>
      <c r="I44" s="542">
        <v>46.57315</v>
      </c>
      <c r="J44" s="542">
        <v>46.52222</v>
      </c>
      <c r="K44" s="542">
        <v>45.4776</v>
      </c>
      <c r="L44" s="542">
        <v>49.76535</v>
      </c>
      <c r="M44" s="542">
        <v>47.94079</v>
      </c>
      <c r="N44" s="542">
        <v>47.83487</v>
      </c>
      <c r="O44" s="542">
        <v>57.4858</v>
      </c>
      <c r="P44" s="542">
        <v>52.50201</v>
      </c>
      <c r="Q44" s="542">
        <v>46.12233</v>
      </c>
      <c r="R44" s="542">
        <v>48.73257</v>
      </c>
      <c r="S44" s="542">
        <v>48.62686</v>
      </c>
      <c r="T44" s="542">
        <v>47.46673</v>
      </c>
      <c r="U44" s="542">
        <v>45.93027</v>
      </c>
      <c r="V44" s="542">
        <v>52.61364</v>
      </c>
      <c r="W44" s="542">
        <v>45.44631</v>
      </c>
      <c r="X44" s="542">
        <v>57.97819</v>
      </c>
      <c r="Y44" s="542">
        <v>47.23892</v>
      </c>
      <c r="Z44" s="542">
        <v>52.03239</v>
      </c>
      <c r="AA44" s="542">
        <v>52.3139</v>
      </c>
      <c r="AB44" s="542">
        <v>53.16667</v>
      </c>
      <c r="AC44" s="542">
        <v>53.03333</v>
      </c>
      <c r="AD44" s="542">
        <v>47.93173</v>
      </c>
      <c r="AE44" s="542">
        <v>45.77324</v>
      </c>
      <c r="AF44" s="542">
        <v>46.45017</v>
      </c>
      <c r="AG44" s="542">
        <v>45.39121</v>
      </c>
      <c r="AH44" s="542">
        <v>49.14401</v>
      </c>
      <c r="AI44" s="542">
        <v>46.65377</v>
      </c>
      <c r="AJ44" s="542">
        <v>47.46263</v>
      </c>
      <c r="AK44" s="542">
        <v>53.8707</v>
      </c>
      <c r="AL44" s="542">
        <v>49.72469</v>
      </c>
      <c r="AM44" s="542">
        <v>42.69276</v>
      </c>
      <c r="AN44" s="542">
        <v>46.134</v>
      </c>
      <c r="AO44" s="542">
        <v>48.4407</v>
      </c>
      <c r="AP44" s="542">
        <v>46.32067</v>
      </c>
      <c r="AQ44" s="542">
        <v>45.97734</v>
      </c>
      <c r="AR44" s="542">
        <v>51.59158</v>
      </c>
      <c r="AS44" s="542">
        <v>45.44631</v>
      </c>
      <c r="AT44" s="542">
        <v>47.81524</v>
      </c>
    </row>
    <row r="45" spans="1:46" ht="13.5">
      <c r="A45" s="471"/>
      <c r="B45" s="476" t="s">
        <v>718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</row>
    <row r="46" spans="1:46" ht="13.5">
      <c r="A46" s="471"/>
      <c r="B46" s="476" t="s">
        <v>719</v>
      </c>
      <c r="C46" s="532">
        <v>10753</v>
      </c>
      <c r="D46" s="532">
        <v>1348</v>
      </c>
      <c r="E46" s="532">
        <v>1338</v>
      </c>
      <c r="F46" s="533">
        <v>6</v>
      </c>
      <c r="G46" s="533">
        <v>4</v>
      </c>
      <c r="H46" s="532">
        <v>1284</v>
      </c>
      <c r="I46" s="533">
        <v>956</v>
      </c>
      <c r="J46" s="533">
        <v>20</v>
      </c>
      <c r="K46" s="533">
        <v>66</v>
      </c>
      <c r="L46" s="533">
        <v>478</v>
      </c>
      <c r="M46" s="532">
        <v>1547</v>
      </c>
      <c r="N46" s="533">
        <v>154</v>
      </c>
      <c r="O46" s="533">
        <v>463</v>
      </c>
      <c r="P46" s="533">
        <v>467</v>
      </c>
      <c r="Q46" s="533">
        <v>513</v>
      </c>
      <c r="R46" s="533">
        <v>334</v>
      </c>
      <c r="S46" s="533">
        <v>278</v>
      </c>
      <c r="T46" s="533">
        <v>782</v>
      </c>
      <c r="U46" s="533">
        <v>37</v>
      </c>
      <c r="V46" s="532">
        <v>1060</v>
      </c>
      <c r="W46" s="533">
        <v>135</v>
      </c>
      <c r="X46" s="533">
        <v>821</v>
      </c>
      <c r="Y46" s="532">
        <v>6337</v>
      </c>
      <c r="Z46" s="533">
        <v>146</v>
      </c>
      <c r="AA46" s="533">
        <v>139</v>
      </c>
      <c r="AB46" s="533">
        <v>1</v>
      </c>
      <c r="AC46" s="533">
        <v>3</v>
      </c>
      <c r="AD46" s="533">
        <v>849</v>
      </c>
      <c r="AE46" s="533">
        <v>704</v>
      </c>
      <c r="AF46" s="533">
        <v>19</v>
      </c>
      <c r="AG46" s="533">
        <v>59</v>
      </c>
      <c r="AH46" s="533">
        <v>389</v>
      </c>
      <c r="AI46" s="532">
        <v>1110</v>
      </c>
      <c r="AJ46" s="533">
        <v>126</v>
      </c>
      <c r="AK46" s="533">
        <v>264</v>
      </c>
      <c r="AL46" s="533">
        <v>233</v>
      </c>
      <c r="AM46" s="533">
        <v>286</v>
      </c>
      <c r="AN46" s="533">
        <v>197</v>
      </c>
      <c r="AO46" s="533">
        <v>251</v>
      </c>
      <c r="AP46" s="533">
        <v>627</v>
      </c>
      <c r="AQ46" s="533">
        <v>37</v>
      </c>
      <c r="AR46" s="533">
        <v>799</v>
      </c>
      <c r="AS46" s="533">
        <v>135</v>
      </c>
      <c r="AT46" s="533">
        <v>102</v>
      </c>
    </row>
    <row r="47" spans="1:46" ht="13.5">
      <c r="A47" s="471"/>
      <c r="B47" s="498" t="s">
        <v>720</v>
      </c>
      <c r="C47" s="543">
        <v>2637</v>
      </c>
      <c r="D47" s="544">
        <v>589</v>
      </c>
      <c r="E47" s="544">
        <v>585</v>
      </c>
      <c r="F47" s="544">
        <v>3</v>
      </c>
      <c r="G47" s="544">
        <v>1</v>
      </c>
      <c r="H47" s="544">
        <v>175</v>
      </c>
      <c r="I47" s="544">
        <v>204</v>
      </c>
      <c r="J47" s="513" t="s">
        <v>248</v>
      </c>
      <c r="K47" s="544">
        <v>5</v>
      </c>
      <c r="L47" s="544">
        <v>41</v>
      </c>
      <c r="M47" s="544">
        <v>405</v>
      </c>
      <c r="N47" s="544">
        <v>17</v>
      </c>
      <c r="O47" s="544">
        <v>145</v>
      </c>
      <c r="P47" s="544">
        <v>89</v>
      </c>
      <c r="Q47" s="544">
        <v>91</v>
      </c>
      <c r="R47" s="544">
        <v>93</v>
      </c>
      <c r="S47" s="544">
        <v>40</v>
      </c>
      <c r="T47" s="544">
        <v>124</v>
      </c>
      <c r="U47" s="544">
        <v>3</v>
      </c>
      <c r="V47" s="544">
        <v>208</v>
      </c>
      <c r="W47" s="544">
        <v>8</v>
      </c>
      <c r="X47" s="544">
        <v>396</v>
      </c>
      <c r="Y47" s="543">
        <v>1015</v>
      </c>
      <c r="Z47" s="544">
        <v>30</v>
      </c>
      <c r="AA47" s="544">
        <v>28</v>
      </c>
      <c r="AB47" s="513" t="s">
        <v>248</v>
      </c>
      <c r="AC47" s="544">
        <v>1</v>
      </c>
      <c r="AD47" s="544">
        <v>107</v>
      </c>
      <c r="AE47" s="544">
        <v>116</v>
      </c>
      <c r="AF47" s="513" t="s">
        <v>248</v>
      </c>
      <c r="AG47" s="544">
        <v>4</v>
      </c>
      <c r="AH47" s="544">
        <v>30</v>
      </c>
      <c r="AI47" s="544">
        <v>242</v>
      </c>
      <c r="AJ47" s="544">
        <v>12</v>
      </c>
      <c r="AK47" s="544">
        <v>58</v>
      </c>
      <c r="AL47" s="544">
        <v>40</v>
      </c>
      <c r="AM47" s="544">
        <v>35</v>
      </c>
      <c r="AN47" s="544">
        <v>37</v>
      </c>
      <c r="AO47" s="544">
        <v>33</v>
      </c>
      <c r="AP47" s="544">
        <v>98</v>
      </c>
      <c r="AQ47" s="544">
        <v>3</v>
      </c>
      <c r="AR47" s="544">
        <v>136</v>
      </c>
      <c r="AS47" s="544">
        <v>8</v>
      </c>
      <c r="AT47" s="544">
        <v>25</v>
      </c>
    </row>
    <row r="48" spans="1:46" ht="13.5">
      <c r="A48" s="471"/>
      <c r="B48" s="476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</row>
    <row r="49" spans="1:46" ht="13.5">
      <c r="A49" s="471"/>
      <c r="B49" s="476" t="s">
        <v>721</v>
      </c>
      <c r="C49" s="532">
        <v>55381</v>
      </c>
      <c r="D49" s="532">
        <v>1433</v>
      </c>
      <c r="E49" s="532">
        <v>1420</v>
      </c>
      <c r="F49" s="479" t="s">
        <v>248</v>
      </c>
      <c r="G49" s="533">
        <v>2</v>
      </c>
      <c r="H49" s="532">
        <v>1567</v>
      </c>
      <c r="I49" s="532">
        <v>5053</v>
      </c>
      <c r="J49" s="533">
        <v>111</v>
      </c>
      <c r="K49" s="533">
        <v>682</v>
      </c>
      <c r="L49" s="533">
        <v>928</v>
      </c>
      <c r="M49" s="532">
        <v>10202</v>
      </c>
      <c r="N49" s="532">
        <v>2072</v>
      </c>
      <c r="O49" s="533">
        <v>915</v>
      </c>
      <c r="P49" s="532">
        <v>1223</v>
      </c>
      <c r="Q49" s="532">
        <v>4168</v>
      </c>
      <c r="R49" s="532">
        <v>2639</v>
      </c>
      <c r="S49" s="532">
        <v>3698</v>
      </c>
      <c r="T49" s="532">
        <v>13439</v>
      </c>
      <c r="U49" s="533">
        <v>398</v>
      </c>
      <c r="V49" s="532">
        <v>3139</v>
      </c>
      <c r="W49" s="532">
        <v>1928</v>
      </c>
      <c r="X49" s="532">
        <v>1784</v>
      </c>
      <c r="Y49" s="532">
        <v>48693</v>
      </c>
      <c r="Z49" s="533">
        <v>305</v>
      </c>
      <c r="AA49" s="533">
        <v>293</v>
      </c>
      <c r="AB49" s="479" t="s">
        <v>248</v>
      </c>
      <c r="AC49" s="533">
        <v>2</v>
      </c>
      <c r="AD49" s="532">
        <v>1386</v>
      </c>
      <c r="AE49" s="532">
        <v>4646</v>
      </c>
      <c r="AF49" s="533">
        <v>110</v>
      </c>
      <c r="AG49" s="533">
        <v>638</v>
      </c>
      <c r="AH49" s="533">
        <v>896</v>
      </c>
      <c r="AI49" s="532">
        <v>9438</v>
      </c>
      <c r="AJ49" s="532">
        <v>2021</v>
      </c>
      <c r="AK49" s="533">
        <v>697</v>
      </c>
      <c r="AL49" s="533">
        <v>932</v>
      </c>
      <c r="AM49" s="532">
        <v>3566</v>
      </c>
      <c r="AN49" s="532">
        <v>1832</v>
      </c>
      <c r="AO49" s="532">
        <v>3403</v>
      </c>
      <c r="AP49" s="532">
        <v>13019</v>
      </c>
      <c r="AQ49" s="533">
        <v>385</v>
      </c>
      <c r="AR49" s="532">
        <v>2853</v>
      </c>
      <c r="AS49" s="532">
        <v>1928</v>
      </c>
      <c r="AT49" s="533">
        <v>636</v>
      </c>
    </row>
    <row r="50" spans="1:46" ht="13.5">
      <c r="A50" s="471"/>
      <c r="B50" s="476" t="s">
        <v>717</v>
      </c>
      <c r="C50" s="533">
        <v>720</v>
      </c>
      <c r="D50" s="533">
        <v>1</v>
      </c>
      <c r="E50" s="533">
        <v>1</v>
      </c>
      <c r="F50" s="479" t="s">
        <v>248</v>
      </c>
      <c r="G50" s="479" t="s">
        <v>248</v>
      </c>
      <c r="H50" s="533">
        <v>8</v>
      </c>
      <c r="I50" s="533">
        <v>56</v>
      </c>
      <c r="J50" s="479" t="s">
        <v>248</v>
      </c>
      <c r="K50" s="533">
        <v>5</v>
      </c>
      <c r="L50" s="533">
        <v>12</v>
      </c>
      <c r="M50" s="533">
        <v>197</v>
      </c>
      <c r="N50" s="533">
        <v>7</v>
      </c>
      <c r="O50" s="533">
        <v>3</v>
      </c>
      <c r="P50" s="533">
        <v>9</v>
      </c>
      <c r="Q50" s="533">
        <v>257</v>
      </c>
      <c r="R50" s="533">
        <v>22</v>
      </c>
      <c r="S50" s="533">
        <v>37</v>
      </c>
      <c r="T50" s="533">
        <v>44</v>
      </c>
      <c r="U50" s="533">
        <v>8</v>
      </c>
      <c r="V50" s="533">
        <v>19</v>
      </c>
      <c r="W50" s="533">
        <v>3</v>
      </c>
      <c r="X50" s="533">
        <v>32</v>
      </c>
      <c r="Y50" s="533">
        <v>703</v>
      </c>
      <c r="Z50" s="533">
        <v>1</v>
      </c>
      <c r="AA50" s="533">
        <v>1</v>
      </c>
      <c r="AB50" s="479" t="s">
        <v>248</v>
      </c>
      <c r="AC50" s="479" t="s">
        <v>248</v>
      </c>
      <c r="AD50" s="533">
        <v>8</v>
      </c>
      <c r="AE50" s="533">
        <v>54</v>
      </c>
      <c r="AF50" s="479" t="s">
        <v>248</v>
      </c>
      <c r="AG50" s="533">
        <v>4</v>
      </c>
      <c r="AH50" s="533">
        <v>12</v>
      </c>
      <c r="AI50" s="533">
        <v>197</v>
      </c>
      <c r="AJ50" s="533">
        <v>7</v>
      </c>
      <c r="AK50" s="533">
        <v>3</v>
      </c>
      <c r="AL50" s="533">
        <v>9</v>
      </c>
      <c r="AM50" s="533">
        <v>255</v>
      </c>
      <c r="AN50" s="533">
        <v>21</v>
      </c>
      <c r="AO50" s="533">
        <v>37</v>
      </c>
      <c r="AP50" s="533">
        <v>42</v>
      </c>
      <c r="AQ50" s="533">
        <v>8</v>
      </c>
      <c r="AR50" s="533">
        <v>17</v>
      </c>
      <c r="AS50" s="533">
        <v>3</v>
      </c>
      <c r="AT50" s="533">
        <v>25</v>
      </c>
    </row>
    <row r="51" spans="1:46" ht="13.5">
      <c r="A51" s="471"/>
      <c r="B51" s="476" t="s">
        <v>722</v>
      </c>
      <c r="C51" s="532">
        <v>3422</v>
      </c>
      <c r="D51" s="533">
        <v>4</v>
      </c>
      <c r="E51" s="533">
        <v>4</v>
      </c>
      <c r="F51" s="479" t="s">
        <v>248</v>
      </c>
      <c r="G51" s="479" t="s">
        <v>248</v>
      </c>
      <c r="H51" s="533">
        <v>72</v>
      </c>
      <c r="I51" s="533">
        <v>292</v>
      </c>
      <c r="J51" s="533">
        <v>4</v>
      </c>
      <c r="K51" s="533">
        <v>60</v>
      </c>
      <c r="L51" s="533">
        <v>28</v>
      </c>
      <c r="M51" s="533">
        <v>660</v>
      </c>
      <c r="N51" s="533">
        <v>99</v>
      </c>
      <c r="O51" s="533">
        <v>27</v>
      </c>
      <c r="P51" s="533">
        <v>49</v>
      </c>
      <c r="Q51" s="533">
        <v>518</v>
      </c>
      <c r="R51" s="533">
        <v>182</v>
      </c>
      <c r="S51" s="533">
        <v>261</v>
      </c>
      <c r="T51" s="533">
        <v>809</v>
      </c>
      <c r="U51" s="533">
        <v>20</v>
      </c>
      <c r="V51" s="533">
        <v>111</v>
      </c>
      <c r="W51" s="533">
        <v>134</v>
      </c>
      <c r="X51" s="533">
        <v>92</v>
      </c>
      <c r="Y51" s="532">
        <v>3343</v>
      </c>
      <c r="Z51" s="533">
        <v>3</v>
      </c>
      <c r="AA51" s="533">
        <v>3</v>
      </c>
      <c r="AB51" s="479" t="s">
        <v>248</v>
      </c>
      <c r="AC51" s="479" t="s">
        <v>248</v>
      </c>
      <c r="AD51" s="533">
        <v>71</v>
      </c>
      <c r="AE51" s="533">
        <v>288</v>
      </c>
      <c r="AF51" s="533">
        <v>4</v>
      </c>
      <c r="AG51" s="533">
        <v>58</v>
      </c>
      <c r="AH51" s="533">
        <v>28</v>
      </c>
      <c r="AI51" s="533">
        <v>651</v>
      </c>
      <c r="AJ51" s="533">
        <v>96</v>
      </c>
      <c r="AK51" s="533">
        <v>24</v>
      </c>
      <c r="AL51" s="533">
        <v>45</v>
      </c>
      <c r="AM51" s="533">
        <v>513</v>
      </c>
      <c r="AN51" s="533">
        <v>179</v>
      </c>
      <c r="AO51" s="533">
        <v>254</v>
      </c>
      <c r="AP51" s="533">
        <v>804</v>
      </c>
      <c r="AQ51" s="533">
        <v>20</v>
      </c>
      <c r="AR51" s="533">
        <v>101</v>
      </c>
      <c r="AS51" s="533">
        <v>134</v>
      </c>
      <c r="AT51" s="533">
        <v>70</v>
      </c>
    </row>
    <row r="52" spans="1:46" ht="13.5">
      <c r="A52" s="471"/>
      <c r="B52" s="476" t="s">
        <v>723</v>
      </c>
      <c r="C52" s="532">
        <v>4126</v>
      </c>
      <c r="D52" s="533">
        <v>19</v>
      </c>
      <c r="E52" s="533">
        <v>19</v>
      </c>
      <c r="F52" s="479" t="s">
        <v>248</v>
      </c>
      <c r="G52" s="533">
        <v>1</v>
      </c>
      <c r="H52" s="533">
        <v>92</v>
      </c>
      <c r="I52" s="533">
        <v>368</v>
      </c>
      <c r="J52" s="533">
        <v>12</v>
      </c>
      <c r="K52" s="533">
        <v>91</v>
      </c>
      <c r="L52" s="533">
        <v>63</v>
      </c>
      <c r="M52" s="533">
        <v>621</v>
      </c>
      <c r="N52" s="533">
        <v>180</v>
      </c>
      <c r="O52" s="533">
        <v>49</v>
      </c>
      <c r="P52" s="533">
        <v>80</v>
      </c>
      <c r="Q52" s="533">
        <v>216</v>
      </c>
      <c r="R52" s="533">
        <v>177</v>
      </c>
      <c r="S52" s="533">
        <v>323</v>
      </c>
      <c r="T52" s="532">
        <v>1344</v>
      </c>
      <c r="U52" s="533">
        <v>23</v>
      </c>
      <c r="V52" s="533">
        <v>163</v>
      </c>
      <c r="W52" s="533">
        <v>233</v>
      </c>
      <c r="X52" s="533">
        <v>71</v>
      </c>
      <c r="Y52" s="532">
        <v>4010</v>
      </c>
      <c r="Z52" s="533">
        <v>14</v>
      </c>
      <c r="AA52" s="533">
        <v>14</v>
      </c>
      <c r="AB52" s="479" t="s">
        <v>248</v>
      </c>
      <c r="AC52" s="533">
        <v>1</v>
      </c>
      <c r="AD52" s="533">
        <v>91</v>
      </c>
      <c r="AE52" s="533">
        <v>354</v>
      </c>
      <c r="AF52" s="533">
        <v>12</v>
      </c>
      <c r="AG52" s="533">
        <v>89</v>
      </c>
      <c r="AH52" s="533">
        <v>63</v>
      </c>
      <c r="AI52" s="533">
        <v>611</v>
      </c>
      <c r="AJ52" s="533">
        <v>178</v>
      </c>
      <c r="AK52" s="533">
        <v>49</v>
      </c>
      <c r="AL52" s="533">
        <v>72</v>
      </c>
      <c r="AM52" s="533">
        <v>213</v>
      </c>
      <c r="AN52" s="533">
        <v>167</v>
      </c>
      <c r="AO52" s="533">
        <v>315</v>
      </c>
      <c r="AP52" s="532">
        <v>1335</v>
      </c>
      <c r="AQ52" s="533">
        <v>23</v>
      </c>
      <c r="AR52" s="533">
        <v>149</v>
      </c>
      <c r="AS52" s="533">
        <v>233</v>
      </c>
      <c r="AT52" s="533">
        <v>41</v>
      </c>
    </row>
    <row r="53" spans="1:46" ht="13.5">
      <c r="A53" s="471"/>
      <c r="B53" s="476" t="s">
        <v>724</v>
      </c>
      <c r="C53" s="532">
        <v>4508</v>
      </c>
      <c r="D53" s="533">
        <v>36</v>
      </c>
      <c r="E53" s="533">
        <v>34</v>
      </c>
      <c r="F53" s="479" t="s">
        <v>248</v>
      </c>
      <c r="G53" s="479" t="s">
        <v>248</v>
      </c>
      <c r="H53" s="533">
        <v>143</v>
      </c>
      <c r="I53" s="533">
        <v>414</v>
      </c>
      <c r="J53" s="533">
        <v>6</v>
      </c>
      <c r="K53" s="533">
        <v>67</v>
      </c>
      <c r="L53" s="533">
        <v>55</v>
      </c>
      <c r="M53" s="533">
        <v>800</v>
      </c>
      <c r="N53" s="533">
        <v>169</v>
      </c>
      <c r="O53" s="533">
        <v>47</v>
      </c>
      <c r="P53" s="533">
        <v>118</v>
      </c>
      <c r="Q53" s="533">
        <v>235</v>
      </c>
      <c r="R53" s="533">
        <v>209</v>
      </c>
      <c r="S53" s="533">
        <v>310</v>
      </c>
      <c r="T53" s="532">
        <v>1385</v>
      </c>
      <c r="U53" s="533">
        <v>39</v>
      </c>
      <c r="V53" s="533">
        <v>194</v>
      </c>
      <c r="W53" s="533">
        <v>195</v>
      </c>
      <c r="X53" s="533">
        <v>86</v>
      </c>
      <c r="Y53" s="532">
        <v>4282</v>
      </c>
      <c r="Z53" s="533">
        <v>22</v>
      </c>
      <c r="AA53" s="533">
        <v>20</v>
      </c>
      <c r="AB53" s="479" t="s">
        <v>248</v>
      </c>
      <c r="AC53" s="479" t="s">
        <v>248</v>
      </c>
      <c r="AD53" s="533">
        <v>133</v>
      </c>
      <c r="AE53" s="533">
        <v>396</v>
      </c>
      <c r="AF53" s="533">
        <v>6</v>
      </c>
      <c r="AG53" s="533">
        <v>61</v>
      </c>
      <c r="AH53" s="533">
        <v>55</v>
      </c>
      <c r="AI53" s="533">
        <v>778</v>
      </c>
      <c r="AJ53" s="533">
        <v>164</v>
      </c>
      <c r="AK53" s="533">
        <v>47</v>
      </c>
      <c r="AL53" s="533">
        <v>101</v>
      </c>
      <c r="AM53" s="533">
        <v>220</v>
      </c>
      <c r="AN53" s="533">
        <v>184</v>
      </c>
      <c r="AO53" s="533">
        <v>297</v>
      </c>
      <c r="AP53" s="532">
        <v>1363</v>
      </c>
      <c r="AQ53" s="533">
        <v>39</v>
      </c>
      <c r="AR53" s="533">
        <v>178</v>
      </c>
      <c r="AS53" s="533">
        <v>195</v>
      </c>
      <c r="AT53" s="533">
        <v>43</v>
      </c>
    </row>
    <row r="54" spans="1:46" ht="13.5">
      <c r="A54" s="471"/>
      <c r="B54" s="476" t="s">
        <v>725</v>
      </c>
      <c r="C54" s="532">
        <v>5351</v>
      </c>
      <c r="D54" s="533">
        <v>45</v>
      </c>
      <c r="E54" s="533">
        <v>44</v>
      </c>
      <c r="F54" s="479" t="s">
        <v>248</v>
      </c>
      <c r="G54" s="479" t="s">
        <v>248</v>
      </c>
      <c r="H54" s="533">
        <v>164</v>
      </c>
      <c r="I54" s="533">
        <v>520</v>
      </c>
      <c r="J54" s="533">
        <v>12</v>
      </c>
      <c r="K54" s="533">
        <v>90</v>
      </c>
      <c r="L54" s="533">
        <v>74</v>
      </c>
      <c r="M54" s="533">
        <v>972</v>
      </c>
      <c r="N54" s="533">
        <v>196</v>
      </c>
      <c r="O54" s="533">
        <v>72</v>
      </c>
      <c r="P54" s="533">
        <v>163</v>
      </c>
      <c r="Q54" s="533">
        <v>314</v>
      </c>
      <c r="R54" s="533">
        <v>248</v>
      </c>
      <c r="S54" s="533">
        <v>341</v>
      </c>
      <c r="T54" s="532">
        <v>1553</v>
      </c>
      <c r="U54" s="533">
        <v>42</v>
      </c>
      <c r="V54" s="533">
        <v>244</v>
      </c>
      <c r="W54" s="533">
        <v>220</v>
      </c>
      <c r="X54" s="533">
        <v>81</v>
      </c>
      <c r="Y54" s="532">
        <v>5023</v>
      </c>
      <c r="Z54" s="533">
        <v>26</v>
      </c>
      <c r="AA54" s="533">
        <v>25</v>
      </c>
      <c r="AB54" s="479" t="s">
        <v>248</v>
      </c>
      <c r="AC54" s="479" t="s">
        <v>248</v>
      </c>
      <c r="AD54" s="533">
        <v>154</v>
      </c>
      <c r="AE54" s="533">
        <v>500</v>
      </c>
      <c r="AF54" s="533">
        <v>12</v>
      </c>
      <c r="AG54" s="533">
        <v>88</v>
      </c>
      <c r="AH54" s="533">
        <v>74</v>
      </c>
      <c r="AI54" s="533">
        <v>936</v>
      </c>
      <c r="AJ54" s="533">
        <v>195</v>
      </c>
      <c r="AK54" s="533">
        <v>69</v>
      </c>
      <c r="AL54" s="533">
        <v>130</v>
      </c>
      <c r="AM54" s="533">
        <v>282</v>
      </c>
      <c r="AN54" s="533">
        <v>188</v>
      </c>
      <c r="AO54" s="533">
        <v>318</v>
      </c>
      <c r="AP54" s="532">
        <v>1518</v>
      </c>
      <c r="AQ54" s="533">
        <v>40</v>
      </c>
      <c r="AR54" s="533">
        <v>230</v>
      </c>
      <c r="AS54" s="533">
        <v>220</v>
      </c>
      <c r="AT54" s="533">
        <v>43</v>
      </c>
    </row>
    <row r="55" spans="1:46" ht="13.5">
      <c r="A55" s="471"/>
      <c r="B55" s="476" t="s">
        <v>726</v>
      </c>
      <c r="C55" s="532">
        <v>6303</v>
      </c>
      <c r="D55" s="533">
        <v>63</v>
      </c>
      <c r="E55" s="533">
        <v>63</v>
      </c>
      <c r="F55" s="479" t="s">
        <v>248</v>
      </c>
      <c r="G55" s="533">
        <v>1</v>
      </c>
      <c r="H55" s="533">
        <v>215</v>
      </c>
      <c r="I55" s="533">
        <v>594</v>
      </c>
      <c r="J55" s="533">
        <v>19</v>
      </c>
      <c r="K55" s="533">
        <v>95</v>
      </c>
      <c r="L55" s="533">
        <v>129</v>
      </c>
      <c r="M55" s="532">
        <v>1060</v>
      </c>
      <c r="N55" s="533">
        <v>254</v>
      </c>
      <c r="O55" s="533">
        <v>92</v>
      </c>
      <c r="P55" s="533">
        <v>178</v>
      </c>
      <c r="Q55" s="533">
        <v>393</v>
      </c>
      <c r="R55" s="533">
        <v>266</v>
      </c>
      <c r="S55" s="533">
        <v>446</v>
      </c>
      <c r="T55" s="532">
        <v>1778</v>
      </c>
      <c r="U55" s="533">
        <v>44</v>
      </c>
      <c r="V55" s="533">
        <v>326</v>
      </c>
      <c r="W55" s="533">
        <v>241</v>
      </c>
      <c r="X55" s="533">
        <v>109</v>
      </c>
      <c r="Y55" s="532">
        <v>5872</v>
      </c>
      <c r="Z55" s="533">
        <v>34</v>
      </c>
      <c r="AA55" s="533">
        <v>34</v>
      </c>
      <c r="AB55" s="479" t="s">
        <v>248</v>
      </c>
      <c r="AC55" s="533">
        <v>1</v>
      </c>
      <c r="AD55" s="533">
        <v>193</v>
      </c>
      <c r="AE55" s="533">
        <v>558</v>
      </c>
      <c r="AF55" s="533">
        <v>19</v>
      </c>
      <c r="AG55" s="533">
        <v>90</v>
      </c>
      <c r="AH55" s="533">
        <v>128</v>
      </c>
      <c r="AI55" s="532">
        <v>1005</v>
      </c>
      <c r="AJ55" s="533">
        <v>249</v>
      </c>
      <c r="AK55" s="533">
        <v>87</v>
      </c>
      <c r="AL55" s="533">
        <v>141</v>
      </c>
      <c r="AM55" s="533">
        <v>355</v>
      </c>
      <c r="AN55" s="533">
        <v>196</v>
      </c>
      <c r="AO55" s="533">
        <v>420</v>
      </c>
      <c r="AP55" s="532">
        <v>1737</v>
      </c>
      <c r="AQ55" s="533">
        <v>42</v>
      </c>
      <c r="AR55" s="533">
        <v>308</v>
      </c>
      <c r="AS55" s="533">
        <v>241</v>
      </c>
      <c r="AT55" s="533">
        <v>68</v>
      </c>
    </row>
    <row r="56" spans="1:46" ht="13.5">
      <c r="A56" s="471"/>
      <c r="B56" s="476" t="s">
        <v>727</v>
      </c>
      <c r="C56" s="532">
        <v>6988</v>
      </c>
      <c r="D56" s="533">
        <v>59</v>
      </c>
      <c r="E56" s="533">
        <v>57</v>
      </c>
      <c r="F56" s="479" t="s">
        <v>248</v>
      </c>
      <c r="G56" s="479" t="s">
        <v>248</v>
      </c>
      <c r="H56" s="533">
        <v>208</v>
      </c>
      <c r="I56" s="533">
        <v>672</v>
      </c>
      <c r="J56" s="533">
        <v>23</v>
      </c>
      <c r="K56" s="533">
        <v>104</v>
      </c>
      <c r="L56" s="533">
        <v>166</v>
      </c>
      <c r="M56" s="532">
        <v>1247</v>
      </c>
      <c r="N56" s="533">
        <v>308</v>
      </c>
      <c r="O56" s="533">
        <v>73</v>
      </c>
      <c r="P56" s="533">
        <v>169</v>
      </c>
      <c r="Q56" s="533">
        <v>406</v>
      </c>
      <c r="R56" s="533">
        <v>260</v>
      </c>
      <c r="S56" s="533">
        <v>557</v>
      </c>
      <c r="T56" s="532">
        <v>1760</v>
      </c>
      <c r="U56" s="533">
        <v>76</v>
      </c>
      <c r="V56" s="533">
        <v>408</v>
      </c>
      <c r="W56" s="533">
        <v>344</v>
      </c>
      <c r="X56" s="533">
        <v>148</v>
      </c>
      <c r="Y56" s="532">
        <v>6489</v>
      </c>
      <c r="Z56" s="533">
        <v>31</v>
      </c>
      <c r="AA56" s="533">
        <v>29</v>
      </c>
      <c r="AB56" s="479" t="s">
        <v>248</v>
      </c>
      <c r="AC56" s="479" t="s">
        <v>248</v>
      </c>
      <c r="AD56" s="533">
        <v>190</v>
      </c>
      <c r="AE56" s="533">
        <v>643</v>
      </c>
      <c r="AF56" s="533">
        <v>22</v>
      </c>
      <c r="AG56" s="533">
        <v>98</v>
      </c>
      <c r="AH56" s="533">
        <v>157</v>
      </c>
      <c r="AI56" s="532">
        <v>1188</v>
      </c>
      <c r="AJ56" s="533">
        <v>302</v>
      </c>
      <c r="AK56" s="533">
        <v>70</v>
      </c>
      <c r="AL56" s="533">
        <v>136</v>
      </c>
      <c r="AM56" s="533">
        <v>351</v>
      </c>
      <c r="AN56" s="533">
        <v>196</v>
      </c>
      <c r="AO56" s="533">
        <v>517</v>
      </c>
      <c r="AP56" s="532">
        <v>1710</v>
      </c>
      <c r="AQ56" s="533">
        <v>75</v>
      </c>
      <c r="AR56" s="533">
        <v>379</v>
      </c>
      <c r="AS56" s="533">
        <v>344</v>
      </c>
      <c r="AT56" s="533">
        <v>80</v>
      </c>
    </row>
    <row r="57" spans="1:46" ht="13.5">
      <c r="A57" s="471"/>
      <c r="B57" s="476" t="s">
        <v>728</v>
      </c>
      <c r="C57" s="532">
        <v>5986</v>
      </c>
      <c r="D57" s="533">
        <v>66</v>
      </c>
      <c r="E57" s="533">
        <v>62</v>
      </c>
      <c r="F57" s="479" t="s">
        <v>248</v>
      </c>
      <c r="G57" s="479" t="s">
        <v>248</v>
      </c>
      <c r="H57" s="533">
        <v>158</v>
      </c>
      <c r="I57" s="533">
        <v>618</v>
      </c>
      <c r="J57" s="533">
        <v>16</v>
      </c>
      <c r="K57" s="533">
        <v>70</v>
      </c>
      <c r="L57" s="533">
        <v>110</v>
      </c>
      <c r="M57" s="532">
        <v>1126</v>
      </c>
      <c r="N57" s="533">
        <v>327</v>
      </c>
      <c r="O57" s="533">
        <v>77</v>
      </c>
      <c r="P57" s="533">
        <v>115</v>
      </c>
      <c r="Q57" s="533">
        <v>316</v>
      </c>
      <c r="R57" s="533">
        <v>279</v>
      </c>
      <c r="S57" s="533">
        <v>481</v>
      </c>
      <c r="T57" s="532">
        <v>1401</v>
      </c>
      <c r="U57" s="533">
        <v>68</v>
      </c>
      <c r="V57" s="533">
        <v>379</v>
      </c>
      <c r="W57" s="533">
        <v>269</v>
      </c>
      <c r="X57" s="533">
        <v>110</v>
      </c>
      <c r="Y57" s="532">
        <v>5511</v>
      </c>
      <c r="Z57" s="533">
        <v>41</v>
      </c>
      <c r="AA57" s="533">
        <v>37</v>
      </c>
      <c r="AB57" s="479" t="s">
        <v>248</v>
      </c>
      <c r="AC57" s="479" t="s">
        <v>248</v>
      </c>
      <c r="AD57" s="533">
        <v>137</v>
      </c>
      <c r="AE57" s="533">
        <v>580</v>
      </c>
      <c r="AF57" s="533">
        <v>16</v>
      </c>
      <c r="AG57" s="533">
        <v>62</v>
      </c>
      <c r="AH57" s="533">
        <v>106</v>
      </c>
      <c r="AI57" s="532">
        <v>1069</v>
      </c>
      <c r="AJ57" s="533">
        <v>325</v>
      </c>
      <c r="AK57" s="533">
        <v>65</v>
      </c>
      <c r="AL57" s="533">
        <v>85</v>
      </c>
      <c r="AM57" s="533">
        <v>273</v>
      </c>
      <c r="AN57" s="533">
        <v>193</v>
      </c>
      <c r="AO57" s="533">
        <v>455</v>
      </c>
      <c r="AP57" s="532">
        <v>1345</v>
      </c>
      <c r="AQ57" s="533">
        <v>66</v>
      </c>
      <c r="AR57" s="533">
        <v>353</v>
      </c>
      <c r="AS57" s="533">
        <v>269</v>
      </c>
      <c r="AT57" s="533">
        <v>71</v>
      </c>
    </row>
    <row r="58" spans="1:46" ht="13.5">
      <c r="A58" s="471"/>
      <c r="B58" s="476" t="s">
        <v>729</v>
      </c>
      <c r="C58" s="532">
        <v>5594</v>
      </c>
      <c r="D58" s="533">
        <v>85</v>
      </c>
      <c r="E58" s="533">
        <v>83</v>
      </c>
      <c r="F58" s="479" t="s">
        <v>248</v>
      </c>
      <c r="G58" s="479" t="s">
        <v>248</v>
      </c>
      <c r="H58" s="533">
        <v>133</v>
      </c>
      <c r="I58" s="533">
        <v>519</v>
      </c>
      <c r="J58" s="533">
        <v>12</v>
      </c>
      <c r="K58" s="533">
        <v>51</v>
      </c>
      <c r="L58" s="533">
        <v>124</v>
      </c>
      <c r="M58" s="532">
        <v>1138</v>
      </c>
      <c r="N58" s="533">
        <v>272</v>
      </c>
      <c r="O58" s="533">
        <v>75</v>
      </c>
      <c r="P58" s="533">
        <v>108</v>
      </c>
      <c r="Q58" s="533">
        <v>353</v>
      </c>
      <c r="R58" s="533">
        <v>242</v>
      </c>
      <c r="S58" s="533">
        <v>470</v>
      </c>
      <c r="T58" s="532">
        <v>1315</v>
      </c>
      <c r="U58" s="533">
        <v>40</v>
      </c>
      <c r="V58" s="533">
        <v>366</v>
      </c>
      <c r="W58" s="533">
        <v>177</v>
      </c>
      <c r="X58" s="533">
        <v>114</v>
      </c>
      <c r="Y58" s="532">
        <v>5025</v>
      </c>
      <c r="Z58" s="533">
        <v>24</v>
      </c>
      <c r="AA58" s="533">
        <v>22</v>
      </c>
      <c r="AB58" s="479" t="s">
        <v>248</v>
      </c>
      <c r="AC58" s="479" t="s">
        <v>248</v>
      </c>
      <c r="AD58" s="533">
        <v>119</v>
      </c>
      <c r="AE58" s="533">
        <v>478</v>
      </c>
      <c r="AF58" s="533">
        <v>12</v>
      </c>
      <c r="AG58" s="533">
        <v>47</v>
      </c>
      <c r="AH58" s="533">
        <v>121</v>
      </c>
      <c r="AI58" s="532">
        <v>1064</v>
      </c>
      <c r="AJ58" s="533">
        <v>269</v>
      </c>
      <c r="AK58" s="533">
        <v>57</v>
      </c>
      <c r="AL58" s="533">
        <v>85</v>
      </c>
      <c r="AM58" s="533">
        <v>302</v>
      </c>
      <c r="AN58" s="533">
        <v>164</v>
      </c>
      <c r="AO58" s="533">
        <v>436</v>
      </c>
      <c r="AP58" s="532">
        <v>1245</v>
      </c>
      <c r="AQ58" s="533">
        <v>36</v>
      </c>
      <c r="AR58" s="533">
        <v>342</v>
      </c>
      <c r="AS58" s="533">
        <v>177</v>
      </c>
      <c r="AT58" s="533">
        <v>47</v>
      </c>
    </row>
    <row r="59" spans="1:46" ht="13.5">
      <c r="A59" s="471"/>
      <c r="B59" s="476" t="s">
        <v>730</v>
      </c>
      <c r="C59" s="532">
        <v>4719</v>
      </c>
      <c r="D59" s="533">
        <v>156</v>
      </c>
      <c r="E59" s="533">
        <v>156</v>
      </c>
      <c r="F59" s="479" t="s">
        <v>248</v>
      </c>
      <c r="G59" s="479" t="s">
        <v>248</v>
      </c>
      <c r="H59" s="533">
        <v>130</v>
      </c>
      <c r="I59" s="533">
        <v>476</v>
      </c>
      <c r="J59" s="533">
        <v>6</v>
      </c>
      <c r="K59" s="533">
        <v>31</v>
      </c>
      <c r="L59" s="533">
        <v>100</v>
      </c>
      <c r="M59" s="533">
        <v>988</v>
      </c>
      <c r="N59" s="533">
        <v>148</v>
      </c>
      <c r="O59" s="533">
        <v>111</v>
      </c>
      <c r="P59" s="533">
        <v>101</v>
      </c>
      <c r="Q59" s="533">
        <v>382</v>
      </c>
      <c r="R59" s="533">
        <v>207</v>
      </c>
      <c r="S59" s="533">
        <v>253</v>
      </c>
      <c r="T59" s="532">
        <v>1057</v>
      </c>
      <c r="U59" s="533">
        <v>32</v>
      </c>
      <c r="V59" s="533">
        <v>330</v>
      </c>
      <c r="W59" s="533">
        <v>76</v>
      </c>
      <c r="X59" s="533">
        <v>135</v>
      </c>
      <c r="Y59" s="532">
        <v>3982</v>
      </c>
      <c r="Z59" s="533">
        <v>35</v>
      </c>
      <c r="AA59" s="533">
        <v>35</v>
      </c>
      <c r="AB59" s="479" t="s">
        <v>248</v>
      </c>
      <c r="AC59" s="479" t="s">
        <v>248</v>
      </c>
      <c r="AD59" s="533">
        <v>112</v>
      </c>
      <c r="AE59" s="533">
        <v>422</v>
      </c>
      <c r="AF59" s="533">
        <v>6</v>
      </c>
      <c r="AG59" s="533">
        <v>28</v>
      </c>
      <c r="AH59" s="533">
        <v>97</v>
      </c>
      <c r="AI59" s="533">
        <v>893</v>
      </c>
      <c r="AJ59" s="533">
        <v>140</v>
      </c>
      <c r="AK59" s="533">
        <v>76</v>
      </c>
      <c r="AL59" s="533">
        <v>61</v>
      </c>
      <c r="AM59" s="533">
        <v>298</v>
      </c>
      <c r="AN59" s="533">
        <v>139</v>
      </c>
      <c r="AO59" s="533">
        <v>222</v>
      </c>
      <c r="AP59" s="532">
        <v>1005</v>
      </c>
      <c r="AQ59" s="533">
        <v>30</v>
      </c>
      <c r="AR59" s="533">
        <v>299</v>
      </c>
      <c r="AS59" s="533">
        <v>76</v>
      </c>
      <c r="AT59" s="533">
        <v>43</v>
      </c>
    </row>
    <row r="60" spans="1:46" ht="13.5">
      <c r="A60" s="471"/>
      <c r="B60" s="476" t="s">
        <v>731</v>
      </c>
      <c r="C60" s="532">
        <v>3401</v>
      </c>
      <c r="D60" s="533">
        <v>254</v>
      </c>
      <c r="E60" s="533">
        <v>254</v>
      </c>
      <c r="F60" s="479" t="s">
        <v>248</v>
      </c>
      <c r="G60" s="479" t="s">
        <v>248</v>
      </c>
      <c r="H60" s="533">
        <v>113</v>
      </c>
      <c r="I60" s="533">
        <v>250</v>
      </c>
      <c r="J60" s="533">
        <v>1</v>
      </c>
      <c r="K60" s="533">
        <v>13</v>
      </c>
      <c r="L60" s="533">
        <v>37</v>
      </c>
      <c r="M60" s="533">
        <v>702</v>
      </c>
      <c r="N60" s="533">
        <v>51</v>
      </c>
      <c r="O60" s="533">
        <v>98</v>
      </c>
      <c r="P60" s="533">
        <v>62</v>
      </c>
      <c r="Q60" s="533">
        <v>364</v>
      </c>
      <c r="R60" s="533">
        <v>234</v>
      </c>
      <c r="S60" s="533">
        <v>116</v>
      </c>
      <c r="T60" s="533">
        <v>571</v>
      </c>
      <c r="U60" s="533">
        <v>4</v>
      </c>
      <c r="V60" s="533">
        <v>291</v>
      </c>
      <c r="W60" s="533">
        <v>24</v>
      </c>
      <c r="X60" s="533">
        <v>216</v>
      </c>
      <c r="Y60" s="532">
        <v>2397</v>
      </c>
      <c r="Z60" s="533">
        <v>37</v>
      </c>
      <c r="AA60" s="533">
        <v>37</v>
      </c>
      <c r="AB60" s="479" t="s">
        <v>248</v>
      </c>
      <c r="AC60" s="479" t="s">
        <v>248</v>
      </c>
      <c r="AD60" s="533">
        <v>80</v>
      </c>
      <c r="AE60" s="533">
        <v>197</v>
      </c>
      <c r="AF60" s="533">
        <v>1</v>
      </c>
      <c r="AG60" s="533">
        <v>9</v>
      </c>
      <c r="AH60" s="533">
        <v>31</v>
      </c>
      <c r="AI60" s="533">
        <v>594</v>
      </c>
      <c r="AJ60" s="533">
        <v>47</v>
      </c>
      <c r="AK60" s="533">
        <v>62</v>
      </c>
      <c r="AL60" s="533">
        <v>33</v>
      </c>
      <c r="AM60" s="533">
        <v>252</v>
      </c>
      <c r="AN60" s="533">
        <v>116</v>
      </c>
      <c r="AO60" s="533">
        <v>83</v>
      </c>
      <c r="AP60" s="533">
        <v>526</v>
      </c>
      <c r="AQ60" s="533">
        <v>4</v>
      </c>
      <c r="AR60" s="533">
        <v>262</v>
      </c>
      <c r="AS60" s="533">
        <v>24</v>
      </c>
      <c r="AT60" s="533">
        <v>39</v>
      </c>
    </row>
    <row r="61" spans="1:46" ht="13.5">
      <c r="A61" s="471"/>
      <c r="B61" s="476" t="s">
        <v>732</v>
      </c>
      <c r="C61" s="532">
        <v>2380</v>
      </c>
      <c r="D61" s="533">
        <v>239</v>
      </c>
      <c r="E61" s="533">
        <v>238</v>
      </c>
      <c r="F61" s="479" t="s">
        <v>248</v>
      </c>
      <c r="G61" s="479" t="s">
        <v>248</v>
      </c>
      <c r="H61" s="533">
        <v>79</v>
      </c>
      <c r="I61" s="533">
        <v>157</v>
      </c>
      <c r="J61" s="479" t="s">
        <v>248</v>
      </c>
      <c r="K61" s="533">
        <v>4</v>
      </c>
      <c r="L61" s="533">
        <v>21</v>
      </c>
      <c r="M61" s="533">
        <v>422</v>
      </c>
      <c r="N61" s="533">
        <v>42</v>
      </c>
      <c r="O61" s="533">
        <v>81</v>
      </c>
      <c r="P61" s="533">
        <v>49</v>
      </c>
      <c r="Q61" s="533">
        <v>284</v>
      </c>
      <c r="R61" s="533">
        <v>178</v>
      </c>
      <c r="S61" s="533">
        <v>65</v>
      </c>
      <c r="T61" s="533">
        <v>331</v>
      </c>
      <c r="U61" s="533">
        <v>2</v>
      </c>
      <c r="V61" s="533">
        <v>200</v>
      </c>
      <c r="W61" s="533">
        <v>9</v>
      </c>
      <c r="X61" s="533">
        <v>217</v>
      </c>
      <c r="Y61" s="532">
        <v>1428</v>
      </c>
      <c r="Z61" s="533">
        <v>15</v>
      </c>
      <c r="AA61" s="533">
        <v>15</v>
      </c>
      <c r="AB61" s="479" t="s">
        <v>248</v>
      </c>
      <c r="AC61" s="479" t="s">
        <v>248</v>
      </c>
      <c r="AD61" s="533">
        <v>58</v>
      </c>
      <c r="AE61" s="533">
        <v>105</v>
      </c>
      <c r="AF61" s="479" t="s">
        <v>248</v>
      </c>
      <c r="AG61" s="533">
        <v>3</v>
      </c>
      <c r="AH61" s="533">
        <v>18</v>
      </c>
      <c r="AI61" s="533">
        <v>311</v>
      </c>
      <c r="AJ61" s="533">
        <v>36</v>
      </c>
      <c r="AK61" s="533">
        <v>49</v>
      </c>
      <c r="AL61" s="533">
        <v>21</v>
      </c>
      <c r="AM61" s="533">
        <v>193</v>
      </c>
      <c r="AN61" s="533">
        <v>73</v>
      </c>
      <c r="AO61" s="533">
        <v>34</v>
      </c>
      <c r="AP61" s="533">
        <v>311</v>
      </c>
      <c r="AQ61" s="533">
        <v>2</v>
      </c>
      <c r="AR61" s="533">
        <v>156</v>
      </c>
      <c r="AS61" s="533">
        <v>9</v>
      </c>
      <c r="AT61" s="533">
        <v>34</v>
      </c>
    </row>
    <row r="62" spans="1:46" ht="13.5">
      <c r="A62" s="471"/>
      <c r="B62" s="476" t="s">
        <v>733</v>
      </c>
      <c r="C62" s="532">
        <v>1029</v>
      </c>
      <c r="D62" s="533">
        <v>175</v>
      </c>
      <c r="E62" s="533">
        <v>174</v>
      </c>
      <c r="F62" s="479" t="s">
        <v>248</v>
      </c>
      <c r="G62" s="479" t="s">
        <v>248</v>
      </c>
      <c r="H62" s="533">
        <v>31</v>
      </c>
      <c r="I62" s="533">
        <v>72</v>
      </c>
      <c r="J62" s="479" t="s">
        <v>248</v>
      </c>
      <c r="K62" s="479" t="s">
        <v>248</v>
      </c>
      <c r="L62" s="533">
        <v>8</v>
      </c>
      <c r="M62" s="533">
        <v>167</v>
      </c>
      <c r="N62" s="533">
        <v>15</v>
      </c>
      <c r="O62" s="533">
        <v>47</v>
      </c>
      <c r="P62" s="533">
        <v>10</v>
      </c>
      <c r="Q62" s="533">
        <v>87</v>
      </c>
      <c r="R62" s="533">
        <v>92</v>
      </c>
      <c r="S62" s="533">
        <v>19</v>
      </c>
      <c r="T62" s="533">
        <v>70</v>
      </c>
      <c r="U62" s="479" t="s">
        <v>248</v>
      </c>
      <c r="V62" s="533">
        <v>72</v>
      </c>
      <c r="W62" s="533">
        <v>3</v>
      </c>
      <c r="X62" s="533">
        <v>161</v>
      </c>
      <c r="Y62" s="533">
        <v>431</v>
      </c>
      <c r="Z62" s="533">
        <v>20</v>
      </c>
      <c r="AA62" s="533">
        <v>19</v>
      </c>
      <c r="AB62" s="479" t="s">
        <v>248</v>
      </c>
      <c r="AC62" s="479" t="s">
        <v>248</v>
      </c>
      <c r="AD62" s="533">
        <v>23</v>
      </c>
      <c r="AE62" s="533">
        <v>51</v>
      </c>
      <c r="AF62" s="479" t="s">
        <v>248</v>
      </c>
      <c r="AG62" s="479" t="s">
        <v>248</v>
      </c>
      <c r="AH62" s="533">
        <v>6</v>
      </c>
      <c r="AI62" s="533">
        <v>94</v>
      </c>
      <c r="AJ62" s="533">
        <v>11</v>
      </c>
      <c r="AK62" s="533">
        <v>22</v>
      </c>
      <c r="AL62" s="533">
        <v>4</v>
      </c>
      <c r="AM62" s="533">
        <v>46</v>
      </c>
      <c r="AN62" s="533">
        <v>13</v>
      </c>
      <c r="AO62" s="533">
        <v>7</v>
      </c>
      <c r="AP62" s="533">
        <v>63</v>
      </c>
      <c r="AQ62" s="479" t="s">
        <v>248</v>
      </c>
      <c r="AR62" s="533">
        <v>52</v>
      </c>
      <c r="AS62" s="533">
        <v>3</v>
      </c>
      <c r="AT62" s="533">
        <v>16</v>
      </c>
    </row>
    <row r="63" spans="1:46" ht="13.5">
      <c r="A63" s="471"/>
      <c r="B63" s="476" t="s">
        <v>734</v>
      </c>
      <c r="C63" s="533">
        <v>553</v>
      </c>
      <c r="D63" s="533">
        <v>163</v>
      </c>
      <c r="E63" s="533">
        <v>163</v>
      </c>
      <c r="F63" s="479" t="s">
        <v>248</v>
      </c>
      <c r="G63" s="479" t="s">
        <v>248</v>
      </c>
      <c r="H63" s="533">
        <v>14</v>
      </c>
      <c r="I63" s="533">
        <v>31</v>
      </c>
      <c r="J63" s="479" t="s">
        <v>248</v>
      </c>
      <c r="K63" s="479" t="s">
        <v>248</v>
      </c>
      <c r="L63" s="479" t="s">
        <v>248</v>
      </c>
      <c r="M63" s="533">
        <v>69</v>
      </c>
      <c r="N63" s="533">
        <v>4</v>
      </c>
      <c r="O63" s="533">
        <v>27</v>
      </c>
      <c r="P63" s="533">
        <v>8</v>
      </c>
      <c r="Q63" s="533">
        <v>29</v>
      </c>
      <c r="R63" s="533">
        <v>30</v>
      </c>
      <c r="S63" s="533">
        <v>10</v>
      </c>
      <c r="T63" s="533">
        <v>19</v>
      </c>
      <c r="U63" s="479" t="s">
        <v>248</v>
      </c>
      <c r="V63" s="533">
        <v>25</v>
      </c>
      <c r="W63" s="479" t="s">
        <v>248</v>
      </c>
      <c r="X63" s="533">
        <v>124</v>
      </c>
      <c r="Y63" s="533">
        <v>128</v>
      </c>
      <c r="Z63" s="533">
        <v>1</v>
      </c>
      <c r="AA63" s="533">
        <v>1</v>
      </c>
      <c r="AB63" s="479" t="s">
        <v>248</v>
      </c>
      <c r="AC63" s="479" t="s">
        <v>248</v>
      </c>
      <c r="AD63" s="533">
        <v>11</v>
      </c>
      <c r="AE63" s="533">
        <v>14</v>
      </c>
      <c r="AF63" s="479" t="s">
        <v>248</v>
      </c>
      <c r="AG63" s="479" t="s">
        <v>248</v>
      </c>
      <c r="AH63" s="479" t="s">
        <v>248</v>
      </c>
      <c r="AI63" s="533">
        <v>31</v>
      </c>
      <c r="AJ63" s="533">
        <v>2</v>
      </c>
      <c r="AK63" s="533">
        <v>9</v>
      </c>
      <c r="AL63" s="533">
        <v>6</v>
      </c>
      <c r="AM63" s="533">
        <v>9</v>
      </c>
      <c r="AN63" s="533">
        <v>2</v>
      </c>
      <c r="AO63" s="533">
        <v>5</v>
      </c>
      <c r="AP63" s="533">
        <v>14</v>
      </c>
      <c r="AQ63" s="479" t="s">
        <v>248</v>
      </c>
      <c r="AR63" s="533">
        <v>18</v>
      </c>
      <c r="AS63" s="479" t="s">
        <v>248</v>
      </c>
      <c r="AT63" s="533">
        <v>6</v>
      </c>
    </row>
    <row r="64" spans="1:46" ht="13.5">
      <c r="A64" s="471"/>
      <c r="B64" s="476" t="s">
        <v>712</v>
      </c>
      <c r="C64" s="533">
        <v>301</v>
      </c>
      <c r="D64" s="533">
        <v>68</v>
      </c>
      <c r="E64" s="533">
        <v>68</v>
      </c>
      <c r="F64" s="479" t="s">
        <v>248</v>
      </c>
      <c r="G64" s="479" t="s">
        <v>248</v>
      </c>
      <c r="H64" s="533">
        <v>7</v>
      </c>
      <c r="I64" s="533">
        <v>14</v>
      </c>
      <c r="J64" s="479" t="s">
        <v>248</v>
      </c>
      <c r="K64" s="533">
        <v>1</v>
      </c>
      <c r="L64" s="533">
        <v>1</v>
      </c>
      <c r="M64" s="533">
        <v>33</v>
      </c>
      <c r="N64" s="479" t="s">
        <v>248</v>
      </c>
      <c r="O64" s="533">
        <v>36</v>
      </c>
      <c r="P64" s="533">
        <v>4</v>
      </c>
      <c r="Q64" s="533">
        <v>14</v>
      </c>
      <c r="R64" s="533">
        <v>13</v>
      </c>
      <c r="S64" s="533">
        <v>9</v>
      </c>
      <c r="T64" s="533">
        <v>2</v>
      </c>
      <c r="U64" s="479" t="s">
        <v>248</v>
      </c>
      <c r="V64" s="533">
        <v>11</v>
      </c>
      <c r="W64" s="479" t="s">
        <v>248</v>
      </c>
      <c r="X64" s="533">
        <v>88</v>
      </c>
      <c r="Y64" s="533">
        <v>50</v>
      </c>
      <c r="Z64" s="479" t="s">
        <v>248</v>
      </c>
      <c r="AA64" s="479" t="s">
        <v>248</v>
      </c>
      <c r="AB64" s="479" t="s">
        <v>248</v>
      </c>
      <c r="AC64" s="479" t="s">
        <v>248</v>
      </c>
      <c r="AD64" s="533">
        <v>5</v>
      </c>
      <c r="AE64" s="533">
        <v>4</v>
      </c>
      <c r="AF64" s="479" t="s">
        <v>248</v>
      </c>
      <c r="AG64" s="533">
        <v>1</v>
      </c>
      <c r="AH64" s="479" t="s">
        <v>248</v>
      </c>
      <c r="AI64" s="533">
        <v>12</v>
      </c>
      <c r="AJ64" s="479" t="s">
        <v>248</v>
      </c>
      <c r="AK64" s="533">
        <v>4</v>
      </c>
      <c r="AL64" s="533">
        <v>1</v>
      </c>
      <c r="AM64" s="533">
        <v>3</v>
      </c>
      <c r="AN64" s="533">
        <v>1</v>
      </c>
      <c r="AO64" s="533">
        <v>2</v>
      </c>
      <c r="AP64" s="533">
        <v>1</v>
      </c>
      <c r="AQ64" s="479" t="s">
        <v>248</v>
      </c>
      <c r="AR64" s="533">
        <v>8</v>
      </c>
      <c r="AS64" s="479" t="s">
        <v>248</v>
      </c>
      <c r="AT64" s="533">
        <v>8</v>
      </c>
    </row>
    <row r="65" spans="1:46" ht="13.5">
      <c r="A65" s="471"/>
      <c r="B65" s="476" t="s">
        <v>266</v>
      </c>
      <c r="C65" s="542">
        <v>47.55747</v>
      </c>
      <c r="D65" s="542">
        <v>66.00733</v>
      </c>
      <c r="E65" s="542">
        <v>66.13662</v>
      </c>
      <c r="F65" s="542" t="s">
        <v>248</v>
      </c>
      <c r="G65" s="542">
        <v>36.5</v>
      </c>
      <c r="H65" s="542">
        <v>48.27601</v>
      </c>
      <c r="I65" s="542">
        <v>46.95557</v>
      </c>
      <c r="J65" s="542">
        <v>44.22973</v>
      </c>
      <c r="K65" s="542">
        <v>41.49267</v>
      </c>
      <c r="L65" s="542">
        <v>47.86853</v>
      </c>
      <c r="M65" s="542">
        <v>47.77005</v>
      </c>
      <c r="N65" s="542">
        <v>46.12645</v>
      </c>
      <c r="O65" s="542">
        <v>55.15683</v>
      </c>
      <c r="P65" s="542">
        <v>46.67907</v>
      </c>
      <c r="Q65" s="542">
        <v>46.50288</v>
      </c>
      <c r="R65" s="542">
        <v>49.23437</v>
      </c>
      <c r="S65" s="542">
        <v>45.26582</v>
      </c>
      <c r="T65" s="542">
        <v>44.88664</v>
      </c>
      <c r="U65" s="542">
        <v>44.78643</v>
      </c>
      <c r="V65" s="542">
        <v>51.00812</v>
      </c>
      <c r="W65" s="542">
        <v>42.60114</v>
      </c>
      <c r="X65" s="542">
        <v>58.09473</v>
      </c>
      <c r="Y65" s="542">
        <v>45.68711</v>
      </c>
      <c r="Z65" s="542">
        <v>52.91311</v>
      </c>
      <c r="AA65" s="542">
        <v>53.01877</v>
      </c>
      <c r="AB65" s="542" t="s">
        <v>248</v>
      </c>
      <c r="AC65" s="542">
        <v>36.5</v>
      </c>
      <c r="AD65" s="542">
        <v>47.18903</v>
      </c>
      <c r="AE65" s="542">
        <v>46.00926</v>
      </c>
      <c r="AF65" s="542">
        <v>44.18182</v>
      </c>
      <c r="AG65" s="542">
        <v>41.12382</v>
      </c>
      <c r="AH65" s="542">
        <v>47.44308</v>
      </c>
      <c r="AI65" s="542">
        <v>46.71255</v>
      </c>
      <c r="AJ65" s="542">
        <v>45.91564</v>
      </c>
      <c r="AK65" s="542">
        <v>50.85151</v>
      </c>
      <c r="AL65" s="542">
        <v>44.83798</v>
      </c>
      <c r="AM65" s="542">
        <v>44.1189</v>
      </c>
      <c r="AN65" s="542">
        <v>44.86026</v>
      </c>
      <c r="AO65" s="542">
        <v>44.41361</v>
      </c>
      <c r="AP65" s="542">
        <v>44.62597</v>
      </c>
      <c r="AQ65" s="542">
        <v>44.57013</v>
      </c>
      <c r="AR65" s="542">
        <v>50.5333</v>
      </c>
      <c r="AS65" s="542">
        <v>42.60114</v>
      </c>
      <c r="AT65" s="542">
        <v>46.63208</v>
      </c>
    </row>
    <row r="66" spans="1:46" ht="13.5">
      <c r="A66" s="471"/>
      <c r="B66" s="476" t="s">
        <v>735</v>
      </c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</row>
    <row r="67" spans="1:46" ht="13.5">
      <c r="A67" s="471"/>
      <c r="B67" s="476" t="s">
        <v>719</v>
      </c>
      <c r="C67" s="532">
        <v>7664</v>
      </c>
      <c r="D67" s="533">
        <v>899</v>
      </c>
      <c r="E67" s="533">
        <v>897</v>
      </c>
      <c r="F67" s="479" t="s">
        <v>248</v>
      </c>
      <c r="G67" s="479" t="s">
        <v>248</v>
      </c>
      <c r="H67" s="533">
        <v>244</v>
      </c>
      <c r="I67" s="533">
        <v>524</v>
      </c>
      <c r="J67" s="533">
        <v>1</v>
      </c>
      <c r="K67" s="533">
        <v>18</v>
      </c>
      <c r="L67" s="533">
        <v>67</v>
      </c>
      <c r="M67" s="532">
        <v>1393</v>
      </c>
      <c r="N67" s="533">
        <v>112</v>
      </c>
      <c r="O67" s="533">
        <v>289</v>
      </c>
      <c r="P67" s="533">
        <v>133</v>
      </c>
      <c r="Q67" s="533">
        <v>778</v>
      </c>
      <c r="R67" s="533">
        <v>547</v>
      </c>
      <c r="S67" s="533">
        <v>219</v>
      </c>
      <c r="T67" s="533">
        <v>993</v>
      </c>
      <c r="U67" s="533">
        <v>6</v>
      </c>
      <c r="V67" s="533">
        <v>599</v>
      </c>
      <c r="W67" s="533">
        <v>36</v>
      </c>
      <c r="X67" s="533">
        <v>806</v>
      </c>
      <c r="Y67" s="532">
        <v>4453</v>
      </c>
      <c r="Z67" s="533">
        <v>74</v>
      </c>
      <c r="AA67" s="533">
        <v>73</v>
      </c>
      <c r="AB67" s="479" t="s">
        <v>248</v>
      </c>
      <c r="AC67" s="479" t="s">
        <v>248</v>
      </c>
      <c r="AD67" s="533">
        <v>178</v>
      </c>
      <c r="AE67" s="533">
        <v>373</v>
      </c>
      <c r="AF67" s="533">
        <v>1</v>
      </c>
      <c r="AG67" s="533">
        <v>13</v>
      </c>
      <c r="AH67" s="533">
        <v>55</v>
      </c>
      <c r="AI67" s="532">
        <v>1046</v>
      </c>
      <c r="AJ67" s="533">
        <v>96</v>
      </c>
      <c r="AK67" s="533">
        <v>150</v>
      </c>
      <c r="AL67" s="533">
        <v>67</v>
      </c>
      <c r="AM67" s="533">
        <v>504</v>
      </c>
      <c r="AN67" s="533">
        <v>205</v>
      </c>
      <c r="AO67" s="533">
        <v>132</v>
      </c>
      <c r="AP67" s="533">
        <v>915</v>
      </c>
      <c r="AQ67" s="533">
        <v>6</v>
      </c>
      <c r="AR67" s="533">
        <v>497</v>
      </c>
      <c r="AS67" s="533">
        <v>36</v>
      </c>
      <c r="AT67" s="533">
        <v>105</v>
      </c>
    </row>
    <row r="68" spans="1:46" ht="13.5">
      <c r="A68" s="471"/>
      <c r="B68" s="478" t="s">
        <v>720</v>
      </c>
      <c r="C68" s="543">
        <v>1883</v>
      </c>
      <c r="D68" s="544">
        <v>406</v>
      </c>
      <c r="E68" s="544">
        <v>405</v>
      </c>
      <c r="F68" s="513" t="s">
        <v>248</v>
      </c>
      <c r="G68" s="513" t="s">
        <v>248</v>
      </c>
      <c r="H68" s="544">
        <v>52</v>
      </c>
      <c r="I68" s="544">
        <v>117</v>
      </c>
      <c r="J68" s="513" t="s">
        <v>248</v>
      </c>
      <c r="K68" s="544">
        <v>1</v>
      </c>
      <c r="L68" s="544">
        <v>9</v>
      </c>
      <c r="M68" s="544">
        <v>269</v>
      </c>
      <c r="N68" s="544">
        <v>19</v>
      </c>
      <c r="O68" s="544">
        <v>110</v>
      </c>
      <c r="P68" s="544">
        <v>22</v>
      </c>
      <c r="Q68" s="544">
        <v>130</v>
      </c>
      <c r="R68" s="544">
        <v>135</v>
      </c>
      <c r="S68" s="544">
        <v>38</v>
      </c>
      <c r="T68" s="544">
        <v>91</v>
      </c>
      <c r="U68" s="513" t="s">
        <v>248</v>
      </c>
      <c r="V68" s="544">
        <v>108</v>
      </c>
      <c r="W68" s="544">
        <v>3</v>
      </c>
      <c r="X68" s="544">
        <v>373</v>
      </c>
      <c r="Y68" s="544">
        <v>628</v>
      </c>
      <c r="Z68" s="544">
        <v>22</v>
      </c>
      <c r="AA68" s="544">
        <v>21</v>
      </c>
      <c r="AB68" s="513" t="s">
        <v>248</v>
      </c>
      <c r="AC68" s="513" t="s">
        <v>248</v>
      </c>
      <c r="AD68" s="544">
        <v>40</v>
      </c>
      <c r="AE68" s="544">
        <v>71</v>
      </c>
      <c r="AF68" s="513" t="s">
        <v>248</v>
      </c>
      <c r="AG68" s="544">
        <v>1</v>
      </c>
      <c r="AH68" s="544">
        <v>6</v>
      </c>
      <c r="AI68" s="544">
        <v>141</v>
      </c>
      <c r="AJ68" s="544">
        <v>13</v>
      </c>
      <c r="AK68" s="544">
        <v>39</v>
      </c>
      <c r="AL68" s="544">
        <v>13</v>
      </c>
      <c r="AM68" s="544">
        <v>59</v>
      </c>
      <c r="AN68" s="544">
        <v>16</v>
      </c>
      <c r="AO68" s="544">
        <v>15</v>
      </c>
      <c r="AP68" s="544">
        <v>78</v>
      </c>
      <c r="AQ68" s="513" t="s">
        <v>248</v>
      </c>
      <c r="AR68" s="544">
        <v>79</v>
      </c>
      <c r="AS68" s="544">
        <v>3</v>
      </c>
      <c r="AT68" s="544">
        <v>32</v>
      </c>
    </row>
  </sheetData>
  <sheetProtection/>
  <mergeCells count="3">
    <mergeCell ref="B4:B5"/>
    <mergeCell ref="C4:X4"/>
    <mergeCell ref="Y4:A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29.421875" style="469" customWidth="1"/>
    <col min="3" max="13" width="9.7109375" style="469" customWidth="1"/>
    <col min="14" max="16384" width="9.00390625" style="469" customWidth="1"/>
  </cols>
  <sheetData>
    <row r="1" spans="1:2" ht="22.5" customHeight="1">
      <c r="A1" s="467" t="str">
        <f>HYPERLINK("#目次!a1","目次に戻る")</f>
        <v>目次に戻る</v>
      </c>
      <c r="B1" s="557" t="s">
        <v>853</v>
      </c>
    </row>
    <row r="2" spans="1:24" ht="22.5" customHeight="1">
      <c r="A2" s="499"/>
      <c r="B2" s="556" t="s">
        <v>870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</row>
    <row r="3" ht="13.5" customHeight="1">
      <c r="B3" s="470"/>
    </row>
    <row r="4" spans="1:24" ht="13.5">
      <c r="A4" s="471"/>
      <c r="B4" s="743" t="s">
        <v>736</v>
      </c>
      <c r="C4" s="744" t="s">
        <v>640</v>
      </c>
      <c r="D4" s="744"/>
      <c r="E4" s="744"/>
      <c r="F4" s="744"/>
      <c r="G4" s="744"/>
      <c r="H4" s="744"/>
      <c r="I4" s="744"/>
      <c r="J4" s="744"/>
      <c r="K4" s="744"/>
      <c r="L4" s="739"/>
      <c r="M4" s="500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</row>
    <row r="5" spans="1:24" ht="13.5">
      <c r="A5" s="471"/>
      <c r="B5" s="743"/>
      <c r="C5" s="735" t="s">
        <v>640</v>
      </c>
      <c r="D5" s="741" t="s">
        <v>737</v>
      </c>
      <c r="E5" s="744"/>
      <c r="F5" s="744"/>
      <c r="G5" s="744"/>
      <c r="H5" s="735" t="s">
        <v>634</v>
      </c>
      <c r="I5" s="735" t="s">
        <v>738</v>
      </c>
      <c r="J5" s="735" t="s">
        <v>739</v>
      </c>
      <c r="K5" s="735" t="s">
        <v>740</v>
      </c>
      <c r="L5" s="745" t="s">
        <v>741</v>
      </c>
      <c r="M5" s="746" t="s">
        <v>742</v>
      </c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</row>
    <row r="6" spans="1:24" ht="33.75">
      <c r="A6" s="485"/>
      <c r="B6" s="743"/>
      <c r="C6" s="735"/>
      <c r="D6" s="501" t="s">
        <v>595</v>
      </c>
      <c r="E6" s="501" t="s">
        <v>643</v>
      </c>
      <c r="F6" s="501" t="s">
        <v>644</v>
      </c>
      <c r="G6" s="501" t="s">
        <v>645</v>
      </c>
      <c r="H6" s="735"/>
      <c r="I6" s="735"/>
      <c r="J6" s="735"/>
      <c r="K6" s="735"/>
      <c r="L6" s="745"/>
      <c r="M6" s="747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</row>
    <row r="7" spans="1:24" ht="13.5">
      <c r="A7" s="471"/>
      <c r="B7" s="497"/>
      <c r="C7" s="545"/>
      <c r="D7" s="546"/>
      <c r="E7" s="546"/>
      <c r="F7" s="546"/>
      <c r="G7" s="546"/>
      <c r="H7" s="546"/>
      <c r="I7" s="546"/>
      <c r="J7" s="546"/>
      <c r="K7" s="546"/>
      <c r="L7" s="546"/>
      <c r="M7" s="492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</row>
    <row r="8" spans="1:24" ht="13.5">
      <c r="A8" s="471"/>
      <c r="B8" s="476" t="s">
        <v>640</v>
      </c>
      <c r="C8" s="532">
        <v>118135</v>
      </c>
      <c r="D8" s="532">
        <v>95170</v>
      </c>
      <c r="E8" s="532">
        <v>66068</v>
      </c>
      <c r="F8" s="532">
        <v>1932</v>
      </c>
      <c r="G8" s="532">
        <v>27170</v>
      </c>
      <c r="H8" s="532">
        <v>7093</v>
      </c>
      <c r="I8" s="532">
        <v>2218</v>
      </c>
      <c r="J8" s="532">
        <v>7439</v>
      </c>
      <c r="K8" s="532">
        <v>3649</v>
      </c>
      <c r="L8" s="533">
        <v>168</v>
      </c>
      <c r="M8" s="532">
        <v>2398</v>
      </c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</row>
    <row r="9" spans="1:24" ht="13.5">
      <c r="A9" s="471"/>
      <c r="B9" s="476" t="s">
        <v>743</v>
      </c>
      <c r="C9" s="532">
        <v>2764</v>
      </c>
      <c r="D9" s="533">
        <v>440</v>
      </c>
      <c r="E9" s="533">
        <v>430</v>
      </c>
      <c r="F9" s="479" t="s">
        <v>248</v>
      </c>
      <c r="G9" s="533">
        <v>10</v>
      </c>
      <c r="H9" s="532">
        <v>2208</v>
      </c>
      <c r="I9" s="533">
        <v>108</v>
      </c>
      <c r="J9" s="479" t="s">
        <v>248</v>
      </c>
      <c r="K9" s="533">
        <v>1</v>
      </c>
      <c r="L9" s="479" t="s">
        <v>248</v>
      </c>
      <c r="M9" s="533">
        <v>7</v>
      </c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</row>
    <row r="10" spans="1:24" ht="13.5">
      <c r="A10" s="471"/>
      <c r="B10" s="476" t="s">
        <v>744</v>
      </c>
      <c r="C10" s="532">
        <v>21159</v>
      </c>
      <c r="D10" s="532">
        <v>18305</v>
      </c>
      <c r="E10" s="532">
        <v>15159</v>
      </c>
      <c r="F10" s="533">
        <v>140</v>
      </c>
      <c r="G10" s="532">
        <v>3006</v>
      </c>
      <c r="H10" s="533">
        <v>878</v>
      </c>
      <c r="I10" s="533">
        <v>573</v>
      </c>
      <c r="J10" s="532">
        <v>1128</v>
      </c>
      <c r="K10" s="533">
        <v>148</v>
      </c>
      <c r="L10" s="479" t="s">
        <v>248</v>
      </c>
      <c r="M10" s="533">
        <v>127</v>
      </c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</row>
    <row r="11" spans="1:24" ht="13.5">
      <c r="A11" s="471"/>
      <c r="B11" s="476" t="s">
        <v>745</v>
      </c>
      <c r="C11" s="532">
        <v>24739</v>
      </c>
      <c r="D11" s="532">
        <v>22682</v>
      </c>
      <c r="E11" s="532">
        <v>16693</v>
      </c>
      <c r="F11" s="533">
        <v>483</v>
      </c>
      <c r="G11" s="532">
        <v>5506</v>
      </c>
      <c r="H11" s="532">
        <v>1207</v>
      </c>
      <c r="I11" s="533">
        <v>23</v>
      </c>
      <c r="J11" s="533">
        <v>78</v>
      </c>
      <c r="K11" s="533">
        <v>607</v>
      </c>
      <c r="L11" s="533">
        <v>1</v>
      </c>
      <c r="M11" s="533">
        <v>141</v>
      </c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</row>
    <row r="12" spans="1:24" ht="13.5">
      <c r="A12" s="471"/>
      <c r="B12" s="476" t="s">
        <v>746</v>
      </c>
      <c r="C12" s="532">
        <v>15651</v>
      </c>
      <c r="D12" s="532">
        <v>12944</v>
      </c>
      <c r="E12" s="532">
        <v>8736</v>
      </c>
      <c r="F12" s="533">
        <v>111</v>
      </c>
      <c r="G12" s="532">
        <v>4097</v>
      </c>
      <c r="H12" s="532">
        <v>1176</v>
      </c>
      <c r="I12" s="533">
        <v>220</v>
      </c>
      <c r="J12" s="533">
        <v>903</v>
      </c>
      <c r="K12" s="533">
        <v>313</v>
      </c>
      <c r="L12" s="479" t="s">
        <v>248</v>
      </c>
      <c r="M12" s="533">
        <v>95</v>
      </c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</row>
    <row r="13" spans="1:24" ht="13.5">
      <c r="A13" s="471"/>
      <c r="B13" s="476" t="s">
        <v>747</v>
      </c>
      <c r="C13" s="532">
        <v>14457</v>
      </c>
      <c r="D13" s="532">
        <v>11712</v>
      </c>
      <c r="E13" s="532">
        <v>5725</v>
      </c>
      <c r="F13" s="533">
        <v>220</v>
      </c>
      <c r="G13" s="532">
        <v>5767</v>
      </c>
      <c r="H13" s="533">
        <v>355</v>
      </c>
      <c r="I13" s="533">
        <v>503</v>
      </c>
      <c r="J13" s="532">
        <v>1159</v>
      </c>
      <c r="K13" s="533">
        <v>601</v>
      </c>
      <c r="L13" s="479" t="s">
        <v>248</v>
      </c>
      <c r="M13" s="533">
        <v>127</v>
      </c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</row>
    <row r="14" spans="1:24" ht="13.5">
      <c r="A14" s="471"/>
      <c r="B14" s="476" t="s">
        <v>748</v>
      </c>
      <c r="C14" s="532">
        <v>2067</v>
      </c>
      <c r="D14" s="532">
        <v>2031</v>
      </c>
      <c r="E14" s="532">
        <v>1741</v>
      </c>
      <c r="F14" s="479" t="s">
        <v>248</v>
      </c>
      <c r="G14" s="533">
        <v>290</v>
      </c>
      <c r="H14" s="533">
        <v>8</v>
      </c>
      <c r="I14" s="479" t="s">
        <v>248</v>
      </c>
      <c r="J14" s="533">
        <v>21</v>
      </c>
      <c r="K14" s="479" t="s">
        <v>248</v>
      </c>
      <c r="L14" s="479" t="s">
        <v>248</v>
      </c>
      <c r="M14" s="533">
        <v>7</v>
      </c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</row>
    <row r="15" spans="1:24" ht="13.5">
      <c r="A15" s="471"/>
      <c r="B15" s="476" t="s">
        <v>749</v>
      </c>
      <c r="C15" s="532">
        <v>3631</v>
      </c>
      <c r="D15" s="533">
        <v>675</v>
      </c>
      <c r="E15" s="533">
        <v>296</v>
      </c>
      <c r="F15" s="533">
        <v>9</v>
      </c>
      <c r="G15" s="533">
        <v>370</v>
      </c>
      <c r="H15" s="533">
        <v>50</v>
      </c>
      <c r="I15" s="533">
        <v>201</v>
      </c>
      <c r="J15" s="532">
        <v>1444</v>
      </c>
      <c r="K15" s="532">
        <v>1245</v>
      </c>
      <c r="L15" s="479" t="s">
        <v>248</v>
      </c>
      <c r="M15" s="533">
        <v>16</v>
      </c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</row>
    <row r="16" spans="1:24" ht="13.5">
      <c r="A16" s="471"/>
      <c r="B16" s="476" t="s">
        <v>750</v>
      </c>
      <c r="C16" s="532">
        <v>14257</v>
      </c>
      <c r="D16" s="532">
        <v>12007</v>
      </c>
      <c r="E16" s="532">
        <v>8767</v>
      </c>
      <c r="F16" s="533">
        <v>547</v>
      </c>
      <c r="G16" s="532">
        <v>2693</v>
      </c>
      <c r="H16" s="533">
        <v>599</v>
      </c>
      <c r="I16" s="533">
        <v>238</v>
      </c>
      <c r="J16" s="533">
        <v>866</v>
      </c>
      <c r="K16" s="533">
        <v>263</v>
      </c>
      <c r="L16" s="533">
        <v>157</v>
      </c>
      <c r="M16" s="533">
        <v>127</v>
      </c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</row>
    <row r="17" spans="1:24" ht="13.5">
      <c r="A17" s="471"/>
      <c r="B17" s="476" t="s">
        <v>751</v>
      </c>
      <c r="C17" s="532">
        <v>3197</v>
      </c>
      <c r="D17" s="532">
        <v>2941</v>
      </c>
      <c r="E17" s="532">
        <v>2427</v>
      </c>
      <c r="F17" s="533">
        <v>41</v>
      </c>
      <c r="G17" s="533">
        <v>473</v>
      </c>
      <c r="H17" s="533">
        <v>42</v>
      </c>
      <c r="I17" s="533">
        <v>35</v>
      </c>
      <c r="J17" s="533">
        <v>130</v>
      </c>
      <c r="K17" s="533">
        <v>7</v>
      </c>
      <c r="L17" s="479" t="s">
        <v>248</v>
      </c>
      <c r="M17" s="533">
        <v>42</v>
      </c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</row>
    <row r="18" spans="1:24" ht="13.5">
      <c r="A18" s="471"/>
      <c r="B18" s="476" t="s">
        <v>752</v>
      </c>
      <c r="C18" s="532">
        <v>4693</v>
      </c>
      <c r="D18" s="532">
        <v>3119</v>
      </c>
      <c r="E18" s="532">
        <v>2921</v>
      </c>
      <c r="F18" s="533">
        <v>1</v>
      </c>
      <c r="G18" s="533">
        <v>197</v>
      </c>
      <c r="H18" s="533">
        <v>430</v>
      </c>
      <c r="I18" s="533">
        <v>211</v>
      </c>
      <c r="J18" s="533">
        <v>745</v>
      </c>
      <c r="K18" s="533">
        <v>124</v>
      </c>
      <c r="L18" s="479" t="s">
        <v>248</v>
      </c>
      <c r="M18" s="533">
        <v>64</v>
      </c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</row>
    <row r="19" spans="1:24" ht="13.5">
      <c r="A19" s="471"/>
      <c r="B19" s="476" t="s">
        <v>753</v>
      </c>
      <c r="C19" s="532">
        <v>7993</v>
      </c>
      <c r="D19" s="532">
        <v>7225</v>
      </c>
      <c r="E19" s="532">
        <v>2677</v>
      </c>
      <c r="F19" s="533">
        <v>322</v>
      </c>
      <c r="G19" s="532">
        <v>4226</v>
      </c>
      <c r="H19" s="533">
        <v>112</v>
      </c>
      <c r="I19" s="533">
        <v>54</v>
      </c>
      <c r="J19" s="533">
        <v>396</v>
      </c>
      <c r="K19" s="533">
        <v>105</v>
      </c>
      <c r="L19" s="533">
        <v>10</v>
      </c>
      <c r="M19" s="533">
        <v>91</v>
      </c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</row>
    <row r="20" spans="1:24" ht="13.5">
      <c r="A20" s="471"/>
      <c r="B20" s="476" t="s">
        <v>754</v>
      </c>
      <c r="C20" s="532">
        <v>3527</v>
      </c>
      <c r="D20" s="532">
        <v>1089</v>
      </c>
      <c r="E20" s="533">
        <v>496</v>
      </c>
      <c r="F20" s="533">
        <v>58</v>
      </c>
      <c r="G20" s="533">
        <v>535</v>
      </c>
      <c r="H20" s="533">
        <v>28</v>
      </c>
      <c r="I20" s="533">
        <v>52</v>
      </c>
      <c r="J20" s="533">
        <v>569</v>
      </c>
      <c r="K20" s="533">
        <v>235</v>
      </c>
      <c r="L20" s="479" t="s">
        <v>248</v>
      </c>
      <c r="M20" s="532">
        <v>1554</v>
      </c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</row>
    <row r="21" spans="1:24" ht="13.5">
      <c r="A21" s="471"/>
      <c r="B21" s="478"/>
      <c r="C21" s="489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</row>
    <row r="22" spans="1:24" ht="13.5">
      <c r="A22" s="471"/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</row>
    <row r="23" spans="1:24" ht="13.5">
      <c r="A23" s="471"/>
      <c r="B23" s="748" t="s">
        <v>755</v>
      </c>
      <c r="C23" s="739" t="s">
        <v>96</v>
      </c>
      <c r="D23" s="740"/>
      <c r="E23" s="740"/>
      <c r="F23" s="740"/>
      <c r="G23" s="740"/>
      <c r="H23" s="740"/>
      <c r="I23" s="740"/>
      <c r="J23" s="740"/>
      <c r="K23" s="740"/>
      <c r="L23" s="740"/>
      <c r="M23" s="741"/>
      <c r="N23" s="739" t="s">
        <v>97</v>
      </c>
      <c r="O23" s="740"/>
      <c r="P23" s="740"/>
      <c r="Q23" s="740"/>
      <c r="R23" s="740"/>
      <c r="S23" s="740"/>
      <c r="T23" s="740"/>
      <c r="U23" s="740"/>
      <c r="V23" s="740"/>
      <c r="W23" s="740"/>
      <c r="X23" s="740"/>
    </row>
    <row r="24" spans="1:24" ht="13.5">
      <c r="A24" s="471"/>
      <c r="B24" s="723"/>
      <c r="C24" s="744" t="s">
        <v>640</v>
      </c>
      <c r="D24" s="744" t="s">
        <v>737</v>
      </c>
      <c r="E24" s="744"/>
      <c r="F24" s="744"/>
      <c r="G24" s="744"/>
      <c r="H24" s="735" t="s">
        <v>634</v>
      </c>
      <c r="I24" s="735" t="s">
        <v>738</v>
      </c>
      <c r="J24" s="735" t="s">
        <v>739</v>
      </c>
      <c r="K24" s="735" t="s">
        <v>740</v>
      </c>
      <c r="L24" s="735" t="s">
        <v>741</v>
      </c>
      <c r="M24" s="746" t="s">
        <v>742</v>
      </c>
      <c r="N24" s="735" t="s">
        <v>640</v>
      </c>
      <c r="O24" s="744" t="s">
        <v>756</v>
      </c>
      <c r="P24" s="744"/>
      <c r="Q24" s="744"/>
      <c r="R24" s="744"/>
      <c r="S24" s="735" t="s">
        <v>634</v>
      </c>
      <c r="T24" s="735" t="s">
        <v>738</v>
      </c>
      <c r="U24" s="735" t="s">
        <v>739</v>
      </c>
      <c r="V24" s="735" t="s">
        <v>740</v>
      </c>
      <c r="W24" s="745" t="s">
        <v>741</v>
      </c>
      <c r="X24" s="746" t="s">
        <v>742</v>
      </c>
    </row>
    <row r="25" spans="1:24" ht="33.75">
      <c r="A25" s="471"/>
      <c r="B25" s="724"/>
      <c r="C25" s="744"/>
      <c r="D25" s="501" t="s">
        <v>595</v>
      </c>
      <c r="E25" s="501" t="s">
        <v>643</v>
      </c>
      <c r="F25" s="501" t="s">
        <v>644</v>
      </c>
      <c r="G25" s="501" t="s">
        <v>645</v>
      </c>
      <c r="H25" s="735"/>
      <c r="I25" s="735"/>
      <c r="J25" s="735"/>
      <c r="K25" s="735"/>
      <c r="L25" s="735"/>
      <c r="M25" s="747"/>
      <c r="N25" s="735"/>
      <c r="O25" s="501" t="s">
        <v>595</v>
      </c>
      <c r="P25" s="501" t="s">
        <v>643</v>
      </c>
      <c r="Q25" s="501" t="s">
        <v>644</v>
      </c>
      <c r="R25" s="501" t="s">
        <v>645</v>
      </c>
      <c r="S25" s="735"/>
      <c r="T25" s="735"/>
      <c r="U25" s="735"/>
      <c r="V25" s="735"/>
      <c r="W25" s="745"/>
      <c r="X25" s="747"/>
    </row>
    <row r="26" spans="1:24" ht="13.5">
      <c r="A26" s="471"/>
      <c r="B26" s="497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547"/>
      <c r="O26" s="492"/>
      <c r="P26" s="492"/>
      <c r="Q26" s="492"/>
      <c r="R26" s="492"/>
      <c r="S26" s="492"/>
      <c r="T26" s="492"/>
      <c r="U26" s="492"/>
      <c r="V26" s="492"/>
      <c r="W26" s="492"/>
      <c r="X26" s="492"/>
    </row>
    <row r="27" spans="1:24" ht="13.5">
      <c r="A27" s="471"/>
      <c r="B27" s="476" t="s">
        <v>640</v>
      </c>
      <c r="C27" s="532">
        <v>62754</v>
      </c>
      <c r="D27" s="532">
        <v>48293</v>
      </c>
      <c r="E27" s="532">
        <v>40603</v>
      </c>
      <c r="F27" s="533">
        <v>719</v>
      </c>
      <c r="G27" s="532">
        <v>6971</v>
      </c>
      <c r="H27" s="532">
        <v>5277</v>
      </c>
      <c r="I27" s="532">
        <v>1777</v>
      </c>
      <c r="J27" s="532">
        <v>5340</v>
      </c>
      <c r="K27" s="533">
        <v>788</v>
      </c>
      <c r="L27" s="533">
        <v>18</v>
      </c>
      <c r="M27" s="532">
        <v>1261</v>
      </c>
      <c r="N27" s="534">
        <v>55381</v>
      </c>
      <c r="O27" s="532">
        <v>46877</v>
      </c>
      <c r="P27" s="532">
        <v>25465</v>
      </c>
      <c r="Q27" s="532">
        <v>1213</v>
      </c>
      <c r="R27" s="532">
        <v>20199</v>
      </c>
      <c r="S27" s="532">
        <v>1816</v>
      </c>
      <c r="T27" s="533">
        <v>441</v>
      </c>
      <c r="U27" s="532">
        <v>2099</v>
      </c>
      <c r="V27" s="532">
        <v>2861</v>
      </c>
      <c r="W27" s="533">
        <v>150</v>
      </c>
      <c r="X27" s="532">
        <v>1137</v>
      </c>
    </row>
    <row r="28" spans="1:24" ht="13.5">
      <c r="A28" s="471"/>
      <c r="B28" s="476" t="s">
        <v>743</v>
      </c>
      <c r="C28" s="532">
        <v>2354</v>
      </c>
      <c r="D28" s="533">
        <v>404</v>
      </c>
      <c r="E28" s="533">
        <v>396</v>
      </c>
      <c r="F28" s="479" t="s">
        <v>248</v>
      </c>
      <c r="G28" s="533">
        <v>8</v>
      </c>
      <c r="H28" s="532">
        <v>1867</v>
      </c>
      <c r="I28" s="533">
        <v>76</v>
      </c>
      <c r="J28" s="479" t="s">
        <v>248</v>
      </c>
      <c r="K28" s="479" t="s">
        <v>248</v>
      </c>
      <c r="L28" s="479" t="s">
        <v>248</v>
      </c>
      <c r="M28" s="533">
        <v>7</v>
      </c>
      <c r="N28" s="539">
        <v>410</v>
      </c>
      <c r="O28" s="533">
        <v>36</v>
      </c>
      <c r="P28" s="533">
        <v>34</v>
      </c>
      <c r="Q28" s="479" t="s">
        <v>248</v>
      </c>
      <c r="R28" s="533">
        <v>2</v>
      </c>
      <c r="S28" s="533">
        <v>341</v>
      </c>
      <c r="T28" s="533">
        <v>32</v>
      </c>
      <c r="U28" s="479" t="s">
        <v>248</v>
      </c>
      <c r="V28" s="533">
        <v>1</v>
      </c>
      <c r="W28" s="479" t="s">
        <v>248</v>
      </c>
      <c r="X28" s="479" t="s">
        <v>248</v>
      </c>
    </row>
    <row r="29" spans="1:24" ht="13.5">
      <c r="A29" s="471"/>
      <c r="B29" s="476" t="s">
        <v>744</v>
      </c>
      <c r="C29" s="532">
        <v>9718</v>
      </c>
      <c r="D29" s="532">
        <v>7751</v>
      </c>
      <c r="E29" s="532">
        <v>7014</v>
      </c>
      <c r="F29" s="533">
        <v>59</v>
      </c>
      <c r="G29" s="533">
        <v>678</v>
      </c>
      <c r="H29" s="533">
        <v>728</v>
      </c>
      <c r="I29" s="533">
        <v>471</v>
      </c>
      <c r="J29" s="533">
        <v>690</v>
      </c>
      <c r="K29" s="533">
        <v>27</v>
      </c>
      <c r="L29" s="479" t="s">
        <v>248</v>
      </c>
      <c r="M29" s="533">
        <v>51</v>
      </c>
      <c r="N29" s="534">
        <v>11441</v>
      </c>
      <c r="O29" s="532">
        <v>10554</v>
      </c>
      <c r="P29" s="532">
        <v>8145</v>
      </c>
      <c r="Q29" s="533">
        <v>81</v>
      </c>
      <c r="R29" s="532">
        <v>2328</v>
      </c>
      <c r="S29" s="533">
        <v>150</v>
      </c>
      <c r="T29" s="533">
        <v>102</v>
      </c>
      <c r="U29" s="533">
        <v>438</v>
      </c>
      <c r="V29" s="533">
        <v>121</v>
      </c>
      <c r="W29" s="479" t="s">
        <v>248</v>
      </c>
      <c r="X29" s="533">
        <v>76</v>
      </c>
    </row>
    <row r="30" spans="1:24" ht="13.5">
      <c r="A30" s="471"/>
      <c r="B30" s="476" t="s">
        <v>745</v>
      </c>
      <c r="C30" s="532">
        <v>9483</v>
      </c>
      <c r="D30" s="532">
        <v>8983</v>
      </c>
      <c r="E30" s="532">
        <v>8093</v>
      </c>
      <c r="F30" s="533">
        <v>51</v>
      </c>
      <c r="G30" s="533">
        <v>839</v>
      </c>
      <c r="H30" s="533">
        <v>380</v>
      </c>
      <c r="I30" s="533">
        <v>13</v>
      </c>
      <c r="J30" s="533">
        <v>37</v>
      </c>
      <c r="K30" s="533">
        <v>27</v>
      </c>
      <c r="L30" s="479" t="s">
        <v>248</v>
      </c>
      <c r="M30" s="533">
        <v>43</v>
      </c>
      <c r="N30" s="534">
        <v>15256</v>
      </c>
      <c r="O30" s="532">
        <v>13699</v>
      </c>
      <c r="P30" s="532">
        <v>8600</v>
      </c>
      <c r="Q30" s="533">
        <v>432</v>
      </c>
      <c r="R30" s="532">
        <v>4667</v>
      </c>
      <c r="S30" s="533">
        <v>827</v>
      </c>
      <c r="T30" s="533">
        <v>10</v>
      </c>
      <c r="U30" s="533">
        <v>41</v>
      </c>
      <c r="V30" s="533">
        <v>580</v>
      </c>
      <c r="W30" s="533">
        <v>1</v>
      </c>
      <c r="X30" s="533">
        <v>98</v>
      </c>
    </row>
    <row r="31" spans="1:24" ht="13.5">
      <c r="A31" s="471"/>
      <c r="B31" s="476" t="s">
        <v>746</v>
      </c>
      <c r="C31" s="532">
        <v>9094</v>
      </c>
      <c r="D31" s="532">
        <v>7269</v>
      </c>
      <c r="E31" s="532">
        <v>6373</v>
      </c>
      <c r="F31" s="533">
        <v>42</v>
      </c>
      <c r="G31" s="533">
        <v>854</v>
      </c>
      <c r="H31" s="533">
        <v>961</v>
      </c>
      <c r="I31" s="533">
        <v>169</v>
      </c>
      <c r="J31" s="533">
        <v>581</v>
      </c>
      <c r="K31" s="533">
        <v>62</v>
      </c>
      <c r="L31" s="479" t="s">
        <v>248</v>
      </c>
      <c r="M31" s="533">
        <v>52</v>
      </c>
      <c r="N31" s="534">
        <v>6557</v>
      </c>
      <c r="O31" s="532">
        <v>5675</v>
      </c>
      <c r="P31" s="532">
        <v>2363</v>
      </c>
      <c r="Q31" s="533">
        <v>69</v>
      </c>
      <c r="R31" s="532">
        <v>3243</v>
      </c>
      <c r="S31" s="533">
        <v>215</v>
      </c>
      <c r="T31" s="533">
        <v>51</v>
      </c>
      <c r="U31" s="533">
        <v>322</v>
      </c>
      <c r="V31" s="533">
        <v>251</v>
      </c>
      <c r="W31" s="479" t="s">
        <v>248</v>
      </c>
      <c r="X31" s="533">
        <v>43</v>
      </c>
    </row>
    <row r="32" spans="1:24" ht="13.5">
      <c r="A32" s="471"/>
      <c r="B32" s="476" t="s">
        <v>747</v>
      </c>
      <c r="C32" s="532">
        <v>4493</v>
      </c>
      <c r="D32" s="532">
        <v>3335</v>
      </c>
      <c r="E32" s="532">
        <v>2255</v>
      </c>
      <c r="F32" s="533">
        <v>48</v>
      </c>
      <c r="G32" s="532">
        <v>1032</v>
      </c>
      <c r="H32" s="533">
        <v>200</v>
      </c>
      <c r="I32" s="533">
        <v>305</v>
      </c>
      <c r="J32" s="533">
        <v>497</v>
      </c>
      <c r="K32" s="533">
        <v>108</v>
      </c>
      <c r="L32" s="479" t="s">
        <v>248</v>
      </c>
      <c r="M32" s="533">
        <v>48</v>
      </c>
      <c r="N32" s="534">
        <v>9964</v>
      </c>
      <c r="O32" s="532">
        <v>8377</v>
      </c>
      <c r="P32" s="532">
        <v>3470</v>
      </c>
      <c r="Q32" s="533">
        <v>172</v>
      </c>
      <c r="R32" s="532">
        <v>4735</v>
      </c>
      <c r="S32" s="533">
        <v>155</v>
      </c>
      <c r="T32" s="533">
        <v>198</v>
      </c>
      <c r="U32" s="533">
        <v>662</v>
      </c>
      <c r="V32" s="533">
        <v>493</v>
      </c>
      <c r="W32" s="479" t="s">
        <v>248</v>
      </c>
      <c r="X32" s="533">
        <v>79</v>
      </c>
    </row>
    <row r="33" spans="1:24" ht="13.5">
      <c r="A33" s="471"/>
      <c r="B33" s="476" t="s">
        <v>748</v>
      </c>
      <c r="C33" s="532">
        <v>1925</v>
      </c>
      <c r="D33" s="532">
        <v>1890</v>
      </c>
      <c r="E33" s="532">
        <v>1631</v>
      </c>
      <c r="F33" s="479" t="s">
        <v>248</v>
      </c>
      <c r="G33" s="533">
        <v>259</v>
      </c>
      <c r="H33" s="533">
        <v>8</v>
      </c>
      <c r="I33" s="479" t="s">
        <v>248</v>
      </c>
      <c r="J33" s="533">
        <v>20</v>
      </c>
      <c r="K33" s="479" t="s">
        <v>248</v>
      </c>
      <c r="L33" s="479" t="s">
        <v>248</v>
      </c>
      <c r="M33" s="533">
        <v>7</v>
      </c>
      <c r="N33" s="539">
        <v>142</v>
      </c>
      <c r="O33" s="533">
        <v>141</v>
      </c>
      <c r="P33" s="533">
        <v>110</v>
      </c>
      <c r="Q33" s="479" t="s">
        <v>248</v>
      </c>
      <c r="R33" s="533">
        <v>31</v>
      </c>
      <c r="S33" s="479" t="s">
        <v>248</v>
      </c>
      <c r="T33" s="479" t="s">
        <v>248</v>
      </c>
      <c r="U33" s="533">
        <v>1</v>
      </c>
      <c r="V33" s="479" t="s">
        <v>248</v>
      </c>
      <c r="W33" s="479" t="s">
        <v>248</v>
      </c>
      <c r="X33" s="479" t="s">
        <v>248</v>
      </c>
    </row>
    <row r="34" spans="1:24" ht="13.5">
      <c r="A34" s="471"/>
      <c r="B34" s="476" t="s">
        <v>749</v>
      </c>
      <c r="C34" s="532">
        <v>2287</v>
      </c>
      <c r="D34" s="533">
        <v>458</v>
      </c>
      <c r="E34" s="533">
        <v>248</v>
      </c>
      <c r="F34" s="533">
        <v>9</v>
      </c>
      <c r="G34" s="533">
        <v>201</v>
      </c>
      <c r="H34" s="533">
        <v>39</v>
      </c>
      <c r="I34" s="533">
        <v>195</v>
      </c>
      <c r="J34" s="532">
        <v>1290</v>
      </c>
      <c r="K34" s="533">
        <v>292</v>
      </c>
      <c r="L34" s="479" t="s">
        <v>248</v>
      </c>
      <c r="M34" s="533">
        <v>13</v>
      </c>
      <c r="N34" s="534">
        <v>1344</v>
      </c>
      <c r="O34" s="533">
        <v>217</v>
      </c>
      <c r="P34" s="533">
        <v>48</v>
      </c>
      <c r="Q34" s="479" t="s">
        <v>248</v>
      </c>
      <c r="R34" s="533">
        <v>169</v>
      </c>
      <c r="S34" s="533">
        <v>11</v>
      </c>
      <c r="T34" s="533">
        <v>6</v>
      </c>
      <c r="U34" s="533">
        <v>154</v>
      </c>
      <c r="V34" s="533">
        <v>953</v>
      </c>
      <c r="W34" s="479" t="s">
        <v>248</v>
      </c>
      <c r="X34" s="533">
        <v>3</v>
      </c>
    </row>
    <row r="35" spans="1:24" ht="13.5">
      <c r="A35" s="471"/>
      <c r="B35" s="476" t="s">
        <v>750</v>
      </c>
      <c r="C35" s="532">
        <v>9747</v>
      </c>
      <c r="D35" s="532">
        <v>8042</v>
      </c>
      <c r="E35" s="532">
        <v>6957</v>
      </c>
      <c r="F35" s="533">
        <v>279</v>
      </c>
      <c r="G35" s="533">
        <v>806</v>
      </c>
      <c r="H35" s="533">
        <v>532</v>
      </c>
      <c r="I35" s="533">
        <v>218</v>
      </c>
      <c r="J35" s="533">
        <v>730</v>
      </c>
      <c r="K35" s="533">
        <v>117</v>
      </c>
      <c r="L35" s="533">
        <v>18</v>
      </c>
      <c r="M35" s="533">
        <v>90</v>
      </c>
      <c r="N35" s="534">
        <v>4510</v>
      </c>
      <c r="O35" s="532">
        <v>3965</v>
      </c>
      <c r="P35" s="532">
        <v>1810</v>
      </c>
      <c r="Q35" s="533">
        <v>268</v>
      </c>
      <c r="R35" s="532">
        <v>1887</v>
      </c>
      <c r="S35" s="533">
        <v>67</v>
      </c>
      <c r="T35" s="533">
        <v>20</v>
      </c>
      <c r="U35" s="533">
        <v>136</v>
      </c>
      <c r="V35" s="533">
        <v>146</v>
      </c>
      <c r="W35" s="533">
        <v>139</v>
      </c>
      <c r="X35" s="533">
        <v>37</v>
      </c>
    </row>
    <row r="36" spans="1:24" ht="13.5">
      <c r="A36" s="471"/>
      <c r="B36" s="476" t="s">
        <v>751</v>
      </c>
      <c r="C36" s="532">
        <v>3054</v>
      </c>
      <c r="D36" s="532">
        <v>2814</v>
      </c>
      <c r="E36" s="532">
        <v>2344</v>
      </c>
      <c r="F36" s="533">
        <v>38</v>
      </c>
      <c r="G36" s="533">
        <v>432</v>
      </c>
      <c r="H36" s="533">
        <v>40</v>
      </c>
      <c r="I36" s="533">
        <v>32</v>
      </c>
      <c r="J36" s="533">
        <v>125</v>
      </c>
      <c r="K36" s="533">
        <v>3</v>
      </c>
      <c r="L36" s="479" t="s">
        <v>248</v>
      </c>
      <c r="M36" s="533">
        <v>40</v>
      </c>
      <c r="N36" s="539">
        <v>143</v>
      </c>
      <c r="O36" s="533">
        <v>127</v>
      </c>
      <c r="P36" s="533">
        <v>83</v>
      </c>
      <c r="Q36" s="533">
        <v>3</v>
      </c>
      <c r="R36" s="533">
        <v>41</v>
      </c>
      <c r="S36" s="533">
        <v>2</v>
      </c>
      <c r="T36" s="533">
        <v>3</v>
      </c>
      <c r="U36" s="533">
        <v>5</v>
      </c>
      <c r="V36" s="533">
        <v>4</v>
      </c>
      <c r="W36" s="479" t="s">
        <v>248</v>
      </c>
      <c r="X36" s="533">
        <v>2</v>
      </c>
    </row>
    <row r="37" spans="1:24" ht="13.5">
      <c r="A37" s="471"/>
      <c r="B37" s="476" t="s">
        <v>752</v>
      </c>
      <c r="C37" s="532">
        <v>4524</v>
      </c>
      <c r="D37" s="532">
        <v>3019</v>
      </c>
      <c r="E37" s="532">
        <v>2834</v>
      </c>
      <c r="F37" s="533">
        <v>1</v>
      </c>
      <c r="G37" s="533">
        <v>184</v>
      </c>
      <c r="H37" s="533">
        <v>416</v>
      </c>
      <c r="I37" s="533">
        <v>208</v>
      </c>
      <c r="J37" s="533">
        <v>741</v>
      </c>
      <c r="K37" s="533">
        <v>77</v>
      </c>
      <c r="L37" s="479" t="s">
        <v>248</v>
      </c>
      <c r="M37" s="533">
        <v>63</v>
      </c>
      <c r="N37" s="539">
        <v>169</v>
      </c>
      <c r="O37" s="533">
        <v>100</v>
      </c>
      <c r="P37" s="533">
        <v>87</v>
      </c>
      <c r="Q37" s="479" t="s">
        <v>248</v>
      </c>
      <c r="R37" s="533">
        <v>13</v>
      </c>
      <c r="S37" s="533">
        <v>14</v>
      </c>
      <c r="T37" s="533">
        <v>3</v>
      </c>
      <c r="U37" s="533">
        <v>4</v>
      </c>
      <c r="V37" s="533">
        <v>47</v>
      </c>
      <c r="W37" s="479" t="s">
        <v>248</v>
      </c>
      <c r="X37" s="533">
        <v>1</v>
      </c>
    </row>
    <row r="38" spans="1:24" ht="13.5">
      <c r="A38" s="471"/>
      <c r="B38" s="476" t="s">
        <v>753</v>
      </c>
      <c r="C38" s="532">
        <v>4259</v>
      </c>
      <c r="D38" s="532">
        <v>3799</v>
      </c>
      <c r="E38" s="532">
        <v>2138</v>
      </c>
      <c r="F38" s="533">
        <v>164</v>
      </c>
      <c r="G38" s="532">
        <v>1497</v>
      </c>
      <c r="H38" s="533">
        <v>84</v>
      </c>
      <c r="I38" s="533">
        <v>51</v>
      </c>
      <c r="J38" s="533">
        <v>243</v>
      </c>
      <c r="K38" s="533">
        <v>25</v>
      </c>
      <c r="L38" s="479" t="s">
        <v>248</v>
      </c>
      <c r="M38" s="533">
        <v>57</v>
      </c>
      <c r="N38" s="534">
        <v>3734</v>
      </c>
      <c r="O38" s="532">
        <v>3426</v>
      </c>
      <c r="P38" s="533">
        <v>539</v>
      </c>
      <c r="Q38" s="533">
        <v>158</v>
      </c>
      <c r="R38" s="532">
        <v>2729</v>
      </c>
      <c r="S38" s="533">
        <v>28</v>
      </c>
      <c r="T38" s="533">
        <v>3</v>
      </c>
      <c r="U38" s="533">
        <v>153</v>
      </c>
      <c r="V38" s="533">
        <v>80</v>
      </c>
      <c r="W38" s="533">
        <v>10</v>
      </c>
      <c r="X38" s="533">
        <v>34</v>
      </c>
    </row>
    <row r="39" spans="1:24" ht="13.5">
      <c r="A39" s="471"/>
      <c r="B39" s="476" t="s">
        <v>754</v>
      </c>
      <c r="C39" s="532">
        <v>1816</v>
      </c>
      <c r="D39" s="533">
        <v>529</v>
      </c>
      <c r="E39" s="533">
        <v>320</v>
      </c>
      <c r="F39" s="533">
        <v>28</v>
      </c>
      <c r="G39" s="533">
        <v>181</v>
      </c>
      <c r="H39" s="533">
        <v>22</v>
      </c>
      <c r="I39" s="533">
        <v>39</v>
      </c>
      <c r="J39" s="533">
        <v>386</v>
      </c>
      <c r="K39" s="533">
        <v>50</v>
      </c>
      <c r="L39" s="479" t="s">
        <v>248</v>
      </c>
      <c r="M39" s="533">
        <v>790</v>
      </c>
      <c r="N39" s="534">
        <v>1711</v>
      </c>
      <c r="O39" s="533">
        <v>560</v>
      </c>
      <c r="P39" s="533">
        <v>176</v>
      </c>
      <c r="Q39" s="533">
        <v>30</v>
      </c>
      <c r="R39" s="533">
        <v>354</v>
      </c>
      <c r="S39" s="533">
        <v>6</v>
      </c>
      <c r="T39" s="533">
        <v>13</v>
      </c>
      <c r="U39" s="533">
        <v>183</v>
      </c>
      <c r="V39" s="533">
        <v>185</v>
      </c>
      <c r="W39" s="479" t="s">
        <v>248</v>
      </c>
      <c r="X39" s="533">
        <v>764</v>
      </c>
    </row>
    <row r="40" spans="1:24" ht="13.5">
      <c r="A40" s="471"/>
      <c r="B40" s="478"/>
      <c r="C40" s="489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89"/>
      <c r="O40" s="490"/>
      <c r="P40" s="490"/>
      <c r="Q40" s="490"/>
      <c r="R40" s="490"/>
      <c r="S40" s="490"/>
      <c r="T40" s="490"/>
      <c r="U40" s="490"/>
      <c r="V40" s="490"/>
      <c r="W40" s="490"/>
      <c r="X40" s="490"/>
    </row>
    <row r="41" spans="1:24" ht="13.5">
      <c r="A41" s="471"/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</row>
  </sheetData>
  <sheetProtection/>
  <mergeCells count="29">
    <mergeCell ref="B4:B6"/>
    <mergeCell ref="C4:L4"/>
    <mergeCell ref="C5:C6"/>
    <mergeCell ref="D5:G5"/>
    <mergeCell ref="H5:H6"/>
    <mergeCell ref="I5:I6"/>
    <mergeCell ref="J5:J6"/>
    <mergeCell ref="K5:K6"/>
    <mergeCell ref="L5:L6"/>
    <mergeCell ref="M5:M6"/>
    <mergeCell ref="B23:B25"/>
    <mergeCell ref="C23:M23"/>
    <mergeCell ref="N23:X23"/>
    <mergeCell ref="C24:C25"/>
    <mergeCell ref="D24:G24"/>
    <mergeCell ref="H24:H25"/>
    <mergeCell ref="I24:I25"/>
    <mergeCell ref="J24:J25"/>
    <mergeCell ref="K24:K25"/>
    <mergeCell ref="U24:U25"/>
    <mergeCell ref="V24:V25"/>
    <mergeCell ref="W24:W25"/>
    <mergeCell ref="X24:X25"/>
    <mergeCell ref="L24:L25"/>
    <mergeCell ref="M24:M25"/>
    <mergeCell ref="N24:N25"/>
    <mergeCell ref="O24:R24"/>
    <mergeCell ref="S24:S25"/>
    <mergeCell ref="T24:T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12.7109375" style="469" customWidth="1"/>
    <col min="3" max="3" width="7.7109375" style="469" customWidth="1"/>
    <col min="4" max="8" width="9.00390625" style="469" customWidth="1"/>
    <col min="9" max="9" width="8.00390625" style="469" customWidth="1"/>
    <col min="10" max="10" width="8.57421875" style="469" customWidth="1"/>
    <col min="11" max="11" width="7.7109375" style="469" customWidth="1"/>
    <col min="12" max="12" width="8.28125" style="469" customWidth="1"/>
    <col min="13" max="13" width="8.421875" style="469" customWidth="1"/>
    <col min="14" max="14" width="9.00390625" style="469" customWidth="1"/>
    <col min="15" max="15" width="7.421875" style="469" customWidth="1"/>
    <col min="16" max="16" width="8.28125" style="469" customWidth="1"/>
    <col min="17" max="21" width="9.00390625" style="469" customWidth="1"/>
    <col min="22" max="22" width="7.421875" style="469" customWidth="1"/>
    <col min="23" max="23" width="8.00390625" style="469" customWidth="1"/>
    <col min="24" max="24" width="7.7109375" style="469" customWidth="1"/>
    <col min="25" max="16384" width="9.00390625" style="469" customWidth="1"/>
  </cols>
  <sheetData>
    <row r="1" spans="1:28" ht="22.5" customHeight="1">
      <c r="A1" s="467" t="str">
        <f>HYPERLINK("#目次!a1","目次に戻る")</f>
        <v>目次に戻る</v>
      </c>
      <c r="B1" s="557" t="s">
        <v>853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</row>
    <row r="2" spans="1:28" ht="22.5" customHeight="1">
      <c r="A2" s="504"/>
      <c r="B2" s="556" t="s">
        <v>869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</row>
    <row r="4" spans="1:28" ht="13.5">
      <c r="A4" s="471"/>
      <c r="B4" s="722" t="s">
        <v>757</v>
      </c>
      <c r="C4" s="726" t="s">
        <v>646</v>
      </c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 t="s">
        <v>673</v>
      </c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49"/>
    </row>
    <row r="5" spans="1:28" ht="52.5" customHeight="1">
      <c r="A5" s="485"/>
      <c r="B5" s="738"/>
      <c r="C5" s="501" t="s">
        <v>640</v>
      </c>
      <c r="D5" s="475" t="s">
        <v>758</v>
      </c>
      <c r="E5" s="475" t="s">
        <v>759</v>
      </c>
      <c r="F5" s="475" t="s">
        <v>760</v>
      </c>
      <c r="G5" s="475" t="s">
        <v>761</v>
      </c>
      <c r="H5" s="475" t="s">
        <v>762</v>
      </c>
      <c r="I5" s="475" t="s">
        <v>763</v>
      </c>
      <c r="J5" s="475" t="s">
        <v>764</v>
      </c>
      <c r="K5" s="475" t="s">
        <v>765</v>
      </c>
      <c r="L5" s="475" t="s">
        <v>766</v>
      </c>
      <c r="M5" s="475" t="s">
        <v>767</v>
      </c>
      <c r="N5" s="475" t="s">
        <v>768</v>
      </c>
      <c r="O5" s="505" t="s">
        <v>769</v>
      </c>
      <c r="P5" s="501" t="s">
        <v>640</v>
      </c>
      <c r="Q5" s="475" t="s">
        <v>758</v>
      </c>
      <c r="R5" s="475" t="s">
        <v>759</v>
      </c>
      <c r="S5" s="475" t="s">
        <v>760</v>
      </c>
      <c r="T5" s="475" t="s">
        <v>761</v>
      </c>
      <c r="U5" s="475" t="s">
        <v>762</v>
      </c>
      <c r="V5" s="475" t="s">
        <v>763</v>
      </c>
      <c r="W5" s="475" t="s">
        <v>764</v>
      </c>
      <c r="X5" s="475" t="s">
        <v>765</v>
      </c>
      <c r="Y5" s="475" t="s">
        <v>766</v>
      </c>
      <c r="Z5" s="475" t="s">
        <v>767</v>
      </c>
      <c r="AA5" s="475" t="s">
        <v>768</v>
      </c>
      <c r="AB5" s="505" t="s">
        <v>769</v>
      </c>
    </row>
    <row r="6" spans="1:28" ht="13.5">
      <c r="A6" s="471"/>
      <c r="B6" s="497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547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</row>
    <row r="7" spans="1:28" ht="13.5">
      <c r="A7" s="471"/>
      <c r="B7" s="476" t="s">
        <v>697</v>
      </c>
      <c r="C7" s="532">
        <v>118135</v>
      </c>
      <c r="D7" s="532">
        <v>2764</v>
      </c>
      <c r="E7" s="532">
        <v>21159</v>
      </c>
      <c r="F7" s="532">
        <v>24739</v>
      </c>
      <c r="G7" s="532">
        <v>15651</v>
      </c>
      <c r="H7" s="532">
        <v>14457</v>
      </c>
      <c r="I7" s="532">
        <v>2067</v>
      </c>
      <c r="J7" s="532">
        <v>3631</v>
      </c>
      <c r="K7" s="532">
        <v>14257</v>
      </c>
      <c r="L7" s="532">
        <v>3197</v>
      </c>
      <c r="M7" s="532">
        <v>4693</v>
      </c>
      <c r="N7" s="532">
        <v>7993</v>
      </c>
      <c r="O7" s="532">
        <v>3527</v>
      </c>
      <c r="P7" s="534">
        <v>102263</v>
      </c>
      <c r="Q7" s="532">
        <v>2648</v>
      </c>
      <c r="R7" s="532">
        <v>19183</v>
      </c>
      <c r="S7" s="532">
        <v>23889</v>
      </c>
      <c r="T7" s="532">
        <v>14120</v>
      </c>
      <c r="U7" s="532">
        <v>12067</v>
      </c>
      <c r="V7" s="532">
        <v>2039</v>
      </c>
      <c r="W7" s="533">
        <v>725</v>
      </c>
      <c r="X7" s="532">
        <v>12606</v>
      </c>
      <c r="Y7" s="532">
        <v>2983</v>
      </c>
      <c r="Z7" s="532">
        <v>3549</v>
      </c>
      <c r="AA7" s="532">
        <v>7337</v>
      </c>
      <c r="AB7" s="532">
        <v>1117</v>
      </c>
    </row>
    <row r="8" spans="1:28" ht="13.5">
      <c r="A8" s="471"/>
      <c r="B8" s="476" t="s">
        <v>717</v>
      </c>
      <c r="C8" s="532">
        <v>1364</v>
      </c>
      <c r="D8" s="479" t="s">
        <v>248</v>
      </c>
      <c r="E8" s="533">
        <v>85</v>
      </c>
      <c r="F8" s="533">
        <v>108</v>
      </c>
      <c r="G8" s="533">
        <v>305</v>
      </c>
      <c r="H8" s="533">
        <v>436</v>
      </c>
      <c r="I8" s="533">
        <v>15</v>
      </c>
      <c r="J8" s="533">
        <v>8</v>
      </c>
      <c r="K8" s="533">
        <v>187</v>
      </c>
      <c r="L8" s="533">
        <v>8</v>
      </c>
      <c r="M8" s="533">
        <v>45</v>
      </c>
      <c r="N8" s="533">
        <v>102</v>
      </c>
      <c r="O8" s="533">
        <v>65</v>
      </c>
      <c r="P8" s="534">
        <v>1322</v>
      </c>
      <c r="Q8" s="479" t="s">
        <v>248</v>
      </c>
      <c r="R8" s="533">
        <v>84</v>
      </c>
      <c r="S8" s="533">
        <v>106</v>
      </c>
      <c r="T8" s="533">
        <v>305</v>
      </c>
      <c r="U8" s="533">
        <v>431</v>
      </c>
      <c r="V8" s="533">
        <v>15</v>
      </c>
      <c r="W8" s="533">
        <v>5</v>
      </c>
      <c r="X8" s="533">
        <v>180</v>
      </c>
      <c r="Y8" s="533">
        <v>7</v>
      </c>
      <c r="Z8" s="533">
        <v>43</v>
      </c>
      <c r="AA8" s="533">
        <v>99</v>
      </c>
      <c r="AB8" s="533">
        <v>47</v>
      </c>
    </row>
    <row r="9" spans="1:28" ht="13.5">
      <c r="A9" s="471"/>
      <c r="B9" s="476" t="s">
        <v>699</v>
      </c>
      <c r="C9" s="532">
        <v>6521</v>
      </c>
      <c r="D9" s="533">
        <v>2</v>
      </c>
      <c r="E9" s="532">
        <v>1271</v>
      </c>
      <c r="F9" s="533">
        <v>996</v>
      </c>
      <c r="G9" s="532">
        <v>1040</v>
      </c>
      <c r="H9" s="532">
        <v>1299</v>
      </c>
      <c r="I9" s="533">
        <v>101</v>
      </c>
      <c r="J9" s="533">
        <v>39</v>
      </c>
      <c r="K9" s="533">
        <v>936</v>
      </c>
      <c r="L9" s="533">
        <v>61</v>
      </c>
      <c r="M9" s="533">
        <v>284</v>
      </c>
      <c r="N9" s="533">
        <v>325</v>
      </c>
      <c r="O9" s="533">
        <v>167</v>
      </c>
      <c r="P9" s="534">
        <v>6328</v>
      </c>
      <c r="Q9" s="533">
        <v>2</v>
      </c>
      <c r="R9" s="532">
        <v>1251</v>
      </c>
      <c r="S9" s="533">
        <v>983</v>
      </c>
      <c r="T9" s="532">
        <v>1031</v>
      </c>
      <c r="U9" s="532">
        <v>1278</v>
      </c>
      <c r="V9" s="533">
        <v>101</v>
      </c>
      <c r="W9" s="533">
        <v>24</v>
      </c>
      <c r="X9" s="533">
        <v>908</v>
      </c>
      <c r="Y9" s="533">
        <v>60</v>
      </c>
      <c r="Z9" s="533">
        <v>271</v>
      </c>
      <c r="AA9" s="533">
        <v>305</v>
      </c>
      <c r="AB9" s="533">
        <v>114</v>
      </c>
    </row>
    <row r="10" spans="1:28" ht="13.5">
      <c r="A10" s="471"/>
      <c r="B10" s="476" t="s">
        <v>700</v>
      </c>
      <c r="C10" s="532">
        <v>8198</v>
      </c>
      <c r="D10" s="533">
        <v>8</v>
      </c>
      <c r="E10" s="532">
        <v>2073</v>
      </c>
      <c r="F10" s="532">
        <v>1725</v>
      </c>
      <c r="G10" s="532">
        <v>1108</v>
      </c>
      <c r="H10" s="533">
        <v>957</v>
      </c>
      <c r="I10" s="533">
        <v>173</v>
      </c>
      <c r="J10" s="533">
        <v>69</v>
      </c>
      <c r="K10" s="532">
        <v>1082</v>
      </c>
      <c r="L10" s="533">
        <v>147</v>
      </c>
      <c r="M10" s="533">
        <v>319</v>
      </c>
      <c r="N10" s="533">
        <v>390</v>
      </c>
      <c r="O10" s="533">
        <v>147</v>
      </c>
      <c r="P10" s="534">
        <v>7881</v>
      </c>
      <c r="Q10" s="533">
        <v>7</v>
      </c>
      <c r="R10" s="532">
        <v>2034</v>
      </c>
      <c r="S10" s="532">
        <v>1705</v>
      </c>
      <c r="T10" s="532">
        <v>1089</v>
      </c>
      <c r="U10" s="533">
        <v>927</v>
      </c>
      <c r="V10" s="533">
        <v>173</v>
      </c>
      <c r="W10" s="533">
        <v>44</v>
      </c>
      <c r="X10" s="532">
        <v>1034</v>
      </c>
      <c r="Y10" s="533">
        <v>145</v>
      </c>
      <c r="Z10" s="533">
        <v>294</v>
      </c>
      <c r="AA10" s="533">
        <v>365</v>
      </c>
      <c r="AB10" s="533">
        <v>64</v>
      </c>
    </row>
    <row r="11" spans="1:28" ht="13.5">
      <c r="A11" s="471"/>
      <c r="B11" s="476" t="s">
        <v>701</v>
      </c>
      <c r="C11" s="532">
        <v>9400</v>
      </c>
      <c r="D11" s="533">
        <v>43</v>
      </c>
      <c r="E11" s="532">
        <v>2184</v>
      </c>
      <c r="F11" s="532">
        <v>1986</v>
      </c>
      <c r="G11" s="532">
        <v>1322</v>
      </c>
      <c r="H11" s="532">
        <v>1139</v>
      </c>
      <c r="I11" s="533">
        <v>197</v>
      </c>
      <c r="J11" s="533">
        <v>118</v>
      </c>
      <c r="K11" s="532">
        <v>1291</v>
      </c>
      <c r="L11" s="533">
        <v>152</v>
      </c>
      <c r="M11" s="533">
        <v>332</v>
      </c>
      <c r="N11" s="533">
        <v>475</v>
      </c>
      <c r="O11" s="533">
        <v>161</v>
      </c>
      <c r="P11" s="534">
        <v>8887</v>
      </c>
      <c r="Q11" s="533">
        <v>38</v>
      </c>
      <c r="R11" s="532">
        <v>2093</v>
      </c>
      <c r="S11" s="532">
        <v>1954</v>
      </c>
      <c r="T11" s="532">
        <v>1296</v>
      </c>
      <c r="U11" s="532">
        <v>1059</v>
      </c>
      <c r="V11" s="533">
        <v>197</v>
      </c>
      <c r="W11" s="533">
        <v>62</v>
      </c>
      <c r="X11" s="532">
        <v>1227</v>
      </c>
      <c r="Y11" s="533">
        <v>149</v>
      </c>
      <c r="Z11" s="533">
        <v>293</v>
      </c>
      <c r="AA11" s="533">
        <v>451</v>
      </c>
      <c r="AB11" s="533">
        <v>68</v>
      </c>
    </row>
    <row r="12" spans="1:28" ht="13.5">
      <c r="A12" s="471"/>
      <c r="B12" s="476" t="s">
        <v>702</v>
      </c>
      <c r="C12" s="532">
        <v>11218</v>
      </c>
      <c r="D12" s="533">
        <v>84</v>
      </c>
      <c r="E12" s="532">
        <v>2301</v>
      </c>
      <c r="F12" s="532">
        <v>2392</v>
      </c>
      <c r="G12" s="532">
        <v>1605</v>
      </c>
      <c r="H12" s="532">
        <v>1367</v>
      </c>
      <c r="I12" s="533">
        <v>219</v>
      </c>
      <c r="J12" s="533">
        <v>151</v>
      </c>
      <c r="K12" s="532">
        <v>1579</v>
      </c>
      <c r="L12" s="533">
        <v>259</v>
      </c>
      <c r="M12" s="533">
        <v>456</v>
      </c>
      <c r="N12" s="533">
        <v>628</v>
      </c>
      <c r="O12" s="533">
        <v>177</v>
      </c>
      <c r="P12" s="534">
        <v>10424</v>
      </c>
      <c r="Q12" s="533">
        <v>77</v>
      </c>
      <c r="R12" s="532">
        <v>2157</v>
      </c>
      <c r="S12" s="532">
        <v>2351</v>
      </c>
      <c r="T12" s="532">
        <v>1556</v>
      </c>
      <c r="U12" s="532">
        <v>1211</v>
      </c>
      <c r="V12" s="533">
        <v>219</v>
      </c>
      <c r="W12" s="533">
        <v>67</v>
      </c>
      <c r="X12" s="532">
        <v>1482</v>
      </c>
      <c r="Y12" s="533">
        <v>251</v>
      </c>
      <c r="Z12" s="533">
        <v>368</v>
      </c>
      <c r="AA12" s="533">
        <v>598</v>
      </c>
      <c r="AB12" s="533">
        <v>87</v>
      </c>
    </row>
    <row r="13" spans="1:28" ht="13.5">
      <c r="A13" s="471"/>
      <c r="B13" s="476" t="s">
        <v>703</v>
      </c>
      <c r="C13" s="532">
        <v>13305</v>
      </c>
      <c r="D13" s="533">
        <v>157</v>
      </c>
      <c r="E13" s="532">
        <v>2620</v>
      </c>
      <c r="F13" s="532">
        <v>3222</v>
      </c>
      <c r="G13" s="532">
        <v>1710</v>
      </c>
      <c r="H13" s="532">
        <v>1514</v>
      </c>
      <c r="I13" s="533">
        <v>225</v>
      </c>
      <c r="J13" s="533">
        <v>177</v>
      </c>
      <c r="K13" s="532">
        <v>1664</v>
      </c>
      <c r="L13" s="533">
        <v>364</v>
      </c>
      <c r="M13" s="533">
        <v>667</v>
      </c>
      <c r="N13" s="533">
        <v>755</v>
      </c>
      <c r="O13" s="533">
        <v>230</v>
      </c>
      <c r="P13" s="534">
        <v>12147</v>
      </c>
      <c r="Q13" s="533">
        <v>153</v>
      </c>
      <c r="R13" s="532">
        <v>2416</v>
      </c>
      <c r="S13" s="532">
        <v>3156</v>
      </c>
      <c r="T13" s="532">
        <v>1625</v>
      </c>
      <c r="U13" s="532">
        <v>1298</v>
      </c>
      <c r="V13" s="533">
        <v>225</v>
      </c>
      <c r="W13" s="533">
        <v>79</v>
      </c>
      <c r="X13" s="532">
        <v>1512</v>
      </c>
      <c r="Y13" s="533">
        <v>353</v>
      </c>
      <c r="Z13" s="533">
        <v>524</v>
      </c>
      <c r="AA13" s="533">
        <v>692</v>
      </c>
      <c r="AB13" s="533">
        <v>114</v>
      </c>
    </row>
    <row r="14" spans="1:28" ht="13.5">
      <c r="A14" s="471"/>
      <c r="B14" s="476" t="s">
        <v>704</v>
      </c>
      <c r="C14" s="532">
        <v>14459</v>
      </c>
      <c r="D14" s="533">
        <v>293</v>
      </c>
      <c r="E14" s="532">
        <v>2599</v>
      </c>
      <c r="F14" s="532">
        <v>3817</v>
      </c>
      <c r="G14" s="532">
        <v>1907</v>
      </c>
      <c r="H14" s="532">
        <v>1536</v>
      </c>
      <c r="I14" s="533">
        <v>256</v>
      </c>
      <c r="J14" s="533">
        <v>157</v>
      </c>
      <c r="K14" s="532">
        <v>1732</v>
      </c>
      <c r="L14" s="533">
        <v>402</v>
      </c>
      <c r="M14" s="533">
        <v>627</v>
      </c>
      <c r="N14" s="533">
        <v>859</v>
      </c>
      <c r="O14" s="533">
        <v>274</v>
      </c>
      <c r="P14" s="534">
        <v>13275</v>
      </c>
      <c r="Q14" s="533">
        <v>280</v>
      </c>
      <c r="R14" s="532">
        <v>2388</v>
      </c>
      <c r="S14" s="532">
        <v>3726</v>
      </c>
      <c r="T14" s="532">
        <v>1817</v>
      </c>
      <c r="U14" s="532">
        <v>1333</v>
      </c>
      <c r="V14" s="533">
        <v>254</v>
      </c>
      <c r="W14" s="533">
        <v>70</v>
      </c>
      <c r="X14" s="532">
        <v>1599</v>
      </c>
      <c r="Y14" s="533">
        <v>385</v>
      </c>
      <c r="Z14" s="533">
        <v>483</v>
      </c>
      <c r="AA14" s="533">
        <v>799</v>
      </c>
      <c r="AB14" s="533">
        <v>141</v>
      </c>
    </row>
    <row r="15" spans="1:28" ht="13.5">
      <c r="A15" s="471"/>
      <c r="B15" s="476" t="s">
        <v>705</v>
      </c>
      <c r="C15" s="532">
        <v>12604</v>
      </c>
      <c r="D15" s="533">
        <v>279</v>
      </c>
      <c r="E15" s="532">
        <v>2274</v>
      </c>
      <c r="F15" s="532">
        <v>3330</v>
      </c>
      <c r="G15" s="532">
        <v>1708</v>
      </c>
      <c r="H15" s="532">
        <v>1267</v>
      </c>
      <c r="I15" s="533">
        <v>185</v>
      </c>
      <c r="J15" s="533">
        <v>127</v>
      </c>
      <c r="K15" s="532">
        <v>1570</v>
      </c>
      <c r="L15" s="533">
        <v>418</v>
      </c>
      <c r="M15" s="533">
        <v>401</v>
      </c>
      <c r="N15" s="533">
        <v>817</v>
      </c>
      <c r="O15" s="533">
        <v>228</v>
      </c>
      <c r="P15" s="534">
        <v>11466</v>
      </c>
      <c r="Q15" s="533">
        <v>273</v>
      </c>
      <c r="R15" s="532">
        <v>2067</v>
      </c>
      <c r="S15" s="532">
        <v>3246</v>
      </c>
      <c r="T15" s="532">
        <v>1622</v>
      </c>
      <c r="U15" s="532">
        <v>1047</v>
      </c>
      <c r="V15" s="533">
        <v>184</v>
      </c>
      <c r="W15" s="533">
        <v>46</v>
      </c>
      <c r="X15" s="532">
        <v>1410</v>
      </c>
      <c r="Y15" s="533">
        <v>395</v>
      </c>
      <c r="Z15" s="533">
        <v>290</v>
      </c>
      <c r="AA15" s="533">
        <v>764</v>
      </c>
      <c r="AB15" s="533">
        <v>122</v>
      </c>
    </row>
    <row r="16" spans="1:28" ht="13.5">
      <c r="A16" s="471"/>
      <c r="B16" s="476" t="s">
        <v>706</v>
      </c>
      <c r="C16" s="532">
        <v>11968</v>
      </c>
      <c r="D16" s="533">
        <v>361</v>
      </c>
      <c r="E16" s="532">
        <v>2174</v>
      </c>
      <c r="F16" s="532">
        <v>3129</v>
      </c>
      <c r="G16" s="532">
        <v>1544</v>
      </c>
      <c r="H16" s="532">
        <v>1194</v>
      </c>
      <c r="I16" s="533">
        <v>212</v>
      </c>
      <c r="J16" s="533">
        <v>201</v>
      </c>
      <c r="K16" s="532">
        <v>1376</v>
      </c>
      <c r="L16" s="533">
        <v>411</v>
      </c>
      <c r="M16" s="533">
        <v>369</v>
      </c>
      <c r="N16" s="533">
        <v>790</v>
      </c>
      <c r="O16" s="533">
        <v>207</v>
      </c>
      <c r="P16" s="534">
        <v>10760</v>
      </c>
      <c r="Q16" s="533">
        <v>346</v>
      </c>
      <c r="R16" s="532">
        <v>1959</v>
      </c>
      <c r="S16" s="532">
        <v>3031</v>
      </c>
      <c r="T16" s="532">
        <v>1428</v>
      </c>
      <c r="U16" s="533">
        <v>997</v>
      </c>
      <c r="V16" s="533">
        <v>212</v>
      </c>
      <c r="W16" s="533">
        <v>59</v>
      </c>
      <c r="X16" s="532">
        <v>1238</v>
      </c>
      <c r="Y16" s="533">
        <v>385</v>
      </c>
      <c r="Z16" s="533">
        <v>282</v>
      </c>
      <c r="AA16" s="533">
        <v>740</v>
      </c>
      <c r="AB16" s="533">
        <v>83</v>
      </c>
    </row>
    <row r="17" spans="1:28" ht="13.5">
      <c r="A17" s="471"/>
      <c r="B17" s="476" t="s">
        <v>707</v>
      </c>
      <c r="C17" s="532">
        <v>10681</v>
      </c>
      <c r="D17" s="533">
        <v>468</v>
      </c>
      <c r="E17" s="532">
        <v>1739</v>
      </c>
      <c r="F17" s="532">
        <v>2128</v>
      </c>
      <c r="G17" s="532">
        <v>1330</v>
      </c>
      <c r="H17" s="532">
        <v>1223</v>
      </c>
      <c r="I17" s="533">
        <v>173</v>
      </c>
      <c r="J17" s="533">
        <v>376</v>
      </c>
      <c r="K17" s="532">
        <v>1182</v>
      </c>
      <c r="L17" s="533">
        <v>396</v>
      </c>
      <c r="M17" s="533">
        <v>388</v>
      </c>
      <c r="N17" s="532">
        <v>1028</v>
      </c>
      <c r="O17" s="533">
        <v>250</v>
      </c>
      <c r="P17" s="534">
        <v>8983</v>
      </c>
      <c r="Q17" s="533">
        <v>462</v>
      </c>
      <c r="R17" s="532">
        <v>1484</v>
      </c>
      <c r="S17" s="532">
        <v>2018</v>
      </c>
      <c r="T17" s="532">
        <v>1123</v>
      </c>
      <c r="U17" s="533">
        <v>967</v>
      </c>
      <c r="V17" s="533">
        <v>170</v>
      </c>
      <c r="W17" s="533">
        <v>80</v>
      </c>
      <c r="X17" s="532">
        <v>1003</v>
      </c>
      <c r="Y17" s="533">
        <v>365</v>
      </c>
      <c r="Z17" s="533">
        <v>273</v>
      </c>
      <c r="AA17" s="533">
        <v>960</v>
      </c>
      <c r="AB17" s="533">
        <v>78</v>
      </c>
    </row>
    <row r="18" spans="1:28" ht="13.5">
      <c r="A18" s="471"/>
      <c r="B18" s="476" t="s">
        <v>708</v>
      </c>
      <c r="C18" s="532">
        <v>8007</v>
      </c>
      <c r="D18" s="533">
        <v>396</v>
      </c>
      <c r="E18" s="533">
        <v>966</v>
      </c>
      <c r="F18" s="532">
        <v>1004</v>
      </c>
      <c r="G18" s="533">
        <v>897</v>
      </c>
      <c r="H18" s="532">
        <v>1162</v>
      </c>
      <c r="I18" s="533">
        <v>141</v>
      </c>
      <c r="J18" s="533">
        <v>592</v>
      </c>
      <c r="K18" s="533">
        <v>790</v>
      </c>
      <c r="L18" s="533">
        <v>327</v>
      </c>
      <c r="M18" s="533">
        <v>434</v>
      </c>
      <c r="N18" s="533">
        <v>897</v>
      </c>
      <c r="O18" s="533">
        <v>401</v>
      </c>
      <c r="P18" s="534">
        <v>5614</v>
      </c>
      <c r="Q18" s="533">
        <v>377</v>
      </c>
      <c r="R18" s="533">
        <v>689</v>
      </c>
      <c r="S18" s="533">
        <v>883</v>
      </c>
      <c r="T18" s="533">
        <v>656</v>
      </c>
      <c r="U18" s="533">
        <v>792</v>
      </c>
      <c r="V18" s="533">
        <v>133</v>
      </c>
      <c r="W18" s="533">
        <v>91</v>
      </c>
      <c r="X18" s="533">
        <v>579</v>
      </c>
      <c r="Y18" s="533">
        <v>287</v>
      </c>
      <c r="Z18" s="533">
        <v>243</v>
      </c>
      <c r="AA18" s="533">
        <v>812</v>
      </c>
      <c r="AB18" s="533">
        <v>72</v>
      </c>
    </row>
    <row r="19" spans="1:28" ht="13.5">
      <c r="A19" s="471"/>
      <c r="B19" s="476" t="s">
        <v>709</v>
      </c>
      <c r="C19" s="532">
        <v>5890</v>
      </c>
      <c r="D19" s="533">
        <v>355</v>
      </c>
      <c r="E19" s="533">
        <v>569</v>
      </c>
      <c r="F19" s="533">
        <v>570</v>
      </c>
      <c r="G19" s="533">
        <v>658</v>
      </c>
      <c r="H19" s="533">
        <v>878</v>
      </c>
      <c r="I19" s="533">
        <v>138</v>
      </c>
      <c r="J19" s="533">
        <v>634</v>
      </c>
      <c r="K19" s="533">
        <v>494</v>
      </c>
      <c r="L19" s="533">
        <v>216</v>
      </c>
      <c r="M19" s="533">
        <v>281</v>
      </c>
      <c r="N19" s="533">
        <v>645</v>
      </c>
      <c r="O19" s="533">
        <v>452</v>
      </c>
      <c r="P19" s="534">
        <v>3533</v>
      </c>
      <c r="Q19" s="533">
        <v>342</v>
      </c>
      <c r="R19" s="533">
        <v>374</v>
      </c>
      <c r="S19" s="533">
        <v>477</v>
      </c>
      <c r="T19" s="533">
        <v>390</v>
      </c>
      <c r="U19" s="533">
        <v>546</v>
      </c>
      <c r="V19" s="533">
        <v>126</v>
      </c>
      <c r="W19" s="533">
        <v>58</v>
      </c>
      <c r="X19" s="533">
        <v>280</v>
      </c>
      <c r="Y19" s="533">
        <v>178</v>
      </c>
      <c r="Z19" s="533">
        <v>145</v>
      </c>
      <c r="AA19" s="533">
        <v>544</v>
      </c>
      <c r="AB19" s="533">
        <v>73</v>
      </c>
    </row>
    <row r="20" spans="1:28" ht="13.5">
      <c r="A20" s="471"/>
      <c r="B20" s="476" t="s">
        <v>710</v>
      </c>
      <c r="C20" s="532">
        <v>2552</v>
      </c>
      <c r="D20" s="533">
        <v>186</v>
      </c>
      <c r="E20" s="533">
        <v>168</v>
      </c>
      <c r="F20" s="533">
        <v>215</v>
      </c>
      <c r="G20" s="533">
        <v>280</v>
      </c>
      <c r="H20" s="533">
        <v>330</v>
      </c>
      <c r="I20" s="533">
        <v>28</v>
      </c>
      <c r="J20" s="533">
        <v>452</v>
      </c>
      <c r="K20" s="533">
        <v>228</v>
      </c>
      <c r="L20" s="533">
        <v>32</v>
      </c>
      <c r="M20" s="533">
        <v>69</v>
      </c>
      <c r="N20" s="533">
        <v>226</v>
      </c>
      <c r="O20" s="533">
        <v>338</v>
      </c>
      <c r="P20" s="534">
        <v>1120</v>
      </c>
      <c r="Q20" s="533">
        <v>173</v>
      </c>
      <c r="R20" s="533">
        <v>100</v>
      </c>
      <c r="S20" s="533">
        <v>167</v>
      </c>
      <c r="T20" s="533">
        <v>119</v>
      </c>
      <c r="U20" s="533">
        <v>136</v>
      </c>
      <c r="V20" s="533">
        <v>26</v>
      </c>
      <c r="W20" s="533">
        <v>34</v>
      </c>
      <c r="X20" s="533">
        <v>106</v>
      </c>
      <c r="Y20" s="533">
        <v>22</v>
      </c>
      <c r="Z20" s="533">
        <v>32</v>
      </c>
      <c r="AA20" s="533">
        <v>172</v>
      </c>
      <c r="AB20" s="533">
        <v>33</v>
      </c>
    </row>
    <row r="21" spans="1:28" ht="13.5">
      <c r="A21" s="471"/>
      <c r="B21" s="476" t="s">
        <v>711</v>
      </c>
      <c r="C21" s="532">
        <v>1269</v>
      </c>
      <c r="D21" s="533">
        <v>77</v>
      </c>
      <c r="E21" s="533">
        <v>97</v>
      </c>
      <c r="F21" s="533">
        <v>80</v>
      </c>
      <c r="G21" s="533">
        <v>146</v>
      </c>
      <c r="H21" s="533">
        <v>107</v>
      </c>
      <c r="I21" s="533">
        <v>4</v>
      </c>
      <c r="J21" s="533">
        <v>339</v>
      </c>
      <c r="K21" s="533">
        <v>99</v>
      </c>
      <c r="L21" s="533">
        <v>3</v>
      </c>
      <c r="M21" s="533">
        <v>17</v>
      </c>
      <c r="N21" s="533">
        <v>39</v>
      </c>
      <c r="O21" s="533">
        <v>261</v>
      </c>
      <c r="P21" s="539">
        <v>347</v>
      </c>
      <c r="Q21" s="533">
        <v>68</v>
      </c>
      <c r="R21" s="533">
        <v>64</v>
      </c>
      <c r="S21" s="533">
        <v>55</v>
      </c>
      <c r="T21" s="533">
        <v>42</v>
      </c>
      <c r="U21" s="533">
        <v>33</v>
      </c>
      <c r="V21" s="533">
        <v>4</v>
      </c>
      <c r="W21" s="533">
        <v>3</v>
      </c>
      <c r="X21" s="533">
        <v>37</v>
      </c>
      <c r="Y21" s="533">
        <v>1</v>
      </c>
      <c r="Z21" s="533">
        <v>5</v>
      </c>
      <c r="AA21" s="533">
        <v>26</v>
      </c>
      <c r="AB21" s="533">
        <v>9</v>
      </c>
    </row>
    <row r="22" spans="1:28" ht="13.5">
      <c r="A22" s="471"/>
      <c r="B22" s="476" t="s">
        <v>712</v>
      </c>
      <c r="C22" s="533">
        <v>699</v>
      </c>
      <c r="D22" s="533">
        <v>55</v>
      </c>
      <c r="E22" s="533">
        <v>39</v>
      </c>
      <c r="F22" s="533">
        <v>37</v>
      </c>
      <c r="G22" s="533">
        <v>91</v>
      </c>
      <c r="H22" s="533">
        <v>48</v>
      </c>
      <c r="I22" s="479" t="s">
        <v>248</v>
      </c>
      <c r="J22" s="533">
        <v>191</v>
      </c>
      <c r="K22" s="533">
        <v>47</v>
      </c>
      <c r="L22" s="533">
        <v>1</v>
      </c>
      <c r="M22" s="533">
        <v>4</v>
      </c>
      <c r="N22" s="533">
        <v>17</v>
      </c>
      <c r="O22" s="533">
        <v>169</v>
      </c>
      <c r="P22" s="539">
        <v>176</v>
      </c>
      <c r="Q22" s="533">
        <v>50</v>
      </c>
      <c r="R22" s="533">
        <v>23</v>
      </c>
      <c r="S22" s="533">
        <v>31</v>
      </c>
      <c r="T22" s="533">
        <v>21</v>
      </c>
      <c r="U22" s="533">
        <v>12</v>
      </c>
      <c r="V22" s="479" t="s">
        <v>248</v>
      </c>
      <c r="W22" s="533">
        <v>3</v>
      </c>
      <c r="X22" s="533">
        <v>11</v>
      </c>
      <c r="Y22" s="479" t="s">
        <v>248</v>
      </c>
      <c r="Z22" s="533">
        <v>3</v>
      </c>
      <c r="AA22" s="533">
        <v>10</v>
      </c>
      <c r="AB22" s="533">
        <v>12</v>
      </c>
    </row>
    <row r="23" spans="1:28" ht="13.5">
      <c r="A23" s="471"/>
      <c r="B23" s="476" t="s">
        <v>266</v>
      </c>
      <c r="C23" s="542">
        <v>48.43364</v>
      </c>
      <c r="D23" s="542">
        <v>60.82887</v>
      </c>
      <c r="E23" s="542">
        <v>45.51734</v>
      </c>
      <c r="F23" s="542">
        <v>47.19008</v>
      </c>
      <c r="G23" s="542">
        <v>47.0829</v>
      </c>
      <c r="H23" s="542">
        <v>47.09272</v>
      </c>
      <c r="I23" s="542">
        <v>47.53435</v>
      </c>
      <c r="J23" s="542">
        <v>64.6691</v>
      </c>
      <c r="K23" s="542">
        <v>46.46332</v>
      </c>
      <c r="L23" s="542">
        <v>51.75555</v>
      </c>
      <c r="M23" s="542">
        <v>47.95429</v>
      </c>
      <c r="N23" s="542">
        <v>51.7541</v>
      </c>
      <c r="O23" s="542">
        <v>58.30692</v>
      </c>
      <c r="P23" s="548">
        <v>46.50002</v>
      </c>
      <c r="Q23" s="542">
        <v>60.77077</v>
      </c>
      <c r="R23" s="542">
        <v>44.47456</v>
      </c>
      <c r="S23" s="542">
        <v>46.83199</v>
      </c>
      <c r="T23" s="542">
        <v>45.2245</v>
      </c>
      <c r="U23" s="542">
        <v>44.74289</v>
      </c>
      <c r="V23" s="542">
        <v>47.2538</v>
      </c>
      <c r="W23" s="542">
        <v>51.50138</v>
      </c>
      <c r="X23" s="542">
        <v>44.9716</v>
      </c>
      <c r="Y23" s="542">
        <v>51.15002</v>
      </c>
      <c r="Z23" s="542">
        <v>45.59834</v>
      </c>
      <c r="AA23" s="542">
        <v>51.28125</v>
      </c>
      <c r="AB23" s="542">
        <v>47.12847</v>
      </c>
    </row>
    <row r="24" spans="1:28" ht="13.5">
      <c r="A24" s="471"/>
      <c r="B24" s="506" t="s">
        <v>770</v>
      </c>
      <c r="C24" s="534">
        <v>18417</v>
      </c>
      <c r="D24" s="532">
        <v>1069</v>
      </c>
      <c r="E24" s="532">
        <v>1839</v>
      </c>
      <c r="F24" s="532">
        <v>1906</v>
      </c>
      <c r="G24" s="532">
        <v>2072</v>
      </c>
      <c r="H24" s="532">
        <v>2525</v>
      </c>
      <c r="I24" s="533">
        <v>311</v>
      </c>
      <c r="J24" s="532">
        <v>2208</v>
      </c>
      <c r="K24" s="532">
        <v>1658</v>
      </c>
      <c r="L24" s="533">
        <v>579</v>
      </c>
      <c r="M24" s="533">
        <v>805</v>
      </c>
      <c r="N24" s="532">
        <v>1824</v>
      </c>
      <c r="O24" s="532">
        <v>1621</v>
      </c>
      <c r="P24" s="534">
        <v>10790</v>
      </c>
      <c r="Q24" s="532">
        <v>1010</v>
      </c>
      <c r="R24" s="532">
        <v>1250</v>
      </c>
      <c r="S24" s="532">
        <v>1613</v>
      </c>
      <c r="T24" s="532">
        <v>1228</v>
      </c>
      <c r="U24" s="532">
        <v>1519</v>
      </c>
      <c r="V24" s="533">
        <v>289</v>
      </c>
      <c r="W24" s="533">
        <v>189</v>
      </c>
      <c r="X24" s="532">
        <v>1013</v>
      </c>
      <c r="Y24" s="533">
        <v>488</v>
      </c>
      <c r="Z24" s="533">
        <v>428</v>
      </c>
      <c r="AA24" s="532">
        <v>1564</v>
      </c>
      <c r="AB24" s="533">
        <v>199</v>
      </c>
    </row>
    <row r="25" spans="1:28" ht="13.5">
      <c r="A25" s="471"/>
      <c r="B25" s="477" t="s">
        <v>771</v>
      </c>
      <c r="C25" s="534">
        <v>4520</v>
      </c>
      <c r="D25" s="533">
        <v>318</v>
      </c>
      <c r="E25" s="533">
        <v>304</v>
      </c>
      <c r="F25" s="533">
        <v>332</v>
      </c>
      <c r="G25" s="533">
        <v>517</v>
      </c>
      <c r="H25" s="533">
        <v>485</v>
      </c>
      <c r="I25" s="533">
        <v>32</v>
      </c>
      <c r="J25" s="533">
        <v>982</v>
      </c>
      <c r="K25" s="533">
        <v>374</v>
      </c>
      <c r="L25" s="533">
        <v>36</v>
      </c>
      <c r="M25" s="533">
        <v>90</v>
      </c>
      <c r="N25" s="533">
        <v>282</v>
      </c>
      <c r="O25" s="533">
        <v>768</v>
      </c>
      <c r="P25" s="534">
        <v>1643</v>
      </c>
      <c r="Q25" s="533">
        <v>291</v>
      </c>
      <c r="R25" s="533">
        <v>187</v>
      </c>
      <c r="S25" s="533">
        <v>253</v>
      </c>
      <c r="T25" s="533">
        <v>182</v>
      </c>
      <c r="U25" s="533">
        <v>181</v>
      </c>
      <c r="V25" s="533">
        <v>30</v>
      </c>
      <c r="W25" s="533">
        <v>40</v>
      </c>
      <c r="X25" s="533">
        <v>154</v>
      </c>
      <c r="Y25" s="533">
        <v>23</v>
      </c>
      <c r="Z25" s="533">
        <v>40</v>
      </c>
      <c r="AA25" s="533">
        <v>208</v>
      </c>
      <c r="AB25" s="533">
        <v>54</v>
      </c>
    </row>
    <row r="26" spans="1:28" ht="13.5">
      <c r="A26" s="471"/>
      <c r="B26" s="476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86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</row>
    <row r="27" spans="1:28" ht="13.5">
      <c r="A27" s="471"/>
      <c r="B27" s="476" t="s">
        <v>716</v>
      </c>
      <c r="C27" s="532">
        <v>62754</v>
      </c>
      <c r="D27" s="532">
        <v>2354</v>
      </c>
      <c r="E27" s="532">
        <v>9718</v>
      </c>
      <c r="F27" s="532">
        <v>9483</v>
      </c>
      <c r="G27" s="532">
        <v>9094</v>
      </c>
      <c r="H27" s="532">
        <v>4493</v>
      </c>
      <c r="I27" s="532">
        <v>1925</v>
      </c>
      <c r="J27" s="532">
        <v>2287</v>
      </c>
      <c r="K27" s="532">
        <v>9747</v>
      </c>
      <c r="L27" s="532">
        <v>3054</v>
      </c>
      <c r="M27" s="532">
        <v>4524</v>
      </c>
      <c r="N27" s="532">
        <v>4259</v>
      </c>
      <c r="O27" s="532">
        <v>1816</v>
      </c>
      <c r="P27" s="534">
        <v>53570</v>
      </c>
      <c r="Q27" s="532">
        <v>2271</v>
      </c>
      <c r="R27" s="532">
        <v>8479</v>
      </c>
      <c r="S27" s="532">
        <v>9363</v>
      </c>
      <c r="T27" s="532">
        <v>8230</v>
      </c>
      <c r="U27" s="532">
        <v>3535</v>
      </c>
      <c r="V27" s="532">
        <v>1898</v>
      </c>
      <c r="W27" s="533">
        <v>497</v>
      </c>
      <c r="X27" s="532">
        <v>8574</v>
      </c>
      <c r="Y27" s="532">
        <v>2854</v>
      </c>
      <c r="Z27" s="532">
        <v>3435</v>
      </c>
      <c r="AA27" s="532">
        <v>3883</v>
      </c>
      <c r="AB27" s="533">
        <v>551</v>
      </c>
    </row>
    <row r="28" spans="1:28" ht="13.5">
      <c r="A28" s="471"/>
      <c r="B28" s="476" t="s">
        <v>717</v>
      </c>
      <c r="C28" s="533">
        <v>644</v>
      </c>
      <c r="D28" s="479" t="s">
        <v>248</v>
      </c>
      <c r="E28" s="533">
        <v>51</v>
      </c>
      <c r="F28" s="533">
        <v>26</v>
      </c>
      <c r="G28" s="533">
        <v>117</v>
      </c>
      <c r="H28" s="533">
        <v>152</v>
      </c>
      <c r="I28" s="533">
        <v>14</v>
      </c>
      <c r="J28" s="533">
        <v>7</v>
      </c>
      <c r="K28" s="533">
        <v>137</v>
      </c>
      <c r="L28" s="533">
        <v>7</v>
      </c>
      <c r="M28" s="533">
        <v>41</v>
      </c>
      <c r="N28" s="533">
        <v>59</v>
      </c>
      <c r="O28" s="533">
        <v>33</v>
      </c>
      <c r="P28" s="539">
        <v>619</v>
      </c>
      <c r="Q28" s="479" t="s">
        <v>248</v>
      </c>
      <c r="R28" s="533">
        <v>51</v>
      </c>
      <c r="S28" s="533">
        <v>24</v>
      </c>
      <c r="T28" s="533">
        <v>117</v>
      </c>
      <c r="U28" s="533">
        <v>152</v>
      </c>
      <c r="V28" s="533">
        <v>14</v>
      </c>
      <c r="W28" s="533">
        <v>4</v>
      </c>
      <c r="X28" s="533">
        <v>132</v>
      </c>
      <c r="Y28" s="533">
        <v>6</v>
      </c>
      <c r="Z28" s="533">
        <v>39</v>
      </c>
      <c r="AA28" s="533">
        <v>58</v>
      </c>
      <c r="AB28" s="533">
        <v>22</v>
      </c>
    </row>
    <row r="29" spans="1:28" ht="13.5">
      <c r="A29" s="471"/>
      <c r="B29" s="476" t="s">
        <v>699</v>
      </c>
      <c r="C29" s="532">
        <v>3099</v>
      </c>
      <c r="D29" s="533">
        <v>2</v>
      </c>
      <c r="E29" s="533">
        <v>420</v>
      </c>
      <c r="F29" s="533">
        <v>354</v>
      </c>
      <c r="G29" s="533">
        <v>471</v>
      </c>
      <c r="H29" s="533">
        <v>456</v>
      </c>
      <c r="I29" s="533">
        <v>88</v>
      </c>
      <c r="J29" s="533">
        <v>32</v>
      </c>
      <c r="K29" s="533">
        <v>678</v>
      </c>
      <c r="L29" s="533">
        <v>56</v>
      </c>
      <c r="M29" s="533">
        <v>264</v>
      </c>
      <c r="N29" s="533">
        <v>205</v>
      </c>
      <c r="O29" s="533">
        <v>73</v>
      </c>
      <c r="P29" s="534">
        <v>2985</v>
      </c>
      <c r="Q29" s="533">
        <v>2</v>
      </c>
      <c r="R29" s="533">
        <v>413</v>
      </c>
      <c r="S29" s="533">
        <v>350</v>
      </c>
      <c r="T29" s="533">
        <v>470</v>
      </c>
      <c r="U29" s="533">
        <v>445</v>
      </c>
      <c r="V29" s="533">
        <v>88</v>
      </c>
      <c r="W29" s="533">
        <v>18</v>
      </c>
      <c r="X29" s="533">
        <v>656</v>
      </c>
      <c r="Y29" s="533">
        <v>55</v>
      </c>
      <c r="Z29" s="533">
        <v>252</v>
      </c>
      <c r="AA29" s="533">
        <v>194</v>
      </c>
      <c r="AB29" s="533">
        <v>42</v>
      </c>
    </row>
    <row r="30" spans="1:28" ht="13.5">
      <c r="A30" s="471"/>
      <c r="B30" s="476" t="s">
        <v>700</v>
      </c>
      <c r="C30" s="532">
        <v>4072</v>
      </c>
      <c r="D30" s="533">
        <v>7</v>
      </c>
      <c r="E30" s="533">
        <v>750</v>
      </c>
      <c r="F30" s="533">
        <v>628</v>
      </c>
      <c r="G30" s="533">
        <v>623</v>
      </c>
      <c r="H30" s="533">
        <v>328</v>
      </c>
      <c r="I30" s="533">
        <v>148</v>
      </c>
      <c r="J30" s="533">
        <v>51</v>
      </c>
      <c r="K30" s="533">
        <v>770</v>
      </c>
      <c r="L30" s="533">
        <v>121</v>
      </c>
      <c r="M30" s="533">
        <v>306</v>
      </c>
      <c r="N30" s="533">
        <v>256</v>
      </c>
      <c r="O30" s="533">
        <v>84</v>
      </c>
      <c r="P30" s="534">
        <v>3871</v>
      </c>
      <c r="Q30" s="533">
        <v>6</v>
      </c>
      <c r="R30" s="533">
        <v>729</v>
      </c>
      <c r="S30" s="533">
        <v>619</v>
      </c>
      <c r="T30" s="533">
        <v>610</v>
      </c>
      <c r="U30" s="533">
        <v>313</v>
      </c>
      <c r="V30" s="533">
        <v>148</v>
      </c>
      <c r="W30" s="533">
        <v>31</v>
      </c>
      <c r="X30" s="533">
        <v>740</v>
      </c>
      <c r="Y30" s="533">
        <v>120</v>
      </c>
      <c r="Z30" s="533">
        <v>283</v>
      </c>
      <c r="AA30" s="533">
        <v>241</v>
      </c>
      <c r="AB30" s="533">
        <v>31</v>
      </c>
    </row>
    <row r="31" spans="1:28" ht="13.5">
      <c r="A31" s="471"/>
      <c r="B31" s="476" t="s">
        <v>701</v>
      </c>
      <c r="C31" s="532">
        <v>4892</v>
      </c>
      <c r="D31" s="533">
        <v>33</v>
      </c>
      <c r="E31" s="533">
        <v>916</v>
      </c>
      <c r="F31" s="533">
        <v>670</v>
      </c>
      <c r="G31" s="533">
        <v>783</v>
      </c>
      <c r="H31" s="533">
        <v>434</v>
      </c>
      <c r="I31" s="533">
        <v>180</v>
      </c>
      <c r="J31" s="533">
        <v>82</v>
      </c>
      <c r="K31" s="533">
        <v>940</v>
      </c>
      <c r="L31" s="533">
        <v>142</v>
      </c>
      <c r="M31" s="533">
        <v>320</v>
      </c>
      <c r="N31" s="533">
        <v>310</v>
      </c>
      <c r="O31" s="533">
        <v>82</v>
      </c>
      <c r="P31" s="534">
        <v>4605</v>
      </c>
      <c r="Q31" s="533">
        <v>30</v>
      </c>
      <c r="R31" s="533">
        <v>871</v>
      </c>
      <c r="S31" s="533">
        <v>665</v>
      </c>
      <c r="T31" s="533">
        <v>772</v>
      </c>
      <c r="U31" s="533">
        <v>393</v>
      </c>
      <c r="V31" s="533">
        <v>180</v>
      </c>
      <c r="W31" s="533">
        <v>41</v>
      </c>
      <c r="X31" s="533">
        <v>897</v>
      </c>
      <c r="Y31" s="533">
        <v>141</v>
      </c>
      <c r="Z31" s="533">
        <v>285</v>
      </c>
      <c r="AA31" s="533">
        <v>298</v>
      </c>
      <c r="AB31" s="533">
        <v>32</v>
      </c>
    </row>
    <row r="32" spans="1:28" ht="13.5">
      <c r="A32" s="471"/>
      <c r="B32" s="476" t="s">
        <v>702</v>
      </c>
      <c r="C32" s="532">
        <v>5867</v>
      </c>
      <c r="D32" s="533">
        <v>71</v>
      </c>
      <c r="E32" s="533">
        <v>972</v>
      </c>
      <c r="F32" s="533">
        <v>780</v>
      </c>
      <c r="G32" s="533">
        <v>990</v>
      </c>
      <c r="H32" s="533">
        <v>444</v>
      </c>
      <c r="I32" s="533">
        <v>197</v>
      </c>
      <c r="J32" s="533">
        <v>112</v>
      </c>
      <c r="K32" s="532">
        <v>1116</v>
      </c>
      <c r="L32" s="533">
        <v>252</v>
      </c>
      <c r="M32" s="533">
        <v>440</v>
      </c>
      <c r="N32" s="533">
        <v>388</v>
      </c>
      <c r="O32" s="533">
        <v>105</v>
      </c>
      <c r="P32" s="534">
        <v>5401</v>
      </c>
      <c r="Q32" s="533">
        <v>65</v>
      </c>
      <c r="R32" s="533">
        <v>901</v>
      </c>
      <c r="S32" s="533">
        <v>773</v>
      </c>
      <c r="T32" s="533">
        <v>958</v>
      </c>
      <c r="U32" s="533">
        <v>382</v>
      </c>
      <c r="V32" s="533">
        <v>197</v>
      </c>
      <c r="W32" s="533">
        <v>47</v>
      </c>
      <c r="X32" s="532">
        <v>1049</v>
      </c>
      <c r="Y32" s="533">
        <v>244</v>
      </c>
      <c r="Z32" s="533">
        <v>355</v>
      </c>
      <c r="AA32" s="533">
        <v>377</v>
      </c>
      <c r="AB32" s="533">
        <v>53</v>
      </c>
    </row>
    <row r="33" spans="1:28" ht="13.5">
      <c r="A33" s="471"/>
      <c r="B33" s="476" t="s">
        <v>703</v>
      </c>
      <c r="C33" s="532">
        <v>7002</v>
      </c>
      <c r="D33" s="533">
        <v>136</v>
      </c>
      <c r="E33" s="532">
        <v>1095</v>
      </c>
      <c r="F33" s="532">
        <v>1126</v>
      </c>
      <c r="G33" s="532">
        <v>1089</v>
      </c>
      <c r="H33" s="533">
        <v>491</v>
      </c>
      <c r="I33" s="533">
        <v>210</v>
      </c>
      <c r="J33" s="533">
        <v>119</v>
      </c>
      <c r="K33" s="532">
        <v>1156</v>
      </c>
      <c r="L33" s="533">
        <v>347</v>
      </c>
      <c r="M33" s="533">
        <v>652</v>
      </c>
      <c r="N33" s="533">
        <v>442</v>
      </c>
      <c r="O33" s="533">
        <v>139</v>
      </c>
      <c r="P33" s="534">
        <v>6275</v>
      </c>
      <c r="Q33" s="533">
        <v>132</v>
      </c>
      <c r="R33" s="533">
        <v>977</v>
      </c>
      <c r="S33" s="532">
        <v>1117</v>
      </c>
      <c r="T33" s="532">
        <v>1037</v>
      </c>
      <c r="U33" s="533">
        <v>388</v>
      </c>
      <c r="V33" s="533">
        <v>210</v>
      </c>
      <c r="W33" s="533">
        <v>49</v>
      </c>
      <c r="X33" s="532">
        <v>1050</v>
      </c>
      <c r="Y33" s="533">
        <v>336</v>
      </c>
      <c r="Z33" s="533">
        <v>514</v>
      </c>
      <c r="AA33" s="533">
        <v>403</v>
      </c>
      <c r="AB33" s="533">
        <v>62</v>
      </c>
    </row>
    <row r="34" spans="1:28" ht="13.5">
      <c r="A34" s="471"/>
      <c r="B34" s="476" t="s">
        <v>704</v>
      </c>
      <c r="C34" s="532">
        <v>7471</v>
      </c>
      <c r="D34" s="533">
        <v>262</v>
      </c>
      <c r="E34" s="532">
        <v>1149</v>
      </c>
      <c r="F34" s="532">
        <v>1350</v>
      </c>
      <c r="G34" s="532">
        <v>1169</v>
      </c>
      <c r="H34" s="533">
        <v>443</v>
      </c>
      <c r="I34" s="533">
        <v>228</v>
      </c>
      <c r="J34" s="533">
        <v>108</v>
      </c>
      <c r="K34" s="532">
        <v>1188</v>
      </c>
      <c r="L34" s="533">
        <v>386</v>
      </c>
      <c r="M34" s="533">
        <v>611</v>
      </c>
      <c r="N34" s="533">
        <v>442</v>
      </c>
      <c r="O34" s="533">
        <v>135</v>
      </c>
      <c r="P34" s="534">
        <v>6786</v>
      </c>
      <c r="Q34" s="533">
        <v>251</v>
      </c>
      <c r="R34" s="532">
        <v>1045</v>
      </c>
      <c r="S34" s="532">
        <v>1337</v>
      </c>
      <c r="T34" s="532">
        <v>1117</v>
      </c>
      <c r="U34" s="533">
        <v>355</v>
      </c>
      <c r="V34" s="533">
        <v>226</v>
      </c>
      <c r="W34" s="533">
        <v>47</v>
      </c>
      <c r="X34" s="532">
        <v>1091</v>
      </c>
      <c r="Y34" s="533">
        <v>370</v>
      </c>
      <c r="Z34" s="533">
        <v>469</v>
      </c>
      <c r="AA34" s="533">
        <v>410</v>
      </c>
      <c r="AB34" s="533">
        <v>68</v>
      </c>
    </row>
    <row r="35" spans="1:28" ht="13.5">
      <c r="A35" s="471"/>
      <c r="B35" s="476" t="s">
        <v>705</v>
      </c>
      <c r="C35" s="532">
        <v>6618</v>
      </c>
      <c r="D35" s="533">
        <v>244</v>
      </c>
      <c r="E35" s="532">
        <v>1076</v>
      </c>
      <c r="F35" s="532">
        <v>1340</v>
      </c>
      <c r="G35" s="532">
        <v>1037</v>
      </c>
      <c r="H35" s="533">
        <v>340</v>
      </c>
      <c r="I35" s="533">
        <v>180</v>
      </c>
      <c r="J35" s="533">
        <v>80</v>
      </c>
      <c r="K35" s="532">
        <v>1024</v>
      </c>
      <c r="L35" s="533">
        <v>401</v>
      </c>
      <c r="M35" s="533">
        <v>382</v>
      </c>
      <c r="N35" s="533">
        <v>384</v>
      </c>
      <c r="O35" s="533">
        <v>130</v>
      </c>
      <c r="P35" s="534">
        <v>5955</v>
      </c>
      <c r="Q35" s="533">
        <v>239</v>
      </c>
      <c r="R35" s="533">
        <v>957</v>
      </c>
      <c r="S35" s="532">
        <v>1330</v>
      </c>
      <c r="T35" s="533">
        <v>987</v>
      </c>
      <c r="U35" s="533">
        <v>248</v>
      </c>
      <c r="V35" s="533">
        <v>179</v>
      </c>
      <c r="W35" s="533">
        <v>24</v>
      </c>
      <c r="X35" s="533">
        <v>916</v>
      </c>
      <c r="Y35" s="533">
        <v>379</v>
      </c>
      <c r="Z35" s="533">
        <v>279</v>
      </c>
      <c r="AA35" s="533">
        <v>354</v>
      </c>
      <c r="AB35" s="533">
        <v>63</v>
      </c>
    </row>
    <row r="36" spans="1:28" ht="13.5">
      <c r="A36" s="471"/>
      <c r="B36" s="476" t="s">
        <v>706</v>
      </c>
      <c r="C36" s="532">
        <v>6374</v>
      </c>
      <c r="D36" s="533">
        <v>318</v>
      </c>
      <c r="E36" s="532">
        <v>1083</v>
      </c>
      <c r="F36" s="532">
        <v>1427</v>
      </c>
      <c r="G36" s="533">
        <v>884</v>
      </c>
      <c r="H36" s="533">
        <v>233</v>
      </c>
      <c r="I36" s="533">
        <v>208</v>
      </c>
      <c r="J36" s="533">
        <v>123</v>
      </c>
      <c r="K36" s="533">
        <v>897</v>
      </c>
      <c r="L36" s="533">
        <v>396</v>
      </c>
      <c r="M36" s="533">
        <v>357</v>
      </c>
      <c r="N36" s="533">
        <v>348</v>
      </c>
      <c r="O36" s="533">
        <v>100</v>
      </c>
      <c r="P36" s="534">
        <v>5735</v>
      </c>
      <c r="Q36" s="533">
        <v>307</v>
      </c>
      <c r="R36" s="533">
        <v>945</v>
      </c>
      <c r="S36" s="532">
        <v>1418</v>
      </c>
      <c r="T36" s="533">
        <v>822</v>
      </c>
      <c r="U36" s="533">
        <v>175</v>
      </c>
      <c r="V36" s="533">
        <v>208</v>
      </c>
      <c r="W36" s="533">
        <v>41</v>
      </c>
      <c r="X36" s="533">
        <v>807</v>
      </c>
      <c r="Y36" s="533">
        <v>372</v>
      </c>
      <c r="Z36" s="533">
        <v>274</v>
      </c>
      <c r="AA36" s="533">
        <v>323</v>
      </c>
      <c r="AB36" s="533">
        <v>43</v>
      </c>
    </row>
    <row r="37" spans="1:28" ht="13.5">
      <c r="A37" s="471"/>
      <c r="B37" s="476" t="s">
        <v>707</v>
      </c>
      <c r="C37" s="532">
        <v>5962</v>
      </c>
      <c r="D37" s="533">
        <v>408</v>
      </c>
      <c r="E37" s="533">
        <v>978</v>
      </c>
      <c r="F37" s="532">
        <v>1021</v>
      </c>
      <c r="G37" s="533">
        <v>753</v>
      </c>
      <c r="H37" s="533">
        <v>331</v>
      </c>
      <c r="I37" s="533">
        <v>166</v>
      </c>
      <c r="J37" s="533">
        <v>229</v>
      </c>
      <c r="K37" s="533">
        <v>707</v>
      </c>
      <c r="L37" s="533">
        <v>382</v>
      </c>
      <c r="M37" s="533">
        <v>372</v>
      </c>
      <c r="N37" s="533">
        <v>497</v>
      </c>
      <c r="O37" s="533">
        <v>118</v>
      </c>
      <c r="P37" s="534">
        <v>5001</v>
      </c>
      <c r="Q37" s="533">
        <v>404</v>
      </c>
      <c r="R37" s="533">
        <v>800</v>
      </c>
      <c r="S37" s="532">
        <v>1009</v>
      </c>
      <c r="T37" s="533">
        <v>645</v>
      </c>
      <c r="U37" s="533">
        <v>231</v>
      </c>
      <c r="V37" s="533">
        <v>163</v>
      </c>
      <c r="W37" s="533">
        <v>53</v>
      </c>
      <c r="X37" s="533">
        <v>586</v>
      </c>
      <c r="Y37" s="533">
        <v>353</v>
      </c>
      <c r="Z37" s="533">
        <v>266</v>
      </c>
      <c r="AA37" s="533">
        <v>453</v>
      </c>
      <c r="AB37" s="533">
        <v>38</v>
      </c>
    </row>
    <row r="38" spans="1:28" ht="13.5">
      <c r="A38" s="471"/>
      <c r="B38" s="476" t="s">
        <v>708</v>
      </c>
      <c r="C38" s="532">
        <v>4606</v>
      </c>
      <c r="D38" s="533">
        <v>348</v>
      </c>
      <c r="E38" s="533">
        <v>611</v>
      </c>
      <c r="F38" s="533">
        <v>454</v>
      </c>
      <c r="G38" s="533">
        <v>491</v>
      </c>
      <c r="H38" s="533">
        <v>356</v>
      </c>
      <c r="I38" s="533">
        <v>138</v>
      </c>
      <c r="J38" s="533">
        <v>355</v>
      </c>
      <c r="K38" s="533">
        <v>497</v>
      </c>
      <c r="L38" s="533">
        <v>319</v>
      </c>
      <c r="M38" s="533">
        <v>420</v>
      </c>
      <c r="N38" s="533">
        <v>431</v>
      </c>
      <c r="O38" s="533">
        <v>186</v>
      </c>
      <c r="P38" s="534">
        <v>3217</v>
      </c>
      <c r="Q38" s="533">
        <v>332</v>
      </c>
      <c r="R38" s="533">
        <v>400</v>
      </c>
      <c r="S38" s="533">
        <v>441</v>
      </c>
      <c r="T38" s="533">
        <v>350</v>
      </c>
      <c r="U38" s="533">
        <v>227</v>
      </c>
      <c r="V38" s="533">
        <v>131</v>
      </c>
      <c r="W38" s="533">
        <v>69</v>
      </c>
      <c r="X38" s="533">
        <v>334</v>
      </c>
      <c r="Y38" s="533">
        <v>282</v>
      </c>
      <c r="Z38" s="533">
        <v>239</v>
      </c>
      <c r="AA38" s="533">
        <v>379</v>
      </c>
      <c r="AB38" s="533">
        <v>33</v>
      </c>
    </row>
    <row r="39" spans="1:28" ht="13.5">
      <c r="A39" s="471"/>
      <c r="B39" s="476" t="s">
        <v>709</v>
      </c>
      <c r="C39" s="532">
        <v>3510</v>
      </c>
      <c r="D39" s="533">
        <v>284</v>
      </c>
      <c r="E39" s="533">
        <v>382</v>
      </c>
      <c r="F39" s="533">
        <v>200</v>
      </c>
      <c r="G39" s="533">
        <v>394</v>
      </c>
      <c r="H39" s="533">
        <v>305</v>
      </c>
      <c r="I39" s="533">
        <v>136</v>
      </c>
      <c r="J39" s="533">
        <v>404</v>
      </c>
      <c r="K39" s="533">
        <v>359</v>
      </c>
      <c r="L39" s="533">
        <v>209</v>
      </c>
      <c r="M39" s="533">
        <v>272</v>
      </c>
      <c r="N39" s="533">
        <v>329</v>
      </c>
      <c r="O39" s="533">
        <v>236</v>
      </c>
      <c r="P39" s="534">
        <v>2105</v>
      </c>
      <c r="Q39" s="533">
        <v>276</v>
      </c>
      <c r="R39" s="533">
        <v>244</v>
      </c>
      <c r="S39" s="533">
        <v>189</v>
      </c>
      <c r="T39" s="533">
        <v>233</v>
      </c>
      <c r="U39" s="533">
        <v>162</v>
      </c>
      <c r="V39" s="533">
        <v>124</v>
      </c>
      <c r="W39" s="533">
        <v>48</v>
      </c>
      <c r="X39" s="533">
        <v>204</v>
      </c>
      <c r="Y39" s="533">
        <v>173</v>
      </c>
      <c r="Z39" s="533">
        <v>142</v>
      </c>
      <c r="AA39" s="533">
        <v>269</v>
      </c>
      <c r="AB39" s="533">
        <v>41</v>
      </c>
    </row>
    <row r="40" spans="1:28" ht="13.5">
      <c r="A40" s="471"/>
      <c r="B40" s="476" t="s">
        <v>710</v>
      </c>
      <c r="C40" s="532">
        <v>1523</v>
      </c>
      <c r="D40" s="533">
        <v>148</v>
      </c>
      <c r="E40" s="533">
        <v>126</v>
      </c>
      <c r="F40" s="533">
        <v>71</v>
      </c>
      <c r="G40" s="533">
        <v>158</v>
      </c>
      <c r="H40" s="533">
        <v>129</v>
      </c>
      <c r="I40" s="533">
        <v>28</v>
      </c>
      <c r="J40" s="533">
        <v>283</v>
      </c>
      <c r="K40" s="533">
        <v>166</v>
      </c>
      <c r="L40" s="533">
        <v>32</v>
      </c>
      <c r="M40" s="533">
        <v>67</v>
      </c>
      <c r="N40" s="533">
        <v>138</v>
      </c>
      <c r="O40" s="533">
        <v>177</v>
      </c>
      <c r="P40" s="539">
        <v>689</v>
      </c>
      <c r="Q40" s="533">
        <v>141</v>
      </c>
      <c r="R40" s="533">
        <v>75</v>
      </c>
      <c r="S40" s="533">
        <v>59</v>
      </c>
      <c r="T40" s="533">
        <v>73</v>
      </c>
      <c r="U40" s="533">
        <v>47</v>
      </c>
      <c r="V40" s="533">
        <v>26</v>
      </c>
      <c r="W40" s="533">
        <v>20</v>
      </c>
      <c r="X40" s="533">
        <v>74</v>
      </c>
      <c r="Y40" s="533">
        <v>22</v>
      </c>
      <c r="Z40" s="533">
        <v>31</v>
      </c>
      <c r="AA40" s="533">
        <v>104</v>
      </c>
      <c r="AB40" s="533">
        <v>17</v>
      </c>
    </row>
    <row r="41" spans="1:28" ht="13.5">
      <c r="A41" s="471"/>
      <c r="B41" s="476" t="s">
        <v>711</v>
      </c>
      <c r="C41" s="533">
        <v>716</v>
      </c>
      <c r="D41" s="533">
        <v>55</v>
      </c>
      <c r="E41" s="533">
        <v>78</v>
      </c>
      <c r="F41" s="533">
        <v>20</v>
      </c>
      <c r="G41" s="533">
        <v>84</v>
      </c>
      <c r="H41" s="533">
        <v>39</v>
      </c>
      <c r="I41" s="533">
        <v>4</v>
      </c>
      <c r="J41" s="533">
        <v>177</v>
      </c>
      <c r="K41" s="533">
        <v>78</v>
      </c>
      <c r="L41" s="533">
        <v>3</v>
      </c>
      <c r="M41" s="533">
        <v>17</v>
      </c>
      <c r="N41" s="533">
        <v>24</v>
      </c>
      <c r="O41" s="533">
        <v>137</v>
      </c>
      <c r="P41" s="539">
        <v>219</v>
      </c>
      <c r="Q41" s="533">
        <v>50</v>
      </c>
      <c r="R41" s="533">
        <v>50</v>
      </c>
      <c r="S41" s="533">
        <v>18</v>
      </c>
      <c r="T41" s="533">
        <v>26</v>
      </c>
      <c r="U41" s="533">
        <v>13</v>
      </c>
      <c r="V41" s="533">
        <v>4</v>
      </c>
      <c r="W41" s="533">
        <v>3</v>
      </c>
      <c r="X41" s="533">
        <v>29</v>
      </c>
      <c r="Y41" s="533">
        <v>1</v>
      </c>
      <c r="Z41" s="533">
        <v>5</v>
      </c>
      <c r="AA41" s="533">
        <v>16</v>
      </c>
      <c r="AB41" s="533">
        <v>4</v>
      </c>
    </row>
    <row r="42" spans="1:28" ht="13.5">
      <c r="A42" s="471"/>
      <c r="B42" s="476" t="s">
        <v>712</v>
      </c>
      <c r="C42" s="533">
        <v>398</v>
      </c>
      <c r="D42" s="533">
        <v>38</v>
      </c>
      <c r="E42" s="533">
        <v>31</v>
      </c>
      <c r="F42" s="533">
        <v>16</v>
      </c>
      <c r="G42" s="533">
        <v>51</v>
      </c>
      <c r="H42" s="533">
        <v>12</v>
      </c>
      <c r="I42" s="479" t="s">
        <v>248</v>
      </c>
      <c r="J42" s="533">
        <v>125</v>
      </c>
      <c r="K42" s="533">
        <v>34</v>
      </c>
      <c r="L42" s="533">
        <v>1</v>
      </c>
      <c r="M42" s="533">
        <v>3</v>
      </c>
      <c r="N42" s="533">
        <v>6</v>
      </c>
      <c r="O42" s="533">
        <v>81</v>
      </c>
      <c r="P42" s="539">
        <v>107</v>
      </c>
      <c r="Q42" s="533">
        <v>36</v>
      </c>
      <c r="R42" s="533">
        <v>21</v>
      </c>
      <c r="S42" s="533">
        <v>14</v>
      </c>
      <c r="T42" s="533">
        <v>13</v>
      </c>
      <c r="U42" s="533">
        <v>4</v>
      </c>
      <c r="V42" s="479" t="s">
        <v>248</v>
      </c>
      <c r="W42" s="533">
        <v>2</v>
      </c>
      <c r="X42" s="533">
        <v>9</v>
      </c>
      <c r="Y42" s="479" t="s">
        <v>248</v>
      </c>
      <c r="Z42" s="533">
        <v>2</v>
      </c>
      <c r="AA42" s="533">
        <v>4</v>
      </c>
      <c r="AB42" s="533">
        <v>2</v>
      </c>
    </row>
    <row r="43" spans="1:28" ht="13.5">
      <c r="A43" s="471"/>
      <c r="B43" s="476" t="s">
        <v>266</v>
      </c>
      <c r="C43" s="542">
        <v>49.20686</v>
      </c>
      <c r="D43" s="542">
        <v>60.41121</v>
      </c>
      <c r="E43" s="542">
        <v>47.95709</v>
      </c>
      <c r="F43" s="542">
        <v>48.38052</v>
      </c>
      <c r="G43" s="542">
        <v>47.48241</v>
      </c>
      <c r="H43" s="542">
        <v>46.04663</v>
      </c>
      <c r="I43" s="542">
        <v>48.12494</v>
      </c>
      <c r="J43" s="542">
        <v>63.66222</v>
      </c>
      <c r="K43" s="542">
        <v>45.97471</v>
      </c>
      <c r="L43" s="542">
        <v>52.02423</v>
      </c>
      <c r="M43" s="542">
        <v>48.02785</v>
      </c>
      <c r="N43" s="542">
        <v>50.3347</v>
      </c>
      <c r="O43" s="542">
        <v>57.98458</v>
      </c>
      <c r="P43" s="548">
        <v>47.23892</v>
      </c>
      <c r="Q43" s="542">
        <v>60.42867</v>
      </c>
      <c r="R43" s="542"/>
      <c r="S43" s="542">
        <v>48.30444</v>
      </c>
      <c r="T43" s="542">
        <v>45.72892</v>
      </c>
      <c r="U43" s="542">
        <v>42.80523</v>
      </c>
      <c r="V43" s="542">
        <v>47.84352</v>
      </c>
      <c r="W43" s="542">
        <v>51.79577</v>
      </c>
      <c r="X43" s="542">
        <v>44.2819</v>
      </c>
      <c r="Y43" s="542">
        <v>51.43167</v>
      </c>
      <c r="Z43" s="542">
        <v>45.73057</v>
      </c>
      <c r="AA43" s="542">
        <v>49.60868</v>
      </c>
      <c r="AB43" s="542">
        <v>47.51996</v>
      </c>
    </row>
    <row r="44" spans="1:28" ht="13.5">
      <c r="A44" s="471"/>
      <c r="B44" s="506" t="s">
        <v>770</v>
      </c>
      <c r="C44" s="534">
        <v>10753</v>
      </c>
      <c r="D44" s="533">
        <v>873</v>
      </c>
      <c r="E44" s="532">
        <v>1228</v>
      </c>
      <c r="F44" s="533">
        <v>761</v>
      </c>
      <c r="G44" s="532">
        <v>1178</v>
      </c>
      <c r="H44" s="533">
        <v>841</v>
      </c>
      <c r="I44" s="533">
        <v>306</v>
      </c>
      <c r="J44" s="532">
        <v>1344</v>
      </c>
      <c r="K44" s="532">
        <v>1134</v>
      </c>
      <c r="L44" s="533">
        <v>564</v>
      </c>
      <c r="M44" s="533">
        <v>779</v>
      </c>
      <c r="N44" s="533">
        <v>928</v>
      </c>
      <c r="O44" s="533">
        <v>817</v>
      </c>
      <c r="P44" s="534">
        <v>6337</v>
      </c>
      <c r="Q44" s="533">
        <v>835</v>
      </c>
      <c r="R44" s="533">
        <v>790</v>
      </c>
      <c r="S44" s="533">
        <v>721</v>
      </c>
      <c r="T44" s="533">
        <v>695</v>
      </c>
      <c r="U44" s="533">
        <v>453</v>
      </c>
      <c r="V44" s="533">
        <v>285</v>
      </c>
      <c r="W44" s="533">
        <v>142</v>
      </c>
      <c r="X44" s="533">
        <v>650</v>
      </c>
      <c r="Y44" s="533">
        <v>478</v>
      </c>
      <c r="Z44" s="533">
        <v>419</v>
      </c>
      <c r="AA44" s="533">
        <v>772</v>
      </c>
      <c r="AB44" s="533">
        <v>97</v>
      </c>
    </row>
    <row r="45" spans="1:28" ht="13.5">
      <c r="A45" s="471"/>
      <c r="B45" s="477" t="s">
        <v>771</v>
      </c>
      <c r="C45" s="534">
        <v>2637</v>
      </c>
      <c r="D45" s="533">
        <v>241</v>
      </c>
      <c r="E45" s="533">
        <v>235</v>
      </c>
      <c r="F45" s="533">
        <v>107</v>
      </c>
      <c r="G45" s="533">
        <v>293</v>
      </c>
      <c r="H45" s="533">
        <v>180</v>
      </c>
      <c r="I45" s="533">
        <v>32</v>
      </c>
      <c r="J45" s="533">
        <v>585</v>
      </c>
      <c r="K45" s="533">
        <v>278</v>
      </c>
      <c r="L45" s="533">
        <v>36</v>
      </c>
      <c r="M45" s="533">
        <v>87</v>
      </c>
      <c r="N45" s="533">
        <v>168</v>
      </c>
      <c r="O45" s="533">
        <v>395</v>
      </c>
      <c r="P45" s="534">
        <v>1015</v>
      </c>
      <c r="Q45" s="533">
        <v>227</v>
      </c>
      <c r="R45" s="533">
        <v>146</v>
      </c>
      <c r="S45" s="533">
        <v>91</v>
      </c>
      <c r="T45" s="533">
        <v>112</v>
      </c>
      <c r="U45" s="533">
        <v>64</v>
      </c>
      <c r="V45" s="533">
        <v>30</v>
      </c>
      <c r="W45" s="533">
        <v>25</v>
      </c>
      <c r="X45" s="533">
        <v>112</v>
      </c>
      <c r="Y45" s="533">
        <v>23</v>
      </c>
      <c r="Z45" s="533">
        <v>38</v>
      </c>
      <c r="AA45" s="533">
        <v>124</v>
      </c>
      <c r="AB45" s="533">
        <v>23</v>
      </c>
    </row>
    <row r="46" spans="1:28" ht="13.5">
      <c r="A46" s="471"/>
      <c r="B46" s="476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86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</row>
    <row r="47" spans="1:28" ht="13.5">
      <c r="A47" s="471"/>
      <c r="B47" s="476" t="s">
        <v>721</v>
      </c>
      <c r="C47" s="532">
        <v>55381</v>
      </c>
      <c r="D47" s="533">
        <v>410</v>
      </c>
      <c r="E47" s="532">
        <v>11441</v>
      </c>
      <c r="F47" s="532">
        <v>15256</v>
      </c>
      <c r="G47" s="532">
        <v>6557</v>
      </c>
      <c r="H47" s="532">
        <v>9964</v>
      </c>
      <c r="I47" s="533">
        <v>142</v>
      </c>
      <c r="J47" s="532">
        <v>1344</v>
      </c>
      <c r="K47" s="532">
        <v>4510</v>
      </c>
      <c r="L47" s="533">
        <v>143</v>
      </c>
      <c r="M47" s="533">
        <v>169</v>
      </c>
      <c r="N47" s="532">
        <v>3734</v>
      </c>
      <c r="O47" s="532">
        <v>1711</v>
      </c>
      <c r="P47" s="534">
        <v>48693</v>
      </c>
      <c r="Q47" s="533">
        <v>377</v>
      </c>
      <c r="R47" s="532">
        <v>10704</v>
      </c>
      <c r="S47" s="532">
        <v>14526</v>
      </c>
      <c r="T47" s="532">
        <v>5890</v>
      </c>
      <c r="U47" s="532">
        <v>8532</v>
      </c>
      <c r="V47" s="533">
        <v>141</v>
      </c>
      <c r="W47" s="533">
        <v>228</v>
      </c>
      <c r="X47" s="532">
        <v>4032</v>
      </c>
      <c r="Y47" s="533">
        <v>129</v>
      </c>
      <c r="Z47" s="533">
        <v>114</v>
      </c>
      <c r="AA47" s="532">
        <v>3454</v>
      </c>
      <c r="AB47" s="533">
        <v>566</v>
      </c>
    </row>
    <row r="48" spans="1:28" ht="13.5">
      <c r="A48" s="471"/>
      <c r="B48" s="476" t="s">
        <v>717</v>
      </c>
      <c r="C48" s="533">
        <v>720</v>
      </c>
      <c r="D48" s="479" t="s">
        <v>248</v>
      </c>
      <c r="E48" s="533">
        <v>34</v>
      </c>
      <c r="F48" s="533">
        <v>82</v>
      </c>
      <c r="G48" s="533">
        <v>188</v>
      </c>
      <c r="H48" s="533">
        <v>284</v>
      </c>
      <c r="I48" s="533">
        <v>1</v>
      </c>
      <c r="J48" s="533">
        <v>1</v>
      </c>
      <c r="K48" s="533">
        <v>50</v>
      </c>
      <c r="L48" s="533">
        <v>1</v>
      </c>
      <c r="M48" s="533">
        <v>4</v>
      </c>
      <c r="N48" s="533">
        <v>43</v>
      </c>
      <c r="O48" s="533">
        <v>32</v>
      </c>
      <c r="P48" s="539">
        <v>703</v>
      </c>
      <c r="Q48" s="479" t="s">
        <v>248</v>
      </c>
      <c r="R48" s="533">
        <v>33</v>
      </c>
      <c r="S48" s="533">
        <v>82</v>
      </c>
      <c r="T48" s="533">
        <v>188</v>
      </c>
      <c r="U48" s="533">
        <v>279</v>
      </c>
      <c r="V48" s="533">
        <v>1</v>
      </c>
      <c r="W48" s="533">
        <v>1</v>
      </c>
      <c r="X48" s="533">
        <v>48</v>
      </c>
      <c r="Y48" s="533">
        <v>1</v>
      </c>
      <c r="Z48" s="533">
        <v>4</v>
      </c>
      <c r="AA48" s="533">
        <v>41</v>
      </c>
      <c r="AB48" s="533">
        <v>25</v>
      </c>
    </row>
    <row r="49" spans="1:28" ht="13.5">
      <c r="A49" s="471"/>
      <c r="B49" s="476" t="s">
        <v>699</v>
      </c>
      <c r="C49" s="532">
        <v>3422</v>
      </c>
      <c r="D49" s="479" t="s">
        <v>248</v>
      </c>
      <c r="E49" s="533">
        <v>851</v>
      </c>
      <c r="F49" s="533">
        <v>642</v>
      </c>
      <c r="G49" s="533">
        <v>569</v>
      </c>
      <c r="H49" s="533">
        <v>843</v>
      </c>
      <c r="I49" s="533">
        <v>13</v>
      </c>
      <c r="J49" s="533">
        <v>7</v>
      </c>
      <c r="K49" s="533">
        <v>258</v>
      </c>
      <c r="L49" s="533">
        <v>5</v>
      </c>
      <c r="M49" s="533">
        <v>20</v>
      </c>
      <c r="N49" s="533">
        <v>120</v>
      </c>
      <c r="O49" s="533">
        <v>94</v>
      </c>
      <c r="P49" s="534">
        <v>3343</v>
      </c>
      <c r="Q49" s="479" t="s">
        <v>248</v>
      </c>
      <c r="R49" s="533">
        <v>838</v>
      </c>
      <c r="S49" s="533">
        <v>633</v>
      </c>
      <c r="T49" s="533">
        <v>561</v>
      </c>
      <c r="U49" s="533">
        <v>833</v>
      </c>
      <c r="V49" s="533">
        <v>13</v>
      </c>
      <c r="W49" s="533">
        <v>6</v>
      </c>
      <c r="X49" s="533">
        <v>252</v>
      </c>
      <c r="Y49" s="533">
        <v>5</v>
      </c>
      <c r="Z49" s="533">
        <v>19</v>
      </c>
      <c r="AA49" s="533">
        <v>111</v>
      </c>
      <c r="AB49" s="533">
        <v>72</v>
      </c>
    </row>
    <row r="50" spans="1:28" ht="13.5">
      <c r="A50" s="471"/>
      <c r="B50" s="476" t="s">
        <v>700</v>
      </c>
      <c r="C50" s="532">
        <v>4126</v>
      </c>
      <c r="D50" s="533">
        <v>1</v>
      </c>
      <c r="E50" s="532">
        <v>1323</v>
      </c>
      <c r="F50" s="532">
        <v>1097</v>
      </c>
      <c r="G50" s="533">
        <v>485</v>
      </c>
      <c r="H50" s="533">
        <v>629</v>
      </c>
      <c r="I50" s="533">
        <v>25</v>
      </c>
      <c r="J50" s="533">
        <v>18</v>
      </c>
      <c r="K50" s="533">
        <v>312</v>
      </c>
      <c r="L50" s="533">
        <v>26</v>
      </c>
      <c r="M50" s="533">
        <v>13</v>
      </c>
      <c r="N50" s="533">
        <v>134</v>
      </c>
      <c r="O50" s="533">
        <v>63</v>
      </c>
      <c r="P50" s="534">
        <v>4010</v>
      </c>
      <c r="Q50" s="533">
        <v>1</v>
      </c>
      <c r="R50" s="532">
        <v>1305</v>
      </c>
      <c r="S50" s="532">
        <v>1086</v>
      </c>
      <c r="T50" s="533">
        <v>479</v>
      </c>
      <c r="U50" s="533">
        <v>614</v>
      </c>
      <c r="V50" s="533">
        <v>25</v>
      </c>
      <c r="W50" s="533">
        <v>13</v>
      </c>
      <c r="X50" s="533">
        <v>294</v>
      </c>
      <c r="Y50" s="533">
        <v>25</v>
      </c>
      <c r="Z50" s="533">
        <v>11</v>
      </c>
      <c r="AA50" s="533">
        <v>124</v>
      </c>
      <c r="AB50" s="533">
        <v>33</v>
      </c>
    </row>
    <row r="51" spans="1:28" ht="13.5">
      <c r="A51" s="471"/>
      <c r="B51" s="476" t="s">
        <v>701</v>
      </c>
      <c r="C51" s="532">
        <v>4508</v>
      </c>
      <c r="D51" s="533">
        <v>10</v>
      </c>
      <c r="E51" s="532">
        <v>1268</v>
      </c>
      <c r="F51" s="532">
        <v>1316</v>
      </c>
      <c r="G51" s="533">
        <v>539</v>
      </c>
      <c r="H51" s="533">
        <v>705</v>
      </c>
      <c r="I51" s="533">
        <v>17</v>
      </c>
      <c r="J51" s="533">
        <v>36</v>
      </c>
      <c r="K51" s="533">
        <v>351</v>
      </c>
      <c r="L51" s="533">
        <v>10</v>
      </c>
      <c r="M51" s="533">
        <v>12</v>
      </c>
      <c r="N51" s="533">
        <v>165</v>
      </c>
      <c r="O51" s="533">
        <v>79</v>
      </c>
      <c r="P51" s="534">
        <v>4282</v>
      </c>
      <c r="Q51" s="533">
        <v>8</v>
      </c>
      <c r="R51" s="532">
        <v>1222</v>
      </c>
      <c r="S51" s="532">
        <v>1289</v>
      </c>
      <c r="T51" s="533">
        <v>524</v>
      </c>
      <c r="U51" s="533">
        <v>666</v>
      </c>
      <c r="V51" s="533">
        <v>17</v>
      </c>
      <c r="W51" s="533">
        <v>21</v>
      </c>
      <c r="X51" s="533">
        <v>330</v>
      </c>
      <c r="Y51" s="533">
        <v>8</v>
      </c>
      <c r="Z51" s="533">
        <v>8</v>
      </c>
      <c r="AA51" s="533">
        <v>153</v>
      </c>
      <c r="AB51" s="533">
        <v>36</v>
      </c>
    </row>
    <row r="52" spans="1:28" ht="13.5">
      <c r="A52" s="471"/>
      <c r="B52" s="476" t="s">
        <v>702</v>
      </c>
      <c r="C52" s="532">
        <v>5351</v>
      </c>
      <c r="D52" s="533">
        <v>13</v>
      </c>
      <c r="E52" s="532">
        <v>1329</v>
      </c>
      <c r="F52" s="532">
        <v>1612</v>
      </c>
      <c r="G52" s="533">
        <v>615</v>
      </c>
      <c r="H52" s="533">
        <v>923</v>
      </c>
      <c r="I52" s="533">
        <v>22</v>
      </c>
      <c r="J52" s="533">
        <v>39</v>
      </c>
      <c r="K52" s="533">
        <v>463</v>
      </c>
      <c r="L52" s="533">
        <v>7</v>
      </c>
      <c r="M52" s="533">
        <v>16</v>
      </c>
      <c r="N52" s="533">
        <v>240</v>
      </c>
      <c r="O52" s="533">
        <v>72</v>
      </c>
      <c r="P52" s="534">
        <v>5023</v>
      </c>
      <c r="Q52" s="533">
        <v>12</v>
      </c>
      <c r="R52" s="532">
        <v>1256</v>
      </c>
      <c r="S52" s="532">
        <v>1578</v>
      </c>
      <c r="T52" s="533">
        <v>598</v>
      </c>
      <c r="U52" s="533">
        <v>829</v>
      </c>
      <c r="V52" s="533">
        <v>22</v>
      </c>
      <c r="W52" s="533">
        <v>20</v>
      </c>
      <c r="X52" s="533">
        <v>433</v>
      </c>
      <c r="Y52" s="533">
        <v>7</v>
      </c>
      <c r="Z52" s="533">
        <v>13</v>
      </c>
      <c r="AA52" s="533">
        <v>221</v>
      </c>
      <c r="AB52" s="533">
        <v>34</v>
      </c>
    </row>
    <row r="53" spans="1:28" ht="13.5">
      <c r="A53" s="471"/>
      <c r="B53" s="476" t="s">
        <v>703</v>
      </c>
      <c r="C53" s="532">
        <v>6303</v>
      </c>
      <c r="D53" s="533">
        <v>21</v>
      </c>
      <c r="E53" s="532">
        <v>1525</v>
      </c>
      <c r="F53" s="532">
        <v>2096</v>
      </c>
      <c r="G53" s="533">
        <v>621</v>
      </c>
      <c r="H53" s="532">
        <v>1023</v>
      </c>
      <c r="I53" s="533">
        <v>15</v>
      </c>
      <c r="J53" s="533">
        <v>58</v>
      </c>
      <c r="K53" s="533">
        <v>508</v>
      </c>
      <c r="L53" s="533">
        <v>17</v>
      </c>
      <c r="M53" s="533">
        <v>15</v>
      </c>
      <c r="N53" s="533">
        <v>313</v>
      </c>
      <c r="O53" s="533">
        <v>91</v>
      </c>
      <c r="P53" s="534">
        <v>5872</v>
      </c>
      <c r="Q53" s="533">
        <v>21</v>
      </c>
      <c r="R53" s="532">
        <v>1439</v>
      </c>
      <c r="S53" s="532">
        <v>2039</v>
      </c>
      <c r="T53" s="533">
        <v>588</v>
      </c>
      <c r="U53" s="533">
        <v>910</v>
      </c>
      <c r="V53" s="533">
        <v>15</v>
      </c>
      <c r="W53" s="533">
        <v>30</v>
      </c>
      <c r="X53" s="533">
        <v>462</v>
      </c>
      <c r="Y53" s="533">
        <v>17</v>
      </c>
      <c r="Z53" s="533">
        <v>10</v>
      </c>
      <c r="AA53" s="533">
        <v>289</v>
      </c>
      <c r="AB53" s="533">
        <v>52</v>
      </c>
    </row>
    <row r="54" spans="1:28" ht="13.5">
      <c r="A54" s="471"/>
      <c r="B54" s="476" t="s">
        <v>704</v>
      </c>
      <c r="C54" s="532">
        <v>6988</v>
      </c>
      <c r="D54" s="533">
        <v>31</v>
      </c>
      <c r="E54" s="532">
        <v>1450</v>
      </c>
      <c r="F54" s="532">
        <v>2467</v>
      </c>
      <c r="G54" s="533">
        <v>738</v>
      </c>
      <c r="H54" s="532">
        <v>1093</v>
      </c>
      <c r="I54" s="533">
        <v>28</v>
      </c>
      <c r="J54" s="533">
        <v>49</v>
      </c>
      <c r="K54" s="533">
        <v>544</v>
      </c>
      <c r="L54" s="533">
        <v>16</v>
      </c>
      <c r="M54" s="533">
        <v>16</v>
      </c>
      <c r="N54" s="533">
        <v>417</v>
      </c>
      <c r="O54" s="533">
        <v>139</v>
      </c>
      <c r="P54" s="534">
        <v>6489</v>
      </c>
      <c r="Q54" s="533">
        <v>29</v>
      </c>
      <c r="R54" s="532">
        <v>1343</v>
      </c>
      <c r="S54" s="532">
        <v>2389</v>
      </c>
      <c r="T54" s="533">
        <v>700</v>
      </c>
      <c r="U54" s="533">
        <v>978</v>
      </c>
      <c r="V54" s="533">
        <v>28</v>
      </c>
      <c r="W54" s="533">
        <v>23</v>
      </c>
      <c r="X54" s="533">
        <v>508</v>
      </c>
      <c r="Y54" s="533">
        <v>15</v>
      </c>
      <c r="Z54" s="533">
        <v>14</v>
      </c>
      <c r="AA54" s="533">
        <v>389</v>
      </c>
      <c r="AB54" s="533">
        <v>73</v>
      </c>
    </row>
    <row r="55" spans="1:28" ht="13.5">
      <c r="A55" s="471"/>
      <c r="B55" s="476" t="s">
        <v>705</v>
      </c>
      <c r="C55" s="532">
        <v>5986</v>
      </c>
      <c r="D55" s="533">
        <v>35</v>
      </c>
      <c r="E55" s="532">
        <v>1198</v>
      </c>
      <c r="F55" s="532">
        <v>1990</v>
      </c>
      <c r="G55" s="533">
        <v>671</v>
      </c>
      <c r="H55" s="533">
        <v>927</v>
      </c>
      <c r="I55" s="533">
        <v>5</v>
      </c>
      <c r="J55" s="533">
        <v>47</v>
      </c>
      <c r="K55" s="533">
        <v>546</v>
      </c>
      <c r="L55" s="533">
        <v>17</v>
      </c>
      <c r="M55" s="533">
        <v>19</v>
      </c>
      <c r="N55" s="533">
        <v>433</v>
      </c>
      <c r="O55" s="533">
        <v>98</v>
      </c>
      <c r="P55" s="534">
        <v>5511</v>
      </c>
      <c r="Q55" s="533">
        <v>34</v>
      </c>
      <c r="R55" s="532">
        <v>1110</v>
      </c>
      <c r="S55" s="532">
        <v>1916</v>
      </c>
      <c r="T55" s="533">
        <v>635</v>
      </c>
      <c r="U55" s="533">
        <v>799</v>
      </c>
      <c r="V55" s="533">
        <v>5</v>
      </c>
      <c r="W55" s="533">
        <v>22</v>
      </c>
      <c r="X55" s="533">
        <v>494</v>
      </c>
      <c r="Y55" s="533">
        <v>16</v>
      </c>
      <c r="Z55" s="533">
        <v>11</v>
      </c>
      <c r="AA55" s="533">
        <v>410</v>
      </c>
      <c r="AB55" s="533">
        <v>59</v>
      </c>
    </row>
    <row r="56" spans="1:28" ht="13.5">
      <c r="A56" s="471"/>
      <c r="B56" s="476" t="s">
        <v>706</v>
      </c>
      <c r="C56" s="532">
        <v>5594</v>
      </c>
      <c r="D56" s="533">
        <v>43</v>
      </c>
      <c r="E56" s="532">
        <v>1091</v>
      </c>
      <c r="F56" s="532">
        <v>1702</v>
      </c>
      <c r="G56" s="533">
        <v>660</v>
      </c>
      <c r="H56" s="533">
        <v>961</v>
      </c>
      <c r="I56" s="533">
        <v>4</v>
      </c>
      <c r="J56" s="533">
        <v>78</v>
      </c>
      <c r="K56" s="533">
        <v>479</v>
      </c>
      <c r="L56" s="533">
        <v>15</v>
      </c>
      <c r="M56" s="533">
        <v>12</v>
      </c>
      <c r="N56" s="533">
        <v>442</v>
      </c>
      <c r="O56" s="533">
        <v>107</v>
      </c>
      <c r="P56" s="534">
        <v>5025</v>
      </c>
      <c r="Q56" s="533">
        <v>39</v>
      </c>
      <c r="R56" s="532">
        <v>1014</v>
      </c>
      <c r="S56" s="532">
        <v>1613</v>
      </c>
      <c r="T56" s="533">
        <v>606</v>
      </c>
      <c r="U56" s="533">
        <v>822</v>
      </c>
      <c r="V56" s="533">
        <v>4</v>
      </c>
      <c r="W56" s="533">
        <v>18</v>
      </c>
      <c r="X56" s="533">
        <v>431</v>
      </c>
      <c r="Y56" s="533">
        <v>13</v>
      </c>
      <c r="Z56" s="533">
        <v>8</v>
      </c>
      <c r="AA56" s="533">
        <v>417</v>
      </c>
      <c r="AB56" s="533">
        <v>40</v>
      </c>
    </row>
    <row r="57" spans="1:28" ht="13.5">
      <c r="A57" s="471"/>
      <c r="B57" s="476" t="s">
        <v>707</v>
      </c>
      <c r="C57" s="532">
        <v>4719</v>
      </c>
      <c r="D57" s="533">
        <v>60</v>
      </c>
      <c r="E57" s="533">
        <v>761</v>
      </c>
      <c r="F57" s="532">
        <v>1107</v>
      </c>
      <c r="G57" s="533">
        <v>577</v>
      </c>
      <c r="H57" s="533">
        <v>892</v>
      </c>
      <c r="I57" s="533">
        <v>7</v>
      </c>
      <c r="J57" s="533">
        <v>147</v>
      </c>
      <c r="K57" s="533">
        <v>475</v>
      </c>
      <c r="L57" s="533">
        <v>14</v>
      </c>
      <c r="M57" s="533">
        <v>16</v>
      </c>
      <c r="N57" s="533">
        <v>531</v>
      </c>
      <c r="O57" s="533">
        <v>132</v>
      </c>
      <c r="P57" s="534">
        <v>3982</v>
      </c>
      <c r="Q57" s="533">
        <v>58</v>
      </c>
      <c r="R57" s="533">
        <v>684</v>
      </c>
      <c r="S57" s="532">
        <v>1009</v>
      </c>
      <c r="T57" s="533">
        <v>478</v>
      </c>
      <c r="U57" s="533">
        <v>736</v>
      </c>
      <c r="V57" s="533">
        <v>7</v>
      </c>
      <c r="W57" s="533">
        <v>27</v>
      </c>
      <c r="X57" s="533">
        <v>417</v>
      </c>
      <c r="Y57" s="533">
        <v>12</v>
      </c>
      <c r="Z57" s="533">
        <v>7</v>
      </c>
      <c r="AA57" s="533">
        <v>507</v>
      </c>
      <c r="AB57" s="533">
        <v>40</v>
      </c>
    </row>
    <row r="58" spans="1:28" ht="13.5">
      <c r="A58" s="471"/>
      <c r="B58" s="476" t="s">
        <v>708</v>
      </c>
      <c r="C58" s="532">
        <v>3401</v>
      </c>
      <c r="D58" s="533">
        <v>48</v>
      </c>
      <c r="E58" s="533">
        <v>355</v>
      </c>
      <c r="F58" s="533">
        <v>550</v>
      </c>
      <c r="G58" s="533">
        <v>406</v>
      </c>
      <c r="H58" s="533">
        <v>806</v>
      </c>
      <c r="I58" s="533">
        <v>3</v>
      </c>
      <c r="J58" s="533">
        <v>237</v>
      </c>
      <c r="K58" s="533">
        <v>293</v>
      </c>
      <c r="L58" s="533">
        <v>8</v>
      </c>
      <c r="M58" s="533">
        <v>14</v>
      </c>
      <c r="N58" s="533">
        <v>466</v>
      </c>
      <c r="O58" s="533">
        <v>215</v>
      </c>
      <c r="P58" s="534">
        <v>2397</v>
      </c>
      <c r="Q58" s="533">
        <v>45</v>
      </c>
      <c r="R58" s="533">
        <v>289</v>
      </c>
      <c r="S58" s="533">
        <v>442</v>
      </c>
      <c r="T58" s="533">
        <v>306</v>
      </c>
      <c r="U58" s="533">
        <v>565</v>
      </c>
      <c r="V58" s="533">
        <v>2</v>
      </c>
      <c r="W58" s="533">
        <v>22</v>
      </c>
      <c r="X58" s="533">
        <v>245</v>
      </c>
      <c r="Y58" s="533">
        <v>5</v>
      </c>
      <c r="Z58" s="533">
        <v>4</v>
      </c>
      <c r="AA58" s="533">
        <v>433</v>
      </c>
      <c r="AB58" s="533">
        <v>39</v>
      </c>
    </row>
    <row r="59" spans="1:28" ht="13.5">
      <c r="A59" s="471"/>
      <c r="B59" s="476" t="s">
        <v>709</v>
      </c>
      <c r="C59" s="532">
        <v>2380</v>
      </c>
      <c r="D59" s="533">
        <v>71</v>
      </c>
      <c r="E59" s="533">
        <v>187</v>
      </c>
      <c r="F59" s="533">
        <v>370</v>
      </c>
      <c r="G59" s="533">
        <v>264</v>
      </c>
      <c r="H59" s="533">
        <v>573</v>
      </c>
      <c r="I59" s="533">
        <v>2</v>
      </c>
      <c r="J59" s="533">
        <v>230</v>
      </c>
      <c r="K59" s="533">
        <v>135</v>
      </c>
      <c r="L59" s="533">
        <v>7</v>
      </c>
      <c r="M59" s="533">
        <v>9</v>
      </c>
      <c r="N59" s="533">
        <v>316</v>
      </c>
      <c r="O59" s="533">
        <v>216</v>
      </c>
      <c r="P59" s="534">
        <v>1428</v>
      </c>
      <c r="Q59" s="533">
        <v>66</v>
      </c>
      <c r="R59" s="533">
        <v>130</v>
      </c>
      <c r="S59" s="533">
        <v>288</v>
      </c>
      <c r="T59" s="533">
        <v>157</v>
      </c>
      <c r="U59" s="533">
        <v>384</v>
      </c>
      <c r="V59" s="533">
        <v>2</v>
      </c>
      <c r="W59" s="533">
        <v>10</v>
      </c>
      <c r="X59" s="533">
        <v>76</v>
      </c>
      <c r="Y59" s="533">
        <v>5</v>
      </c>
      <c r="Z59" s="533">
        <v>3</v>
      </c>
      <c r="AA59" s="533">
        <v>275</v>
      </c>
      <c r="AB59" s="533">
        <v>32</v>
      </c>
    </row>
    <row r="60" spans="1:28" ht="13.5">
      <c r="A60" s="471"/>
      <c r="B60" s="476" t="s">
        <v>710</v>
      </c>
      <c r="C60" s="532">
        <v>1029</v>
      </c>
      <c r="D60" s="533">
        <v>38</v>
      </c>
      <c r="E60" s="533">
        <v>42</v>
      </c>
      <c r="F60" s="533">
        <v>144</v>
      </c>
      <c r="G60" s="533">
        <v>122</v>
      </c>
      <c r="H60" s="533">
        <v>201</v>
      </c>
      <c r="I60" s="479" t="s">
        <v>248</v>
      </c>
      <c r="J60" s="533">
        <v>169</v>
      </c>
      <c r="K60" s="533">
        <v>62</v>
      </c>
      <c r="L60" s="479" t="s">
        <v>248</v>
      </c>
      <c r="M60" s="533">
        <v>2</v>
      </c>
      <c r="N60" s="533">
        <v>88</v>
      </c>
      <c r="O60" s="533">
        <v>161</v>
      </c>
      <c r="P60" s="539">
        <v>431</v>
      </c>
      <c r="Q60" s="533">
        <v>32</v>
      </c>
      <c r="R60" s="533">
        <v>25</v>
      </c>
      <c r="S60" s="533">
        <v>108</v>
      </c>
      <c r="T60" s="533">
        <v>46</v>
      </c>
      <c r="U60" s="533">
        <v>89</v>
      </c>
      <c r="V60" s="479" t="s">
        <v>248</v>
      </c>
      <c r="W60" s="533">
        <v>14</v>
      </c>
      <c r="X60" s="533">
        <v>32</v>
      </c>
      <c r="Y60" s="479" t="s">
        <v>248</v>
      </c>
      <c r="Z60" s="533">
        <v>1</v>
      </c>
      <c r="AA60" s="533">
        <v>68</v>
      </c>
      <c r="AB60" s="533">
        <v>16</v>
      </c>
    </row>
    <row r="61" spans="1:28" ht="13.5">
      <c r="A61" s="471"/>
      <c r="B61" s="476" t="s">
        <v>711</v>
      </c>
      <c r="C61" s="533">
        <v>553</v>
      </c>
      <c r="D61" s="533">
        <v>22</v>
      </c>
      <c r="E61" s="533">
        <v>19</v>
      </c>
      <c r="F61" s="533">
        <v>60</v>
      </c>
      <c r="G61" s="533">
        <v>62</v>
      </c>
      <c r="H61" s="533">
        <v>68</v>
      </c>
      <c r="I61" s="479" t="s">
        <v>248</v>
      </c>
      <c r="J61" s="533">
        <v>162</v>
      </c>
      <c r="K61" s="533">
        <v>21</v>
      </c>
      <c r="L61" s="479" t="s">
        <v>248</v>
      </c>
      <c r="M61" s="479" t="s">
        <v>248</v>
      </c>
      <c r="N61" s="533">
        <v>15</v>
      </c>
      <c r="O61" s="533">
        <v>124</v>
      </c>
      <c r="P61" s="539">
        <v>128</v>
      </c>
      <c r="Q61" s="533">
        <v>18</v>
      </c>
      <c r="R61" s="533">
        <v>14</v>
      </c>
      <c r="S61" s="533">
        <v>37</v>
      </c>
      <c r="T61" s="533">
        <v>16</v>
      </c>
      <c r="U61" s="533">
        <v>20</v>
      </c>
      <c r="V61" s="479" t="s">
        <v>248</v>
      </c>
      <c r="W61" s="479" t="s">
        <v>248</v>
      </c>
      <c r="X61" s="533">
        <v>8</v>
      </c>
      <c r="Y61" s="479" t="s">
        <v>248</v>
      </c>
      <c r="Z61" s="479" t="s">
        <v>248</v>
      </c>
      <c r="AA61" s="533">
        <v>10</v>
      </c>
      <c r="AB61" s="533">
        <v>5</v>
      </c>
    </row>
    <row r="62" spans="1:28" ht="13.5">
      <c r="A62" s="471"/>
      <c r="B62" s="476" t="s">
        <v>712</v>
      </c>
      <c r="C62" s="533">
        <v>301</v>
      </c>
      <c r="D62" s="533">
        <v>17</v>
      </c>
      <c r="E62" s="533">
        <v>8</v>
      </c>
      <c r="F62" s="533">
        <v>21</v>
      </c>
      <c r="G62" s="533">
        <v>40</v>
      </c>
      <c r="H62" s="533">
        <v>36</v>
      </c>
      <c r="I62" s="479" t="s">
        <v>248</v>
      </c>
      <c r="J62" s="533">
        <v>66</v>
      </c>
      <c r="K62" s="533">
        <v>13</v>
      </c>
      <c r="L62" s="479" t="s">
        <v>248</v>
      </c>
      <c r="M62" s="533">
        <v>1</v>
      </c>
      <c r="N62" s="533">
        <v>11</v>
      </c>
      <c r="O62" s="533">
        <v>88</v>
      </c>
      <c r="P62" s="539">
        <v>69</v>
      </c>
      <c r="Q62" s="533">
        <v>14</v>
      </c>
      <c r="R62" s="533">
        <v>2</v>
      </c>
      <c r="S62" s="533">
        <v>17</v>
      </c>
      <c r="T62" s="533">
        <v>8</v>
      </c>
      <c r="U62" s="533">
        <v>8</v>
      </c>
      <c r="V62" s="479" t="s">
        <v>248</v>
      </c>
      <c r="W62" s="533">
        <v>1</v>
      </c>
      <c r="X62" s="533">
        <v>2</v>
      </c>
      <c r="Y62" s="479" t="s">
        <v>248</v>
      </c>
      <c r="Z62" s="533">
        <v>1</v>
      </c>
      <c r="AA62" s="533">
        <v>6</v>
      </c>
      <c r="AB62" s="533">
        <v>10</v>
      </c>
    </row>
    <row r="63" spans="1:28" ht="13.5">
      <c r="A63" s="471"/>
      <c r="B63" s="476" t="s">
        <v>266</v>
      </c>
      <c r="C63" s="542">
        <v>47.55747</v>
      </c>
      <c r="D63" s="542">
        <v>63.22683</v>
      </c>
      <c r="E63" s="542">
        <v>43.44502</v>
      </c>
      <c r="F63" s="542">
        <v>46.45012</v>
      </c>
      <c r="G63" s="542">
        <v>46.52882</v>
      </c>
      <c r="H63" s="542">
        <v>47.56443</v>
      </c>
      <c r="I63" s="542">
        <v>39.52817</v>
      </c>
      <c r="J63" s="542">
        <v>66.38244</v>
      </c>
      <c r="K63" s="542">
        <v>47.51929</v>
      </c>
      <c r="L63" s="542">
        <v>46.01748</v>
      </c>
      <c r="M63" s="542">
        <v>45.98521</v>
      </c>
      <c r="N63" s="542">
        <v>53.37306</v>
      </c>
      <c r="O63" s="542">
        <v>58.64904</v>
      </c>
      <c r="P63" s="548">
        <v>45.68711</v>
      </c>
      <c r="Q63" s="542">
        <v>62.83156</v>
      </c>
      <c r="R63" s="542">
        <v>42.84819</v>
      </c>
      <c r="S63" s="542">
        <v>45.8829</v>
      </c>
      <c r="T63" s="542">
        <v>44.51969</v>
      </c>
      <c r="U63" s="542">
        <v>45.54571</v>
      </c>
      <c r="V63" s="542">
        <v>39.3156</v>
      </c>
      <c r="W63" s="542">
        <v>50.85965</v>
      </c>
      <c r="X63" s="542">
        <v>46.43824</v>
      </c>
      <c r="Y63" s="542">
        <v>44.9186</v>
      </c>
      <c r="Z63" s="542">
        <v>41.61404</v>
      </c>
      <c r="AA63" s="542">
        <v>53.16155</v>
      </c>
      <c r="AB63" s="542">
        <v>46.74735</v>
      </c>
    </row>
    <row r="64" spans="1:28" ht="13.5">
      <c r="A64" s="471"/>
      <c r="B64" s="506" t="s">
        <v>770</v>
      </c>
      <c r="C64" s="534">
        <v>7664</v>
      </c>
      <c r="D64" s="533">
        <v>196</v>
      </c>
      <c r="E64" s="533">
        <v>611</v>
      </c>
      <c r="F64" s="532">
        <v>1145</v>
      </c>
      <c r="G64" s="533">
        <v>894</v>
      </c>
      <c r="H64" s="532">
        <v>1684</v>
      </c>
      <c r="I64" s="533">
        <v>5</v>
      </c>
      <c r="J64" s="533">
        <v>864</v>
      </c>
      <c r="K64" s="533">
        <v>524</v>
      </c>
      <c r="L64" s="533">
        <v>15</v>
      </c>
      <c r="M64" s="533">
        <v>26</v>
      </c>
      <c r="N64" s="533">
        <v>896</v>
      </c>
      <c r="O64" s="533">
        <v>804</v>
      </c>
      <c r="P64" s="534">
        <v>4453</v>
      </c>
      <c r="Q64" s="533">
        <v>175</v>
      </c>
      <c r="R64" s="533">
        <v>460</v>
      </c>
      <c r="S64" s="533">
        <v>892</v>
      </c>
      <c r="T64" s="533">
        <v>533</v>
      </c>
      <c r="U64" s="532">
        <v>1066</v>
      </c>
      <c r="V64" s="533">
        <v>4</v>
      </c>
      <c r="W64" s="533">
        <v>47</v>
      </c>
      <c r="X64" s="533">
        <v>363</v>
      </c>
      <c r="Y64" s="533">
        <v>10</v>
      </c>
      <c r="Z64" s="533">
        <v>9</v>
      </c>
      <c r="AA64" s="533">
        <v>792</v>
      </c>
      <c r="AB64" s="533">
        <v>102</v>
      </c>
    </row>
    <row r="65" spans="1:28" ht="13.5">
      <c r="A65" s="471"/>
      <c r="B65" s="477" t="s">
        <v>771</v>
      </c>
      <c r="C65" s="534">
        <v>1883</v>
      </c>
      <c r="D65" s="533">
        <v>77</v>
      </c>
      <c r="E65" s="533">
        <v>69</v>
      </c>
      <c r="F65" s="533">
        <v>225</v>
      </c>
      <c r="G65" s="533">
        <v>224</v>
      </c>
      <c r="H65" s="533">
        <v>305</v>
      </c>
      <c r="I65" s="479" t="s">
        <v>248</v>
      </c>
      <c r="J65" s="533">
        <v>397</v>
      </c>
      <c r="K65" s="533">
        <v>96</v>
      </c>
      <c r="L65" s="479" t="s">
        <v>248</v>
      </c>
      <c r="M65" s="533">
        <v>3</v>
      </c>
      <c r="N65" s="533">
        <v>114</v>
      </c>
      <c r="O65" s="533">
        <v>373</v>
      </c>
      <c r="P65" s="539">
        <v>628</v>
      </c>
      <c r="Q65" s="533">
        <v>64</v>
      </c>
      <c r="R65" s="533">
        <v>41</v>
      </c>
      <c r="S65" s="533">
        <v>162</v>
      </c>
      <c r="T65" s="533">
        <v>70</v>
      </c>
      <c r="U65" s="533">
        <v>117</v>
      </c>
      <c r="V65" s="479" t="s">
        <v>248</v>
      </c>
      <c r="W65" s="533">
        <v>15</v>
      </c>
      <c r="X65" s="533">
        <v>42</v>
      </c>
      <c r="Y65" s="479" t="s">
        <v>248</v>
      </c>
      <c r="Z65" s="533">
        <v>2</v>
      </c>
      <c r="AA65" s="533">
        <v>84</v>
      </c>
      <c r="AB65" s="533">
        <v>31</v>
      </c>
    </row>
    <row r="66" spans="1:28" ht="13.5">
      <c r="A66" s="471"/>
      <c r="B66" s="478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89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</row>
  </sheetData>
  <sheetProtection/>
  <mergeCells count="3">
    <mergeCell ref="B4:B5"/>
    <mergeCell ref="C4:O4"/>
    <mergeCell ref="P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32.421875" style="469" customWidth="1"/>
    <col min="3" max="15" width="9.00390625" style="469" customWidth="1"/>
    <col min="16" max="16384" width="9.00390625" style="469" customWidth="1"/>
  </cols>
  <sheetData>
    <row r="1" spans="1:2" ht="22.5" customHeight="1">
      <c r="A1" s="467" t="str">
        <f>HYPERLINK("#目次!a1","目次に戻る")</f>
        <v>目次に戻る</v>
      </c>
      <c r="B1" s="557" t="s">
        <v>853</v>
      </c>
    </row>
    <row r="2" ht="22.5" customHeight="1">
      <c r="B2" s="556" t="s">
        <v>868</v>
      </c>
    </row>
    <row r="3" ht="13.5" customHeight="1">
      <c r="B3" s="470"/>
    </row>
    <row r="4" spans="1:28" ht="13.5">
      <c r="A4" s="471"/>
      <c r="B4" s="750"/>
      <c r="C4" s="751" t="s">
        <v>646</v>
      </c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26" t="s">
        <v>673</v>
      </c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</row>
    <row r="5" spans="1:28" ht="45">
      <c r="A5" s="471"/>
      <c r="B5" s="750"/>
      <c r="C5" s="501" t="s">
        <v>595</v>
      </c>
      <c r="D5" s="475" t="s">
        <v>758</v>
      </c>
      <c r="E5" s="475" t="s">
        <v>759</v>
      </c>
      <c r="F5" s="475" t="s">
        <v>760</v>
      </c>
      <c r="G5" s="475" t="s">
        <v>761</v>
      </c>
      <c r="H5" s="475" t="s">
        <v>772</v>
      </c>
      <c r="I5" s="475" t="s">
        <v>773</v>
      </c>
      <c r="J5" s="475" t="s">
        <v>774</v>
      </c>
      <c r="K5" s="475" t="s">
        <v>775</v>
      </c>
      <c r="L5" s="475" t="s">
        <v>766</v>
      </c>
      <c r="M5" s="475" t="s">
        <v>776</v>
      </c>
      <c r="N5" s="475" t="s">
        <v>777</v>
      </c>
      <c r="O5" s="475" t="s">
        <v>778</v>
      </c>
      <c r="P5" s="501" t="s">
        <v>640</v>
      </c>
      <c r="Q5" s="475" t="s">
        <v>758</v>
      </c>
      <c r="R5" s="475" t="s">
        <v>759</v>
      </c>
      <c r="S5" s="475" t="s">
        <v>760</v>
      </c>
      <c r="T5" s="475" t="s">
        <v>761</v>
      </c>
      <c r="U5" s="475" t="s">
        <v>762</v>
      </c>
      <c r="V5" s="475" t="s">
        <v>763</v>
      </c>
      <c r="W5" s="475" t="s">
        <v>764</v>
      </c>
      <c r="X5" s="475" t="s">
        <v>765</v>
      </c>
      <c r="Y5" s="475" t="s">
        <v>766</v>
      </c>
      <c r="Z5" s="475" t="s">
        <v>767</v>
      </c>
      <c r="AA5" s="475" t="s">
        <v>768</v>
      </c>
      <c r="AB5" s="475" t="s">
        <v>769</v>
      </c>
    </row>
    <row r="6" spans="1:28" ht="13.5">
      <c r="A6" s="471"/>
      <c r="B6" s="497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</row>
    <row r="7" spans="1:28" ht="13.5">
      <c r="A7" s="471"/>
      <c r="B7" s="476" t="s">
        <v>674</v>
      </c>
      <c r="C7" s="532">
        <v>118135</v>
      </c>
      <c r="D7" s="532">
        <v>2764</v>
      </c>
      <c r="E7" s="532">
        <v>21159</v>
      </c>
      <c r="F7" s="532">
        <v>24739</v>
      </c>
      <c r="G7" s="532">
        <v>15651</v>
      </c>
      <c r="H7" s="532">
        <v>14457</v>
      </c>
      <c r="I7" s="532">
        <v>2067</v>
      </c>
      <c r="J7" s="532">
        <v>3631</v>
      </c>
      <c r="K7" s="532">
        <v>14257</v>
      </c>
      <c r="L7" s="532">
        <v>3197</v>
      </c>
      <c r="M7" s="532">
        <v>4693</v>
      </c>
      <c r="N7" s="532">
        <v>7993</v>
      </c>
      <c r="O7" s="532">
        <v>3527</v>
      </c>
      <c r="P7" s="532">
        <v>102263</v>
      </c>
      <c r="Q7" s="532">
        <v>2648</v>
      </c>
      <c r="R7" s="532">
        <v>19183</v>
      </c>
      <c r="S7" s="532">
        <v>23889</v>
      </c>
      <c r="T7" s="532">
        <v>14120</v>
      </c>
      <c r="U7" s="532">
        <v>12067</v>
      </c>
      <c r="V7" s="532">
        <v>2039</v>
      </c>
      <c r="W7" s="533">
        <v>725</v>
      </c>
      <c r="X7" s="532">
        <v>12606</v>
      </c>
      <c r="Y7" s="532">
        <v>2983</v>
      </c>
      <c r="Z7" s="532">
        <v>3549</v>
      </c>
      <c r="AA7" s="532">
        <v>7337</v>
      </c>
      <c r="AB7" s="532">
        <v>1117</v>
      </c>
    </row>
    <row r="8" spans="1:28" ht="13.5">
      <c r="A8" s="471"/>
      <c r="B8" s="476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</row>
    <row r="9" spans="1:28" ht="13.5">
      <c r="A9" s="471"/>
      <c r="B9" s="476" t="s">
        <v>647</v>
      </c>
      <c r="C9" s="532">
        <v>3715</v>
      </c>
      <c r="D9" s="533">
        <v>27</v>
      </c>
      <c r="E9" s="533">
        <v>7</v>
      </c>
      <c r="F9" s="533">
        <v>91</v>
      </c>
      <c r="G9" s="533">
        <v>27</v>
      </c>
      <c r="H9" s="533">
        <v>2</v>
      </c>
      <c r="I9" s="533">
        <v>2</v>
      </c>
      <c r="J9" s="532">
        <v>3462</v>
      </c>
      <c r="K9" s="533">
        <v>24</v>
      </c>
      <c r="L9" s="533">
        <v>5</v>
      </c>
      <c r="M9" s="533">
        <v>4</v>
      </c>
      <c r="N9" s="533">
        <v>64</v>
      </c>
      <c r="O9" s="479" t="s">
        <v>248</v>
      </c>
      <c r="P9" s="533">
        <v>799</v>
      </c>
      <c r="Q9" s="533">
        <v>24</v>
      </c>
      <c r="R9" s="533">
        <v>5</v>
      </c>
      <c r="S9" s="533">
        <v>83</v>
      </c>
      <c r="T9" s="533">
        <v>24</v>
      </c>
      <c r="U9" s="479" t="s">
        <v>248</v>
      </c>
      <c r="V9" s="533">
        <v>2</v>
      </c>
      <c r="W9" s="533">
        <v>568</v>
      </c>
      <c r="X9" s="533">
        <v>23</v>
      </c>
      <c r="Y9" s="533">
        <v>5</v>
      </c>
      <c r="Z9" s="533">
        <v>3</v>
      </c>
      <c r="AA9" s="533">
        <v>62</v>
      </c>
      <c r="AB9" s="479" t="s">
        <v>248</v>
      </c>
    </row>
    <row r="10" spans="1:28" ht="13.5">
      <c r="A10" s="471"/>
      <c r="B10" s="476" t="s">
        <v>648</v>
      </c>
      <c r="C10" s="532">
        <v>3651</v>
      </c>
      <c r="D10" s="533">
        <v>24</v>
      </c>
      <c r="E10" s="533">
        <v>7</v>
      </c>
      <c r="F10" s="533">
        <v>73</v>
      </c>
      <c r="G10" s="533">
        <v>25</v>
      </c>
      <c r="H10" s="533">
        <v>2</v>
      </c>
      <c r="I10" s="533">
        <v>1</v>
      </c>
      <c r="J10" s="532">
        <v>3426</v>
      </c>
      <c r="K10" s="533">
        <v>22</v>
      </c>
      <c r="L10" s="533">
        <v>3</v>
      </c>
      <c r="M10" s="533">
        <v>4</v>
      </c>
      <c r="N10" s="533">
        <v>64</v>
      </c>
      <c r="O10" s="479" t="s">
        <v>248</v>
      </c>
      <c r="P10" s="533">
        <v>739</v>
      </c>
      <c r="Q10" s="533">
        <v>21</v>
      </c>
      <c r="R10" s="533">
        <v>5</v>
      </c>
      <c r="S10" s="533">
        <v>65</v>
      </c>
      <c r="T10" s="533">
        <v>22</v>
      </c>
      <c r="U10" s="479" t="s">
        <v>248</v>
      </c>
      <c r="V10" s="533">
        <v>1</v>
      </c>
      <c r="W10" s="533">
        <v>536</v>
      </c>
      <c r="X10" s="533">
        <v>21</v>
      </c>
      <c r="Y10" s="533">
        <v>3</v>
      </c>
      <c r="Z10" s="533">
        <v>3</v>
      </c>
      <c r="AA10" s="533">
        <v>62</v>
      </c>
      <c r="AB10" s="479" t="s">
        <v>248</v>
      </c>
    </row>
    <row r="11" spans="1:28" ht="13.5">
      <c r="A11" s="471"/>
      <c r="B11" s="476" t="s">
        <v>649</v>
      </c>
      <c r="C11" s="533">
        <v>9</v>
      </c>
      <c r="D11" s="479" t="s">
        <v>248</v>
      </c>
      <c r="E11" s="479" t="s">
        <v>248</v>
      </c>
      <c r="F11" s="479" t="s">
        <v>248</v>
      </c>
      <c r="G11" s="533">
        <v>1</v>
      </c>
      <c r="H11" s="479" t="s">
        <v>248</v>
      </c>
      <c r="I11" s="479" t="s">
        <v>248</v>
      </c>
      <c r="J11" s="533">
        <v>7</v>
      </c>
      <c r="K11" s="479" t="s">
        <v>248</v>
      </c>
      <c r="L11" s="479" t="s">
        <v>248</v>
      </c>
      <c r="M11" s="479" t="s">
        <v>248</v>
      </c>
      <c r="N11" s="533">
        <v>1</v>
      </c>
      <c r="O11" s="479" t="s">
        <v>248</v>
      </c>
      <c r="P11" s="533">
        <v>3</v>
      </c>
      <c r="Q11" s="479" t="s">
        <v>248</v>
      </c>
      <c r="R11" s="479" t="s">
        <v>248</v>
      </c>
      <c r="S11" s="479" t="s">
        <v>248</v>
      </c>
      <c r="T11" s="479" t="s">
        <v>248</v>
      </c>
      <c r="U11" s="479" t="s">
        <v>248</v>
      </c>
      <c r="V11" s="479" t="s">
        <v>248</v>
      </c>
      <c r="W11" s="533">
        <v>3</v>
      </c>
      <c r="X11" s="479" t="s">
        <v>248</v>
      </c>
      <c r="Y11" s="479" t="s">
        <v>248</v>
      </c>
      <c r="Z11" s="479" t="s">
        <v>248</v>
      </c>
      <c r="AA11" s="479" t="s">
        <v>248</v>
      </c>
      <c r="AB11" s="479" t="s">
        <v>248</v>
      </c>
    </row>
    <row r="12" spans="1:28" ht="13.5">
      <c r="A12" s="471"/>
      <c r="B12" s="476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</row>
    <row r="13" spans="1:28" ht="13.5">
      <c r="A13" s="471"/>
      <c r="B13" s="476" t="s">
        <v>650</v>
      </c>
      <c r="C13" s="533">
        <v>18</v>
      </c>
      <c r="D13" s="479" t="s">
        <v>248</v>
      </c>
      <c r="E13" s="533">
        <v>2</v>
      </c>
      <c r="F13" s="533">
        <v>2</v>
      </c>
      <c r="G13" s="533">
        <v>1</v>
      </c>
      <c r="H13" s="479" t="s">
        <v>248</v>
      </c>
      <c r="I13" s="479" t="s">
        <v>248</v>
      </c>
      <c r="J13" s="479" t="s">
        <v>248</v>
      </c>
      <c r="K13" s="533">
        <v>4</v>
      </c>
      <c r="L13" s="533">
        <v>6</v>
      </c>
      <c r="M13" s="533">
        <v>2</v>
      </c>
      <c r="N13" s="533">
        <v>1</v>
      </c>
      <c r="O13" s="479" t="s">
        <v>248</v>
      </c>
      <c r="P13" s="533">
        <v>17</v>
      </c>
      <c r="Q13" s="479" t="s">
        <v>248</v>
      </c>
      <c r="R13" s="533">
        <v>2</v>
      </c>
      <c r="S13" s="533">
        <v>2</v>
      </c>
      <c r="T13" s="533">
        <v>1</v>
      </c>
      <c r="U13" s="479" t="s">
        <v>248</v>
      </c>
      <c r="V13" s="479" t="s">
        <v>248</v>
      </c>
      <c r="W13" s="479" t="s">
        <v>248</v>
      </c>
      <c r="X13" s="533">
        <v>3</v>
      </c>
      <c r="Y13" s="533">
        <v>6</v>
      </c>
      <c r="Z13" s="533">
        <v>2</v>
      </c>
      <c r="AA13" s="533">
        <v>1</v>
      </c>
      <c r="AB13" s="479" t="s">
        <v>248</v>
      </c>
    </row>
    <row r="14" spans="1:28" ht="13.5">
      <c r="A14" s="471"/>
      <c r="B14" s="476" t="s">
        <v>651</v>
      </c>
      <c r="C14" s="532">
        <v>8338</v>
      </c>
      <c r="D14" s="533">
        <v>393</v>
      </c>
      <c r="E14" s="533">
        <v>620</v>
      </c>
      <c r="F14" s="532">
        <v>1538</v>
      </c>
      <c r="G14" s="533">
        <v>620</v>
      </c>
      <c r="H14" s="533">
        <v>18</v>
      </c>
      <c r="I14" s="533">
        <v>9</v>
      </c>
      <c r="J14" s="533">
        <v>36</v>
      </c>
      <c r="K14" s="533">
        <v>776</v>
      </c>
      <c r="L14" s="533">
        <v>186</v>
      </c>
      <c r="M14" s="532">
        <v>4071</v>
      </c>
      <c r="N14" s="533">
        <v>71</v>
      </c>
      <c r="O14" s="479" t="s">
        <v>248</v>
      </c>
      <c r="P14" s="532">
        <v>6806</v>
      </c>
      <c r="Q14" s="533">
        <v>379</v>
      </c>
      <c r="R14" s="533">
        <v>595</v>
      </c>
      <c r="S14" s="532">
        <v>1409</v>
      </c>
      <c r="T14" s="533">
        <v>605</v>
      </c>
      <c r="U14" s="533">
        <v>18</v>
      </c>
      <c r="V14" s="533">
        <v>8</v>
      </c>
      <c r="W14" s="533">
        <v>30</v>
      </c>
      <c r="X14" s="533">
        <v>537</v>
      </c>
      <c r="Y14" s="533">
        <v>178</v>
      </c>
      <c r="Z14" s="532">
        <v>2979</v>
      </c>
      <c r="AA14" s="533">
        <v>68</v>
      </c>
      <c r="AB14" s="479" t="s">
        <v>248</v>
      </c>
    </row>
    <row r="15" spans="1:28" ht="13.5">
      <c r="A15" s="471"/>
      <c r="B15" s="476" t="s">
        <v>652</v>
      </c>
      <c r="C15" s="532">
        <v>14349</v>
      </c>
      <c r="D15" s="533">
        <v>450</v>
      </c>
      <c r="E15" s="533">
        <v>774</v>
      </c>
      <c r="F15" s="532">
        <v>2008</v>
      </c>
      <c r="G15" s="533">
        <v>642</v>
      </c>
      <c r="H15" s="533">
        <v>11</v>
      </c>
      <c r="I15" s="533">
        <v>5</v>
      </c>
      <c r="J15" s="533">
        <v>6</v>
      </c>
      <c r="K15" s="532">
        <v>9557</v>
      </c>
      <c r="L15" s="533">
        <v>67</v>
      </c>
      <c r="M15" s="533">
        <v>35</v>
      </c>
      <c r="N15" s="533">
        <v>794</v>
      </c>
      <c r="O15" s="479" t="s">
        <v>248</v>
      </c>
      <c r="P15" s="532">
        <v>13371</v>
      </c>
      <c r="Q15" s="533">
        <v>441</v>
      </c>
      <c r="R15" s="533">
        <v>764</v>
      </c>
      <c r="S15" s="532">
        <v>1940</v>
      </c>
      <c r="T15" s="533">
        <v>627</v>
      </c>
      <c r="U15" s="533">
        <v>11</v>
      </c>
      <c r="V15" s="533">
        <v>5</v>
      </c>
      <c r="W15" s="533">
        <v>6</v>
      </c>
      <c r="X15" s="532">
        <v>8705</v>
      </c>
      <c r="Y15" s="533">
        <v>62</v>
      </c>
      <c r="Z15" s="533">
        <v>29</v>
      </c>
      <c r="AA15" s="533">
        <v>781</v>
      </c>
      <c r="AB15" s="479" t="s">
        <v>248</v>
      </c>
    </row>
    <row r="16" spans="1:28" ht="13.5">
      <c r="A16" s="471"/>
      <c r="B16" s="476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</row>
    <row r="17" spans="1:28" ht="13.5">
      <c r="A17" s="471"/>
      <c r="B17" s="476" t="s">
        <v>653</v>
      </c>
      <c r="C17" s="533">
        <v>696</v>
      </c>
      <c r="D17" s="533">
        <v>15</v>
      </c>
      <c r="E17" s="533">
        <v>83</v>
      </c>
      <c r="F17" s="533">
        <v>290</v>
      </c>
      <c r="G17" s="533">
        <v>41</v>
      </c>
      <c r="H17" s="479" t="s">
        <v>248</v>
      </c>
      <c r="I17" s="479" t="s">
        <v>248</v>
      </c>
      <c r="J17" s="479" t="s">
        <v>248</v>
      </c>
      <c r="K17" s="533">
        <v>21</v>
      </c>
      <c r="L17" s="533">
        <v>128</v>
      </c>
      <c r="M17" s="533">
        <v>108</v>
      </c>
      <c r="N17" s="533">
        <v>9</v>
      </c>
      <c r="O17" s="533">
        <v>1</v>
      </c>
      <c r="P17" s="533">
        <v>692</v>
      </c>
      <c r="Q17" s="533">
        <v>15</v>
      </c>
      <c r="R17" s="533">
        <v>82</v>
      </c>
      <c r="S17" s="533">
        <v>290</v>
      </c>
      <c r="T17" s="533">
        <v>41</v>
      </c>
      <c r="U17" s="479" t="s">
        <v>248</v>
      </c>
      <c r="V17" s="479" t="s">
        <v>248</v>
      </c>
      <c r="W17" s="479" t="s">
        <v>248</v>
      </c>
      <c r="X17" s="533">
        <v>21</v>
      </c>
      <c r="Y17" s="533">
        <v>126</v>
      </c>
      <c r="Z17" s="533">
        <v>107</v>
      </c>
      <c r="AA17" s="533">
        <v>9</v>
      </c>
      <c r="AB17" s="533">
        <v>1</v>
      </c>
    </row>
    <row r="18" spans="1:28" ht="13.5">
      <c r="A18" s="471"/>
      <c r="B18" s="476" t="s">
        <v>654</v>
      </c>
      <c r="C18" s="532">
        <v>2155</v>
      </c>
      <c r="D18" s="533">
        <v>69</v>
      </c>
      <c r="E18" s="532">
        <v>1171</v>
      </c>
      <c r="F18" s="533">
        <v>526</v>
      </c>
      <c r="G18" s="533">
        <v>230</v>
      </c>
      <c r="H18" s="533">
        <v>23</v>
      </c>
      <c r="I18" s="479" t="s">
        <v>248</v>
      </c>
      <c r="J18" s="479" t="s">
        <v>248</v>
      </c>
      <c r="K18" s="533">
        <v>63</v>
      </c>
      <c r="L18" s="533">
        <v>4</v>
      </c>
      <c r="M18" s="533">
        <v>54</v>
      </c>
      <c r="N18" s="533">
        <v>14</v>
      </c>
      <c r="O18" s="533">
        <v>1</v>
      </c>
      <c r="P18" s="532">
        <v>2026</v>
      </c>
      <c r="Q18" s="533">
        <v>69</v>
      </c>
      <c r="R18" s="532">
        <v>1073</v>
      </c>
      <c r="S18" s="533">
        <v>509</v>
      </c>
      <c r="T18" s="533">
        <v>225</v>
      </c>
      <c r="U18" s="533">
        <v>23</v>
      </c>
      <c r="V18" s="479" t="s">
        <v>248</v>
      </c>
      <c r="W18" s="479" t="s">
        <v>248</v>
      </c>
      <c r="X18" s="533">
        <v>56</v>
      </c>
      <c r="Y18" s="533">
        <v>4</v>
      </c>
      <c r="Z18" s="533">
        <v>53</v>
      </c>
      <c r="AA18" s="533">
        <v>13</v>
      </c>
      <c r="AB18" s="533">
        <v>1</v>
      </c>
    </row>
    <row r="19" spans="1:28" ht="13.5">
      <c r="A19" s="471"/>
      <c r="B19" s="476" t="s">
        <v>655</v>
      </c>
      <c r="C19" s="532">
        <v>4772</v>
      </c>
      <c r="D19" s="533">
        <v>100</v>
      </c>
      <c r="E19" s="533">
        <v>24</v>
      </c>
      <c r="F19" s="532">
        <v>1053</v>
      </c>
      <c r="G19" s="533">
        <v>94</v>
      </c>
      <c r="H19" s="533">
        <v>21</v>
      </c>
      <c r="I19" s="533">
        <v>27</v>
      </c>
      <c r="J19" s="479" t="s">
        <v>248</v>
      </c>
      <c r="K19" s="533">
        <v>98</v>
      </c>
      <c r="L19" s="532">
        <v>2063</v>
      </c>
      <c r="M19" s="533">
        <v>67</v>
      </c>
      <c r="N19" s="532">
        <v>1218</v>
      </c>
      <c r="O19" s="533">
        <v>7</v>
      </c>
      <c r="P19" s="532">
        <v>4486</v>
      </c>
      <c r="Q19" s="533">
        <v>99</v>
      </c>
      <c r="R19" s="533">
        <v>24</v>
      </c>
      <c r="S19" s="532">
        <v>1040</v>
      </c>
      <c r="T19" s="533">
        <v>90</v>
      </c>
      <c r="U19" s="533">
        <v>21</v>
      </c>
      <c r="V19" s="533">
        <v>27</v>
      </c>
      <c r="W19" s="479" t="s">
        <v>248</v>
      </c>
      <c r="X19" s="533">
        <v>98</v>
      </c>
      <c r="Y19" s="532">
        <v>1904</v>
      </c>
      <c r="Z19" s="533">
        <v>67</v>
      </c>
      <c r="AA19" s="532">
        <v>1110</v>
      </c>
      <c r="AB19" s="533">
        <v>6</v>
      </c>
    </row>
    <row r="20" spans="1:28" ht="13.5">
      <c r="A20" s="471"/>
      <c r="B20" s="476" t="s">
        <v>656</v>
      </c>
      <c r="C20" s="532">
        <v>20740</v>
      </c>
      <c r="D20" s="533">
        <v>641</v>
      </c>
      <c r="E20" s="533">
        <v>636</v>
      </c>
      <c r="F20" s="532">
        <v>3737</v>
      </c>
      <c r="G20" s="532">
        <v>10570</v>
      </c>
      <c r="H20" s="533">
        <v>136</v>
      </c>
      <c r="I20" s="533">
        <v>9</v>
      </c>
      <c r="J20" s="533">
        <v>28</v>
      </c>
      <c r="K20" s="532">
        <v>2429</v>
      </c>
      <c r="L20" s="533">
        <v>87</v>
      </c>
      <c r="M20" s="533">
        <v>114</v>
      </c>
      <c r="N20" s="532">
        <v>2353</v>
      </c>
      <c r="O20" s="479" t="s">
        <v>248</v>
      </c>
      <c r="P20" s="532">
        <v>19102</v>
      </c>
      <c r="Q20" s="533">
        <v>597</v>
      </c>
      <c r="R20" s="533">
        <v>615</v>
      </c>
      <c r="S20" s="532">
        <v>3628</v>
      </c>
      <c r="T20" s="532">
        <v>9581</v>
      </c>
      <c r="U20" s="533">
        <v>123</v>
      </c>
      <c r="V20" s="533">
        <v>9</v>
      </c>
      <c r="W20" s="533">
        <v>28</v>
      </c>
      <c r="X20" s="532">
        <v>2125</v>
      </c>
      <c r="Y20" s="533">
        <v>85</v>
      </c>
      <c r="Z20" s="533">
        <v>92</v>
      </c>
      <c r="AA20" s="532">
        <v>2219</v>
      </c>
      <c r="AB20" s="479" t="s">
        <v>248</v>
      </c>
    </row>
    <row r="21" spans="1:28" ht="13.5">
      <c r="A21" s="471"/>
      <c r="B21" s="476" t="s">
        <v>657</v>
      </c>
      <c r="C21" s="532">
        <v>4025</v>
      </c>
      <c r="D21" s="533">
        <v>122</v>
      </c>
      <c r="E21" s="533">
        <v>96</v>
      </c>
      <c r="F21" s="532">
        <v>2371</v>
      </c>
      <c r="G21" s="532">
        <v>1421</v>
      </c>
      <c r="H21" s="533">
        <v>2</v>
      </c>
      <c r="I21" s="533">
        <v>1</v>
      </c>
      <c r="J21" s="479" t="s">
        <v>248</v>
      </c>
      <c r="K21" s="533">
        <v>3</v>
      </c>
      <c r="L21" s="533">
        <v>7</v>
      </c>
      <c r="M21" s="479" t="s">
        <v>248</v>
      </c>
      <c r="N21" s="533">
        <v>2</v>
      </c>
      <c r="O21" s="479" t="s">
        <v>248</v>
      </c>
      <c r="P21" s="532">
        <v>3921</v>
      </c>
      <c r="Q21" s="533">
        <v>121</v>
      </c>
      <c r="R21" s="533">
        <v>93</v>
      </c>
      <c r="S21" s="532">
        <v>2351</v>
      </c>
      <c r="T21" s="532">
        <v>1341</v>
      </c>
      <c r="U21" s="533">
        <v>2</v>
      </c>
      <c r="V21" s="533">
        <v>1</v>
      </c>
      <c r="W21" s="479" t="s">
        <v>248</v>
      </c>
      <c r="X21" s="533">
        <v>3</v>
      </c>
      <c r="Y21" s="533">
        <v>7</v>
      </c>
      <c r="Z21" s="479" t="s">
        <v>248</v>
      </c>
      <c r="AA21" s="533">
        <v>2</v>
      </c>
      <c r="AB21" s="479" t="s">
        <v>248</v>
      </c>
    </row>
    <row r="22" spans="1:28" ht="13.5">
      <c r="A22" s="471"/>
      <c r="B22" s="476" t="s">
        <v>658</v>
      </c>
      <c r="C22" s="532">
        <v>2112</v>
      </c>
      <c r="D22" s="533">
        <v>146</v>
      </c>
      <c r="E22" s="533">
        <v>37</v>
      </c>
      <c r="F22" s="533">
        <v>499</v>
      </c>
      <c r="G22" s="533">
        <v>870</v>
      </c>
      <c r="H22" s="533">
        <v>398</v>
      </c>
      <c r="I22" s="533">
        <v>2</v>
      </c>
      <c r="J22" s="479" t="s">
        <v>248</v>
      </c>
      <c r="K22" s="533">
        <v>38</v>
      </c>
      <c r="L22" s="533">
        <v>22</v>
      </c>
      <c r="M22" s="533">
        <v>11</v>
      </c>
      <c r="N22" s="533">
        <v>89</v>
      </c>
      <c r="O22" s="479" t="s">
        <v>248</v>
      </c>
      <c r="P22" s="532">
        <v>1598</v>
      </c>
      <c r="Q22" s="533">
        <v>141</v>
      </c>
      <c r="R22" s="533">
        <v>37</v>
      </c>
      <c r="S22" s="533">
        <v>463</v>
      </c>
      <c r="T22" s="533">
        <v>495</v>
      </c>
      <c r="U22" s="533">
        <v>315</v>
      </c>
      <c r="V22" s="533">
        <v>2</v>
      </c>
      <c r="W22" s="479" t="s">
        <v>248</v>
      </c>
      <c r="X22" s="533">
        <v>37</v>
      </c>
      <c r="Y22" s="533">
        <v>21</v>
      </c>
      <c r="Z22" s="533">
        <v>11</v>
      </c>
      <c r="AA22" s="533">
        <v>76</v>
      </c>
      <c r="AB22" s="479" t="s">
        <v>248</v>
      </c>
    </row>
    <row r="23" spans="1:28" ht="13.5">
      <c r="A23" s="471"/>
      <c r="B23" s="476" t="s">
        <v>659</v>
      </c>
      <c r="C23" s="532">
        <v>3215</v>
      </c>
      <c r="D23" s="533">
        <v>81</v>
      </c>
      <c r="E23" s="532">
        <v>1470</v>
      </c>
      <c r="F23" s="532">
        <v>1074</v>
      </c>
      <c r="G23" s="533">
        <v>163</v>
      </c>
      <c r="H23" s="533">
        <v>59</v>
      </c>
      <c r="I23" s="533">
        <v>11</v>
      </c>
      <c r="J23" s="533">
        <v>23</v>
      </c>
      <c r="K23" s="533">
        <v>159</v>
      </c>
      <c r="L23" s="533">
        <v>11</v>
      </c>
      <c r="M23" s="533">
        <v>115</v>
      </c>
      <c r="N23" s="533">
        <v>48</v>
      </c>
      <c r="O23" s="533">
        <v>1</v>
      </c>
      <c r="P23" s="532">
        <v>2374</v>
      </c>
      <c r="Q23" s="533">
        <v>81</v>
      </c>
      <c r="R23" s="533">
        <v>791</v>
      </c>
      <c r="S23" s="533">
        <v>952</v>
      </c>
      <c r="T23" s="533">
        <v>160</v>
      </c>
      <c r="U23" s="533">
        <v>53</v>
      </c>
      <c r="V23" s="533">
        <v>11</v>
      </c>
      <c r="W23" s="533">
        <v>22</v>
      </c>
      <c r="X23" s="533">
        <v>140</v>
      </c>
      <c r="Y23" s="533">
        <v>11</v>
      </c>
      <c r="Z23" s="533">
        <v>104</v>
      </c>
      <c r="AA23" s="533">
        <v>48</v>
      </c>
      <c r="AB23" s="533">
        <v>1</v>
      </c>
    </row>
    <row r="24" spans="1:28" ht="13.5">
      <c r="A24" s="471"/>
      <c r="B24" s="476" t="s">
        <v>660</v>
      </c>
      <c r="C24" s="532">
        <v>6694</v>
      </c>
      <c r="D24" s="533">
        <v>130</v>
      </c>
      <c r="E24" s="533">
        <v>61</v>
      </c>
      <c r="F24" s="533">
        <v>244</v>
      </c>
      <c r="G24" s="533">
        <v>233</v>
      </c>
      <c r="H24" s="532">
        <v>5520</v>
      </c>
      <c r="I24" s="533">
        <v>13</v>
      </c>
      <c r="J24" s="533">
        <v>1</v>
      </c>
      <c r="K24" s="533">
        <v>73</v>
      </c>
      <c r="L24" s="533">
        <v>13</v>
      </c>
      <c r="M24" s="533">
        <v>3</v>
      </c>
      <c r="N24" s="533">
        <v>403</v>
      </c>
      <c r="O24" s="479" t="s">
        <v>248</v>
      </c>
      <c r="P24" s="532">
        <v>5501</v>
      </c>
      <c r="Q24" s="533">
        <v>106</v>
      </c>
      <c r="R24" s="533">
        <v>58</v>
      </c>
      <c r="S24" s="533">
        <v>230</v>
      </c>
      <c r="T24" s="533">
        <v>223</v>
      </c>
      <c r="U24" s="532">
        <v>4399</v>
      </c>
      <c r="V24" s="533">
        <v>13</v>
      </c>
      <c r="W24" s="533">
        <v>1</v>
      </c>
      <c r="X24" s="533">
        <v>69</v>
      </c>
      <c r="Y24" s="533">
        <v>13</v>
      </c>
      <c r="Z24" s="533">
        <v>3</v>
      </c>
      <c r="AA24" s="533">
        <v>386</v>
      </c>
      <c r="AB24" s="479" t="s">
        <v>248</v>
      </c>
    </row>
    <row r="25" spans="1:28" ht="13.5">
      <c r="A25" s="471"/>
      <c r="B25" s="476" t="s">
        <v>661</v>
      </c>
      <c r="C25" s="532">
        <v>4174</v>
      </c>
      <c r="D25" s="533">
        <v>74</v>
      </c>
      <c r="E25" s="533">
        <v>210</v>
      </c>
      <c r="F25" s="533">
        <v>402</v>
      </c>
      <c r="G25" s="533">
        <v>298</v>
      </c>
      <c r="H25" s="532">
        <v>2636</v>
      </c>
      <c r="I25" s="533">
        <v>21</v>
      </c>
      <c r="J25" s="533">
        <v>20</v>
      </c>
      <c r="K25" s="533">
        <v>79</v>
      </c>
      <c r="L25" s="533">
        <v>76</v>
      </c>
      <c r="M25" s="533">
        <v>3</v>
      </c>
      <c r="N25" s="533">
        <v>355</v>
      </c>
      <c r="O25" s="479" t="s">
        <v>248</v>
      </c>
      <c r="P25" s="532">
        <v>2985</v>
      </c>
      <c r="Q25" s="533">
        <v>69</v>
      </c>
      <c r="R25" s="533">
        <v>165</v>
      </c>
      <c r="S25" s="533">
        <v>378</v>
      </c>
      <c r="T25" s="533">
        <v>281</v>
      </c>
      <c r="U25" s="532">
        <v>1622</v>
      </c>
      <c r="V25" s="533">
        <v>21</v>
      </c>
      <c r="W25" s="533">
        <v>20</v>
      </c>
      <c r="X25" s="533">
        <v>56</v>
      </c>
      <c r="Y25" s="533">
        <v>53</v>
      </c>
      <c r="Z25" s="533">
        <v>3</v>
      </c>
      <c r="AA25" s="533">
        <v>317</v>
      </c>
      <c r="AB25" s="479" t="s">
        <v>248</v>
      </c>
    </row>
    <row r="26" spans="1:28" ht="13.5">
      <c r="A26" s="471"/>
      <c r="B26" s="476" t="s">
        <v>662</v>
      </c>
      <c r="C26" s="532">
        <v>6725</v>
      </c>
      <c r="D26" s="533">
        <v>69</v>
      </c>
      <c r="E26" s="532">
        <v>5033</v>
      </c>
      <c r="F26" s="532">
        <v>1137</v>
      </c>
      <c r="G26" s="533">
        <v>21</v>
      </c>
      <c r="H26" s="533">
        <v>241</v>
      </c>
      <c r="I26" s="533">
        <v>6</v>
      </c>
      <c r="J26" s="533">
        <v>10</v>
      </c>
      <c r="K26" s="533">
        <v>23</v>
      </c>
      <c r="L26" s="533">
        <v>52</v>
      </c>
      <c r="M26" s="533">
        <v>2</v>
      </c>
      <c r="N26" s="533">
        <v>131</v>
      </c>
      <c r="O26" s="479" t="s">
        <v>248</v>
      </c>
      <c r="P26" s="532">
        <v>6337</v>
      </c>
      <c r="Q26" s="533">
        <v>63</v>
      </c>
      <c r="R26" s="532">
        <v>4673</v>
      </c>
      <c r="S26" s="532">
        <v>1119</v>
      </c>
      <c r="T26" s="533">
        <v>21</v>
      </c>
      <c r="U26" s="533">
        <v>240</v>
      </c>
      <c r="V26" s="533">
        <v>6</v>
      </c>
      <c r="W26" s="533">
        <v>10</v>
      </c>
      <c r="X26" s="533">
        <v>22</v>
      </c>
      <c r="Y26" s="533">
        <v>51</v>
      </c>
      <c r="Z26" s="533">
        <v>2</v>
      </c>
      <c r="AA26" s="533">
        <v>130</v>
      </c>
      <c r="AB26" s="479" t="s">
        <v>248</v>
      </c>
    </row>
    <row r="27" spans="1:28" ht="13.5">
      <c r="A27" s="471"/>
      <c r="B27" s="476" t="s">
        <v>663</v>
      </c>
      <c r="C27" s="532">
        <v>18308</v>
      </c>
      <c r="D27" s="533">
        <v>130</v>
      </c>
      <c r="E27" s="532">
        <v>9980</v>
      </c>
      <c r="F27" s="532">
        <v>2457</v>
      </c>
      <c r="G27" s="533">
        <v>48</v>
      </c>
      <c r="H27" s="532">
        <v>5081</v>
      </c>
      <c r="I27" s="533">
        <v>73</v>
      </c>
      <c r="J27" s="533">
        <v>4</v>
      </c>
      <c r="K27" s="533">
        <v>67</v>
      </c>
      <c r="L27" s="533">
        <v>167</v>
      </c>
      <c r="M27" s="533">
        <v>4</v>
      </c>
      <c r="N27" s="533">
        <v>295</v>
      </c>
      <c r="O27" s="533">
        <v>2</v>
      </c>
      <c r="P27" s="532">
        <v>17402</v>
      </c>
      <c r="Q27" s="533">
        <v>128</v>
      </c>
      <c r="R27" s="532">
        <v>9305</v>
      </c>
      <c r="S27" s="532">
        <v>2329</v>
      </c>
      <c r="T27" s="533">
        <v>46</v>
      </c>
      <c r="U27" s="532">
        <v>4993</v>
      </c>
      <c r="V27" s="533">
        <v>72</v>
      </c>
      <c r="W27" s="533">
        <v>4</v>
      </c>
      <c r="X27" s="533">
        <v>64</v>
      </c>
      <c r="Y27" s="533">
        <v>162</v>
      </c>
      <c r="Z27" s="533">
        <v>4</v>
      </c>
      <c r="AA27" s="533">
        <v>293</v>
      </c>
      <c r="AB27" s="533">
        <v>2</v>
      </c>
    </row>
    <row r="28" spans="1:28" ht="13.5">
      <c r="A28" s="471"/>
      <c r="B28" s="476" t="s">
        <v>664</v>
      </c>
      <c r="C28" s="532">
        <v>1072</v>
      </c>
      <c r="D28" s="533">
        <v>39</v>
      </c>
      <c r="E28" s="533">
        <v>32</v>
      </c>
      <c r="F28" s="533">
        <v>709</v>
      </c>
      <c r="G28" s="533">
        <v>132</v>
      </c>
      <c r="H28" s="479" t="s">
        <v>248</v>
      </c>
      <c r="I28" s="479" t="s">
        <v>248</v>
      </c>
      <c r="J28" s="533">
        <v>9</v>
      </c>
      <c r="K28" s="533">
        <v>3</v>
      </c>
      <c r="L28" s="533">
        <v>6</v>
      </c>
      <c r="M28" s="479" t="s">
        <v>248</v>
      </c>
      <c r="N28" s="533">
        <v>140</v>
      </c>
      <c r="O28" s="533">
        <v>2</v>
      </c>
      <c r="P28" s="532">
        <v>1047</v>
      </c>
      <c r="Q28" s="533">
        <v>39</v>
      </c>
      <c r="R28" s="533">
        <v>32</v>
      </c>
      <c r="S28" s="533">
        <v>688</v>
      </c>
      <c r="T28" s="533">
        <v>132</v>
      </c>
      <c r="U28" s="479" t="s">
        <v>248</v>
      </c>
      <c r="V28" s="479" t="s">
        <v>248</v>
      </c>
      <c r="W28" s="533">
        <v>9</v>
      </c>
      <c r="X28" s="533">
        <v>3</v>
      </c>
      <c r="Y28" s="533">
        <v>6</v>
      </c>
      <c r="Z28" s="479" t="s">
        <v>248</v>
      </c>
      <c r="AA28" s="533">
        <v>136</v>
      </c>
      <c r="AB28" s="533">
        <v>2</v>
      </c>
    </row>
    <row r="29" spans="1:28" ht="13.5">
      <c r="A29" s="471"/>
      <c r="B29" s="476" t="s">
        <v>665</v>
      </c>
      <c r="C29" s="532">
        <v>7486</v>
      </c>
      <c r="D29" s="533">
        <v>203</v>
      </c>
      <c r="E29" s="533">
        <v>516</v>
      </c>
      <c r="F29" s="532">
        <v>2473</v>
      </c>
      <c r="G29" s="533">
        <v>223</v>
      </c>
      <c r="H29" s="533">
        <v>303</v>
      </c>
      <c r="I29" s="533">
        <v>611</v>
      </c>
      <c r="J29" s="533">
        <v>17</v>
      </c>
      <c r="K29" s="533">
        <v>813</v>
      </c>
      <c r="L29" s="533">
        <v>260</v>
      </c>
      <c r="M29" s="533">
        <v>73</v>
      </c>
      <c r="N29" s="532">
        <v>1966</v>
      </c>
      <c r="O29" s="533">
        <v>28</v>
      </c>
      <c r="P29" s="532">
        <v>6675</v>
      </c>
      <c r="Q29" s="533">
        <v>201</v>
      </c>
      <c r="R29" s="533">
        <v>463</v>
      </c>
      <c r="S29" s="532">
        <v>2355</v>
      </c>
      <c r="T29" s="533">
        <v>212</v>
      </c>
      <c r="U29" s="533">
        <v>241</v>
      </c>
      <c r="V29" s="533">
        <v>585</v>
      </c>
      <c r="W29" s="533">
        <v>16</v>
      </c>
      <c r="X29" s="533">
        <v>618</v>
      </c>
      <c r="Y29" s="533">
        <v>253</v>
      </c>
      <c r="Z29" s="533">
        <v>64</v>
      </c>
      <c r="AA29" s="532">
        <v>1647</v>
      </c>
      <c r="AB29" s="533">
        <v>20</v>
      </c>
    </row>
    <row r="30" spans="1:28" ht="13.5">
      <c r="A30" s="471"/>
      <c r="B30" s="476" t="s">
        <v>666</v>
      </c>
      <c r="C30" s="532">
        <v>5914</v>
      </c>
      <c r="D30" s="533">
        <v>72</v>
      </c>
      <c r="E30" s="533">
        <v>401</v>
      </c>
      <c r="F30" s="532">
        <v>4037</v>
      </c>
      <c r="G30" s="479" t="s">
        <v>248</v>
      </c>
      <c r="H30" s="533">
        <v>5</v>
      </c>
      <c r="I30" s="532">
        <v>1277</v>
      </c>
      <c r="J30" s="533">
        <v>8</v>
      </c>
      <c r="K30" s="533">
        <v>23</v>
      </c>
      <c r="L30" s="533">
        <v>34</v>
      </c>
      <c r="M30" s="533">
        <v>26</v>
      </c>
      <c r="N30" s="533">
        <v>31</v>
      </c>
      <c r="O30" s="479" t="s">
        <v>248</v>
      </c>
      <c r="P30" s="532">
        <v>5914</v>
      </c>
      <c r="Q30" s="533">
        <v>72</v>
      </c>
      <c r="R30" s="533">
        <v>401</v>
      </c>
      <c r="S30" s="532">
        <v>4037</v>
      </c>
      <c r="T30" s="479" t="s">
        <v>248</v>
      </c>
      <c r="U30" s="533">
        <v>5</v>
      </c>
      <c r="V30" s="532">
        <v>1277</v>
      </c>
      <c r="W30" s="533">
        <v>8</v>
      </c>
      <c r="X30" s="533">
        <v>23</v>
      </c>
      <c r="Y30" s="533">
        <v>34</v>
      </c>
      <c r="Z30" s="533">
        <v>26</v>
      </c>
      <c r="AA30" s="533">
        <v>31</v>
      </c>
      <c r="AB30" s="479" t="s">
        <v>248</v>
      </c>
    </row>
    <row r="31" spans="1:28" ht="13.5">
      <c r="A31" s="471"/>
      <c r="B31" s="476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</row>
    <row r="32" spans="1:28" ht="13.5">
      <c r="A32" s="471"/>
      <c r="B32" s="476" t="s">
        <v>667</v>
      </c>
      <c r="C32" s="532">
        <v>3618</v>
      </c>
      <c r="D32" s="533">
        <v>3</v>
      </c>
      <c r="E32" s="533">
        <v>6</v>
      </c>
      <c r="F32" s="533">
        <v>91</v>
      </c>
      <c r="G32" s="533">
        <v>16</v>
      </c>
      <c r="H32" s="533">
        <v>1</v>
      </c>
      <c r="I32" s="479" t="s">
        <v>248</v>
      </c>
      <c r="J32" s="479" t="s">
        <v>248</v>
      </c>
      <c r="K32" s="533">
        <v>4</v>
      </c>
      <c r="L32" s="533">
        <v>3</v>
      </c>
      <c r="M32" s="533">
        <v>1</v>
      </c>
      <c r="N32" s="533">
        <v>8</v>
      </c>
      <c r="O32" s="532">
        <v>3485</v>
      </c>
      <c r="P32" s="532">
        <v>1207</v>
      </c>
      <c r="Q32" s="533">
        <v>3</v>
      </c>
      <c r="R32" s="533">
        <v>5</v>
      </c>
      <c r="S32" s="533">
        <v>86</v>
      </c>
      <c r="T32" s="533">
        <v>15</v>
      </c>
      <c r="U32" s="533">
        <v>1</v>
      </c>
      <c r="V32" s="479" t="s">
        <v>248</v>
      </c>
      <c r="W32" s="479" t="s">
        <v>248</v>
      </c>
      <c r="X32" s="533">
        <v>3</v>
      </c>
      <c r="Y32" s="533">
        <v>2</v>
      </c>
      <c r="Z32" s="479" t="s">
        <v>248</v>
      </c>
      <c r="AA32" s="533">
        <v>8</v>
      </c>
      <c r="AB32" s="532">
        <v>1084</v>
      </c>
    </row>
    <row r="33" spans="1:28" ht="13.5">
      <c r="A33" s="471"/>
      <c r="B33" s="476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</row>
    <row r="34" spans="1:28" ht="13.5">
      <c r="A34" s="471"/>
      <c r="B34" s="476" t="s">
        <v>626</v>
      </c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</row>
    <row r="35" spans="1:28" ht="13.5">
      <c r="A35" s="471"/>
      <c r="B35" s="476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</row>
    <row r="36" spans="1:28" ht="13.5">
      <c r="A36" s="471"/>
      <c r="B36" s="476" t="s">
        <v>674</v>
      </c>
      <c r="C36" s="532">
        <v>62754</v>
      </c>
      <c r="D36" s="532">
        <v>2354</v>
      </c>
      <c r="E36" s="532">
        <v>9718</v>
      </c>
      <c r="F36" s="532">
        <v>9483</v>
      </c>
      <c r="G36" s="532">
        <v>9094</v>
      </c>
      <c r="H36" s="532">
        <v>4493</v>
      </c>
      <c r="I36" s="532">
        <v>1925</v>
      </c>
      <c r="J36" s="532">
        <v>2287</v>
      </c>
      <c r="K36" s="532">
        <v>9747</v>
      </c>
      <c r="L36" s="532">
        <v>3054</v>
      </c>
      <c r="M36" s="532">
        <v>4524</v>
      </c>
      <c r="N36" s="532">
        <v>4259</v>
      </c>
      <c r="O36" s="532">
        <v>1816</v>
      </c>
      <c r="P36" s="532">
        <v>53570</v>
      </c>
      <c r="Q36" s="532">
        <v>2271</v>
      </c>
      <c r="R36" s="532">
        <v>8479</v>
      </c>
      <c r="S36" s="532">
        <v>9363</v>
      </c>
      <c r="T36" s="532">
        <v>8230</v>
      </c>
      <c r="U36" s="532">
        <v>3535</v>
      </c>
      <c r="V36" s="532">
        <v>1898</v>
      </c>
      <c r="W36" s="533">
        <v>497</v>
      </c>
      <c r="X36" s="532">
        <v>8574</v>
      </c>
      <c r="Y36" s="532">
        <v>2854</v>
      </c>
      <c r="Z36" s="532">
        <v>3435</v>
      </c>
      <c r="AA36" s="532">
        <v>3883</v>
      </c>
      <c r="AB36" s="533">
        <v>551</v>
      </c>
    </row>
    <row r="37" spans="1:28" ht="13.5">
      <c r="A37" s="471"/>
      <c r="B37" s="476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</row>
    <row r="38" spans="1:28" ht="13.5">
      <c r="A38" s="471"/>
      <c r="B38" s="476" t="s">
        <v>647</v>
      </c>
      <c r="C38" s="532">
        <v>2282</v>
      </c>
      <c r="D38" s="533">
        <v>23</v>
      </c>
      <c r="E38" s="533">
        <v>7</v>
      </c>
      <c r="F38" s="533">
        <v>31</v>
      </c>
      <c r="G38" s="533">
        <v>18</v>
      </c>
      <c r="H38" s="479" t="s">
        <v>248</v>
      </c>
      <c r="I38" s="533">
        <v>2</v>
      </c>
      <c r="J38" s="532">
        <v>2154</v>
      </c>
      <c r="K38" s="533">
        <v>15</v>
      </c>
      <c r="L38" s="533">
        <v>5</v>
      </c>
      <c r="M38" s="533">
        <v>4</v>
      </c>
      <c r="N38" s="533">
        <v>23</v>
      </c>
      <c r="O38" s="479" t="s">
        <v>248</v>
      </c>
      <c r="P38" s="533">
        <v>494</v>
      </c>
      <c r="Q38" s="533">
        <v>20</v>
      </c>
      <c r="R38" s="533">
        <v>5</v>
      </c>
      <c r="S38" s="533">
        <v>31</v>
      </c>
      <c r="T38" s="533">
        <v>17</v>
      </c>
      <c r="U38" s="479" t="s">
        <v>248</v>
      </c>
      <c r="V38" s="533">
        <v>2</v>
      </c>
      <c r="W38" s="533">
        <v>375</v>
      </c>
      <c r="X38" s="533">
        <v>14</v>
      </c>
      <c r="Y38" s="533">
        <v>5</v>
      </c>
      <c r="Z38" s="533">
        <v>3</v>
      </c>
      <c r="AA38" s="533">
        <v>22</v>
      </c>
      <c r="AB38" s="479" t="s">
        <v>248</v>
      </c>
    </row>
    <row r="39" spans="1:28" ht="13.5">
      <c r="A39" s="471"/>
      <c r="B39" s="476" t="s">
        <v>648</v>
      </c>
      <c r="C39" s="532">
        <v>2231</v>
      </c>
      <c r="D39" s="533">
        <v>20</v>
      </c>
      <c r="E39" s="533">
        <v>7</v>
      </c>
      <c r="F39" s="533">
        <v>21</v>
      </c>
      <c r="G39" s="533">
        <v>17</v>
      </c>
      <c r="H39" s="479" t="s">
        <v>248</v>
      </c>
      <c r="I39" s="533">
        <v>1</v>
      </c>
      <c r="J39" s="532">
        <v>2122</v>
      </c>
      <c r="K39" s="533">
        <v>13</v>
      </c>
      <c r="L39" s="533">
        <v>3</v>
      </c>
      <c r="M39" s="533">
        <v>4</v>
      </c>
      <c r="N39" s="533">
        <v>23</v>
      </c>
      <c r="O39" s="479" t="s">
        <v>248</v>
      </c>
      <c r="P39" s="533">
        <v>446</v>
      </c>
      <c r="Q39" s="533">
        <v>17</v>
      </c>
      <c r="R39" s="533">
        <v>5</v>
      </c>
      <c r="S39" s="533">
        <v>21</v>
      </c>
      <c r="T39" s="533">
        <v>16</v>
      </c>
      <c r="U39" s="479" t="s">
        <v>248</v>
      </c>
      <c r="V39" s="533">
        <v>1</v>
      </c>
      <c r="W39" s="533">
        <v>346</v>
      </c>
      <c r="X39" s="533">
        <v>12</v>
      </c>
      <c r="Y39" s="533">
        <v>3</v>
      </c>
      <c r="Z39" s="533">
        <v>3</v>
      </c>
      <c r="AA39" s="533">
        <v>22</v>
      </c>
      <c r="AB39" s="479" t="s">
        <v>248</v>
      </c>
    </row>
    <row r="40" spans="1:28" ht="13.5">
      <c r="A40" s="471"/>
      <c r="B40" s="476" t="s">
        <v>649</v>
      </c>
      <c r="C40" s="533">
        <v>9</v>
      </c>
      <c r="D40" s="479" t="s">
        <v>248</v>
      </c>
      <c r="E40" s="479" t="s">
        <v>248</v>
      </c>
      <c r="F40" s="479" t="s">
        <v>248</v>
      </c>
      <c r="G40" s="533">
        <v>1</v>
      </c>
      <c r="H40" s="479" t="s">
        <v>248</v>
      </c>
      <c r="I40" s="479" t="s">
        <v>248</v>
      </c>
      <c r="J40" s="533">
        <v>7</v>
      </c>
      <c r="K40" s="479" t="s">
        <v>248</v>
      </c>
      <c r="L40" s="479" t="s">
        <v>248</v>
      </c>
      <c r="M40" s="479" t="s">
        <v>248</v>
      </c>
      <c r="N40" s="533">
        <v>1</v>
      </c>
      <c r="O40" s="479" t="s">
        <v>248</v>
      </c>
      <c r="P40" s="533">
        <v>3</v>
      </c>
      <c r="Q40" s="479" t="s">
        <v>248</v>
      </c>
      <c r="R40" s="479" t="s">
        <v>248</v>
      </c>
      <c r="S40" s="479" t="s">
        <v>248</v>
      </c>
      <c r="T40" s="479" t="s">
        <v>248</v>
      </c>
      <c r="U40" s="479" t="s">
        <v>248</v>
      </c>
      <c r="V40" s="479" t="s">
        <v>248</v>
      </c>
      <c r="W40" s="533">
        <v>3</v>
      </c>
      <c r="X40" s="479" t="s">
        <v>248</v>
      </c>
      <c r="Y40" s="479" t="s">
        <v>248</v>
      </c>
      <c r="Z40" s="479" t="s">
        <v>248</v>
      </c>
      <c r="AA40" s="479" t="s">
        <v>248</v>
      </c>
      <c r="AB40" s="479" t="s">
        <v>248</v>
      </c>
    </row>
    <row r="41" spans="1:28" ht="13.5">
      <c r="A41" s="471"/>
      <c r="B41" s="476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</row>
    <row r="42" spans="1:28" ht="13.5">
      <c r="A42" s="471"/>
      <c r="B42" s="476" t="s">
        <v>650</v>
      </c>
      <c r="C42" s="533">
        <v>16</v>
      </c>
      <c r="D42" s="479" t="s">
        <v>248</v>
      </c>
      <c r="E42" s="533">
        <v>2</v>
      </c>
      <c r="F42" s="533">
        <v>1</v>
      </c>
      <c r="G42" s="479" t="s">
        <v>248</v>
      </c>
      <c r="H42" s="479" t="s">
        <v>248</v>
      </c>
      <c r="I42" s="479" t="s">
        <v>248</v>
      </c>
      <c r="J42" s="479" t="s">
        <v>248</v>
      </c>
      <c r="K42" s="533">
        <v>4</v>
      </c>
      <c r="L42" s="533">
        <v>6</v>
      </c>
      <c r="M42" s="533">
        <v>2</v>
      </c>
      <c r="N42" s="533">
        <v>1</v>
      </c>
      <c r="O42" s="479" t="s">
        <v>248</v>
      </c>
      <c r="P42" s="533">
        <v>15</v>
      </c>
      <c r="Q42" s="479" t="s">
        <v>248</v>
      </c>
      <c r="R42" s="533">
        <v>2</v>
      </c>
      <c r="S42" s="533">
        <v>1</v>
      </c>
      <c r="T42" s="479" t="s">
        <v>248</v>
      </c>
      <c r="U42" s="479" t="s">
        <v>248</v>
      </c>
      <c r="V42" s="479" t="s">
        <v>248</v>
      </c>
      <c r="W42" s="479" t="s">
        <v>248</v>
      </c>
      <c r="X42" s="533">
        <v>3</v>
      </c>
      <c r="Y42" s="533">
        <v>6</v>
      </c>
      <c r="Z42" s="533">
        <v>2</v>
      </c>
      <c r="AA42" s="533">
        <v>1</v>
      </c>
      <c r="AB42" s="479" t="s">
        <v>248</v>
      </c>
    </row>
    <row r="43" spans="1:28" ht="13.5">
      <c r="A43" s="471"/>
      <c r="B43" s="476" t="s">
        <v>651</v>
      </c>
      <c r="C43" s="532">
        <v>6771</v>
      </c>
      <c r="D43" s="533">
        <v>365</v>
      </c>
      <c r="E43" s="533">
        <v>568</v>
      </c>
      <c r="F43" s="533">
        <v>362</v>
      </c>
      <c r="G43" s="533">
        <v>565</v>
      </c>
      <c r="H43" s="533">
        <v>7</v>
      </c>
      <c r="I43" s="533">
        <v>9</v>
      </c>
      <c r="J43" s="533">
        <v>35</v>
      </c>
      <c r="K43" s="533">
        <v>682</v>
      </c>
      <c r="L43" s="533">
        <v>185</v>
      </c>
      <c r="M43" s="532">
        <v>3937</v>
      </c>
      <c r="N43" s="533">
        <v>56</v>
      </c>
      <c r="O43" s="479" t="s">
        <v>248</v>
      </c>
      <c r="P43" s="532">
        <v>5420</v>
      </c>
      <c r="Q43" s="533">
        <v>352</v>
      </c>
      <c r="R43" s="533"/>
      <c r="S43" s="533">
        <v>353</v>
      </c>
      <c r="T43" s="533">
        <v>550</v>
      </c>
      <c r="U43" s="533">
        <v>7</v>
      </c>
      <c r="V43" s="533">
        <v>8</v>
      </c>
      <c r="W43" s="533">
        <v>29</v>
      </c>
      <c r="X43" s="533">
        <v>455</v>
      </c>
      <c r="Y43" s="533">
        <v>177</v>
      </c>
      <c r="Z43" s="532">
        <v>2889</v>
      </c>
      <c r="AA43" s="533">
        <v>56</v>
      </c>
      <c r="AB43" s="479" t="s">
        <v>248</v>
      </c>
    </row>
    <row r="44" spans="1:28" ht="13.5">
      <c r="A44" s="471"/>
      <c r="B44" s="476" t="s">
        <v>652</v>
      </c>
      <c r="C44" s="532">
        <v>9296</v>
      </c>
      <c r="D44" s="533">
        <v>392</v>
      </c>
      <c r="E44" s="533">
        <v>649</v>
      </c>
      <c r="F44" s="533">
        <v>887</v>
      </c>
      <c r="G44" s="533">
        <v>553</v>
      </c>
      <c r="H44" s="533">
        <v>4</v>
      </c>
      <c r="I44" s="533">
        <v>5</v>
      </c>
      <c r="J44" s="533">
        <v>4</v>
      </c>
      <c r="K44" s="532">
        <v>6365</v>
      </c>
      <c r="L44" s="533">
        <v>65</v>
      </c>
      <c r="M44" s="533">
        <v>31</v>
      </c>
      <c r="N44" s="533">
        <v>341</v>
      </c>
      <c r="O44" s="479" t="s">
        <v>248</v>
      </c>
      <c r="P44" s="532">
        <v>8725</v>
      </c>
      <c r="Q44" s="533">
        <v>385</v>
      </c>
      <c r="R44" s="533">
        <v>640</v>
      </c>
      <c r="S44" s="533">
        <v>880</v>
      </c>
      <c r="T44" s="533">
        <v>544</v>
      </c>
      <c r="U44" s="533">
        <v>4</v>
      </c>
      <c r="V44" s="533">
        <v>5</v>
      </c>
      <c r="W44" s="533">
        <v>4</v>
      </c>
      <c r="X44" s="532">
        <v>5840</v>
      </c>
      <c r="Y44" s="533">
        <v>61</v>
      </c>
      <c r="Z44" s="533">
        <v>26</v>
      </c>
      <c r="AA44" s="533">
        <v>336</v>
      </c>
      <c r="AB44" s="479" t="s">
        <v>248</v>
      </c>
    </row>
    <row r="45" spans="1:28" ht="13.5">
      <c r="A45" s="471"/>
      <c r="B45" s="476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</row>
    <row r="46" spans="1:28" ht="13.5">
      <c r="A46" s="471"/>
      <c r="B46" s="476" t="s">
        <v>653</v>
      </c>
      <c r="C46" s="533">
        <v>585</v>
      </c>
      <c r="D46" s="533">
        <v>15</v>
      </c>
      <c r="E46" s="533">
        <v>81</v>
      </c>
      <c r="F46" s="533">
        <v>199</v>
      </c>
      <c r="G46" s="533">
        <v>33</v>
      </c>
      <c r="H46" s="479" t="s">
        <v>248</v>
      </c>
      <c r="I46" s="479" t="s">
        <v>248</v>
      </c>
      <c r="J46" s="479" t="s">
        <v>248</v>
      </c>
      <c r="K46" s="533">
        <v>16</v>
      </c>
      <c r="L46" s="533">
        <v>127</v>
      </c>
      <c r="M46" s="533">
        <v>105</v>
      </c>
      <c r="N46" s="533">
        <v>8</v>
      </c>
      <c r="O46" s="533">
        <v>1</v>
      </c>
      <c r="P46" s="533">
        <v>582</v>
      </c>
      <c r="Q46" s="533">
        <v>15</v>
      </c>
      <c r="R46" s="533">
        <v>81</v>
      </c>
      <c r="S46" s="533">
        <v>199</v>
      </c>
      <c r="T46" s="533">
        <v>33</v>
      </c>
      <c r="U46" s="479" t="s">
        <v>248</v>
      </c>
      <c r="V46" s="479" t="s">
        <v>248</v>
      </c>
      <c r="W46" s="479" t="s">
        <v>248</v>
      </c>
      <c r="X46" s="533">
        <v>16</v>
      </c>
      <c r="Y46" s="533">
        <v>125</v>
      </c>
      <c r="Z46" s="533">
        <v>104</v>
      </c>
      <c r="AA46" s="533">
        <v>8</v>
      </c>
      <c r="AB46" s="533">
        <v>1</v>
      </c>
    </row>
    <row r="47" spans="1:28" ht="13.5">
      <c r="A47" s="471"/>
      <c r="B47" s="476" t="s">
        <v>654</v>
      </c>
      <c r="C47" s="532">
        <v>1473</v>
      </c>
      <c r="D47" s="533">
        <v>66</v>
      </c>
      <c r="E47" s="533">
        <v>889</v>
      </c>
      <c r="F47" s="533">
        <v>223</v>
      </c>
      <c r="G47" s="533">
        <v>187</v>
      </c>
      <c r="H47" s="533">
        <v>3</v>
      </c>
      <c r="I47" s="479" t="s">
        <v>248</v>
      </c>
      <c r="J47" s="479" t="s">
        <v>248</v>
      </c>
      <c r="K47" s="533">
        <v>41</v>
      </c>
      <c r="L47" s="533">
        <v>4</v>
      </c>
      <c r="M47" s="533">
        <v>49</v>
      </c>
      <c r="N47" s="533">
        <v>10</v>
      </c>
      <c r="O47" s="533">
        <v>1</v>
      </c>
      <c r="P47" s="532">
        <v>1388</v>
      </c>
      <c r="Q47" s="533">
        <v>66</v>
      </c>
      <c r="R47" s="533">
        <v>822</v>
      </c>
      <c r="S47" s="533">
        <v>216</v>
      </c>
      <c r="T47" s="533">
        <v>182</v>
      </c>
      <c r="U47" s="533">
        <v>3</v>
      </c>
      <c r="V47" s="479" t="s">
        <v>248</v>
      </c>
      <c r="W47" s="479" t="s">
        <v>248</v>
      </c>
      <c r="X47" s="533">
        <v>36</v>
      </c>
      <c r="Y47" s="533">
        <v>4</v>
      </c>
      <c r="Z47" s="533">
        <v>48</v>
      </c>
      <c r="AA47" s="533">
        <v>10</v>
      </c>
      <c r="AB47" s="533">
        <v>1</v>
      </c>
    </row>
    <row r="48" spans="1:28" ht="13.5">
      <c r="A48" s="471"/>
      <c r="B48" s="476" t="s">
        <v>655</v>
      </c>
      <c r="C48" s="532">
        <v>3844</v>
      </c>
      <c r="D48" s="533">
        <v>90</v>
      </c>
      <c r="E48" s="533">
        <v>20</v>
      </c>
      <c r="F48" s="533">
        <v>610</v>
      </c>
      <c r="G48" s="533">
        <v>81</v>
      </c>
      <c r="H48" s="533">
        <v>11</v>
      </c>
      <c r="I48" s="533">
        <v>27</v>
      </c>
      <c r="J48" s="479" t="s">
        <v>248</v>
      </c>
      <c r="K48" s="533">
        <v>91</v>
      </c>
      <c r="L48" s="532">
        <v>1956</v>
      </c>
      <c r="M48" s="533">
        <v>66</v>
      </c>
      <c r="N48" s="533">
        <v>888</v>
      </c>
      <c r="O48" s="533">
        <v>4</v>
      </c>
      <c r="P48" s="532">
        <v>3590</v>
      </c>
      <c r="Q48" s="533">
        <v>89</v>
      </c>
      <c r="R48" s="533">
        <v>20</v>
      </c>
      <c r="S48" s="533">
        <v>605</v>
      </c>
      <c r="T48" s="533">
        <v>78</v>
      </c>
      <c r="U48" s="533">
        <v>11</v>
      </c>
      <c r="V48" s="533">
        <v>27</v>
      </c>
      <c r="W48" s="479" t="s">
        <v>248</v>
      </c>
      <c r="X48" s="533">
        <v>91</v>
      </c>
      <c r="Y48" s="532">
        <v>1805</v>
      </c>
      <c r="Z48" s="533">
        <v>66</v>
      </c>
      <c r="AA48" s="533">
        <v>795</v>
      </c>
      <c r="AB48" s="533">
        <v>3</v>
      </c>
    </row>
    <row r="49" spans="1:28" ht="13.5">
      <c r="A49" s="471"/>
      <c r="B49" s="476" t="s">
        <v>656</v>
      </c>
      <c r="C49" s="532">
        <v>10538</v>
      </c>
      <c r="D49" s="533">
        <v>550</v>
      </c>
      <c r="E49" s="533">
        <v>320</v>
      </c>
      <c r="F49" s="533">
        <v>965</v>
      </c>
      <c r="G49" s="532">
        <v>5670</v>
      </c>
      <c r="H49" s="533">
        <v>47</v>
      </c>
      <c r="I49" s="533">
        <v>8</v>
      </c>
      <c r="J49" s="533">
        <v>15</v>
      </c>
      <c r="K49" s="532">
        <v>1527</v>
      </c>
      <c r="L49" s="533">
        <v>81</v>
      </c>
      <c r="M49" s="533">
        <v>108</v>
      </c>
      <c r="N49" s="532">
        <v>1247</v>
      </c>
      <c r="O49" s="479" t="s">
        <v>248</v>
      </c>
      <c r="P49" s="532">
        <v>9664</v>
      </c>
      <c r="Q49" s="533">
        <v>521</v>
      </c>
      <c r="R49" s="533">
        <v>309</v>
      </c>
      <c r="S49" s="533">
        <v>957</v>
      </c>
      <c r="T49" s="532">
        <v>5148</v>
      </c>
      <c r="U49" s="533">
        <v>42</v>
      </c>
      <c r="V49" s="533">
        <v>8</v>
      </c>
      <c r="W49" s="533">
        <v>15</v>
      </c>
      <c r="X49" s="532">
        <v>1302</v>
      </c>
      <c r="Y49" s="533">
        <v>79</v>
      </c>
      <c r="Z49" s="533">
        <v>88</v>
      </c>
      <c r="AA49" s="532">
        <v>1195</v>
      </c>
      <c r="AB49" s="479" t="s">
        <v>248</v>
      </c>
    </row>
    <row r="50" spans="1:28" ht="13.5">
      <c r="A50" s="471"/>
      <c r="B50" s="476" t="s">
        <v>657</v>
      </c>
      <c r="C50" s="532">
        <v>1953</v>
      </c>
      <c r="D50" s="533">
        <v>115</v>
      </c>
      <c r="E50" s="533">
        <v>85</v>
      </c>
      <c r="F50" s="532">
        <v>1044</v>
      </c>
      <c r="G50" s="533">
        <v>699</v>
      </c>
      <c r="H50" s="479" t="s">
        <v>248</v>
      </c>
      <c r="I50" s="533">
        <v>1</v>
      </c>
      <c r="J50" s="479" t="s">
        <v>248</v>
      </c>
      <c r="K50" s="533">
        <v>2</v>
      </c>
      <c r="L50" s="533">
        <v>7</v>
      </c>
      <c r="M50" s="479" t="s">
        <v>248</v>
      </c>
      <c r="N50" s="479" t="s">
        <v>248</v>
      </c>
      <c r="O50" s="479" t="s">
        <v>248</v>
      </c>
      <c r="P50" s="532">
        <v>1900</v>
      </c>
      <c r="Q50" s="533">
        <v>114</v>
      </c>
      <c r="R50" s="533">
        <v>83</v>
      </c>
      <c r="S50" s="532">
        <v>1037</v>
      </c>
      <c r="T50" s="533">
        <v>656</v>
      </c>
      <c r="U50" s="479" t="s">
        <v>248</v>
      </c>
      <c r="V50" s="533">
        <v>1</v>
      </c>
      <c r="W50" s="479" t="s">
        <v>248</v>
      </c>
      <c r="X50" s="533">
        <v>2</v>
      </c>
      <c r="Y50" s="533">
        <v>7</v>
      </c>
      <c r="Z50" s="479" t="s">
        <v>248</v>
      </c>
      <c r="AA50" s="479" t="s">
        <v>248</v>
      </c>
      <c r="AB50" s="479" t="s">
        <v>248</v>
      </c>
    </row>
    <row r="51" spans="1:28" ht="13.5">
      <c r="A51" s="471"/>
      <c r="B51" s="476" t="s">
        <v>658</v>
      </c>
      <c r="C51" s="532">
        <v>1197</v>
      </c>
      <c r="D51" s="533">
        <v>103</v>
      </c>
      <c r="E51" s="533">
        <v>26</v>
      </c>
      <c r="F51" s="533">
        <v>121</v>
      </c>
      <c r="G51" s="533">
        <v>606</v>
      </c>
      <c r="H51" s="533">
        <v>231</v>
      </c>
      <c r="I51" s="533">
        <v>2</v>
      </c>
      <c r="J51" s="479" t="s">
        <v>248</v>
      </c>
      <c r="K51" s="533">
        <v>29</v>
      </c>
      <c r="L51" s="533">
        <v>22</v>
      </c>
      <c r="M51" s="533">
        <v>11</v>
      </c>
      <c r="N51" s="533">
        <v>46</v>
      </c>
      <c r="O51" s="479" t="s">
        <v>248</v>
      </c>
      <c r="P51" s="533">
        <v>901</v>
      </c>
      <c r="Q51" s="533">
        <v>98</v>
      </c>
      <c r="R51" s="533">
        <v>26</v>
      </c>
      <c r="S51" s="533">
        <v>118</v>
      </c>
      <c r="T51" s="533">
        <v>368</v>
      </c>
      <c r="U51" s="533">
        <v>184</v>
      </c>
      <c r="V51" s="533">
        <v>2</v>
      </c>
      <c r="W51" s="479" t="s">
        <v>248</v>
      </c>
      <c r="X51" s="533">
        <v>29</v>
      </c>
      <c r="Y51" s="533">
        <v>21</v>
      </c>
      <c r="Z51" s="533">
        <v>11</v>
      </c>
      <c r="AA51" s="533">
        <v>44</v>
      </c>
      <c r="AB51" s="479" t="s">
        <v>248</v>
      </c>
    </row>
    <row r="52" spans="1:28" ht="13.5">
      <c r="A52" s="471"/>
      <c r="B52" s="476" t="s">
        <v>659</v>
      </c>
      <c r="C52" s="532">
        <v>1992</v>
      </c>
      <c r="D52" s="533">
        <v>72</v>
      </c>
      <c r="E52" s="532">
        <v>1130</v>
      </c>
      <c r="F52" s="533">
        <v>378</v>
      </c>
      <c r="G52" s="533">
        <v>142</v>
      </c>
      <c r="H52" s="533">
        <v>5</v>
      </c>
      <c r="I52" s="533">
        <v>11</v>
      </c>
      <c r="J52" s="533">
        <v>13</v>
      </c>
      <c r="K52" s="533">
        <v>105</v>
      </c>
      <c r="L52" s="533">
        <v>11</v>
      </c>
      <c r="M52" s="533">
        <v>102</v>
      </c>
      <c r="N52" s="533">
        <v>22</v>
      </c>
      <c r="O52" s="533">
        <v>1</v>
      </c>
      <c r="P52" s="532">
        <v>1442</v>
      </c>
      <c r="Q52" s="533">
        <v>72</v>
      </c>
      <c r="R52" s="533">
        <v>611</v>
      </c>
      <c r="S52" s="533">
        <v>367</v>
      </c>
      <c r="T52" s="533">
        <v>139</v>
      </c>
      <c r="U52" s="533">
        <v>4</v>
      </c>
      <c r="V52" s="533">
        <v>11</v>
      </c>
      <c r="W52" s="533">
        <v>13</v>
      </c>
      <c r="X52" s="533">
        <v>93</v>
      </c>
      <c r="Y52" s="533">
        <v>11</v>
      </c>
      <c r="Z52" s="533">
        <v>98</v>
      </c>
      <c r="AA52" s="533">
        <v>22</v>
      </c>
      <c r="AB52" s="533">
        <v>1</v>
      </c>
    </row>
    <row r="53" spans="1:28" ht="13.5">
      <c r="A53" s="471"/>
      <c r="B53" s="476" t="s">
        <v>660</v>
      </c>
      <c r="C53" s="532">
        <v>2526</v>
      </c>
      <c r="D53" s="533">
        <v>93</v>
      </c>
      <c r="E53" s="533">
        <v>10</v>
      </c>
      <c r="F53" s="533">
        <v>79</v>
      </c>
      <c r="G53" s="533">
        <v>75</v>
      </c>
      <c r="H53" s="532">
        <v>2096</v>
      </c>
      <c r="I53" s="533">
        <v>13</v>
      </c>
      <c r="J53" s="533">
        <v>1</v>
      </c>
      <c r="K53" s="533">
        <v>27</v>
      </c>
      <c r="L53" s="533">
        <v>11</v>
      </c>
      <c r="M53" s="533">
        <v>3</v>
      </c>
      <c r="N53" s="533">
        <v>118</v>
      </c>
      <c r="O53" s="479" t="s">
        <v>248</v>
      </c>
      <c r="P53" s="532">
        <v>1935</v>
      </c>
      <c r="Q53" s="533">
        <v>76</v>
      </c>
      <c r="R53" s="533">
        <v>9</v>
      </c>
      <c r="S53" s="533">
        <v>77</v>
      </c>
      <c r="T53" s="533">
        <v>70</v>
      </c>
      <c r="U53" s="532">
        <v>1534</v>
      </c>
      <c r="V53" s="533">
        <v>13</v>
      </c>
      <c r="W53" s="533">
        <v>1</v>
      </c>
      <c r="X53" s="533">
        <v>27</v>
      </c>
      <c r="Y53" s="533">
        <v>11</v>
      </c>
      <c r="Z53" s="533">
        <v>3</v>
      </c>
      <c r="AA53" s="533">
        <v>114</v>
      </c>
      <c r="AB53" s="479" t="s">
        <v>248</v>
      </c>
    </row>
    <row r="54" spans="1:28" ht="13.5">
      <c r="A54" s="471"/>
      <c r="B54" s="476" t="s">
        <v>661</v>
      </c>
      <c r="C54" s="532">
        <v>1535</v>
      </c>
      <c r="D54" s="533">
        <v>55</v>
      </c>
      <c r="E54" s="533">
        <v>104</v>
      </c>
      <c r="F54" s="533">
        <v>132</v>
      </c>
      <c r="G54" s="533">
        <v>131</v>
      </c>
      <c r="H54" s="533">
        <v>826</v>
      </c>
      <c r="I54" s="533">
        <v>19</v>
      </c>
      <c r="J54" s="533">
        <v>18</v>
      </c>
      <c r="K54" s="533">
        <v>29</v>
      </c>
      <c r="L54" s="533">
        <v>69</v>
      </c>
      <c r="M54" s="533">
        <v>3</v>
      </c>
      <c r="N54" s="533">
        <v>149</v>
      </c>
      <c r="O54" s="479" t="s">
        <v>248</v>
      </c>
      <c r="P54" s="532">
        <v>1153</v>
      </c>
      <c r="Q54" s="533">
        <v>52</v>
      </c>
      <c r="R54" s="533">
        <v>82</v>
      </c>
      <c r="S54" s="533">
        <v>122</v>
      </c>
      <c r="T54" s="533">
        <v>124</v>
      </c>
      <c r="U54" s="533">
        <v>538</v>
      </c>
      <c r="V54" s="533">
        <v>19</v>
      </c>
      <c r="W54" s="533">
        <v>18</v>
      </c>
      <c r="X54" s="533">
        <v>21</v>
      </c>
      <c r="Y54" s="533">
        <v>49</v>
      </c>
      <c r="Z54" s="533">
        <v>3</v>
      </c>
      <c r="AA54" s="533">
        <v>125</v>
      </c>
      <c r="AB54" s="479" t="s">
        <v>248</v>
      </c>
    </row>
    <row r="55" spans="1:28" ht="13.5">
      <c r="A55" s="471"/>
      <c r="B55" s="476" t="s">
        <v>662</v>
      </c>
      <c r="C55" s="532">
        <v>3027</v>
      </c>
      <c r="D55" s="533">
        <v>57</v>
      </c>
      <c r="E55" s="532">
        <v>2349</v>
      </c>
      <c r="F55" s="533">
        <v>402</v>
      </c>
      <c r="G55" s="533">
        <v>10</v>
      </c>
      <c r="H55" s="533">
        <v>44</v>
      </c>
      <c r="I55" s="533">
        <v>5</v>
      </c>
      <c r="J55" s="533">
        <v>6</v>
      </c>
      <c r="K55" s="533">
        <v>14</v>
      </c>
      <c r="L55" s="533">
        <v>47</v>
      </c>
      <c r="M55" s="533">
        <v>1</v>
      </c>
      <c r="N55" s="533">
        <v>92</v>
      </c>
      <c r="O55" s="479" t="s">
        <v>248</v>
      </c>
      <c r="P55" s="532">
        <v>2934</v>
      </c>
      <c r="Q55" s="533">
        <v>55</v>
      </c>
      <c r="R55" s="532">
        <v>2269</v>
      </c>
      <c r="S55" s="533">
        <v>393</v>
      </c>
      <c r="T55" s="533">
        <v>10</v>
      </c>
      <c r="U55" s="533">
        <v>44</v>
      </c>
      <c r="V55" s="533">
        <v>5</v>
      </c>
      <c r="W55" s="533">
        <v>6</v>
      </c>
      <c r="X55" s="533">
        <v>14</v>
      </c>
      <c r="Y55" s="533">
        <v>46</v>
      </c>
      <c r="Z55" s="533">
        <v>1</v>
      </c>
      <c r="AA55" s="533">
        <v>91</v>
      </c>
      <c r="AB55" s="479" t="s">
        <v>248</v>
      </c>
    </row>
    <row r="56" spans="1:28" ht="13.5">
      <c r="A56" s="471"/>
      <c r="B56" s="476" t="s">
        <v>663</v>
      </c>
      <c r="C56" s="532">
        <v>4869</v>
      </c>
      <c r="D56" s="533">
        <v>88</v>
      </c>
      <c r="E56" s="532">
        <v>2796</v>
      </c>
      <c r="F56" s="533">
        <v>491</v>
      </c>
      <c r="G56" s="533">
        <v>26</v>
      </c>
      <c r="H56" s="532">
        <v>1095</v>
      </c>
      <c r="I56" s="533">
        <v>69</v>
      </c>
      <c r="J56" s="533">
        <v>4</v>
      </c>
      <c r="K56" s="533">
        <v>28</v>
      </c>
      <c r="L56" s="533">
        <v>161</v>
      </c>
      <c r="M56" s="533">
        <v>4</v>
      </c>
      <c r="N56" s="533">
        <v>107</v>
      </c>
      <c r="O56" s="479" t="s">
        <v>248</v>
      </c>
      <c r="P56" s="532">
        <v>4383</v>
      </c>
      <c r="Q56" s="533">
        <v>88</v>
      </c>
      <c r="R56" s="532">
        <v>2334</v>
      </c>
      <c r="S56" s="533">
        <v>489</v>
      </c>
      <c r="T56" s="533">
        <v>24</v>
      </c>
      <c r="U56" s="532">
        <v>1081</v>
      </c>
      <c r="V56" s="533">
        <v>68</v>
      </c>
      <c r="W56" s="533">
        <v>4</v>
      </c>
      <c r="X56" s="533">
        <v>27</v>
      </c>
      <c r="Y56" s="533">
        <v>157</v>
      </c>
      <c r="Z56" s="533">
        <v>4</v>
      </c>
      <c r="AA56" s="533">
        <v>107</v>
      </c>
      <c r="AB56" s="479" t="s">
        <v>248</v>
      </c>
    </row>
    <row r="57" spans="1:28" ht="13.5">
      <c r="A57" s="471"/>
      <c r="B57" s="476" t="s">
        <v>664</v>
      </c>
      <c r="C57" s="533">
        <v>674</v>
      </c>
      <c r="D57" s="533">
        <v>38</v>
      </c>
      <c r="E57" s="533">
        <v>29</v>
      </c>
      <c r="F57" s="533">
        <v>359</v>
      </c>
      <c r="G57" s="533">
        <v>110</v>
      </c>
      <c r="H57" s="479" t="s">
        <v>248</v>
      </c>
      <c r="I57" s="479" t="s">
        <v>248</v>
      </c>
      <c r="J57" s="533">
        <v>8</v>
      </c>
      <c r="K57" s="533">
        <v>3</v>
      </c>
      <c r="L57" s="533">
        <v>6</v>
      </c>
      <c r="M57" s="479" t="s">
        <v>248</v>
      </c>
      <c r="N57" s="533">
        <v>120</v>
      </c>
      <c r="O57" s="533">
        <v>1</v>
      </c>
      <c r="P57" s="533">
        <v>662</v>
      </c>
      <c r="Q57" s="533">
        <v>38</v>
      </c>
      <c r="R57" s="533">
        <v>29</v>
      </c>
      <c r="S57" s="533">
        <v>351</v>
      </c>
      <c r="T57" s="533">
        <v>110</v>
      </c>
      <c r="U57" s="479" t="s">
        <v>248</v>
      </c>
      <c r="V57" s="479" t="s">
        <v>248</v>
      </c>
      <c r="W57" s="533">
        <v>8</v>
      </c>
      <c r="X57" s="533">
        <v>3</v>
      </c>
      <c r="Y57" s="533">
        <v>6</v>
      </c>
      <c r="Z57" s="479" t="s">
        <v>248</v>
      </c>
      <c r="AA57" s="533">
        <v>116</v>
      </c>
      <c r="AB57" s="533">
        <v>1</v>
      </c>
    </row>
    <row r="58" spans="1:28" ht="13.5">
      <c r="A58" s="471"/>
      <c r="B58" s="476" t="s">
        <v>665</v>
      </c>
      <c r="C58" s="532">
        <v>4347</v>
      </c>
      <c r="D58" s="533">
        <v>172</v>
      </c>
      <c r="E58" s="533">
        <v>391</v>
      </c>
      <c r="F58" s="533">
        <v>789</v>
      </c>
      <c r="G58" s="533">
        <v>177</v>
      </c>
      <c r="H58" s="533">
        <v>121</v>
      </c>
      <c r="I58" s="533">
        <v>589</v>
      </c>
      <c r="J58" s="533">
        <v>15</v>
      </c>
      <c r="K58" s="533">
        <v>748</v>
      </c>
      <c r="L58" s="533">
        <v>256</v>
      </c>
      <c r="M58" s="533">
        <v>71</v>
      </c>
      <c r="N58" s="532">
        <v>1001</v>
      </c>
      <c r="O58" s="533">
        <v>17</v>
      </c>
      <c r="P58" s="532">
        <v>3822</v>
      </c>
      <c r="Q58" s="533">
        <v>170</v>
      </c>
      <c r="R58" s="533">
        <v>352</v>
      </c>
      <c r="S58" s="533">
        <v>757</v>
      </c>
      <c r="T58" s="533">
        <v>167</v>
      </c>
      <c r="U58" s="533">
        <v>80</v>
      </c>
      <c r="V58" s="533">
        <v>564</v>
      </c>
      <c r="W58" s="533">
        <v>14</v>
      </c>
      <c r="X58" s="533">
        <v>581</v>
      </c>
      <c r="Y58" s="533">
        <v>250</v>
      </c>
      <c r="Z58" s="533">
        <v>63</v>
      </c>
      <c r="AA58" s="533">
        <v>812</v>
      </c>
      <c r="AB58" s="533">
        <v>12</v>
      </c>
    </row>
    <row r="59" spans="1:28" ht="13.5">
      <c r="A59" s="471"/>
      <c r="B59" s="476" t="s">
        <v>666</v>
      </c>
      <c r="C59" s="532">
        <v>3986</v>
      </c>
      <c r="D59" s="533">
        <v>59</v>
      </c>
      <c r="E59" s="533">
        <v>257</v>
      </c>
      <c r="F59" s="532">
        <v>2393</v>
      </c>
      <c r="G59" s="479" t="s">
        <v>248</v>
      </c>
      <c r="H59" s="533">
        <v>3</v>
      </c>
      <c r="I59" s="532">
        <v>1165</v>
      </c>
      <c r="J59" s="533">
        <v>7</v>
      </c>
      <c r="K59" s="533">
        <v>19</v>
      </c>
      <c r="L59" s="533">
        <v>33</v>
      </c>
      <c r="M59" s="533">
        <v>26</v>
      </c>
      <c r="N59" s="533">
        <v>24</v>
      </c>
      <c r="O59" s="479" t="s">
        <v>248</v>
      </c>
      <c r="P59" s="532">
        <v>3986</v>
      </c>
      <c r="Q59" s="533">
        <v>59</v>
      </c>
      <c r="R59" s="533">
        <v>257</v>
      </c>
      <c r="S59" s="532">
        <v>2393</v>
      </c>
      <c r="T59" s="479" t="s">
        <v>248</v>
      </c>
      <c r="U59" s="533">
        <v>3</v>
      </c>
      <c r="V59" s="532">
        <v>1165</v>
      </c>
      <c r="W59" s="533">
        <v>7</v>
      </c>
      <c r="X59" s="533">
        <v>19</v>
      </c>
      <c r="Y59" s="533">
        <v>33</v>
      </c>
      <c r="Z59" s="533">
        <v>26</v>
      </c>
      <c r="AA59" s="533">
        <v>24</v>
      </c>
      <c r="AB59" s="479" t="s">
        <v>248</v>
      </c>
    </row>
    <row r="60" spans="1:28" ht="13.5">
      <c r="A60" s="471"/>
      <c r="B60" s="476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</row>
    <row r="61" spans="1:28" ht="13.5">
      <c r="A61" s="471"/>
      <c r="B61" s="476" t="s">
        <v>667</v>
      </c>
      <c r="C61" s="532">
        <v>1834</v>
      </c>
      <c r="D61" s="533">
        <v>1</v>
      </c>
      <c r="E61" s="533">
        <v>5</v>
      </c>
      <c r="F61" s="533">
        <v>17</v>
      </c>
      <c r="G61" s="533">
        <v>10</v>
      </c>
      <c r="H61" s="479" t="s">
        <v>248</v>
      </c>
      <c r="I61" s="479" t="s">
        <v>248</v>
      </c>
      <c r="J61" s="479" t="s">
        <v>248</v>
      </c>
      <c r="K61" s="533">
        <v>2</v>
      </c>
      <c r="L61" s="533">
        <v>2</v>
      </c>
      <c r="M61" s="533">
        <v>1</v>
      </c>
      <c r="N61" s="533">
        <v>5</v>
      </c>
      <c r="O61" s="532">
        <v>1791</v>
      </c>
      <c r="P61" s="533">
        <v>571</v>
      </c>
      <c r="Q61" s="533">
        <v>1</v>
      </c>
      <c r="R61" s="533">
        <v>4</v>
      </c>
      <c r="S61" s="533">
        <v>17</v>
      </c>
      <c r="T61" s="533">
        <v>10</v>
      </c>
      <c r="U61" s="479" t="s">
        <v>248</v>
      </c>
      <c r="V61" s="479" t="s">
        <v>248</v>
      </c>
      <c r="W61" s="479" t="s">
        <v>248</v>
      </c>
      <c r="X61" s="533">
        <v>1</v>
      </c>
      <c r="Y61" s="533">
        <v>1</v>
      </c>
      <c r="Z61" s="479" t="s">
        <v>248</v>
      </c>
      <c r="AA61" s="533">
        <v>5</v>
      </c>
      <c r="AB61" s="533">
        <v>532</v>
      </c>
    </row>
    <row r="62" spans="1:28" ht="13.5">
      <c r="A62" s="471"/>
      <c r="B62" s="476"/>
      <c r="C62" s="479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</row>
    <row r="63" spans="1:28" ht="13.5">
      <c r="A63" s="471"/>
      <c r="B63" s="476" t="s">
        <v>628</v>
      </c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</row>
    <row r="64" spans="1:28" ht="13.5">
      <c r="A64" s="471"/>
      <c r="B64" s="476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  <c r="Y64" s="479"/>
      <c r="Z64" s="479"/>
      <c r="AA64" s="479"/>
      <c r="AB64" s="479"/>
    </row>
    <row r="65" spans="1:28" ht="13.5">
      <c r="A65" s="471"/>
      <c r="B65" s="476" t="s">
        <v>674</v>
      </c>
      <c r="C65" s="532">
        <v>55381</v>
      </c>
      <c r="D65" s="533">
        <v>410</v>
      </c>
      <c r="E65" s="532">
        <v>11441</v>
      </c>
      <c r="F65" s="532">
        <v>15256</v>
      </c>
      <c r="G65" s="532">
        <v>6557</v>
      </c>
      <c r="H65" s="532">
        <v>9964</v>
      </c>
      <c r="I65" s="533">
        <v>142</v>
      </c>
      <c r="J65" s="532">
        <v>1344</v>
      </c>
      <c r="K65" s="532">
        <v>4510</v>
      </c>
      <c r="L65" s="533">
        <v>143</v>
      </c>
      <c r="M65" s="533">
        <v>169</v>
      </c>
      <c r="N65" s="532">
        <v>3734</v>
      </c>
      <c r="O65" s="532">
        <v>1711</v>
      </c>
      <c r="P65" s="532">
        <v>48693</v>
      </c>
      <c r="Q65" s="533">
        <v>377</v>
      </c>
      <c r="R65" s="532">
        <v>10704</v>
      </c>
      <c r="S65" s="532">
        <v>14526</v>
      </c>
      <c r="T65" s="532">
        <v>5890</v>
      </c>
      <c r="U65" s="532">
        <v>8532</v>
      </c>
      <c r="V65" s="533">
        <v>141</v>
      </c>
      <c r="W65" s="533">
        <v>228</v>
      </c>
      <c r="X65" s="532">
        <v>4032</v>
      </c>
      <c r="Y65" s="533">
        <v>129</v>
      </c>
      <c r="Z65" s="533">
        <v>114</v>
      </c>
      <c r="AA65" s="532">
        <v>3454</v>
      </c>
      <c r="AB65" s="533">
        <v>566</v>
      </c>
    </row>
    <row r="66" spans="1:28" ht="13.5">
      <c r="A66" s="471"/>
      <c r="B66" s="476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</row>
    <row r="67" spans="1:28" ht="13.5">
      <c r="A67" s="471"/>
      <c r="B67" s="476" t="s">
        <v>647</v>
      </c>
      <c r="C67" s="532">
        <v>1433</v>
      </c>
      <c r="D67" s="533">
        <v>4</v>
      </c>
      <c r="E67" s="479" t="s">
        <v>248</v>
      </c>
      <c r="F67" s="533">
        <v>60</v>
      </c>
      <c r="G67" s="533">
        <v>9</v>
      </c>
      <c r="H67" s="533">
        <v>2</v>
      </c>
      <c r="I67" s="479" t="s">
        <v>248</v>
      </c>
      <c r="J67" s="532">
        <v>1308</v>
      </c>
      <c r="K67" s="533">
        <v>9</v>
      </c>
      <c r="L67" s="479" t="s">
        <v>248</v>
      </c>
      <c r="M67" s="479" t="s">
        <v>248</v>
      </c>
      <c r="N67" s="533">
        <v>41</v>
      </c>
      <c r="O67" s="479" t="s">
        <v>248</v>
      </c>
      <c r="P67" s="533">
        <v>305</v>
      </c>
      <c r="Q67" s="533">
        <v>4</v>
      </c>
      <c r="R67" s="479" t="s">
        <v>248</v>
      </c>
      <c r="S67" s="533">
        <v>52</v>
      </c>
      <c r="T67" s="533">
        <v>7</v>
      </c>
      <c r="U67" s="479" t="s">
        <v>248</v>
      </c>
      <c r="V67" s="479" t="s">
        <v>248</v>
      </c>
      <c r="W67" s="533">
        <v>193</v>
      </c>
      <c r="X67" s="533">
        <v>9</v>
      </c>
      <c r="Y67" s="479" t="s">
        <v>248</v>
      </c>
      <c r="Z67" s="479" t="s">
        <v>248</v>
      </c>
      <c r="AA67" s="533">
        <v>40</v>
      </c>
      <c r="AB67" s="479" t="s">
        <v>248</v>
      </c>
    </row>
    <row r="68" spans="1:28" ht="13.5">
      <c r="A68" s="471"/>
      <c r="B68" s="476" t="s">
        <v>648</v>
      </c>
      <c r="C68" s="532">
        <v>1420</v>
      </c>
      <c r="D68" s="533">
        <v>4</v>
      </c>
      <c r="E68" s="479" t="s">
        <v>248</v>
      </c>
      <c r="F68" s="533">
        <v>52</v>
      </c>
      <c r="G68" s="533">
        <v>8</v>
      </c>
      <c r="H68" s="533">
        <v>2</v>
      </c>
      <c r="I68" s="479" t="s">
        <v>248</v>
      </c>
      <c r="J68" s="532">
        <v>1304</v>
      </c>
      <c r="K68" s="533">
        <v>9</v>
      </c>
      <c r="L68" s="479" t="s">
        <v>248</v>
      </c>
      <c r="M68" s="479" t="s">
        <v>248</v>
      </c>
      <c r="N68" s="533">
        <v>41</v>
      </c>
      <c r="O68" s="479" t="s">
        <v>248</v>
      </c>
      <c r="P68" s="533">
        <v>293</v>
      </c>
      <c r="Q68" s="533">
        <v>4</v>
      </c>
      <c r="R68" s="479" t="s">
        <v>248</v>
      </c>
      <c r="S68" s="533">
        <v>44</v>
      </c>
      <c r="T68" s="533">
        <v>6</v>
      </c>
      <c r="U68" s="479" t="s">
        <v>248</v>
      </c>
      <c r="V68" s="479" t="s">
        <v>248</v>
      </c>
      <c r="W68" s="533">
        <v>190</v>
      </c>
      <c r="X68" s="533">
        <v>9</v>
      </c>
      <c r="Y68" s="479" t="s">
        <v>248</v>
      </c>
      <c r="Z68" s="479" t="s">
        <v>248</v>
      </c>
      <c r="AA68" s="533">
        <v>40</v>
      </c>
      <c r="AB68" s="479" t="s">
        <v>248</v>
      </c>
    </row>
    <row r="69" spans="1:28" ht="13.5">
      <c r="A69" s="471"/>
      <c r="B69" s="476" t="s">
        <v>649</v>
      </c>
      <c r="C69" s="479" t="s">
        <v>248</v>
      </c>
      <c r="D69" s="479" t="s">
        <v>248</v>
      </c>
      <c r="E69" s="479" t="s">
        <v>248</v>
      </c>
      <c r="F69" s="479" t="s">
        <v>248</v>
      </c>
      <c r="G69" s="479" t="s">
        <v>248</v>
      </c>
      <c r="H69" s="479" t="s">
        <v>248</v>
      </c>
      <c r="I69" s="479" t="s">
        <v>248</v>
      </c>
      <c r="J69" s="479" t="s">
        <v>248</v>
      </c>
      <c r="K69" s="479" t="s">
        <v>248</v>
      </c>
      <c r="L69" s="479" t="s">
        <v>248</v>
      </c>
      <c r="M69" s="479" t="s">
        <v>248</v>
      </c>
      <c r="N69" s="479" t="s">
        <v>248</v>
      </c>
      <c r="O69" s="479" t="s">
        <v>248</v>
      </c>
      <c r="P69" s="479" t="s">
        <v>248</v>
      </c>
      <c r="Q69" s="479" t="s">
        <v>248</v>
      </c>
      <c r="R69" s="479" t="s">
        <v>248</v>
      </c>
      <c r="S69" s="479" t="s">
        <v>248</v>
      </c>
      <c r="T69" s="479" t="s">
        <v>248</v>
      </c>
      <c r="U69" s="479" t="s">
        <v>248</v>
      </c>
      <c r="V69" s="479" t="s">
        <v>248</v>
      </c>
      <c r="W69" s="479" t="s">
        <v>248</v>
      </c>
      <c r="X69" s="479" t="s">
        <v>248</v>
      </c>
      <c r="Y69" s="479" t="s">
        <v>248</v>
      </c>
      <c r="Z69" s="479" t="s">
        <v>248</v>
      </c>
      <c r="AA69" s="479" t="s">
        <v>248</v>
      </c>
      <c r="AB69" s="479" t="s">
        <v>248</v>
      </c>
    </row>
    <row r="70" spans="1:28" ht="13.5">
      <c r="A70" s="471"/>
      <c r="B70" s="476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</row>
    <row r="71" spans="1:28" ht="13.5">
      <c r="A71" s="471"/>
      <c r="B71" s="476" t="s">
        <v>650</v>
      </c>
      <c r="C71" s="533">
        <v>2</v>
      </c>
      <c r="D71" s="479" t="s">
        <v>248</v>
      </c>
      <c r="E71" s="479" t="s">
        <v>248</v>
      </c>
      <c r="F71" s="533">
        <v>1</v>
      </c>
      <c r="G71" s="533">
        <v>1</v>
      </c>
      <c r="H71" s="479" t="s">
        <v>248</v>
      </c>
      <c r="I71" s="479" t="s">
        <v>248</v>
      </c>
      <c r="J71" s="479" t="s">
        <v>248</v>
      </c>
      <c r="K71" s="479" t="s">
        <v>248</v>
      </c>
      <c r="L71" s="479" t="s">
        <v>248</v>
      </c>
      <c r="M71" s="479" t="s">
        <v>248</v>
      </c>
      <c r="N71" s="479" t="s">
        <v>248</v>
      </c>
      <c r="O71" s="479" t="s">
        <v>248</v>
      </c>
      <c r="P71" s="533">
        <v>2</v>
      </c>
      <c r="Q71" s="479" t="s">
        <v>248</v>
      </c>
      <c r="R71" s="479" t="s">
        <v>248</v>
      </c>
      <c r="S71" s="533">
        <v>1</v>
      </c>
      <c r="T71" s="533">
        <v>1</v>
      </c>
      <c r="U71" s="479" t="s">
        <v>248</v>
      </c>
      <c r="V71" s="479" t="s">
        <v>248</v>
      </c>
      <c r="W71" s="479" t="s">
        <v>248</v>
      </c>
      <c r="X71" s="479" t="s">
        <v>248</v>
      </c>
      <c r="Y71" s="479" t="s">
        <v>248</v>
      </c>
      <c r="Z71" s="479" t="s">
        <v>248</v>
      </c>
      <c r="AA71" s="479" t="s">
        <v>248</v>
      </c>
      <c r="AB71" s="479" t="s">
        <v>248</v>
      </c>
    </row>
    <row r="72" spans="1:28" ht="13.5">
      <c r="A72" s="471"/>
      <c r="B72" s="476" t="s">
        <v>651</v>
      </c>
      <c r="C72" s="532">
        <v>1567</v>
      </c>
      <c r="D72" s="533">
        <v>28</v>
      </c>
      <c r="E72" s="533">
        <v>52</v>
      </c>
      <c r="F72" s="532">
        <v>1176</v>
      </c>
      <c r="G72" s="533">
        <v>55</v>
      </c>
      <c r="H72" s="533">
        <v>11</v>
      </c>
      <c r="I72" s="479" t="s">
        <v>248</v>
      </c>
      <c r="J72" s="533">
        <v>1</v>
      </c>
      <c r="K72" s="533">
        <v>94</v>
      </c>
      <c r="L72" s="533">
        <v>1</v>
      </c>
      <c r="M72" s="533">
        <v>134</v>
      </c>
      <c r="N72" s="533">
        <v>15</v>
      </c>
      <c r="O72" s="479" t="s">
        <v>248</v>
      </c>
      <c r="P72" s="532">
        <v>1386</v>
      </c>
      <c r="Q72" s="533">
        <v>27</v>
      </c>
      <c r="R72" s="533">
        <v>51</v>
      </c>
      <c r="S72" s="532">
        <v>1056</v>
      </c>
      <c r="T72" s="533">
        <v>55</v>
      </c>
      <c r="U72" s="533">
        <v>11</v>
      </c>
      <c r="V72" s="479" t="s">
        <v>248</v>
      </c>
      <c r="W72" s="533">
        <v>1</v>
      </c>
      <c r="X72" s="533">
        <v>82</v>
      </c>
      <c r="Y72" s="533">
        <v>1</v>
      </c>
      <c r="Z72" s="533">
        <v>90</v>
      </c>
      <c r="AA72" s="533">
        <v>12</v>
      </c>
      <c r="AB72" s="479" t="s">
        <v>248</v>
      </c>
    </row>
    <row r="73" spans="1:28" ht="13.5">
      <c r="A73" s="471"/>
      <c r="B73" s="476" t="s">
        <v>652</v>
      </c>
      <c r="C73" s="532">
        <v>5053</v>
      </c>
      <c r="D73" s="533">
        <v>58</v>
      </c>
      <c r="E73" s="533">
        <v>125</v>
      </c>
      <c r="F73" s="532">
        <v>1121</v>
      </c>
      <c r="G73" s="533">
        <v>89</v>
      </c>
      <c r="H73" s="533">
        <v>7</v>
      </c>
      <c r="I73" s="479" t="s">
        <v>248</v>
      </c>
      <c r="J73" s="533">
        <v>2</v>
      </c>
      <c r="K73" s="532">
        <v>3192</v>
      </c>
      <c r="L73" s="533">
        <v>2</v>
      </c>
      <c r="M73" s="533">
        <v>4</v>
      </c>
      <c r="N73" s="533">
        <v>453</v>
      </c>
      <c r="O73" s="479" t="s">
        <v>248</v>
      </c>
      <c r="P73" s="532">
        <v>4646</v>
      </c>
      <c r="Q73" s="533">
        <v>56</v>
      </c>
      <c r="R73" s="533">
        <v>124</v>
      </c>
      <c r="S73" s="532">
        <v>1060</v>
      </c>
      <c r="T73" s="533">
        <v>83</v>
      </c>
      <c r="U73" s="533">
        <v>7</v>
      </c>
      <c r="V73" s="479" t="s">
        <v>248</v>
      </c>
      <c r="W73" s="533">
        <v>2</v>
      </c>
      <c r="X73" s="532">
        <v>2865</v>
      </c>
      <c r="Y73" s="533">
        <v>1</v>
      </c>
      <c r="Z73" s="533">
        <v>3</v>
      </c>
      <c r="AA73" s="533">
        <v>445</v>
      </c>
      <c r="AB73" s="479" t="s">
        <v>248</v>
      </c>
    </row>
    <row r="74" spans="1:28" ht="13.5">
      <c r="A74" s="471"/>
      <c r="B74" s="476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</row>
    <row r="75" spans="1:28" ht="13.5">
      <c r="A75" s="471"/>
      <c r="B75" s="476" t="s">
        <v>653</v>
      </c>
      <c r="C75" s="533">
        <v>111</v>
      </c>
      <c r="D75" s="479" t="s">
        <v>248</v>
      </c>
      <c r="E75" s="533">
        <v>2</v>
      </c>
      <c r="F75" s="533">
        <v>91</v>
      </c>
      <c r="G75" s="533">
        <v>8</v>
      </c>
      <c r="H75" s="479" t="s">
        <v>248</v>
      </c>
      <c r="I75" s="479" t="s">
        <v>248</v>
      </c>
      <c r="J75" s="479" t="s">
        <v>248</v>
      </c>
      <c r="K75" s="533">
        <v>5</v>
      </c>
      <c r="L75" s="533">
        <v>1</v>
      </c>
      <c r="M75" s="533">
        <v>3</v>
      </c>
      <c r="N75" s="533">
        <v>1</v>
      </c>
      <c r="O75" s="479" t="s">
        <v>248</v>
      </c>
      <c r="P75" s="533">
        <v>110</v>
      </c>
      <c r="Q75" s="479" t="s">
        <v>248</v>
      </c>
      <c r="R75" s="533">
        <v>1</v>
      </c>
      <c r="S75" s="533">
        <v>91</v>
      </c>
      <c r="T75" s="533">
        <v>8</v>
      </c>
      <c r="U75" s="479" t="s">
        <v>248</v>
      </c>
      <c r="V75" s="479" t="s">
        <v>248</v>
      </c>
      <c r="W75" s="479" t="s">
        <v>248</v>
      </c>
      <c r="X75" s="533">
        <v>5</v>
      </c>
      <c r="Y75" s="533">
        <v>1</v>
      </c>
      <c r="Z75" s="533">
        <v>3</v>
      </c>
      <c r="AA75" s="533">
        <v>1</v>
      </c>
      <c r="AB75" s="479" t="s">
        <v>248</v>
      </c>
    </row>
    <row r="76" spans="1:28" ht="13.5">
      <c r="A76" s="471"/>
      <c r="B76" s="476" t="s">
        <v>654</v>
      </c>
      <c r="C76" s="533">
        <v>682</v>
      </c>
      <c r="D76" s="533">
        <v>3</v>
      </c>
      <c r="E76" s="533">
        <v>282</v>
      </c>
      <c r="F76" s="533">
        <v>303</v>
      </c>
      <c r="G76" s="533">
        <v>43</v>
      </c>
      <c r="H76" s="533">
        <v>20</v>
      </c>
      <c r="I76" s="479" t="s">
        <v>248</v>
      </c>
      <c r="J76" s="479" t="s">
        <v>248</v>
      </c>
      <c r="K76" s="533">
        <v>22</v>
      </c>
      <c r="L76" s="479" t="s">
        <v>248</v>
      </c>
      <c r="M76" s="533">
        <v>5</v>
      </c>
      <c r="N76" s="533">
        <v>4</v>
      </c>
      <c r="O76" s="479" t="s">
        <v>248</v>
      </c>
      <c r="P76" s="533">
        <v>638</v>
      </c>
      <c r="Q76" s="533">
        <v>3</v>
      </c>
      <c r="R76" s="533">
        <v>251</v>
      </c>
      <c r="S76" s="533">
        <v>293</v>
      </c>
      <c r="T76" s="533">
        <v>43</v>
      </c>
      <c r="U76" s="533">
        <v>20</v>
      </c>
      <c r="V76" s="479" t="s">
        <v>248</v>
      </c>
      <c r="W76" s="479" t="s">
        <v>248</v>
      </c>
      <c r="X76" s="533">
        <v>20</v>
      </c>
      <c r="Y76" s="479" t="s">
        <v>248</v>
      </c>
      <c r="Z76" s="533">
        <v>5</v>
      </c>
      <c r="AA76" s="533">
        <v>3</v>
      </c>
      <c r="AB76" s="479" t="s">
        <v>248</v>
      </c>
    </row>
    <row r="77" spans="1:28" ht="13.5">
      <c r="A77" s="471"/>
      <c r="B77" s="476" t="s">
        <v>655</v>
      </c>
      <c r="C77" s="533">
        <v>928</v>
      </c>
      <c r="D77" s="533">
        <v>10</v>
      </c>
      <c r="E77" s="533">
        <v>4</v>
      </c>
      <c r="F77" s="533">
        <v>443</v>
      </c>
      <c r="G77" s="533">
        <v>13</v>
      </c>
      <c r="H77" s="533">
        <v>10</v>
      </c>
      <c r="I77" s="479" t="s">
        <v>248</v>
      </c>
      <c r="J77" s="479" t="s">
        <v>248</v>
      </c>
      <c r="K77" s="533">
        <v>7</v>
      </c>
      <c r="L77" s="533">
        <v>107</v>
      </c>
      <c r="M77" s="533">
        <v>1</v>
      </c>
      <c r="N77" s="533">
        <v>330</v>
      </c>
      <c r="O77" s="533">
        <v>3</v>
      </c>
      <c r="P77" s="533">
        <v>896</v>
      </c>
      <c r="Q77" s="533">
        <v>10</v>
      </c>
      <c r="R77" s="533">
        <v>4</v>
      </c>
      <c r="S77" s="533">
        <v>435</v>
      </c>
      <c r="T77" s="533">
        <v>12</v>
      </c>
      <c r="U77" s="533">
        <v>10</v>
      </c>
      <c r="V77" s="479" t="s">
        <v>248</v>
      </c>
      <c r="W77" s="479" t="s">
        <v>248</v>
      </c>
      <c r="X77" s="533">
        <v>7</v>
      </c>
      <c r="Y77" s="533">
        <v>99</v>
      </c>
      <c r="Z77" s="533">
        <v>1</v>
      </c>
      <c r="AA77" s="533">
        <v>315</v>
      </c>
      <c r="AB77" s="533">
        <v>3</v>
      </c>
    </row>
    <row r="78" spans="1:28" ht="13.5">
      <c r="A78" s="471"/>
      <c r="B78" s="476" t="s">
        <v>656</v>
      </c>
      <c r="C78" s="532">
        <v>10202</v>
      </c>
      <c r="D78" s="533">
        <v>91</v>
      </c>
      <c r="E78" s="533">
        <v>316</v>
      </c>
      <c r="F78" s="532">
        <v>2772</v>
      </c>
      <c r="G78" s="532">
        <v>4900</v>
      </c>
      <c r="H78" s="533">
        <v>89</v>
      </c>
      <c r="I78" s="533">
        <v>1</v>
      </c>
      <c r="J78" s="533">
        <v>13</v>
      </c>
      <c r="K78" s="533">
        <v>902</v>
      </c>
      <c r="L78" s="533">
        <v>6</v>
      </c>
      <c r="M78" s="533">
        <v>6</v>
      </c>
      <c r="N78" s="532">
        <v>1106</v>
      </c>
      <c r="O78" s="479" t="s">
        <v>248</v>
      </c>
      <c r="P78" s="532">
        <v>9438</v>
      </c>
      <c r="Q78" s="533">
        <v>76</v>
      </c>
      <c r="R78" s="533">
        <v>306</v>
      </c>
      <c r="S78" s="532">
        <v>2671</v>
      </c>
      <c r="T78" s="532">
        <v>4433</v>
      </c>
      <c r="U78" s="533">
        <v>81</v>
      </c>
      <c r="V78" s="533">
        <v>1</v>
      </c>
      <c r="W78" s="533">
        <v>13</v>
      </c>
      <c r="X78" s="533">
        <v>823</v>
      </c>
      <c r="Y78" s="533">
        <v>6</v>
      </c>
      <c r="Z78" s="533">
        <v>4</v>
      </c>
      <c r="AA78" s="532">
        <v>1024</v>
      </c>
      <c r="AB78" s="479" t="s">
        <v>248</v>
      </c>
    </row>
    <row r="79" spans="1:28" ht="13.5">
      <c r="A79" s="471"/>
      <c r="B79" s="476" t="s">
        <v>657</v>
      </c>
      <c r="C79" s="532">
        <v>2072</v>
      </c>
      <c r="D79" s="533">
        <v>7</v>
      </c>
      <c r="E79" s="533">
        <v>11</v>
      </c>
      <c r="F79" s="532">
        <v>1327</v>
      </c>
      <c r="G79" s="533">
        <v>722</v>
      </c>
      <c r="H79" s="533">
        <v>2</v>
      </c>
      <c r="I79" s="479" t="s">
        <v>248</v>
      </c>
      <c r="J79" s="479" t="s">
        <v>248</v>
      </c>
      <c r="K79" s="533">
        <v>1</v>
      </c>
      <c r="L79" s="479" t="s">
        <v>248</v>
      </c>
      <c r="M79" s="479" t="s">
        <v>248</v>
      </c>
      <c r="N79" s="533">
        <v>2</v>
      </c>
      <c r="O79" s="479" t="s">
        <v>248</v>
      </c>
      <c r="P79" s="532">
        <v>2021</v>
      </c>
      <c r="Q79" s="533">
        <v>7</v>
      </c>
      <c r="R79" s="533">
        <v>10</v>
      </c>
      <c r="S79" s="532">
        <v>1314</v>
      </c>
      <c r="T79" s="533">
        <v>685</v>
      </c>
      <c r="U79" s="533">
        <v>2</v>
      </c>
      <c r="V79" s="479" t="s">
        <v>248</v>
      </c>
      <c r="W79" s="479" t="s">
        <v>248</v>
      </c>
      <c r="X79" s="533">
        <v>1</v>
      </c>
      <c r="Y79" s="479" t="s">
        <v>248</v>
      </c>
      <c r="Z79" s="479" t="s">
        <v>248</v>
      </c>
      <c r="AA79" s="533">
        <v>2</v>
      </c>
      <c r="AB79" s="479" t="s">
        <v>248</v>
      </c>
    </row>
    <row r="80" spans="1:28" ht="13.5">
      <c r="A80" s="471"/>
      <c r="B80" s="476" t="s">
        <v>658</v>
      </c>
      <c r="C80" s="533">
        <v>915</v>
      </c>
      <c r="D80" s="533">
        <v>43</v>
      </c>
      <c r="E80" s="533">
        <v>11</v>
      </c>
      <c r="F80" s="533">
        <v>378</v>
      </c>
      <c r="G80" s="533">
        <v>264</v>
      </c>
      <c r="H80" s="533">
        <v>167</v>
      </c>
      <c r="I80" s="479" t="s">
        <v>248</v>
      </c>
      <c r="J80" s="479" t="s">
        <v>248</v>
      </c>
      <c r="K80" s="533">
        <v>9</v>
      </c>
      <c r="L80" s="479" t="s">
        <v>248</v>
      </c>
      <c r="M80" s="479" t="s">
        <v>248</v>
      </c>
      <c r="N80" s="533">
        <v>43</v>
      </c>
      <c r="O80" s="479" t="s">
        <v>248</v>
      </c>
      <c r="P80" s="533">
        <v>697</v>
      </c>
      <c r="Q80" s="533">
        <v>43</v>
      </c>
      <c r="R80" s="533">
        <v>11</v>
      </c>
      <c r="S80" s="533">
        <v>345</v>
      </c>
      <c r="T80" s="533">
        <v>127</v>
      </c>
      <c r="U80" s="533">
        <v>131</v>
      </c>
      <c r="V80" s="479" t="s">
        <v>248</v>
      </c>
      <c r="W80" s="479" t="s">
        <v>248</v>
      </c>
      <c r="X80" s="533">
        <v>8</v>
      </c>
      <c r="Y80" s="479" t="s">
        <v>248</v>
      </c>
      <c r="Z80" s="479" t="s">
        <v>248</v>
      </c>
      <c r="AA80" s="533">
        <v>32</v>
      </c>
      <c r="AB80" s="479" t="s">
        <v>248</v>
      </c>
    </row>
    <row r="81" spans="1:28" ht="13.5">
      <c r="A81" s="471"/>
      <c r="B81" s="476" t="s">
        <v>659</v>
      </c>
      <c r="C81" s="532">
        <v>1223</v>
      </c>
      <c r="D81" s="533">
        <v>9</v>
      </c>
      <c r="E81" s="533">
        <v>340</v>
      </c>
      <c r="F81" s="533">
        <v>696</v>
      </c>
      <c r="G81" s="533">
        <v>21</v>
      </c>
      <c r="H81" s="533">
        <v>54</v>
      </c>
      <c r="I81" s="479" t="s">
        <v>248</v>
      </c>
      <c r="J81" s="533">
        <v>10</v>
      </c>
      <c r="K81" s="533">
        <v>54</v>
      </c>
      <c r="L81" s="479" t="s">
        <v>248</v>
      </c>
      <c r="M81" s="533">
        <v>13</v>
      </c>
      <c r="N81" s="533">
        <v>26</v>
      </c>
      <c r="O81" s="479" t="s">
        <v>248</v>
      </c>
      <c r="P81" s="533">
        <v>932</v>
      </c>
      <c r="Q81" s="533">
        <v>9</v>
      </c>
      <c r="R81" s="533">
        <v>180</v>
      </c>
      <c r="S81" s="533">
        <v>585</v>
      </c>
      <c r="T81" s="533">
        <v>21</v>
      </c>
      <c r="U81" s="533">
        <v>49</v>
      </c>
      <c r="V81" s="479" t="s">
        <v>248</v>
      </c>
      <c r="W81" s="533">
        <v>9</v>
      </c>
      <c r="X81" s="533">
        <v>47</v>
      </c>
      <c r="Y81" s="479" t="s">
        <v>248</v>
      </c>
      <c r="Z81" s="533">
        <v>6</v>
      </c>
      <c r="AA81" s="533">
        <v>26</v>
      </c>
      <c r="AB81" s="479" t="s">
        <v>248</v>
      </c>
    </row>
    <row r="82" spans="1:28" ht="13.5">
      <c r="A82" s="471"/>
      <c r="B82" s="476" t="s">
        <v>660</v>
      </c>
      <c r="C82" s="532">
        <v>4168</v>
      </c>
      <c r="D82" s="533">
        <v>37</v>
      </c>
      <c r="E82" s="533">
        <v>51</v>
      </c>
      <c r="F82" s="533">
        <v>165</v>
      </c>
      <c r="G82" s="533">
        <v>158</v>
      </c>
      <c r="H82" s="532">
        <v>3424</v>
      </c>
      <c r="I82" s="479" t="s">
        <v>248</v>
      </c>
      <c r="J82" s="479" t="s">
        <v>248</v>
      </c>
      <c r="K82" s="533">
        <v>46</v>
      </c>
      <c r="L82" s="533">
        <v>2</v>
      </c>
      <c r="M82" s="479" t="s">
        <v>248</v>
      </c>
      <c r="N82" s="533">
        <v>285</v>
      </c>
      <c r="O82" s="479" t="s">
        <v>248</v>
      </c>
      <c r="P82" s="532">
        <v>3566</v>
      </c>
      <c r="Q82" s="533">
        <v>30</v>
      </c>
      <c r="R82" s="533">
        <v>49</v>
      </c>
      <c r="S82" s="533">
        <v>153</v>
      </c>
      <c r="T82" s="533">
        <v>153</v>
      </c>
      <c r="U82" s="532">
        <v>2865</v>
      </c>
      <c r="V82" s="479" t="s">
        <v>248</v>
      </c>
      <c r="W82" s="479" t="s">
        <v>248</v>
      </c>
      <c r="X82" s="533">
        <v>42</v>
      </c>
      <c r="Y82" s="533">
        <v>2</v>
      </c>
      <c r="Z82" s="479" t="s">
        <v>248</v>
      </c>
      <c r="AA82" s="533">
        <v>272</v>
      </c>
      <c r="AB82" s="479" t="s">
        <v>248</v>
      </c>
    </row>
    <row r="83" spans="1:28" ht="13.5">
      <c r="A83" s="471"/>
      <c r="B83" s="476" t="s">
        <v>661</v>
      </c>
      <c r="C83" s="532">
        <v>2639</v>
      </c>
      <c r="D83" s="533">
        <v>19</v>
      </c>
      <c r="E83" s="533">
        <v>106</v>
      </c>
      <c r="F83" s="533">
        <v>270</v>
      </c>
      <c r="G83" s="533">
        <v>167</v>
      </c>
      <c r="H83" s="532">
        <v>1810</v>
      </c>
      <c r="I83" s="533">
        <v>2</v>
      </c>
      <c r="J83" s="533">
        <v>2</v>
      </c>
      <c r="K83" s="533">
        <v>50</v>
      </c>
      <c r="L83" s="533">
        <v>7</v>
      </c>
      <c r="M83" s="479" t="s">
        <v>248</v>
      </c>
      <c r="N83" s="533">
        <v>206</v>
      </c>
      <c r="O83" s="479" t="s">
        <v>248</v>
      </c>
      <c r="P83" s="532">
        <v>1832</v>
      </c>
      <c r="Q83" s="533">
        <v>17</v>
      </c>
      <c r="R83" s="533">
        <v>83</v>
      </c>
      <c r="S83" s="533">
        <v>256</v>
      </c>
      <c r="T83" s="533">
        <v>157</v>
      </c>
      <c r="U83" s="532">
        <v>1084</v>
      </c>
      <c r="V83" s="533">
        <v>2</v>
      </c>
      <c r="W83" s="533">
        <v>2</v>
      </c>
      <c r="X83" s="533">
        <v>35</v>
      </c>
      <c r="Y83" s="533">
        <v>4</v>
      </c>
      <c r="Z83" s="479" t="s">
        <v>248</v>
      </c>
      <c r="AA83" s="533">
        <v>192</v>
      </c>
      <c r="AB83" s="479" t="s">
        <v>248</v>
      </c>
    </row>
    <row r="84" spans="1:28" ht="13.5">
      <c r="A84" s="471"/>
      <c r="B84" s="476" t="s">
        <v>662</v>
      </c>
      <c r="C84" s="532">
        <v>3698</v>
      </c>
      <c r="D84" s="533">
        <v>12</v>
      </c>
      <c r="E84" s="532">
        <v>2684</v>
      </c>
      <c r="F84" s="533">
        <v>735</v>
      </c>
      <c r="G84" s="533">
        <v>11</v>
      </c>
      <c r="H84" s="533">
        <v>197</v>
      </c>
      <c r="I84" s="533">
        <v>1</v>
      </c>
      <c r="J84" s="533">
        <v>4</v>
      </c>
      <c r="K84" s="533">
        <v>9</v>
      </c>
      <c r="L84" s="533">
        <v>5</v>
      </c>
      <c r="M84" s="533">
        <v>1</v>
      </c>
      <c r="N84" s="533">
        <v>39</v>
      </c>
      <c r="O84" s="479" t="s">
        <v>248</v>
      </c>
      <c r="P84" s="532">
        <v>3403</v>
      </c>
      <c r="Q84" s="533">
        <v>8</v>
      </c>
      <c r="R84" s="532">
        <v>2404</v>
      </c>
      <c r="S84" s="533">
        <v>726</v>
      </c>
      <c r="T84" s="533">
        <v>11</v>
      </c>
      <c r="U84" s="533">
        <v>196</v>
      </c>
      <c r="V84" s="533">
        <v>1</v>
      </c>
      <c r="W84" s="533">
        <v>4</v>
      </c>
      <c r="X84" s="533">
        <v>8</v>
      </c>
      <c r="Y84" s="533">
        <v>5</v>
      </c>
      <c r="Z84" s="533">
        <v>1</v>
      </c>
      <c r="AA84" s="533">
        <v>39</v>
      </c>
      <c r="AB84" s="479" t="s">
        <v>248</v>
      </c>
    </row>
    <row r="85" spans="1:28" ht="13.5">
      <c r="A85" s="471"/>
      <c r="B85" s="476" t="s">
        <v>663</v>
      </c>
      <c r="C85" s="532">
        <v>13439</v>
      </c>
      <c r="D85" s="533">
        <v>42</v>
      </c>
      <c r="E85" s="532">
        <v>7184</v>
      </c>
      <c r="F85" s="532">
        <v>1966</v>
      </c>
      <c r="G85" s="533">
        <v>22</v>
      </c>
      <c r="H85" s="532">
        <v>3986</v>
      </c>
      <c r="I85" s="533">
        <v>4</v>
      </c>
      <c r="J85" s="479" t="s">
        <v>248</v>
      </c>
      <c r="K85" s="533">
        <v>39</v>
      </c>
      <c r="L85" s="533">
        <v>6</v>
      </c>
      <c r="M85" s="479" t="s">
        <v>248</v>
      </c>
      <c r="N85" s="533">
        <v>188</v>
      </c>
      <c r="O85" s="533">
        <v>2</v>
      </c>
      <c r="P85" s="532">
        <v>13019</v>
      </c>
      <c r="Q85" s="533">
        <v>40</v>
      </c>
      <c r="R85" s="532">
        <v>6971</v>
      </c>
      <c r="S85" s="532">
        <v>1840</v>
      </c>
      <c r="T85" s="533">
        <v>22</v>
      </c>
      <c r="U85" s="532">
        <v>3912</v>
      </c>
      <c r="V85" s="533">
        <v>4</v>
      </c>
      <c r="W85" s="479" t="s">
        <v>248</v>
      </c>
      <c r="X85" s="533">
        <v>37</v>
      </c>
      <c r="Y85" s="533">
        <v>5</v>
      </c>
      <c r="Z85" s="479" t="s">
        <v>248</v>
      </c>
      <c r="AA85" s="533">
        <v>186</v>
      </c>
      <c r="AB85" s="533">
        <v>2</v>
      </c>
    </row>
    <row r="86" spans="1:28" ht="13.5">
      <c r="A86" s="471"/>
      <c r="B86" s="476" t="s">
        <v>664</v>
      </c>
      <c r="C86" s="533">
        <v>398</v>
      </c>
      <c r="D86" s="533">
        <v>1</v>
      </c>
      <c r="E86" s="533">
        <v>3</v>
      </c>
      <c r="F86" s="533">
        <v>350</v>
      </c>
      <c r="G86" s="533">
        <v>22</v>
      </c>
      <c r="H86" s="479" t="s">
        <v>248</v>
      </c>
      <c r="I86" s="479" t="s">
        <v>248</v>
      </c>
      <c r="J86" s="533">
        <v>1</v>
      </c>
      <c r="K86" s="479" t="s">
        <v>248</v>
      </c>
      <c r="L86" s="479" t="s">
        <v>248</v>
      </c>
      <c r="M86" s="479" t="s">
        <v>248</v>
      </c>
      <c r="N86" s="533">
        <v>20</v>
      </c>
      <c r="O86" s="533">
        <v>1</v>
      </c>
      <c r="P86" s="533">
        <v>385</v>
      </c>
      <c r="Q86" s="533">
        <v>1</v>
      </c>
      <c r="R86" s="533">
        <v>3</v>
      </c>
      <c r="S86" s="533">
        <v>337</v>
      </c>
      <c r="T86" s="533">
        <v>22</v>
      </c>
      <c r="U86" s="479" t="s">
        <v>248</v>
      </c>
      <c r="V86" s="479" t="s">
        <v>248</v>
      </c>
      <c r="W86" s="533">
        <v>1</v>
      </c>
      <c r="X86" s="479" t="s">
        <v>248</v>
      </c>
      <c r="Y86" s="479" t="s">
        <v>248</v>
      </c>
      <c r="Z86" s="479" t="s">
        <v>248</v>
      </c>
      <c r="AA86" s="533">
        <v>20</v>
      </c>
      <c r="AB86" s="533">
        <v>1</v>
      </c>
    </row>
    <row r="87" spans="1:28" ht="13.5">
      <c r="A87" s="471"/>
      <c r="B87" s="476" t="s">
        <v>665</v>
      </c>
      <c r="C87" s="532">
        <v>3139</v>
      </c>
      <c r="D87" s="533">
        <v>31</v>
      </c>
      <c r="E87" s="533">
        <v>125</v>
      </c>
      <c r="F87" s="532">
        <v>1684</v>
      </c>
      <c r="G87" s="533">
        <v>46</v>
      </c>
      <c r="H87" s="533">
        <v>182</v>
      </c>
      <c r="I87" s="533">
        <v>22</v>
      </c>
      <c r="J87" s="533">
        <v>2</v>
      </c>
      <c r="K87" s="533">
        <v>65</v>
      </c>
      <c r="L87" s="533">
        <v>4</v>
      </c>
      <c r="M87" s="533">
        <v>2</v>
      </c>
      <c r="N87" s="533">
        <v>965</v>
      </c>
      <c r="O87" s="533">
        <v>11</v>
      </c>
      <c r="P87" s="532">
        <v>2853</v>
      </c>
      <c r="Q87" s="533">
        <v>31</v>
      </c>
      <c r="R87" s="533">
        <v>111</v>
      </c>
      <c r="S87" s="532">
        <v>1598</v>
      </c>
      <c r="T87" s="533">
        <v>45</v>
      </c>
      <c r="U87" s="533">
        <v>161</v>
      </c>
      <c r="V87" s="533">
        <v>21</v>
      </c>
      <c r="W87" s="533">
        <v>2</v>
      </c>
      <c r="X87" s="533">
        <v>37</v>
      </c>
      <c r="Y87" s="533">
        <v>3</v>
      </c>
      <c r="Z87" s="533">
        <v>1</v>
      </c>
      <c r="AA87" s="533">
        <v>835</v>
      </c>
      <c r="AB87" s="533">
        <v>8</v>
      </c>
    </row>
    <row r="88" spans="1:28" ht="13.5">
      <c r="A88" s="471"/>
      <c r="B88" s="476" t="s">
        <v>666</v>
      </c>
      <c r="C88" s="532">
        <v>1928</v>
      </c>
      <c r="D88" s="533">
        <v>13</v>
      </c>
      <c r="E88" s="533">
        <v>144</v>
      </c>
      <c r="F88" s="532">
        <v>1644</v>
      </c>
      <c r="G88" s="479" t="s">
        <v>248</v>
      </c>
      <c r="H88" s="533">
        <v>2</v>
      </c>
      <c r="I88" s="533">
        <v>112</v>
      </c>
      <c r="J88" s="533">
        <v>1</v>
      </c>
      <c r="K88" s="533">
        <v>4</v>
      </c>
      <c r="L88" s="533">
        <v>1</v>
      </c>
      <c r="M88" s="479" t="s">
        <v>248</v>
      </c>
      <c r="N88" s="533">
        <v>7</v>
      </c>
      <c r="O88" s="479" t="s">
        <v>248</v>
      </c>
      <c r="P88" s="532">
        <v>1928</v>
      </c>
      <c r="Q88" s="533">
        <v>13</v>
      </c>
      <c r="R88" s="533">
        <v>144</v>
      </c>
      <c r="S88" s="532">
        <v>1644</v>
      </c>
      <c r="T88" s="479" t="s">
        <v>248</v>
      </c>
      <c r="U88" s="533">
        <v>2</v>
      </c>
      <c r="V88" s="533">
        <v>112</v>
      </c>
      <c r="W88" s="533">
        <v>1</v>
      </c>
      <c r="X88" s="533">
        <v>4</v>
      </c>
      <c r="Y88" s="533">
        <v>1</v>
      </c>
      <c r="Z88" s="479" t="s">
        <v>248</v>
      </c>
      <c r="AA88" s="533">
        <v>7</v>
      </c>
      <c r="AB88" s="479" t="s">
        <v>248</v>
      </c>
    </row>
    <row r="89" spans="1:28" ht="13.5">
      <c r="A89" s="471"/>
      <c r="B89" s="476"/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</row>
    <row r="90" spans="1:28" ht="13.5">
      <c r="A90" s="471"/>
      <c r="B90" s="478" t="s">
        <v>667</v>
      </c>
      <c r="C90" s="549">
        <v>1784</v>
      </c>
      <c r="D90" s="544">
        <v>2</v>
      </c>
      <c r="E90" s="544">
        <v>1</v>
      </c>
      <c r="F90" s="544">
        <v>74</v>
      </c>
      <c r="G90" s="544">
        <v>6</v>
      </c>
      <c r="H90" s="544">
        <v>1</v>
      </c>
      <c r="I90" s="513" t="s">
        <v>248</v>
      </c>
      <c r="J90" s="513" t="s">
        <v>248</v>
      </c>
      <c r="K90" s="544">
        <v>2</v>
      </c>
      <c r="L90" s="544">
        <v>1</v>
      </c>
      <c r="M90" s="513" t="s">
        <v>248</v>
      </c>
      <c r="N90" s="544">
        <v>3</v>
      </c>
      <c r="O90" s="543">
        <v>1694</v>
      </c>
      <c r="P90" s="544">
        <v>636</v>
      </c>
      <c r="Q90" s="544">
        <v>2</v>
      </c>
      <c r="R90" s="544">
        <v>1</v>
      </c>
      <c r="S90" s="544">
        <v>69</v>
      </c>
      <c r="T90" s="544">
        <v>5</v>
      </c>
      <c r="U90" s="544">
        <v>1</v>
      </c>
      <c r="V90" s="513" t="s">
        <v>248</v>
      </c>
      <c r="W90" s="513" t="s">
        <v>248</v>
      </c>
      <c r="X90" s="544">
        <v>2</v>
      </c>
      <c r="Y90" s="544">
        <v>1</v>
      </c>
      <c r="Z90" s="513" t="s">
        <v>248</v>
      </c>
      <c r="AA90" s="544">
        <v>3</v>
      </c>
      <c r="AB90" s="544">
        <v>552</v>
      </c>
    </row>
    <row r="91" spans="1:28" ht="13.5">
      <c r="A91" s="471"/>
      <c r="B91" s="471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</row>
    <row r="92" spans="1:28" ht="13.5">
      <c r="A92" s="471"/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</row>
  </sheetData>
  <sheetProtection/>
  <mergeCells count="3">
    <mergeCell ref="B4:B5"/>
    <mergeCell ref="C4:O4"/>
    <mergeCell ref="P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16.7109375" style="576" customWidth="1"/>
    <col min="3" max="3" width="8.140625" style="576" customWidth="1"/>
    <col min="4" max="5" width="7.57421875" style="576" customWidth="1"/>
    <col min="6" max="6" width="5.8515625" style="576" customWidth="1"/>
    <col min="7" max="7" width="8.00390625" style="576" customWidth="1"/>
    <col min="8" max="8" width="8.00390625" style="644" customWidth="1"/>
    <col min="9" max="9" width="6.7109375" style="576" customWidth="1"/>
    <col min="10" max="11" width="6.421875" style="576" customWidth="1"/>
    <col min="12" max="12" width="7.00390625" style="576" customWidth="1"/>
    <col min="13" max="13" width="6.28125" style="576" bestFit="1" customWidth="1"/>
    <col min="14" max="14" width="6.28125" style="576" customWidth="1"/>
    <col min="15" max="15" width="6.421875" style="576" customWidth="1"/>
    <col min="16" max="16" width="9.28125" style="576" customWidth="1"/>
    <col min="17" max="17" width="9.00390625" style="576" customWidth="1"/>
    <col min="18" max="18" width="8.57421875" style="576" customWidth="1"/>
    <col min="19" max="20" width="5.8515625" style="576" customWidth="1"/>
    <col min="21" max="21" width="5.7109375" style="576" customWidth="1"/>
    <col min="22" max="22" width="7.00390625" style="576" customWidth="1"/>
    <col min="23" max="23" width="7.7109375" style="576" customWidth="1"/>
    <col min="24" max="24" width="7.140625" style="576" customWidth="1"/>
    <col min="25" max="25" width="6.28125" style="576" bestFit="1" customWidth="1"/>
    <col min="26" max="26" width="7.7109375" style="576" customWidth="1"/>
    <col min="27" max="27" width="7.140625" style="576" customWidth="1"/>
    <col min="28" max="16384" width="9.00390625" style="576" customWidth="1"/>
  </cols>
  <sheetData>
    <row r="1" spans="1:2" ht="22.5" customHeight="1">
      <c r="A1" s="638" t="str">
        <f>HYPERLINK("#目次!a1","目次に戻る")</f>
        <v>目次に戻る</v>
      </c>
      <c r="B1" s="635" t="s">
        <v>1102</v>
      </c>
    </row>
    <row r="2" spans="2:8" s="577" customFormat="1" ht="22.5" customHeight="1">
      <c r="B2" s="636" t="s">
        <v>1174</v>
      </c>
      <c r="H2" s="645"/>
    </row>
    <row r="3" spans="2:8" ht="13.5" customHeight="1">
      <c r="B3" s="579"/>
      <c r="C3" s="642"/>
      <c r="D3" s="642"/>
      <c r="E3" s="642"/>
      <c r="F3" s="642"/>
      <c r="G3" s="642"/>
      <c r="H3" s="646"/>
    </row>
    <row r="4" spans="2:27" s="580" customFormat="1" ht="26.25" customHeight="1">
      <c r="B4" s="753" t="s">
        <v>932</v>
      </c>
      <c r="C4" s="754" t="s">
        <v>1119</v>
      </c>
      <c r="D4" s="754"/>
      <c r="E4" s="754"/>
      <c r="F4" s="754"/>
      <c r="G4" s="754"/>
      <c r="H4" s="754"/>
      <c r="I4" s="754"/>
      <c r="J4" s="754"/>
      <c r="K4" s="754"/>
      <c r="L4" s="754"/>
      <c r="M4" s="754" t="s">
        <v>1120</v>
      </c>
      <c r="N4" s="754"/>
      <c r="O4" s="754"/>
      <c r="P4" s="754"/>
      <c r="Q4" s="754"/>
      <c r="R4" s="754"/>
      <c r="S4" s="754"/>
      <c r="T4" s="754"/>
      <c r="U4" s="754"/>
      <c r="V4" s="754" t="s">
        <v>933</v>
      </c>
      <c r="W4" s="754"/>
      <c r="X4" s="754"/>
      <c r="Y4" s="754" t="s">
        <v>934</v>
      </c>
      <c r="Z4" s="754"/>
      <c r="AA4" s="754"/>
    </row>
    <row r="5" spans="2:27" s="580" customFormat="1" ht="26.25" customHeight="1">
      <c r="B5" s="753"/>
      <c r="C5" s="755" t="s">
        <v>1112</v>
      </c>
      <c r="D5" s="758"/>
      <c r="E5" s="758"/>
      <c r="F5" s="758"/>
      <c r="G5" s="758"/>
      <c r="H5" s="758"/>
      <c r="I5" s="758"/>
      <c r="J5" s="758"/>
      <c r="K5" s="758"/>
      <c r="L5" s="759"/>
      <c r="M5" s="755" t="s">
        <v>646</v>
      </c>
      <c r="N5" s="764"/>
      <c r="O5" s="764"/>
      <c r="P5" s="764"/>
      <c r="Q5" s="764"/>
      <c r="R5" s="764"/>
      <c r="S5" s="764"/>
      <c r="T5" s="764"/>
      <c r="U5" s="765"/>
      <c r="V5" s="755" t="s">
        <v>1113</v>
      </c>
      <c r="W5" s="770"/>
      <c r="X5" s="771"/>
      <c r="Y5" s="755" t="s">
        <v>944</v>
      </c>
      <c r="Z5" s="766"/>
      <c r="AA5" s="767"/>
    </row>
    <row r="6" spans="2:27" s="580" customFormat="1" ht="26.25" customHeight="1">
      <c r="B6" s="753"/>
      <c r="C6" s="756"/>
      <c r="D6" s="762" t="s">
        <v>1115</v>
      </c>
      <c r="E6" s="760" t="s">
        <v>1108</v>
      </c>
      <c r="F6" s="758"/>
      <c r="G6" s="759"/>
      <c r="H6" s="760" t="s">
        <v>1109</v>
      </c>
      <c r="I6" s="758"/>
      <c r="J6" s="758"/>
      <c r="K6" s="759"/>
      <c r="L6" s="762" t="s">
        <v>1114</v>
      </c>
      <c r="M6" s="756"/>
      <c r="N6" s="755" t="s">
        <v>1117</v>
      </c>
      <c r="O6" s="758"/>
      <c r="P6" s="759"/>
      <c r="Q6" s="756" t="s">
        <v>1116</v>
      </c>
      <c r="R6" s="758"/>
      <c r="S6" s="758"/>
      <c r="T6" s="759"/>
      <c r="U6" s="774" t="s">
        <v>941</v>
      </c>
      <c r="V6" s="756"/>
      <c r="W6" s="772"/>
      <c r="X6" s="773"/>
      <c r="Y6" s="756"/>
      <c r="Z6" s="768"/>
      <c r="AA6" s="769"/>
    </row>
    <row r="7" spans="2:27" s="581" customFormat="1" ht="68.25" customHeight="1">
      <c r="B7" s="753"/>
      <c r="C7" s="757"/>
      <c r="D7" s="763"/>
      <c r="E7" s="761"/>
      <c r="F7" s="649" t="s">
        <v>935</v>
      </c>
      <c r="G7" s="649" t="s">
        <v>1110</v>
      </c>
      <c r="H7" s="761"/>
      <c r="I7" s="649" t="s">
        <v>936</v>
      </c>
      <c r="J7" s="649" t="s">
        <v>937</v>
      </c>
      <c r="K7" s="649" t="s">
        <v>1111</v>
      </c>
      <c r="L7" s="763"/>
      <c r="M7" s="757"/>
      <c r="N7" s="757"/>
      <c r="O7" s="649" t="s">
        <v>935</v>
      </c>
      <c r="P7" s="649" t="s">
        <v>938</v>
      </c>
      <c r="Q7" s="757"/>
      <c r="R7" s="649" t="s">
        <v>939</v>
      </c>
      <c r="S7" s="649" t="s">
        <v>940</v>
      </c>
      <c r="T7" s="649" t="s">
        <v>1118</v>
      </c>
      <c r="U7" s="763"/>
      <c r="V7" s="757"/>
      <c r="W7" s="649" t="s">
        <v>942</v>
      </c>
      <c r="X7" s="649" t="s">
        <v>943</v>
      </c>
      <c r="Y7" s="757"/>
      <c r="Z7" s="582" t="s">
        <v>942</v>
      </c>
      <c r="AA7" s="582" t="s">
        <v>943</v>
      </c>
    </row>
    <row r="8" spans="2:20" s="580" customFormat="1" ht="6" customHeight="1">
      <c r="B8" s="583"/>
      <c r="H8" s="647"/>
      <c r="N8" s="640"/>
      <c r="T8" s="640"/>
    </row>
    <row r="9" spans="2:28" s="580" customFormat="1" ht="11.25">
      <c r="B9" s="584" t="s">
        <v>945</v>
      </c>
      <c r="C9" s="585">
        <v>247590</v>
      </c>
      <c r="D9" s="585">
        <v>80046</v>
      </c>
      <c r="E9" s="585">
        <v>120439</v>
      </c>
      <c r="F9" s="585">
        <v>11663</v>
      </c>
      <c r="G9" s="585">
        <v>108776</v>
      </c>
      <c r="H9" s="604">
        <v>21866</v>
      </c>
      <c r="I9" s="585">
        <v>18662</v>
      </c>
      <c r="J9" s="585">
        <v>2834</v>
      </c>
      <c r="K9" s="585">
        <v>370</v>
      </c>
      <c r="L9" s="585">
        <v>25239</v>
      </c>
      <c r="M9" s="650">
        <v>118135</v>
      </c>
      <c r="N9" s="585">
        <v>95325</v>
      </c>
      <c r="O9" s="585">
        <v>11663</v>
      </c>
      <c r="P9" s="585">
        <v>83662</v>
      </c>
      <c r="Q9" s="585">
        <v>19672</v>
      </c>
      <c r="R9" s="585">
        <v>17462</v>
      </c>
      <c r="S9" s="585">
        <v>1883</v>
      </c>
      <c r="T9" s="585">
        <v>327</v>
      </c>
      <c r="U9" s="585">
        <v>3138</v>
      </c>
      <c r="V9" s="585">
        <v>263518</v>
      </c>
      <c r="W9" s="585">
        <v>34878</v>
      </c>
      <c r="X9" s="585">
        <v>2546</v>
      </c>
      <c r="Y9" s="585">
        <v>129084</v>
      </c>
      <c r="Z9" s="585">
        <v>28651</v>
      </c>
      <c r="AA9" s="585">
        <v>1643</v>
      </c>
      <c r="AB9" s="585"/>
    </row>
    <row r="10" spans="2:28" s="580" customFormat="1" ht="11.25">
      <c r="B10" s="584" t="s">
        <v>946</v>
      </c>
      <c r="C10" s="585">
        <v>29120</v>
      </c>
      <c r="D10" s="585">
        <v>11995</v>
      </c>
      <c r="E10" s="585">
        <v>15279</v>
      </c>
      <c r="F10" s="585" t="s">
        <v>248</v>
      </c>
      <c r="G10" s="585">
        <v>15279</v>
      </c>
      <c r="H10" s="604">
        <v>88</v>
      </c>
      <c r="I10" s="585">
        <v>77</v>
      </c>
      <c r="J10" s="585">
        <v>3</v>
      </c>
      <c r="K10" s="585">
        <v>8</v>
      </c>
      <c r="L10" s="585">
        <v>1758</v>
      </c>
      <c r="M10" s="585" t="s">
        <v>248</v>
      </c>
      <c r="N10" s="585" t="s">
        <v>248</v>
      </c>
      <c r="O10" s="585" t="s">
        <v>248</v>
      </c>
      <c r="P10" s="585" t="s">
        <v>248</v>
      </c>
      <c r="Q10" s="585" t="s">
        <v>248</v>
      </c>
      <c r="R10" s="585" t="s">
        <v>248</v>
      </c>
      <c r="S10" s="585" t="s">
        <v>248</v>
      </c>
      <c r="T10" s="585" t="s">
        <v>248</v>
      </c>
      <c r="U10" s="585" t="s">
        <v>248</v>
      </c>
      <c r="V10" s="585">
        <v>29146</v>
      </c>
      <c r="W10" s="585">
        <v>106</v>
      </c>
      <c r="X10" s="585" t="s">
        <v>248</v>
      </c>
      <c r="Y10" s="585" t="s">
        <v>248</v>
      </c>
      <c r="Z10" s="585" t="s">
        <v>248</v>
      </c>
      <c r="AA10" s="585" t="s">
        <v>248</v>
      </c>
      <c r="AB10" s="585"/>
    </row>
    <row r="11" spans="2:28" s="580" customFormat="1" ht="11.25">
      <c r="B11" s="584" t="s">
        <v>947</v>
      </c>
      <c r="C11" s="585">
        <v>11945</v>
      </c>
      <c r="D11" s="585">
        <v>453</v>
      </c>
      <c r="E11" s="585">
        <v>8700</v>
      </c>
      <c r="F11" s="585">
        <v>28</v>
      </c>
      <c r="G11" s="585">
        <v>8672</v>
      </c>
      <c r="H11" s="604">
        <v>1736</v>
      </c>
      <c r="I11" s="585">
        <v>1193</v>
      </c>
      <c r="J11" s="585">
        <v>520</v>
      </c>
      <c r="K11" s="585">
        <v>23</v>
      </c>
      <c r="L11" s="585">
        <v>1056</v>
      </c>
      <c r="M11" s="650">
        <v>1364</v>
      </c>
      <c r="N11" s="585">
        <v>1124</v>
      </c>
      <c r="O11" s="585">
        <v>28</v>
      </c>
      <c r="P11" s="585">
        <v>1096</v>
      </c>
      <c r="Q11" s="585">
        <v>203</v>
      </c>
      <c r="R11" s="585">
        <v>153</v>
      </c>
      <c r="S11" s="585">
        <v>46</v>
      </c>
      <c r="T11" s="585">
        <v>4</v>
      </c>
      <c r="U11" s="585">
        <v>37</v>
      </c>
      <c r="V11" s="585">
        <v>16186</v>
      </c>
      <c r="W11" s="585">
        <v>5544</v>
      </c>
      <c r="X11" s="585">
        <v>410</v>
      </c>
      <c r="Y11" s="585">
        <v>1620</v>
      </c>
      <c r="Z11" s="585">
        <v>417</v>
      </c>
      <c r="AA11" s="585">
        <v>38</v>
      </c>
      <c r="AB11" s="585"/>
    </row>
    <row r="12" spans="2:28" s="580" customFormat="1" ht="11.25">
      <c r="B12" s="584" t="s">
        <v>948</v>
      </c>
      <c r="C12" s="585">
        <v>11170</v>
      </c>
      <c r="D12" s="585">
        <v>845</v>
      </c>
      <c r="E12" s="585">
        <v>7379</v>
      </c>
      <c r="F12" s="585">
        <v>202</v>
      </c>
      <c r="G12" s="585">
        <v>7177</v>
      </c>
      <c r="H12" s="604">
        <v>1619</v>
      </c>
      <c r="I12" s="585">
        <v>1020</v>
      </c>
      <c r="J12" s="585">
        <v>566</v>
      </c>
      <c r="K12" s="585">
        <v>33</v>
      </c>
      <c r="L12" s="585">
        <v>1327</v>
      </c>
      <c r="M12" s="650">
        <v>6521</v>
      </c>
      <c r="N12" s="585">
        <v>5322</v>
      </c>
      <c r="O12" s="585">
        <v>202</v>
      </c>
      <c r="P12" s="585">
        <v>5120</v>
      </c>
      <c r="Q12" s="585">
        <v>1081</v>
      </c>
      <c r="R12" s="585">
        <v>946</v>
      </c>
      <c r="S12" s="585">
        <v>116</v>
      </c>
      <c r="T12" s="585">
        <v>19</v>
      </c>
      <c r="U12" s="585">
        <v>118</v>
      </c>
      <c r="V12" s="585">
        <v>12990</v>
      </c>
      <c r="W12" s="585">
        <v>2754</v>
      </c>
      <c r="X12" s="585">
        <v>652</v>
      </c>
      <c r="Y12" s="585">
        <v>7436</v>
      </c>
      <c r="Z12" s="585">
        <v>1831</v>
      </c>
      <c r="AA12" s="585">
        <v>146</v>
      </c>
      <c r="AB12" s="585"/>
    </row>
    <row r="13" spans="2:28" s="580" customFormat="1" ht="11.25">
      <c r="B13" s="584" t="s">
        <v>949</v>
      </c>
      <c r="C13" s="585">
        <v>10757</v>
      </c>
      <c r="D13" s="585">
        <v>1127</v>
      </c>
      <c r="E13" s="585">
        <v>6572</v>
      </c>
      <c r="F13" s="585">
        <v>227</v>
      </c>
      <c r="G13" s="585">
        <v>6345</v>
      </c>
      <c r="H13" s="604">
        <v>1614</v>
      </c>
      <c r="I13" s="585">
        <v>1453</v>
      </c>
      <c r="J13" s="585">
        <v>138</v>
      </c>
      <c r="K13" s="585">
        <v>23</v>
      </c>
      <c r="L13" s="585">
        <v>1444</v>
      </c>
      <c r="M13" s="650">
        <v>8198</v>
      </c>
      <c r="N13" s="585">
        <v>6435</v>
      </c>
      <c r="O13" s="585">
        <v>227</v>
      </c>
      <c r="P13" s="585">
        <v>6208</v>
      </c>
      <c r="Q13" s="585">
        <v>1591</v>
      </c>
      <c r="R13" s="585">
        <v>1449</v>
      </c>
      <c r="S13" s="585">
        <v>120</v>
      </c>
      <c r="T13" s="585">
        <v>22</v>
      </c>
      <c r="U13" s="585">
        <v>172</v>
      </c>
      <c r="V13" s="585">
        <v>11538</v>
      </c>
      <c r="W13" s="585">
        <v>2255</v>
      </c>
      <c r="X13" s="585">
        <v>117</v>
      </c>
      <c r="Y13" s="585">
        <v>8948</v>
      </c>
      <c r="Z13" s="585">
        <v>2224</v>
      </c>
      <c r="AA13" s="585">
        <v>95</v>
      </c>
      <c r="AB13" s="585"/>
    </row>
    <row r="14" spans="2:28" s="580" customFormat="1" ht="11.25">
      <c r="B14" s="584" t="s">
        <v>950</v>
      </c>
      <c r="C14" s="585">
        <v>12119</v>
      </c>
      <c r="D14" s="585">
        <v>1517</v>
      </c>
      <c r="E14" s="585">
        <v>7359</v>
      </c>
      <c r="F14" s="585">
        <v>361</v>
      </c>
      <c r="G14" s="585">
        <v>6998</v>
      </c>
      <c r="H14" s="604">
        <v>1923</v>
      </c>
      <c r="I14" s="585">
        <v>1748</v>
      </c>
      <c r="J14" s="585">
        <v>153</v>
      </c>
      <c r="K14" s="585">
        <v>22</v>
      </c>
      <c r="L14" s="585">
        <v>1320</v>
      </c>
      <c r="M14" s="650">
        <v>9400</v>
      </c>
      <c r="N14" s="585">
        <v>7332</v>
      </c>
      <c r="O14" s="585">
        <v>361</v>
      </c>
      <c r="P14" s="585">
        <v>6971</v>
      </c>
      <c r="Q14" s="585">
        <v>1917</v>
      </c>
      <c r="R14" s="585">
        <v>1747</v>
      </c>
      <c r="S14" s="585">
        <v>148</v>
      </c>
      <c r="T14" s="585">
        <v>22</v>
      </c>
      <c r="U14" s="585">
        <v>151</v>
      </c>
      <c r="V14" s="585">
        <v>12920</v>
      </c>
      <c r="W14" s="585">
        <v>2608</v>
      </c>
      <c r="X14" s="585">
        <v>94</v>
      </c>
      <c r="Y14" s="585">
        <v>10188</v>
      </c>
      <c r="Z14" s="585">
        <v>2591</v>
      </c>
      <c r="AA14" s="585">
        <v>92</v>
      </c>
      <c r="AB14" s="585"/>
    </row>
    <row r="15" spans="2:28" s="580" customFormat="1" ht="11.25">
      <c r="B15" s="584" t="s">
        <v>951</v>
      </c>
      <c r="C15" s="585">
        <v>14384</v>
      </c>
      <c r="D15" s="585">
        <v>1738</v>
      </c>
      <c r="E15" s="585">
        <v>8858</v>
      </c>
      <c r="F15" s="585">
        <v>521</v>
      </c>
      <c r="G15" s="585">
        <v>8337</v>
      </c>
      <c r="H15" s="604">
        <v>2187</v>
      </c>
      <c r="I15" s="585">
        <v>1999</v>
      </c>
      <c r="J15" s="585">
        <v>156</v>
      </c>
      <c r="K15" s="585">
        <v>32</v>
      </c>
      <c r="L15" s="585">
        <v>1601</v>
      </c>
      <c r="M15" s="650">
        <v>11218</v>
      </c>
      <c r="N15" s="585">
        <v>8846</v>
      </c>
      <c r="O15" s="585">
        <v>521</v>
      </c>
      <c r="P15" s="585">
        <v>8325</v>
      </c>
      <c r="Q15" s="585">
        <v>2186</v>
      </c>
      <c r="R15" s="585">
        <v>1998</v>
      </c>
      <c r="S15" s="585">
        <v>156</v>
      </c>
      <c r="T15" s="585">
        <v>32</v>
      </c>
      <c r="U15" s="585">
        <v>186</v>
      </c>
      <c r="V15" s="585">
        <v>15464</v>
      </c>
      <c r="W15" s="585">
        <v>3083</v>
      </c>
      <c r="X15" s="585">
        <v>152</v>
      </c>
      <c r="Y15" s="585">
        <v>12291</v>
      </c>
      <c r="Z15" s="585">
        <v>3075</v>
      </c>
      <c r="AA15" s="585">
        <v>152</v>
      </c>
      <c r="AB15" s="585"/>
    </row>
    <row r="16" spans="2:28" s="580" customFormat="1" ht="11.25">
      <c r="B16" s="584" t="s">
        <v>952</v>
      </c>
      <c r="C16" s="585">
        <v>16562</v>
      </c>
      <c r="D16" s="585">
        <v>1843</v>
      </c>
      <c r="E16" s="585">
        <v>10563</v>
      </c>
      <c r="F16" s="585">
        <v>722</v>
      </c>
      <c r="G16" s="585">
        <v>9841</v>
      </c>
      <c r="H16" s="604">
        <v>2516</v>
      </c>
      <c r="I16" s="585">
        <v>2254</v>
      </c>
      <c r="J16" s="585">
        <v>231</v>
      </c>
      <c r="K16" s="585">
        <v>31</v>
      </c>
      <c r="L16" s="585">
        <v>1640</v>
      </c>
      <c r="M16" s="650">
        <v>13305</v>
      </c>
      <c r="N16" s="585">
        <v>10552</v>
      </c>
      <c r="O16" s="585">
        <v>722</v>
      </c>
      <c r="P16" s="585">
        <v>9830</v>
      </c>
      <c r="Q16" s="585">
        <v>2512</v>
      </c>
      <c r="R16" s="585">
        <v>2251</v>
      </c>
      <c r="S16" s="585">
        <v>230</v>
      </c>
      <c r="T16" s="585">
        <v>31</v>
      </c>
      <c r="U16" s="585">
        <v>241</v>
      </c>
      <c r="V16" s="585">
        <v>17773</v>
      </c>
      <c r="W16" s="585">
        <v>3486</v>
      </c>
      <c r="X16" s="585">
        <v>210</v>
      </c>
      <c r="Y16" s="585">
        <v>14514</v>
      </c>
      <c r="Z16" s="585">
        <v>3481</v>
      </c>
      <c r="AA16" s="585">
        <v>209</v>
      </c>
      <c r="AB16" s="585"/>
    </row>
    <row r="17" spans="2:28" s="580" customFormat="1" ht="11.25">
      <c r="B17" s="584" t="s">
        <v>953</v>
      </c>
      <c r="C17" s="585">
        <v>17643</v>
      </c>
      <c r="D17" s="585">
        <v>1912</v>
      </c>
      <c r="E17" s="585">
        <v>11374</v>
      </c>
      <c r="F17" s="585">
        <v>852</v>
      </c>
      <c r="G17" s="585">
        <v>10522</v>
      </c>
      <c r="H17" s="604">
        <v>2830</v>
      </c>
      <c r="I17" s="585">
        <v>2501</v>
      </c>
      <c r="J17" s="585">
        <v>291</v>
      </c>
      <c r="K17" s="585">
        <v>38</v>
      </c>
      <c r="L17" s="585">
        <v>1527</v>
      </c>
      <c r="M17" s="650">
        <v>14459</v>
      </c>
      <c r="N17" s="585">
        <v>11371</v>
      </c>
      <c r="O17" s="585">
        <v>852</v>
      </c>
      <c r="P17" s="585">
        <v>10519</v>
      </c>
      <c r="Q17" s="585">
        <v>2830</v>
      </c>
      <c r="R17" s="585">
        <v>2501</v>
      </c>
      <c r="S17" s="585">
        <v>291</v>
      </c>
      <c r="T17" s="585">
        <v>38</v>
      </c>
      <c r="U17" s="585">
        <v>258</v>
      </c>
      <c r="V17" s="585">
        <v>18492</v>
      </c>
      <c r="W17" s="585">
        <v>3394</v>
      </c>
      <c r="X17" s="585">
        <v>247</v>
      </c>
      <c r="Y17" s="585">
        <v>15305</v>
      </c>
      <c r="Z17" s="585">
        <v>3391</v>
      </c>
      <c r="AA17" s="585">
        <v>247</v>
      </c>
      <c r="AB17" s="585"/>
    </row>
    <row r="18" spans="2:28" s="580" customFormat="1" ht="11.25">
      <c r="B18" s="584" t="s">
        <v>954</v>
      </c>
      <c r="C18" s="585">
        <v>15605</v>
      </c>
      <c r="D18" s="585">
        <v>1982</v>
      </c>
      <c r="E18" s="585">
        <v>10010</v>
      </c>
      <c r="F18" s="585">
        <v>865</v>
      </c>
      <c r="G18" s="585">
        <v>9145</v>
      </c>
      <c r="H18" s="604">
        <v>2352</v>
      </c>
      <c r="I18" s="585">
        <v>2095</v>
      </c>
      <c r="J18" s="585">
        <v>224</v>
      </c>
      <c r="K18" s="585">
        <v>33</v>
      </c>
      <c r="L18" s="585">
        <v>1261</v>
      </c>
      <c r="M18" s="650">
        <v>12604</v>
      </c>
      <c r="N18" s="585">
        <v>10006</v>
      </c>
      <c r="O18" s="585">
        <v>865</v>
      </c>
      <c r="P18" s="585">
        <v>9141</v>
      </c>
      <c r="Q18" s="585">
        <v>2352</v>
      </c>
      <c r="R18" s="585">
        <v>2095</v>
      </c>
      <c r="S18" s="585">
        <v>224</v>
      </c>
      <c r="T18" s="585">
        <v>33</v>
      </c>
      <c r="U18" s="585">
        <v>246</v>
      </c>
      <c r="V18" s="585">
        <v>16582</v>
      </c>
      <c r="W18" s="585">
        <v>3070</v>
      </c>
      <c r="X18" s="585">
        <v>226</v>
      </c>
      <c r="Y18" s="585">
        <v>13580</v>
      </c>
      <c r="Z18" s="585">
        <v>3069</v>
      </c>
      <c r="AA18" s="585">
        <v>226</v>
      </c>
      <c r="AB18" s="585"/>
    </row>
    <row r="19" spans="2:28" s="580" customFormat="1" ht="11.25">
      <c r="B19" s="584" t="s">
        <v>955</v>
      </c>
      <c r="C19" s="585">
        <v>15091</v>
      </c>
      <c r="D19" s="585">
        <v>2377</v>
      </c>
      <c r="E19" s="585">
        <v>9655</v>
      </c>
      <c r="F19" s="585">
        <v>937</v>
      </c>
      <c r="G19" s="585">
        <v>8718</v>
      </c>
      <c r="H19" s="604">
        <v>2085</v>
      </c>
      <c r="I19" s="585">
        <v>1816</v>
      </c>
      <c r="J19" s="585">
        <v>244</v>
      </c>
      <c r="K19" s="585">
        <v>25</v>
      </c>
      <c r="L19" s="585">
        <v>974</v>
      </c>
      <c r="M19" s="650">
        <v>11968</v>
      </c>
      <c r="N19" s="585">
        <v>9653</v>
      </c>
      <c r="O19" s="585">
        <v>937</v>
      </c>
      <c r="P19" s="585">
        <v>8716</v>
      </c>
      <c r="Q19" s="585">
        <v>2085</v>
      </c>
      <c r="R19" s="585">
        <v>1816</v>
      </c>
      <c r="S19" s="585">
        <v>244</v>
      </c>
      <c r="T19" s="585">
        <v>25</v>
      </c>
      <c r="U19" s="585">
        <v>230</v>
      </c>
      <c r="V19" s="585">
        <v>16498</v>
      </c>
      <c r="W19" s="585">
        <v>3260</v>
      </c>
      <c r="X19" s="585">
        <v>207</v>
      </c>
      <c r="Y19" s="585">
        <v>13374</v>
      </c>
      <c r="Z19" s="585">
        <v>3259</v>
      </c>
      <c r="AA19" s="585">
        <v>207</v>
      </c>
      <c r="AB19" s="585"/>
    </row>
    <row r="20" spans="2:28" s="580" customFormat="1" ht="11.25">
      <c r="B20" s="584" t="s">
        <v>956</v>
      </c>
      <c r="C20" s="585">
        <v>15520</v>
      </c>
      <c r="D20" s="585">
        <v>4237</v>
      </c>
      <c r="E20" s="585">
        <v>8906</v>
      </c>
      <c r="F20" s="585">
        <v>1246</v>
      </c>
      <c r="G20" s="585">
        <v>7660</v>
      </c>
      <c r="H20" s="604">
        <v>1492</v>
      </c>
      <c r="I20" s="585">
        <v>1296</v>
      </c>
      <c r="J20" s="585">
        <v>170</v>
      </c>
      <c r="K20" s="585">
        <v>26</v>
      </c>
      <c r="L20" s="585">
        <v>885</v>
      </c>
      <c r="M20" s="650">
        <v>10681</v>
      </c>
      <c r="N20" s="585">
        <v>8906</v>
      </c>
      <c r="O20" s="585">
        <v>1246</v>
      </c>
      <c r="P20" s="585">
        <v>7660</v>
      </c>
      <c r="Q20" s="585">
        <v>1492</v>
      </c>
      <c r="R20" s="585">
        <v>1296</v>
      </c>
      <c r="S20" s="585">
        <v>170</v>
      </c>
      <c r="T20" s="585">
        <v>26</v>
      </c>
      <c r="U20" s="585">
        <v>283</v>
      </c>
      <c r="V20" s="585">
        <v>17076</v>
      </c>
      <c r="W20" s="585">
        <v>2905</v>
      </c>
      <c r="X20" s="585">
        <v>117</v>
      </c>
      <c r="Y20" s="585">
        <v>12234</v>
      </c>
      <c r="Z20" s="585">
        <v>2902</v>
      </c>
      <c r="AA20" s="585">
        <v>117</v>
      </c>
      <c r="AB20" s="585"/>
    </row>
    <row r="21" spans="2:28" s="580" customFormat="1" ht="11.25">
      <c r="B21" s="584" t="s">
        <v>957</v>
      </c>
      <c r="C21" s="585">
        <v>16656</v>
      </c>
      <c r="D21" s="585">
        <v>8039</v>
      </c>
      <c r="E21" s="585">
        <v>6819</v>
      </c>
      <c r="F21" s="585">
        <v>1693</v>
      </c>
      <c r="G21" s="585">
        <v>5126</v>
      </c>
      <c r="H21" s="604">
        <v>830</v>
      </c>
      <c r="I21" s="585">
        <v>731</v>
      </c>
      <c r="J21" s="585">
        <v>73</v>
      </c>
      <c r="K21" s="585">
        <v>26</v>
      </c>
      <c r="L21" s="585">
        <v>968</v>
      </c>
      <c r="M21" s="650">
        <v>8007</v>
      </c>
      <c r="N21" s="585">
        <v>6818</v>
      </c>
      <c r="O21" s="585">
        <v>1693</v>
      </c>
      <c r="P21" s="585">
        <v>5125</v>
      </c>
      <c r="Q21" s="585">
        <v>830</v>
      </c>
      <c r="R21" s="585">
        <v>731</v>
      </c>
      <c r="S21" s="585">
        <v>73</v>
      </c>
      <c r="T21" s="585">
        <v>26</v>
      </c>
      <c r="U21" s="585">
        <v>359</v>
      </c>
      <c r="V21" s="585">
        <v>17455</v>
      </c>
      <c r="W21" s="585">
        <v>1539</v>
      </c>
      <c r="X21" s="585">
        <v>64</v>
      </c>
      <c r="Y21" s="585">
        <v>8805</v>
      </c>
      <c r="Z21" s="585">
        <v>1538</v>
      </c>
      <c r="AA21" s="585">
        <v>64</v>
      </c>
      <c r="AB21" s="585"/>
    </row>
    <row r="22" spans="2:28" s="580" customFormat="1" ht="11.25">
      <c r="B22" s="584" t="s">
        <v>958</v>
      </c>
      <c r="C22" s="585">
        <v>17380</v>
      </c>
      <c r="D22" s="585">
        <v>10612</v>
      </c>
      <c r="E22" s="585">
        <v>5107</v>
      </c>
      <c r="F22" s="585">
        <v>1743</v>
      </c>
      <c r="G22" s="585">
        <v>3364</v>
      </c>
      <c r="H22" s="604">
        <v>432</v>
      </c>
      <c r="I22" s="585">
        <v>351</v>
      </c>
      <c r="J22" s="585">
        <v>50</v>
      </c>
      <c r="K22" s="585">
        <v>31</v>
      </c>
      <c r="L22" s="585">
        <v>1229</v>
      </c>
      <c r="M22" s="650">
        <v>5890</v>
      </c>
      <c r="N22" s="585">
        <v>5106</v>
      </c>
      <c r="O22" s="585">
        <v>1743</v>
      </c>
      <c r="P22" s="585">
        <v>3363</v>
      </c>
      <c r="Q22" s="585">
        <v>431</v>
      </c>
      <c r="R22" s="585">
        <v>351</v>
      </c>
      <c r="S22" s="585">
        <v>50</v>
      </c>
      <c r="T22" s="585">
        <v>30</v>
      </c>
      <c r="U22" s="585">
        <v>353</v>
      </c>
      <c r="V22" s="585">
        <v>17702</v>
      </c>
      <c r="W22" s="585">
        <v>688</v>
      </c>
      <c r="X22" s="585">
        <v>35</v>
      </c>
      <c r="Y22" s="585">
        <v>6212</v>
      </c>
      <c r="Z22" s="585">
        <v>688</v>
      </c>
      <c r="AA22" s="585">
        <v>35</v>
      </c>
      <c r="AB22" s="585"/>
    </row>
    <row r="23" spans="2:28" s="580" customFormat="1" ht="11.25">
      <c r="B23" s="584" t="s">
        <v>959</v>
      </c>
      <c r="C23" s="585">
        <v>13278</v>
      </c>
      <c r="D23" s="585">
        <v>9784</v>
      </c>
      <c r="E23" s="585">
        <v>2168</v>
      </c>
      <c r="F23" s="585">
        <v>1088</v>
      </c>
      <c r="G23" s="585">
        <v>1080</v>
      </c>
      <c r="H23" s="604">
        <v>128</v>
      </c>
      <c r="I23" s="585">
        <v>106</v>
      </c>
      <c r="J23" s="585">
        <v>11</v>
      </c>
      <c r="K23" s="585">
        <v>11</v>
      </c>
      <c r="L23" s="585">
        <v>1198</v>
      </c>
      <c r="M23" s="650">
        <v>2552</v>
      </c>
      <c r="N23" s="585">
        <v>2167</v>
      </c>
      <c r="O23" s="585">
        <v>1088</v>
      </c>
      <c r="P23" s="585">
        <v>1079</v>
      </c>
      <c r="Q23" s="585">
        <v>128</v>
      </c>
      <c r="R23" s="585">
        <v>106</v>
      </c>
      <c r="S23" s="585">
        <v>11</v>
      </c>
      <c r="T23" s="585">
        <v>11</v>
      </c>
      <c r="U23" s="585">
        <v>257</v>
      </c>
      <c r="V23" s="585">
        <v>13313</v>
      </c>
      <c r="W23" s="585">
        <v>142</v>
      </c>
      <c r="X23" s="585">
        <v>10</v>
      </c>
      <c r="Y23" s="585">
        <v>2586</v>
      </c>
      <c r="Z23" s="585">
        <v>141</v>
      </c>
      <c r="AA23" s="585">
        <v>10</v>
      </c>
      <c r="AB23" s="585"/>
    </row>
    <row r="24" spans="2:28" s="580" customFormat="1" ht="11.25">
      <c r="B24" s="584" t="s">
        <v>960</v>
      </c>
      <c r="C24" s="585">
        <v>10844</v>
      </c>
      <c r="D24" s="585">
        <v>8830</v>
      </c>
      <c r="E24" s="585">
        <v>1091</v>
      </c>
      <c r="F24" s="585">
        <v>733</v>
      </c>
      <c r="G24" s="585">
        <v>358</v>
      </c>
      <c r="H24" s="604">
        <v>26</v>
      </c>
      <c r="I24" s="585">
        <v>18</v>
      </c>
      <c r="J24" s="585">
        <v>3</v>
      </c>
      <c r="K24" s="585">
        <v>5</v>
      </c>
      <c r="L24" s="585">
        <v>897</v>
      </c>
      <c r="M24" s="650">
        <v>1269</v>
      </c>
      <c r="N24" s="585">
        <v>1090</v>
      </c>
      <c r="O24" s="585">
        <v>733</v>
      </c>
      <c r="P24" s="585">
        <v>357</v>
      </c>
      <c r="Q24" s="585">
        <v>26</v>
      </c>
      <c r="R24" s="585">
        <v>18</v>
      </c>
      <c r="S24" s="585">
        <v>3</v>
      </c>
      <c r="T24" s="585">
        <v>5</v>
      </c>
      <c r="U24" s="585">
        <v>153</v>
      </c>
      <c r="V24" s="585">
        <v>10858</v>
      </c>
      <c r="W24" s="585">
        <v>32</v>
      </c>
      <c r="X24" s="585">
        <v>3</v>
      </c>
      <c r="Y24" s="585">
        <v>1283</v>
      </c>
      <c r="Z24" s="585">
        <v>32</v>
      </c>
      <c r="AA24" s="585">
        <v>5</v>
      </c>
      <c r="AB24" s="585"/>
    </row>
    <row r="25" spans="2:28" s="580" customFormat="1" ht="11.25">
      <c r="B25" s="584" t="s">
        <v>712</v>
      </c>
      <c r="C25" s="585">
        <v>14183</v>
      </c>
      <c r="D25" s="585">
        <v>12755</v>
      </c>
      <c r="E25" s="585">
        <v>599</v>
      </c>
      <c r="F25" s="585">
        <v>445</v>
      </c>
      <c r="G25" s="585">
        <v>154</v>
      </c>
      <c r="H25" s="604">
        <v>8</v>
      </c>
      <c r="I25" s="585">
        <v>4</v>
      </c>
      <c r="J25" s="585">
        <v>1</v>
      </c>
      <c r="K25" s="585">
        <v>3</v>
      </c>
      <c r="L25" s="585">
        <v>821</v>
      </c>
      <c r="M25" s="585">
        <v>699</v>
      </c>
      <c r="N25" s="585">
        <v>597</v>
      </c>
      <c r="O25" s="585">
        <v>445</v>
      </c>
      <c r="P25" s="585">
        <v>152</v>
      </c>
      <c r="Q25" s="585">
        <v>8</v>
      </c>
      <c r="R25" s="585">
        <v>4</v>
      </c>
      <c r="S25" s="585">
        <v>1</v>
      </c>
      <c r="T25" s="585">
        <v>3</v>
      </c>
      <c r="U25" s="585">
        <v>94</v>
      </c>
      <c r="V25" s="585">
        <v>14192</v>
      </c>
      <c r="W25" s="585">
        <v>12</v>
      </c>
      <c r="X25" s="585">
        <v>2</v>
      </c>
      <c r="Y25" s="585">
        <v>708</v>
      </c>
      <c r="Z25" s="585">
        <v>12</v>
      </c>
      <c r="AA25" s="585" t="s">
        <v>248</v>
      </c>
      <c r="AB25" s="585"/>
    </row>
    <row r="26" spans="2:28" s="580" customFormat="1" ht="11.25">
      <c r="B26" s="584" t="s">
        <v>961</v>
      </c>
      <c r="C26" s="585">
        <v>5333</v>
      </c>
      <c r="D26" s="585" t="s">
        <v>248</v>
      </c>
      <c r="E26" s="585" t="s">
        <v>248</v>
      </c>
      <c r="F26" s="585" t="s">
        <v>248</v>
      </c>
      <c r="G26" s="585" t="s">
        <v>248</v>
      </c>
      <c r="H26" s="604" t="s">
        <v>248</v>
      </c>
      <c r="I26" s="585" t="s">
        <v>248</v>
      </c>
      <c r="J26" s="585" t="s">
        <v>248</v>
      </c>
      <c r="K26" s="585" t="s">
        <v>248</v>
      </c>
      <c r="L26" s="585">
        <v>5333</v>
      </c>
      <c r="M26" s="585" t="s">
        <v>248</v>
      </c>
      <c r="N26" s="585" t="s">
        <v>248</v>
      </c>
      <c r="O26" s="585" t="s">
        <v>248</v>
      </c>
      <c r="P26" s="585" t="s">
        <v>248</v>
      </c>
      <c r="Q26" s="585" t="s">
        <v>248</v>
      </c>
      <c r="R26" s="585" t="s">
        <v>248</v>
      </c>
      <c r="S26" s="585" t="s">
        <v>248</v>
      </c>
      <c r="T26" s="585" t="s">
        <v>248</v>
      </c>
      <c r="U26" s="585" t="s">
        <v>248</v>
      </c>
      <c r="V26" s="585">
        <v>5333</v>
      </c>
      <c r="W26" s="585" t="s">
        <v>248</v>
      </c>
      <c r="X26" s="585" t="s">
        <v>248</v>
      </c>
      <c r="Y26" s="585" t="s">
        <v>248</v>
      </c>
      <c r="Z26" s="585" t="s">
        <v>248</v>
      </c>
      <c r="AA26" s="585" t="s">
        <v>248</v>
      </c>
      <c r="AB26" s="585"/>
    </row>
    <row r="27" spans="2:28" s="580" customFormat="1" ht="11.25" customHeight="1">
      <c r="B27" s="584"/>
      <c r="C27" s="585"/>
      <c r="D27" s="585"/>
      <c r="E27" s="585"/>
      <c r="F27" s="585"/>
      <c r="G27" s="585"/>
      <c r="H27" s="604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</row>
    <row r="28" spans="2:28" s="580" customFormat="1" ht="11.25" customHeight="1">
      <c r="B28" s="584"/>
      <c r="C28" s="585"/>
      <c r="D28" s="585"/>
      <c r="E28" s="585"/>
      <c r="F28" s="585"/>
      <c r="G28" s="585"/>
      <c r="H28" s="604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</row>
    <row r="29" spans="2:28" s="580" customFormat="1" ht="11.25">
      <c r="B29" s="584" t="s">
        <v>716</v>
      </c>
      <c r="C29" s="585">
        <v>119001</v>
      </c>
      <c r="D29" s="585">
        <v>30753</v>
      </c>
      <c r="E29" s="585">
        <v>60901</v>
      </c>
      <c r="F29" s="585">
        <v>6415</v>
      </c>
      <c r="G29" s="585">
        <v>54486</v>
      </c>
      <c r="H29" s="604">
        <v>14031</v>
      </c>
      <c r="I29" s="585">
        <v>11862</v>
      </c>
      <c r="J29" s="585">
        <v>1924</v>
      </c>
      <c r="K29" s="585">
        <v>245</v>
      </c>
      <c r="L29" s="585">
        <v>13316</v>
      </c>
      <c r="M29" s="585">
        <v>62754</v>
      </c>
      <c r="N29" s="585">
        <v>48055</v>
      </c>
      <c r="O29" s="585">
        <v>6415</v>
      </c>
      <c r="P29" s="585">
        <v>41640</v>
      </c>
      <c r="Q29" s="585">
        <v>13016</v>
      </c>
      <c r="R29" s="585">
        <v>11344</v>
      </c>
      <c r="S29" s="585">
        <v>1448</v>
      </c>
      <c r="T29" s="585">
        <v>224</v>
      </c>
      <c r="U29" s="585">
        <v>1683</v>
      </c>
      <c r="V29" s="585">
        <v>127102</v>
      </c>
      <c r="W29" s="585">
        <v>20161</v>
      </c>
      <c r="X29" s="585">
        <v>1726</v>
      </c>
      <c r="Y29" s="585">
        <v>68435</v>
      </c>
      <c r="Z29" s="585">
        <v>17158</v>
      </c>
      <c r="AA29" s="585">
        <v>1315</v>
      </c>
      <c r="AB29" s="585"/>
    </row>
    <row r="30" spans="2:28" s="580" customFormat="1" ht="11.25">
      <c r="B30" s="584" t="s">
        <v>962</v>
      </c>
      <c r="C30" s="585">
        <v>14928</v>
      </c>
      <c r="D30" s="585">
        <v>6148</v>
      </c>
      <c r="E30" s="585">
        <v>7849</v>
      </c>
      <c r="F30" s="585" t="s">
        <v>248</v>
      </c>
      <c r="G30" s="585">
        <v>7849</v>
      </c>
      <c r="H30" s="604">
        <v>46</v>
      </c>
      <c r="I30" s="585">
        <v>39</v>
      </c>
      <c r="J30" s="585">
        <v>2</v>
      </c>
      <c r="K30" s="585">
        <v>5</v>
      </c>
      <c r="L30" s="585">
        <v>885</v>
      </c>
      <c r="M30" s="585" t="s">
        <v>248</v>
      </c>
      <c r="N30" s="585" t="s">
        <v>248</v>
      </c>
      <c r="O30" s="585" t="s">
        <v>248</v>
      </c>
      <c r="P30" s="585" t="s">
        <v>248</v>
      </c>
      <c r="Q30" s="585" t="s">
        <v>248</v>
      </c>
      <c r="R30" s="585" t="s">
        <v>248</v>
      </c>
      <c r="S30" s="585" t="s">
        <v>248</v>
      </c>
      <c r="T30" s="585" t="s">
        <v>248</v>
      </c>
      <c r="U30" s="585" t="s">
        <v>248</v>
      </c>
      <c r="V30" s="585">
        <v>14946</v>
      </c>
      <c r="W30" s="585">
        <v>59</v>
      </c>
      <c r="X30" s="585" t="s">
        <v>248</v>
      </c>
      <c r="Y30" s="585" t="s">
        <v>248</v>
      </c>
      <c r="Z30" s="585" t="s">
        <v>248</v>
      </c>
      <c r="AA30" s="585" t="s">
        <v>248</v>
      </c>
      <c r="AB30" s="585"/>
    </row>
    <row r="31" spans="2:28" s="580" customFormat="1" ht="11.25">
      <c r="B31" s="584" t="s">
        <v>963</v>
      </c>
      <c r="C31" s="585">
        <v>6050</v>
      </c>
      <c r="D31" s="585">
        <v>230</v>
      </c>
      <c r="E31" s="585">
        <v>4451</v>
      </c>
      <c r="F31" s="585">
        <v>14</v>
      </c>
      <c r="G31" s="585">
        <v>4437</v>
      </c>
      <c r="H31" s="604">
        <v>807</v>
      </c>
      <c r="I31" s="585">
        <v>529</v>
      </c>
      <c r="J31" s="585">
        <v>267</v>
      </c>
      <c r="K31" s="585">
        <v>11</v>
      </c>
      <c r="L31" s="585">
        <v>562</v>
      </c>
      <c r="M31" s="585">
        <v>644</v>
      </c>
      <c r="N31" s="585">
        <v>524</v>
      </c>
      <c r="O31" s="585">
        <v>14</v>
      </c>
      <c r="P31" s="585">
        <v>510</v>
      </c>
      <c r="Q31" s="585">
        <v>104</v>
      </c>
      <c r="R31" s="585">
        <v>82</v>
      </c>
      <c r="S31" s="585">
        <v>20</v>
      </c>
      <c r="T31" s="585">
        <v>2</v>
      </c>
      <c r="U31" s="585">
        <v>16</v>
      </c>
      <c r="V31" s="585">
        <v>8239</v>
      </c>
      <c r="W31" s="585">
        <v>2760</v>
      </c>
      <c r="X31" s="585">
        <v>225</v>
      </c>
      <c r="Y31" s="585">
        <v>767</v>
      </c>
      <c r="Z31" s="585">
        <v>206</v>
      </c>
      <c r="AA31" s="585">
        <v>19</v>
      </c>
      <c r="AB31" s="585"/>
    </row>
    <row r="32" spans="2:28" s="580" customFormat="1" ht="11.25">
      <c r="B32" s="584" t="s">
        <v>948</v>
      </c>
      <c r="C32" s="585">
        <v>5343</v>
      </c>
      <c r="D32" s="585">
        <v>404</v>
      </c>
      <c r="E32" s="585">
        <v>3408</v>
      </c>
      <c r="F32" s="585">
        <v>108</v>
      </c>
      <c r="G32" s="585">
        <v>3300</v>
      </c>
      <c r="H32" s="604">
        <v>836</v>
      </c>
      <c r="I32" s="585">
        <v>549</v>
      </c>
      <c r="J32" s="585">
        <v>267</v>
      </c>
      <c r="K32" s="585">
        <v>20</v>
      </c>
      <c r="L32" s="585">
        <v>695</v>
      </c>
      <c r="M32" s="585">
        <v>3099</v>
      </c>
      <c r="N32" s="585">
        <v>2454</v>
      </c>
      <c r="O32" s="585">
        <v>108</v>
      </c>
      <c r="P32" s="585">
        <v>2346</v>
      </c>
      <c r="Q32" s="585">
        <v>587</v>
      </c>
      <c r="R32" s="585">
        <v>519</v>
      </c>
      <c r="S32" s="585">
        <v>54</v>
      </c>
      <c r="T32" s="585">
        <v>14</v>
      </c>
      <c r="U32" s="585">
        <v>58</v>
      </c>
      <c r="V32" s="585">
        <v>6042</v>
      </c>
      <c r="W32" s="585">
        <v>1257</v>
      </c>
      <c r="X32" s="585">
        <v>258</v>
      </c>
      <c r="Y32" s="585">
        <v>3490</v>
      </c>
      <c r="Z32" s="585">
        <v>901</v>
      </c>
      <c r="AA32" s="585">
        <v>63</v>
      </c>
      <c r="AB32" s="585"/>
    </row>
    <row r="33" spans="2:28" s="580" customFormat="1" ht="11.25">
      <c r="B33" s="584" t="s">
        <v>949</v>
      </c>
      <c r="C33" s="585">
        <v>5284</v>
      </c>
      <c r="D33" s="585">
        <v>470</v>
      </c>
      <c r="E33" s="585">
        <v>3160</v>
      </c>
      <c r="F33" s="585">
        <v>134</v>
      </c>
      <c r="G33" s="585">
        <v>3026</v>
      </c>
      <c r="H33" s="604">
        <v>920</v>
      </c>
      <c r="I33" s="585">
        <v>830</v>
      </c>
      <c r="J33" s="585">
        <v>74</v>
      </c>
      <c r="K33" s="585">
        <v>16</v>
      </c>
      <c r="L33" s="585">
        <v>734</v>
      </c>
      <c r="M33" s="585">
        <v>4072</v>
      </c>
      <c r="N33" s="585">
        <v>3076</v>
      </c>
      <c r="O33" s="585">
        <v>134</v>
      </c>
      <c r="P33" s="585">
        <v>2942</v>
      </c>
      <c r="Q33" s="585">
        <v>908</v>
      </c>
      <c r="R33" s="585">
        <v>829</v>
      </c>
      <c r="S33" s="585">
        <v>64</v>
      </c>
      <c r="T33" s="585">
        <v>15</v>
      </c>
      <c r="U33" s="585">
        <v>88</v>
      </c>
      <c r="V33" s="585">
        <v>5617</v>
      </c>
      <c r="W33" s="585">
        <v>1173</v>
      </c>
      <c r="X33" s="585">
        <v>64</v>
      </c>
      <c r="Y33" s="585">
        <v>4391</v>
      </c>
      <c r="Z33" s="585">
        <v>1156</v>
      </c>
      <c r="AA33" s="585">
        <v>56</v>
      </c>
      <c r="AB33" s="585"/>
    </row>
    <row r="34" spans="2:28" s="580" customFormat="1" ht="11.25">
      <c r="B34" s="584" t="s">
        <v>950</v>
      </c>
      <c r="C34" s="585">
        <v>6014</v>
      </c>
      <c r="D34" s="585">
        <v>501</v>
      </c>
      <c r="E34" s="585">
        <v>3623</v>
      </c>
      <c r="F34" s="585">
        <v>197</v>
      </c>
      <c r="G34" s="585">
        <v>3426</v>
      </c>
      <c r="H34" s="604">
        <v>1207</v>
      </c>
      <c r="I34" s="585">
        <v>1084</v>
      </c>
      <c r="J34" s="585">
        <v>110</v>
      </c>
      <c r="K34" s="585">
        <v>13</v>
      </c>
      <c r="L34" s="585">
        <v>683</v>
      </c>
      <c r="M34" s="585">
        <v>4892</v>
      </c>
      <c r="N34" s="585">
        <v>3605</v>
      </c>
      <c r="O34" s="585">
        <v>197</v>
      </c>
      <c r="P34" s="585">
        <v>3408</v>
      </c>
      <c r="Q34" s="585">
        <v>1203</v>
      </c>
      <c r="R34" s="585">
        <v>1084</v>
      </c>
      <c r="S34" s="585">
        <v>106</v>
      </c>
      <c r="T34" s="585">
        <v>13</v>
      </c>
      <c r="U34" s="585">
        <v>84</v>
      </c>
      <c r="V34" s="585">
        <v>6345</v>
      </c>
      <c r="W34" s="585">
        <v>1448</v>
      </c>
      <c r="X34" s="585">
        <v>77</v>
      </c>
      <c r="Y34" s="585">
        <v>5220</v>
      </c>
      <c r="Z34" s="585">
        <v>1443</v>
      </c>
      <c r="AA34" s="585">
        <v>75</v>
      </c>
      <c r="AB34" s="585"/>
    </row>
    <row r="35" spans="2:28" s="580" customFormat="1" ht="11.25">
      <c r="B35" s="584" t="s">
        <v>951</v>
      </c>
      <c r="C35" s="585">
        <v>7183</v>
      </c>
      <c r="D35" s="585">
        <v>559</v>
      </c>
      <c r="E35" s="585">
        <v>4373</v>
      </c>
      <c r="F35" s="585">
        <v>296</v>
      </c>
      <c r="G35" s="585">
        <v>4077</v>
      </c>
      <c r="H35" s="604">
        <v>1399</v>
      </c>
      <c r="I35" s="585">
        <v>1258</v>
      </c>
      <c r="J35" s="585">
        <v>118</v>
      </c>
      <c r="K35" s="585">
        <v>23</v>
      </c>
      <c r="L35" s="585">
        <v>852</v>
      </c>
      <c r="M35" s="585">
        <v>5867</v>
      </c>
      <c r="N35" s="585">
        <v>4369</v>
      </c>
      <c r="O35" s="585">
        <v>296</v>
      </c>
      <c r="P35" s="585">
        <v>4073</v>
      </c>
      <c r="Q35" s="585">
        <v>1399</v>
      </c>
      <c r="R35" s="585">
        <v>1258</v>
      </c>
      <c r="S35" s="585">
        <v>118</v>
      </c>
      <c r="T35" s="585">
        <v>23</v>
      </c>
      <c r="U35" s="585">
        <v>99</v>
      </c>
      <c r="V35" s="585">
        <v>7671</v>
      </c>
      <c r="W35" s="585">
        <v>1743</v>
      </c>
      <c r="X35" s="585">
        <v>121</v>
      </c>
      <c r="Y35" s="585">
        <v>6353</v>
      </c>
      <c r="Z35" s="585">
        <v>1741</v>
      </c>
      <c r="AA35" s="585">
        <v>121</v>
      </c>
      <c r="AB35" s="585"/>
    </row>
    <row r="36" spans="2:28" s="580" customFormat="1" ht="11.25">
      <c r="B36" s="584" t="s">
        <v>952</v>
      </c>
      <c r="C36" s="585">
        <v>8305</v>
      </c>
      <c r="D36" s="585">
        <v>554</v>
      </c>
      <c r="E36" s="585">
        <v>5173</v>
      </c>
      <c r="F36" s="585">
        <v>414</v>
      </c>
      <c r="G36" s="585">
        <v>4759</v>
      </c>
      <c r="H36" s="604">
        <v>1696</v>
      </c>
      <c r="I36" s="585">
        <v>1496</v>
      </c>
      <c r="J36" s="585">
        <v>181</v>
      </c>
      <c r="K36" s="585">
        <v>19</v>
      </c>
      <c r="L36" s="585">
        <v>882</v>
      </c>
      <c r="M36" s="585">
        <v>7002</v>
      </c>
      <c r="N36" s="585">
        <v>5171</v>
      </c>
      <c r="O36" s="585">
        <v>414</v>
      </c>
      <c r="P36" s="585">
        <v>4757</v>
      </c>
      <c r="Q36" s="585">
        <v>1695</v>
      </c>
      <c r="R36" s="585">
        <v>1495</v>
      </c>
      <c r="S36" s="585">
        <v>181</v>
      </c>
      <c r="T36" s="585">
        <v>19</v>
      </c>
      <c r="U36" s="585">
        <v>136</v>
      </c>
      <c r="V36" s="585">
        <v>8837</v>
      </c>
      <c r="W36" s="585">
        <v>2027</v>
      </c>
      <c r="X36" s="585">
        <v>182</v>
      </c>
      <c r="Y36" s="585">
        <v>7531</v>
      </c>
      <c r="Z36" s="585">
        <v>2023</v>
      </c>
      <c r="AA36" s="585">
        <v>182</v>
      </c>
      <c r="AB36" s="585"/>
    </row>
    <row r="37" spans="2:28" s="580" customFormat="1" ht="11.25">
      <c r="B37" s="584" t="s">
        <v>953</v>
      </c>
      <c r="C37" s="585">
        <v>8736</v>
      </c>
      <c r="D37" s="585">
        <v>622</v>
      </c>
      <c r="E37" s="585">
        <v>5438</v>
      </c>
      <c r="F37" s="585">
        <v>457</v>
      </c>
      <c r="G37" s="585">
        <v>4981</v>
      </c>
      <c r="H37" s="604">
        <v>1891</v>
      </c>
      <c r="I37" s="585">
        <v>1623</v>
      </c>
      <c r="J37" s="585">
        <v>237</v>
      </c>
      <c r="K37" s="585">
        <v>31</v>
      </c>
      <c r="L37" s="585">
        <v>785</v>
      </c>
      <c r="M37" s="585">
        <v>7471</v>
      </c>
      <c r="N37" s="585">
        <v>5436</v>
      </c>
      <c r="O37" s="585">
        <v>457</v>
      </c>
      <c r="P37" s="585">
        <v>4979</v>
      </c>
      <c r="Q37" s="585">
        <v>1891</v>
      </c>
      <c r="R37" s="585">
        <v>1623</v>
      </c>
      <c r="S37" s="585">
        <v>237</v>
      </c>
      <c r="T37" s="585">
        <v>31</v>
      </c>
      <c r="U37" s="585">
        <v>144</v>
      </c>
      <c r="V37" s="585">
        <v>9046</v>
      </c>
      <c r="W37" s="585">
        <v>1951</v>
      </c>
      <c r="X37" s="585">
        <v>219</v>
      </c>
      <c r="Y37" s="585">
        <v>7780</v>
      </c>
      <c r="Z37" s="585">
        <v>1950</v>
      </c>
      <c r="AA37" s="585">
        <v>219</v>
      </c>
      <c r="AB37" s="585"/>
    </row>
    <row r="38" spans="2:28" s="580" customFormat="1" ht="11.25">
      <c r="B38" s="584" t="s">
        <v>954</v>
      </c>
      <c r="C38" s="585">
        <v>7784</v>
      </c>
      <c r="D38" s="585">
        <v>605</v>
      </c>
      <c r="E38" s="585">
        <v>4870</v>
      </c>
      <c r="F38" s="585">
        <v>476</v>
      </c>
      <c r="G38" s="585">
        <v>4394</v>
      </c>
      <c r="H38" s="604">
        <v>1604</v>
      </c>
      <c r="I38" s="585">
        <v>1386</v>
      </c>
      <c r="J38" s="585">
        <v>191</v>
      </c>
      <c r="K38" s="585">
        <v>27</v>
      </c>
      <c r="L38" s="585">
        <v>705</v>
      </c>
      <c r="M38" s="585">
        <v>6618</v>
      </c>
      <c r="N38" s="585">
        <v>4870</v>
      </c>
      <c r="O38" s="585">
        <v>476</v>
      </c>
      <c r="P38" s="585">
        <v>4394</v>
      </c>
      <c r="Q38" s="585">
        <v>1604</v>
      </c>
      <c r="R38" s="585">
        <v>1386</v>
      </c>
      <c r="S38" s="585">
        <v>191</v>
      </c>
      <c r="T38" s="585">
        <v>27</v>
      </c>
      <c r="U38" s="585">
        <v>144</v>
      </c>
      <c r="V38" s="585">
        <v>8127</v>
      </c>
      <c r="W38" s="585">
        <v>1724</v>
      </c>
      <c r="X38" s="585">
        <v>196</v>
      </c>
      <c r="Y38" s="585">
        <v>6961</v>
      </c>
      <c r="Z38" s="585">
        <v>1724</v>
      </c>
      <c r="AA38" s="585">
        <v>196</v>
      </c>
      <c r="AB38" s="585"/>
    </row>
    <row r="39" spans="2:28" s="580" customFormat="1" ht="11.25">
      <c r="B39" s="584" t="s">
        <v>955</v>
      </c>
      <c r="C39" s="585">
        <v>7375</v>
      </c>
      <c r="D39" s="585">
        <v>582</v>
      </c>
      <c r="E39" s="585">
        <v>4781</v>
      </c>
      <c r="F39" s="585">
        <v>487</v>
      </c>
      <c r="G39" s="585">
        <v>4294</v>
      </c>
      <c r="H39" s="604">
        <v>1486</v>
      </c>
      <c r="I39" s="585">
        <v>1264</v>
      </c>
      <c r="J39" s="585">
        <v>207</v>
      </c>
      <c r="K39" s="585">
        <v>15</v>
      </c>
      <c r="L39" s="585">
        <v>526</v>
      </c>
      <c r="M39" s="585">
        <v>6374</v>
      </c>
      <c r="N39" s="585">
        <v>4780</v>
      </c>
      <c r="O39" s="585">
        <v>487</v>
      </c>
      <c r="P39" s="585">
        <v>4293</v>
      </c>
      <c r="Q39" s="585">
        <v>1486</v>
      </c>
      <c r="R39" s="585">
        <v>1264</v>
      </c>
      <c r="S39" s="585">
        <v>207</v>
      </c>
      <c r="T39" s="585">
        <v>15</v>
      </c>
      <c r="U39" s="585">
        <v>108</v>
      </c>
      <c r="V39" s="585">
        <v>8179</v>
      </c>
      <c r="W39" s="585">
        <v>2091</v>
      </c>
      <c r="X39" s="585">
        <v>184</v>
      </c>
      <c r="Y39" s="585">
        <v>7177</v>
      </c>
      <c r="Z39" s="585">
        <v>2090</v>
      </c>
      <c r="AA39" s="585">
        <v>184</v>
      </c>
      <c r="AB39" s="585"/>
    </row>
    <row r="40" spans="2:28" s="580" customFormat="1" ht="11.25">
      <c r="B40" s="584" t="s">
        <v>956</v>
      </c>
      <c r="C40" s="585">
        <v>7551</v>
      </c>
      <c r="D40" s="585">
        <v>1243</v>
      </c>
      <c r="E40" s="585">
        <v>4725</v>
      </c>
      <c r="F40" s="585">
        <v>681</v>
      </c>
      <c r="G40" s="585">
        <v>4044</v>
      </c>
      <c r="H40" s="604">
        <v>1085</v>
      </c>
      <c r="I40" s="585">
        <v>919</v>
      </c>
      <c r="J40" s="585">
        <v>152</v>
      </c>
      <c r="K40" s="585">
        <v>14</v>
      </c>
      <c r="L40" s="585">
        <v>498</v>
      </c>
      <c r="M40" s="585">
        <v>5962</v>
      </c>
      <c r="N40" s="585">
        <v>4725</v>
      </c>
      <c r="O40" s="585">
        <v>681</v>
      </c>
      <c r="P40" s="585">
        <v>4044</v>
      </c>
      <c r="Q40" s="585">
        <v>1085</v>
      </c>
      <c r="R40" s="585">
        <v>919</v>
      </c>
      <c r="S40" s="585">
        <v>152</v>
      </c>
      <c r="T40" s="585">
        <v>14</v>
      </c>
      <c r="U40" s="585">
        <v>152</v>
      </c>
      <c r="V40" s="585">
        <v>8640</v>
      </c>
      <c r="W40" s="585">
        <v>2059</v>
      </c>
      <c r="X40" s="585">
        <v>101</v>
      </c>
      <c r="Y40" s="585">
        <v>7048</v>
      </c>
      <c r="Z40" s="585">
        <v>2056</v>
      </c>
      <c r="AA40" s="585">
        <v>101</v>
      </c>
      <c r="AB40" s="585"/>
    </row>
    <row r="41" spans="2:28" s="580" customFormat="1" ht="11.25">
      <c r="B41" s="584" t="s">
        <v>957</v>
      </c>
      <c r="C41" s="585">
        <v>8022</v>
      </c>
      <c r="D41" s="585">
        <v>3092</v>
      </c>
      <c r="E41" s="585">
        <v>3835</v>
      </c>
      <c r="F41" s="585">
        <v>926</v>
      </c>
      <c r="G41" s="585">
        <v>2909</v>
      </c>
      <c r="H41" s="604">
        <v>597</v>
      </c>
      <c r="I41" s="585">
        <v>516</v>
      </c>
      <c r="J41" s="585">
        <v>64</v>
      </c>
      <c r="K41" s="585">
        <v>17</v>
      </c>
      <c r="L41" s="585">
        <v>498</v>
      </c>
      <c r="M41" s="585">
        <v>4606</v>
      </c>
      <c r="N41" s="585">
        <v>3834</v>
      </c>
      <c r="O41" s="585">
        <v>926</v>
      </c>
      <c r="P41" s="585">
        <v>2908</v>
      </c>
      <c r="Q41" s="585">
        <v>597</v>
      </c>
      <c r="R41" s="585">
        <v>516</v>
      </c>
      <c r="S41" s="585">
        <v>64</v>
      </c>
      <c r="T41" s="585">
        <v>17</v>
      </c>
      <c r="U41" s="585">
        <v>175</v>
      </c>
      <c r="V41" s="585">
        <v>8688</v>
      </c>
      <c r="W41" s="585">
        <v>1190</v>
      </c>
      <c r="X41" s="585">
        <v>56</v>
      </c>
      <c r="Y41" s="585">
        <v>5272</v>
      </c>
      <c r="Z41" s="585">
        <v>1190</v>
      </c>
      <c r="AA41" s="585">
        <v>56</v>
      </c>
      <c r="AB41" s="585"/>
    </row>
    <row r="42" spans="2:28" s="580" customFormat="1" ht="11.25">
      <c r="B42" s="584" t="s">
        <v>958</v>
      </c>
      <c r="C42" s="585">
        <v>8311</v>
      </c>
      <c r="D42" s="585">
        <v>4385</v>
      </c>
      <c r="E42" s="585">
        <v>2982</v>
      </c>
      <c r="F42" s="585">
        <v>996</v>
      </c>
      <c r="G42" s="585">
        <v>1986</v>
      </c>
      <c r="H42" s="604">
        <v>337</v>
      </c>
      <c r="I42" s="585">
        <v>272</v>
      </c>
      <c r="J42" s="585">
        <v>40</v>
      </c>
      <c r="K42" s="585">
        <v>25</v>
      </c>
      <c r="L42" s="585">
        <v>607</v>
      </c>
      <c r="M42" s="585">
        <v>3510</v>
      </c>
      <c r="N42" s="585">
        <v>2981</v>
      </c>
      <c r="O42" s="585">
        <v>996</v>
      </c>
      <c r="P42" s="585">
        <v>1985</v>
      </c>
      <c r="Q42" s="585">
        <v>337</v>
      </c>
      <c r="R42" s="585">
        <v>272</v>
      </c>
      <c r="S42" s="585">
        <v>40</v>
      </c>
      <c r="T42" s="585">
        <v>25</v>
      </c>
      <c r="U42" s="585">
        <v>192</v>
      </c>
      <c r="V42" s="585">
        <v>8565</v>
      </c>
      <c r="W42" s="585">
        <v>536</v>
      </c>
      <c r="X42" s="585">
        <v>30</v>
      </c>
      <c r="Y42" s="585">
        <v>3764</v>
      </c>
      <c r="Z42" s="585">
        <v>536</v>
      </c>
      <c r="AA42" s="585">
        <v>30</v>
      </c>
      <c r="AB42" s="585"/>
    </row>
    <row r="43" spans="2:28" s="580" customFormat="1" ht="11.25">
      <c r="B43" s="584" t="s">
        <v>959</v>
      </c>
      <c r="C43" s="585">
        <v>6048</v>
      </c>
      <c r="D43" s="585">
        <v>4101</v>
      </c>
      <c r="E43" s="585">
        <v>1275</v>
      </c>
      <c r="F43" s="585">
        <v>598</v>
      </c>
      <c r="G43" s="585">
        <v>677</v>
      </c>
      <c r="H43" s="604">
        <v>95</v>
      </c>
      <c r="I43" s="585">
        <v>80</v>
      </c>
      <c r="J43" s="585">
        <v>10</v>
      </c>
      <c r="K43" s="585">
        <v>5</v>
      </c>
      <c r="L43" s="585">
        <v>577</v>
      </c>
      <c r="M43" s="585">
        <v>1523</v>
      </c>
      <c r="N43" s="585">
        <v>1274</v>
      </c>
      <c r="O43" s="585">
        <v>598</v>
      </c>
      <c r="P43" s="585">
        <v>676</v>
      </c>
      <c r="Q43" s="585">
        <v>95</v>
      </c>
      <c r="R43" s="585"/>
      <c r="S43" s="585">
        <v>10</v>
      </c>
      <c r="T43" s="585">
        <v>5</v>
      </c>
      <c r="U43" s="585">
        <v>154</v>
      </c>
      <c r="V43" s="585">
        <v>6078</v>
      </c>
      <c r="W43" s="585">
        <v>111</v>
      </c>
      <c r="X43" s="585">
        <v>9</v>
      </c>
      <c r="Y43" s="585">
        <v>1552</v>
      </c>
      <c r="Z43" s="585">
        <v>110</v>
      </c>
      <c r="AA43" s="585">
        <v>9</v>
      </c>
      <c r="AB43" s="585"/>
    </row>
    <row r="44" spans="2:28" s="580" customFormat="1" ht="11.25">
      <c r="B44" s="584" t="s">
        <v>960</v>
      </c>
      <c r="C44" s="585">
        <v>4567</v>
      </c>
      <c r="D44" s="585">
        <v>3524</v>
      </c>
      <c r="E44" s="585">
        <v>614</v>
      </c>
      <c r="F44" s="585">
        <v>382</v>
      </c>
      <c r="G44" s="585">
        <v>232</v>
      </c>
      <c r="H44" s="604">
        <v>19</v>
      </c>
      <c r="I44" s="585">
        <v>14</v>
      </c>
      <c r="J44" s="585">
        <v>3</v>
      </c>
      <c r="K44" s="585">
        <v>2</v>
      </c>
      <c r="L44" s="585">
        <v>410</v>
      </c>
      <c r="M44" s="585">
        <v>716</v>
      </c>
      <c r="N44" s="585">
        <v>613</v>
      </c>
      <c r="O44" s="585">
        <v>382</v>
      </c>
      <c r="P44" s="585">
        <v>231</v>
      </c>
      <c r="Q44" s="585">
        <v>19</v>
      </c>
      <c r="R44" s="585">
        <v>14</v>
      </c>
      <c r="S44" s="585">
        <v>3</v>
      </c>
      <c r="T44" s="585">
        <v>2</v>
      </c>
      <c r="U44" s="585">
        <v>84</v>
      </c>
      <c r="V44" s="585">
        <v>4576</v>
      </c>
      <c r="W44" s="585">
        <v>24</v>
      </c>
      <c r="X44" s="585">
        <v>2</v>
      </c>
      <c r="Y44" s="585">
        <v>725</v>
      </c>
      <c r="Z44" s="585">
        <v>24</v>
      </c>
      <c r="AA44" s="585">
        <v>2</v>
      </c>
      <c r="AB44" s="585"/>
    </row>
    <row r="45" spans="2:28" s="580" customFormat="1" ht="11.25">
      <c r="B45" s="584" t="s">
        <v>712</v>
      </c>
      <c r="C45" s="585">
        <v>4423</v>
      </c>
      <c r="D45" s="585">
        <v>3733</v>
      </c>
      <c r="E45" s="585">
        <v>344</v>
      </c>
      <c r="F45" s="585">
        <v>249</v>
      </c>
      <c r="G45" s="585">
        <v>95</v>
      </c>
      <c r="H45" s="604">
        <v>6</v>
      </c>
      <c r="I45" s="585">
        <v>3</v>
      </c>
      <c r="J45" s="585">
        <v>1</v>
      </c>
      <c r="K45" s="585">
        <v>2</v>
      </c>
      <c r="L45" s="585">
        <v>340</v>
      </c>
      <c r="M45" s="585">
        <v>398</v>
      </c>
      <c r="N45" s="585">
        <v>343</v>
      </c>
      <c r="O45" s="585">
        <v>249</v>
      </c>
      <c r="P45" s="585">
        <v>94</v>
      </c>
      <c r="Q45" s="585">
        <v>6</v>
      </c>
      <c r="R45" s="585">
        <v>3</v>
      </c>
      <c r="S45" s="585">
        <v>1</v>
      </c>
      <c r="T45" s="585">
        <v>2</v>
      </c>
      <c r="U45" s="585">
        <v>49</v>
      </c>
      <c r="V45" s="585">
        <v>4429</v>
      </c>
      <c r="W45" s="585">
        <v>8</v>
      </c>
      <c r="X45" s="585">
        <v>2</v>
      </c>
      <c r="Y45" s="585">
        <v>404</v>
      </c>
      <c r="Z45" s="585">
        <v>8</v>
      </c>
      <c r="AA45" s="585">
        <v>2</v>
      </c>
      <c r="AB45" s="585"/>
    </row>
    <row r="46" spans="2:28" s="580" customFormat="1" ht="11.25">
      <c r="B46" s="584" t="s">
        <v>961</v>
      </c>
      <c r="C46" s="585">
        <v>3077</v>
      </c>
      <c r="D46" s="585" t="s">
        <v>248</v>
      </c>
      <c r="E46" s="585" t="s">
        <v>248</v>
      </c>
      <c r="F46" s="585" t="s">
        <v>248</v>
      </c>
      <c r="G46" s="585" t="s">
        <v>248</v>
      </c>
      <c r="H46" s="604" t="s">
        <v>248</v>
      </c>
      <c r="I46" s="585" t="s">
        <v>248</v>
      </c>
      <c r="J46" s="585" t="s">
        <v>248</v>
      </c>
      <c r="K46" s="585" t="s">
        <v>248</v>
      </c>
      <c r="L46" s="585">
        <v>3077</v>
      </c>
      <c r="M46" s="585" t="s">
        <v>248</v>
      </c>
      <c r="N46" s="585" t="s">
        <v>248</v>
      </c>
      <c r="O46" s="585" t="s">
        <v>248</v>
      </c>
      <c r="P46" s="585" t="s">
        <v>248</v>
      </c>
      <c r="Q46" s="585" t="s">
        <v>248</v>
      </c>
      <c r="R46" s="585" t="s">
        <v>248</v>
      </c>
      <c r="S46" s="585" t="s">
        <v>248</v>
      </c>
      <c r="T46" s="585" t="s">
        <v>248</v>
      </c>
      <c r="U46" s="585" t="s">
        <v>248</v>
      </c>
      <c r="V46" s="585">
        <v>3077</v>
      </c>
      <c r="W46" s="585" t="s">
        <v>248</v>
      </c>
      <c r="X46" s="585" t="s">
        <v>248</v>
      </c>
      <c r="Y46" s="585" t="s">
        <v>1127</v>
      </c>
      <c r="Z46" s="585" t="s">
        <v>1127</v>
      </c>
      <c r="AA46" s="585" t="s">
        <v>1127</v>
      </c>
      <c r="AB46" s="585"/>
    </row>
    <row r="47" spans="2:28" s="580" customFormat="1" ht="11.25" customHeight="1">
      <c r="B47" s="584"/>
      <c r="C47" s="585"/>
      <c r="D47" s="585"/>
      <c r="E47" s="585"/>
      <c r="F47" s="585"/>
      <c r="G47" s="585"/>
      <c r="H47" s="604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  <c r="AA47" s="585"/>
      <c r="AB47" s="585"/>
    </row>
    <row r="48" spans="2:28" s="580" customFormat="1" ht="11.25" customHeight="1">
      <c r="B48" s="584"/>
      <c r="C48" s="585"/>
      <c r="D48" s="585"/>
      <c r="E48" s="585"/>
      <c r="F48" s="585"/>
      <c r="G48" s="585"/>
      <c r="H48" s="604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</row>
    <row r="49" spans="2:28" s="580" customFormat="1" ht="11.25">
      <c r="B49" s="584" t="s">
        <v>721</v>
      </c>
      <c r="C49" s="585">
        <v>128589</v>
      </c>
      <c r="D49" s="585">
        <v>49293</v>
      </c>
      <c r="E49" s="585">
        <v>59538</v>
      </c>
      <c r="F49" s="585">
        <v>5248</v>
      </c>
      <c r="G49" s="585">
        <v>54290</v>
      </c>
      <c r="H49" s="604">
        <v>7835</v>
      </c>
      <c r="I49" s="585">
        <v>6800</v>
      </c>
      <c r="J49" s="585">
        <v>910</v>
      </c>
      <c r="K49" s="585">
        <v>125</v>
      </c>
      <c r="L49" s="585">
        <v>11923</v>
      </c>
      <c r="M49" s="585">
        <v>55381</v>
      </c>
      <c r="N49" s="585">
        <v>47270</v>
      </c>
      <c r="O49" s="585">
        <v>5248</v>
      </c>
      <c r="P49" s="585">
        <v>42022</v>
      </c>
      <c r="Q49" s="585">
        <v>6656</v>
      </c>
      <c r="R49" s="585">
        <v>6118</v>
      </c>
      <c r="S49" s="585">
        <v>435</v>
      </c>
      <c r="T49" s="585">
        <v>103</v>
      </c>
      <c r="U49" s="585">
        <v>1455</v>
      </c>
      <c r="V49" s="585">
        <v>136416</v>
      </c>
      <c r="W49" s="585">
        <v>14717</v>
      </c>
      <c r="X49" s="585">
        <v>820</v>
      </c>
      <c r="Y49" s="585">
        <v>60649</v>
      </c>
      <c r="Z49" s="585">
        <v>11493</v>
      </c>
      <c r="AA49" s="585">
        <v>328</v>
      </c>
      <c r="AB49" s="585"/>
    </row>
    <row r="50" spans="2:28" s="580" customFormat="1" ht="11.25">
      <c r="B50" s="584" t="s">
        <v>962</v>
      </c>
      <c r="C50" s="585">
        <v>14192</v>
      </c>
      <c r="D50" s="585">
        <v>5847</v>
      </c>
      <c r="E50" s="585">
        <v>7430</v>
      </c>
      <c r="F50" s="585" t="s">
        <v>248</v>
      </c>
      <c r="G50" s="585">
        <v>7430</v>
      </c>
      <c r="H50" s="604">
        <v>42</v>
      </c>
      <c r="I50" s="585">
        <v>38</v>
      </c>
      <c r="J50" s="585">
        <v>1</v>
      </c>
      <c r="K50" s="585">
        <v>3</v>
      </c>
      <c r="L50" s="585">
        <v>873</v>
      </c>
      <c r="M50" s="585" t="s">
        <v>248</v>
      </c>
      <c r="N50" s="585" t="s">
        <v>248</v>
      </c>
      <c r="O50" s="585" t="s">
        <v>248</v>
      </c>
      <c r="P50" s="585" t="s">
        <v>248</v>
      </c>
      <c r="Q50" s="585" t="s">
        <v>248</v>
      </c>
      <c r="R50" s="585" t="s">
        <v>248</v>
      </c>
      <c r="S50" s="585" t="s">
        <v>248</v>
      </c>
      <c r="T50" s="585" t="s">
        <v>248</v>
      </c>
      <c r="U50" s="585" t="s">
        <v>248</v>
      </c>
      <c r="V50" s="585">
        <v>14200</v>
      </c>
      <c r="W50" s="585">
        <v>47</v>
      </c>
      <c r="X50" s="585" t="s">
        <v>248</v>
      </c>
      <c r="Y50" s="585" t="s">
        <v>248</v>
      </c>
      <c r="Z50" s="585" t="s">
        <v>248</v>
      </c>
      <c r="AA50" s="585" t="s">
        <v>248</v>
      </c>
      <c r="AB50" s="585"/>
    </row>
    <row r="51" spans="2:28" s="580" customFormat="1" ht="11.25">
      <c r="B51" s="584" t="s">
        <v>963</v>
      </c>
      <c r="C51" s="585">
        <v>5895</v>
      </c>
      <c r="D51" s="585">
        <v>223</v>
      </c>
      <c r="E51" s="585">
        <v>4249</v>
      </c>
      <c r="F51" s="585">
        <v>14</v>
      </c>
      <c r="G51" s="585">
        <v>4235</v>
      </c>
      <c r="H51" s="604">
        <v>929</v>
      </c>
      <c r="I51" s="585">
        <v>664</v>
      </c>
      <c r="J51" s="585">
        <v>253</v>
      </c>
      <c r="K51" s="585">
        <v>12</v>
      </c>
      <c r="L51" s="585">
        <v>494</v>
      </c>
      <c r="M51" s="585">
        <v>720</v>
      </c>
      <c r="N51" s="585">
        <v>600</v>
      </c>
      <c r="O51" s="585">
        <v>14</v>
      </c>
      <c r="P51" s="585">
        <v>586</v>
      </c>
      <c r="Q51" s="585">
        <v>99</v>
      </c>
      <c r="R51" s="585">
        <v>71</v>
      </c>
      <c r="S51" s="585">
        <v>26</v>
      </c>
      <c r="T51" s="585">
        <v>2</v>
      </c>
      <c r="U51" s="585">
        <v>21</v>
      </c>
      <c r="V51" s="585">
        <v>7947</v>
      </c>
      <c r="W51" s="585">
        <v>2784</v>
      </c>
      <c r="X51" s="585">
        <v>185</v>
      </c>
      <c r="Y51" s="585">
        <v>853</v>
      </c>
      <c r="Z51" s="585">
        <v>211</v>
      </c>
      <c r="AA51" s="585">
        <v>19</v>
      </c>
      <c r="AB51" s="585"/>
    </row>
    <row r="52" spans="2:28" s="580" customFormat="1" ht="11.25">
      <c r="B52" s="584" t="s">
        <v>948</v>
      </c>
      <c r="C52" s="585">
        <v>5827</v>
      </c>
      <c r="D52" s="585">
        <v>441</v>
      </c>
      <c r="E52" s="585">
        <v>3971</v>
      </c>
      <c r="F52" s="585">
        <v>94</v>
      </c>
      <c r="G52" s="585">
        <v>3877</v>
      </c>
      <c r="H52" s="604">
        <v>783</v>
      </c>
      <c r="I52" s="585">
        <v>471</v>
      </c>
      <c r="J52" s="585">
        <v>299</v>
      </c>
      <c r="K52" s="585">
        <v>13</v>
      </c>
      <c r="L52" s="585">
        <v>632</v>
      </c>
      <c r="M52" s="585">
        <v>3422</v>
      </c>
      <c r="N52" s="585">
        <v>2868</v>
      </c>
      <c r="O52" s="585">
        <v>94</v>
      </c>
      <c r="P52" s="585">
        <v>2774</v>
      </c>
      <c r="Q52" s="585">
        <v>494</v>
      </c>
      <c r="R52" s="585">
        <v>427</v>
      </c>
      <c r="S52" s="585">
        <v>62</v>
      </c>
      <c r="T52" s="585">
        <v>5</v>
      </c>
      <c r="U52" s="585">
        <v>60</v>
      </c>
      <c r="V52" s="585">
        <v>6948</v>
      </c>
      <c r="W52" s="585">
        <v>1497</v>
      </c>
      <c r="X52" s="585">
        <v>394</v>
      </c>
      <c r="Y52" s="585">
        <v>3946</v>
      </c>
      <c r="Z52" s="585">
        <v>930</v>
      </c>
      <c r="AA52" s="585">
        <v>83</v>
      </c>
      <c r="AB52" s="585"/>
    </row>
    <row r="53" spans="2:28" s="580" customFormat="1" ht="11.25">
      <c r="B53" s="584" t="s">
        <v>949</v>
      </c>
      <c r="C53" s="585">
        <v>5473</v>
      </c>
      <c r="D53" s="585">
        <v>657</v>
      </c>
      <c r="E53" s="585">
        <v>3412</v>
      </c>
      <c r="F53" s="585">
        <v>93</v>
      </c>
      <c r="G53" s="585">
        <v>3319</v>
      </c>
      <c r="H53" s="604">
        <v>694</v>
      </c>
      <c r="I53" s="585">
        <v>623</v>
      </c>
      <c r="J53" s="585">
        <v>64</v>
      </c>
      <c r="K53" s="585">
        <v>7</v>
      </c>
      <c r="L53" s="585">
        <v>710</v>
      </c>
      <c r="M53" s="585">
        <v>4126</v>
      </c>
      <c r="N53" s="585">
        <v>3359</v>
      </c>
      <c r="O53" s="585">
        <v>93</v>
      </c>
      <c r="P53" s="585">
        <v>3266</v>
      </c>
      <c r="Q53" s="585">
        <v>683</v>
      </c>
      <c r="R53" s="585">
        <v>620</v>
      </c>
      <c r="S53" s="585">
        <v>56</v>
      </c>
      <c r="T53" s="585">
        <v>7</v>
      </c>
      <c r="U53" s="585">
        <v>84</v>
      </c>
      <c r="V53" s="585">
        <v>5921</v>
      </c>
      <c r="W53" s="585">
        <v>1082</v>
      </c>
      <c r="X53" s="585">
        <v>53</v>
      </c>
      <c r="Y53" s="585">
        <v>4557</v>
      </c>
      <c r="Z53" s="585">
        <v>1068</v>
      </c>
      <c r="AA53" s="585">
        <v>39</v>
      </c>
      <c r="AB53" s="585"/>
    </row>
    <row r="54" spans="2:28" s="580" customFormat="1" ht="11.25">
      <c r="B54" s="584" t="s">
        <v>950</v>
      </c>
      <c r="C54" s="585">
        <v>6105</v>
      </c>
      <c r="D54" s="585">
        <v>1016</v>
      </c>
      <c r="E54" s="585">
        <v>3736</v>
      </c>
      <c r="F54" s="585">
        <v>164</v>
      </c>
      <c r="G54" s="585">
        <v>3572</v>
      </c>
      <c r="H54" s="604">
        <v>716</v>
      </c>
      <c r="I54" s="585">
        <v>664</v>
      </c>
      <c r="J54" s="585">
        <v>43</v>
      </c>
      <c r="K54" s="585">
        <v>9</v>
      </c>
      <c r="L54" s="585">
        <v>637</v>
      </c>
      <c r="M54" s="585">
        <v>4508</v>
      </c>
      <c r="N54" s="585">
        <v>3727</v>
      </c>
      <c r="O54" s="585">
        <v>164</v>
      </c>
      <c r="P54" s="585">
        <v>3563</v>
      </c>
      <c r="Q54" s="585">
        <v>714</v>
      </c>
      <c r="R54" s="585">
        <v>663</v>
      </c>
      <c r="S54" s="585">
        <v>42</v>
      </c>
      <c r="T54" s="585">
        <v>9</v>
      </c>
      <c r="U54" s="585">
        <v>67</v>
      </c>
      <c r="V54" s="585">
        <v>6575</v>
      </c>
      <c r="W54" s="585">
        <v>1160</v>
      </c>
      <c r="X54" s="585">
        <v>17</v>
      </c>
      <c r="Y54" s="585">
        <v>4968</v>
      </c>
      <c r="Z54" s="585">
        <v>1148</v>
      </c>
      <c r="AA54" s="585">
        <v>17</v>
      </c>
      <c r="AB54" s="585"/>
    </row>
    <row r="55" spans="2:28" s="580" customFormat="1" ht="11.25">
      <c r="B55" s="584" t="s">
        <v>951</v>
      </c>
      <c r="C55" s="585">
        <v>7201</v>
      </c>
      <c r="D55" s="585">
        <v>1179</v>
      </c>
      <c r="E55" s="585">
        <v>4485</v>
      </c>
      <c r="F55" s="585">
        <v>225</v>
      </c>
      <c r="G55" s="585">
        <v>4260</v>
      </c>
      <c r="H55" s="604">
        <v>788</v>
      </c>
      <c r="I55" s="585">
        <v>741</v>
      </c>
      <c r="J55" s="585">
        <v>38</v>
      </c>
      <c r="K55" s="585">
        <v>9</v>
      </c>
      <c r="L55" s="585">
        <v>749</v>
      </c>
      <c r="M55" s="585">
        <v>5351</v>
      </c>
      <c r="N55" s="585">
        <v>4477</v>
      </c>
      <c r="O55" s="585">
        <v>225</v>
      </c>
      <c r="P55" s="585">
        <v>4252</v>
      </c>
      <c r="Q55" s="585">
        <v>787</v>
      </c>
      <c r="R55" s="585">
        <v>740</v>
      </c>
      <c r="S55" s="585">
        <v>38</v>
      </c>
      <c r="T55" s="585">
        <v>9</v>
      </c>
      <c r="U55" s="585">
        <v>87</v>
      </c>
      <c r="V55" s="585">
        <v>7793</v>
      </c>
      <c r="W55" s="585">
        <v>1340</v>
      </c>
      <c r="X55" s="585">
        <v>31</v>
      </c>
      <c r="Y55" s="585">
        <v>5938</v>
      </c>
      <c r="Z55" s="585">
        <v>1334</v>
      </c>
      <c r="AA55" s="585">
        <v>31</v>
      </c>
      <c r="AB55" s="585"/>
    </row>
    <row r="56" spans="2:28" s="580" customFormat="1" ht="11.25">
      <c r="B56" s="584" t="s">
        <v>952</v>
      </c>
      <c r="C56" s="585">
        <v>8257</v>
      </c>
      <c r="D56" s="585">
        <v>1289</v>
      </c>
      <c r="E56" s="585">
        <v>5390</v>
      </c>
      <c r="F56" s="585">
        <v>308</v>
      </c>
      <c r="G56" s="585">
        <v>5082</v>
      </c>
      <c r="H56" s="604">
        <v>820</v>
      </c>
      <c r="I56" s="585">
        <v>758</v>
      </c>
      <c r="J56" s="585">
        <v>50</v>
      </c>
      <c r="K56" s="585">
        <v>12</v>
      </c>
      <c r="L56" s="585">
        <v>758</v>
      </c>
      <c r="M56" s="585">
        <v>6303</v>
      </c>
      <c r="N56" s="585">
        <v>5381</v>
      </c>
      <c r="O56" s="585">
        <v>308</v>
      </c>
      <c r="P56" s="585">
        <v>5073</v>
      </c>
      <c r="Q56" s="585">
        <v>817</v>
      </c>
      <c r="R56" s="585">
        <v>756</v>
      </c>
      <c r="S56" s="585">
        <v>49</v>
      </c>
      <c r="T56" s="585">
        <v>12</v>
      </c>
      <c r="U56" s="585">
        <v>105</v>
      </c>
      <c r="V56" s="585">
        <v>8936</v>
      </c>
      <c r="W56" s="585">
        <v>1459</v>
      </c>
      <c r="X56" s="585">
        <v>28</v>
      </c>
      <c r="Y56" s="585">
        <v>6983</v>
      </c>
      <c r="Z56" s="585">
        <v>1458</v>
      </c>
      <c r="AA56" s="585">
        <v>27</v>
      </c>
      <c r="AB56" s="585"/>
    </row>
    <row r="57" spans="2:28" s="580" customFormat="1" ht="11.25">
      <c r="B57" s="584" t="s">
        <v>953</v>
      </c>
      <c r="C57" s="585">
        <v>8907</v>
      </c>
      <c r="D57" s="585">
        <v>1290</v>
      </c>
      <c r="E57" s="585">
        <v>5936</v>
      </c>
      <c r="F57" s="585">
        <v>395</v>
      </c>
      <c r="G57" s="585">
        <v>5541</v>
      </c>
      <c r="H57" s="604">
        <v>939</v>
      </c>
      <c r="I57" s="585">
        <v>878</v>
      </c>
      <c r="J57" s="585">
        <v>54</v>
      </c>
      <c r="K57" s="585">
        <v>7</v>
      </c>
      <c r="L57" s="585">
        <v>742</v>
      </c>
      <c r="M57" s="585">
        <v>6988</v>
      </c>
      <c r="N57" s="585">
        <v>5935</v>
      </c>
      <c r="O57" s="585">
        <v>395</v>
      </c>
      <c r="P57" s="585">
        <v>5540</v>
      </c>
      <c r="Q57" s="585">
        <v>939</v>
      </c>
      <c r="R57" s="585">
        <v>878</v>
      </c>
      <c r="S57" s="585">
        <v>54</v>
      </c>
      <c r="T57" s="585">
        <v>7</v>
      </c>
      <c r="U57" s="585">
        <v>114</v>
      </c>
      <c r="V57" s="585">
        <v>9446</v>
      </c>
      <c r="W57" s="585">
        <v>1443</v>
      </c>
      <c r="X57" s="585">
        <v>28</v>
      </c>
      <c r="Y57" s="585">
        <v>7525</v>
      </c>
      <c r="Z57" s="585">
        <v>1441</v>
      </c>
      <c r="AA57" s="585">
        <v>28</v>
      </c>
      <c r="AB57" s="585"/>
    </row>
    <row r="58" spans="2:28" s="580" customFormat="1" ht="11.25">
      <c r="B58" s="584" t="s">
        <v>954</v>
      </c>
      <c r="C58" s="585">
        <v>7821</v>
      </c>
      <c r="D58" s="585">
        <v>1377</v>
      </c>
      <c r="E58" s="585">
        <v>5140</v>
      </c>
      <c r="F58" s="585">
        <v>389</v>
      </c>
      <c r="G58" s="585">
        <v>4751</v>
      </c>
      <c r="H58" s="604">
        <v>748</v>
      </c>
      <c r="I58" s="585">
        <v>709</v>
      </c>
      <c r="J58" s="585">
        <v>33</v>
      </c>
      <c r="K58" s="585">
        <v>6</v>
      </c>
      <c r="L58" s="585">
        <v>556</v>
      </c>
      <c r="M58" s="585">
        <v>5986</v>
      </c>
      <c r="N58" s="585">
        <v>5136</v>
      </c>
      <c r="O58" s="585">
        <v>389</v>
      </c>
      <c r="P58" s="585">
        <v>4747</v>
      </c>
      <c r="Q58" s="585">
        <v>748</v>
      </c>
      <c r="R58" s="585">
        <v>709</v>
      </c>
      <c r="S58" s="585">
        <v>33</v>
      </c>
      <c r="T58" s="585">
        <v>6</v>
      </c>
      <c r="U58" s="585">
        <v>102</v>
      </c>
      <c r="V58" s="585">
        <v>8455</v>
      </c>
      <c r="W58" s="585">
        <v>1346</v>
      </c>
      <c r="X58" s="585">
        <v>30</v>
      </c>
      <c r="Y58" s="585">
        <v>6619</v>
      </c>
      <c r="Z58" s="585">
        <v>1345</v>
      </c>
      <c r="AA58" s="585">
        <v>30</v>
      </c>
      <c r="AB58" s="585"/>
    </row>
    <row r="59" spans="2:28" s="580" customFormat="1" ht="11.25">
      <c r="B59" s="584" t="s">
        <v>955</v>
      </c>
      <c r="C59" s="585">
        <v>7716</v>
      </c>
      <c r="D59" s="585">
        <v>1795</v>
      </c>
      <c r="E59" s="585">
        <v>4874</v>
      </c>
      <c r="F59" s="585">
        <v>450</v>
      </c>
      <c r="G59" s="585">
        <v>4424</v>
      </c>
      <c r="H59" s="604">
        <v>599</v>
      </c>
      <c r="I59" s="585">
        <v>552</v>
      </c>
      <c r="J59" s="585">
        <v>37</v>
      </c>
      <c r="K59" s="585">
        <v>10</v>
      </c>
      <c r="L59" s="585">
        <v>448</v>
      </c>
      <c r="M59" s="585">
        <v>5594</v>
      </c>
      <c r="N59" s="585">
        <v>4873</v>
      </c>
      <c r="O59" s="585">
        <v>450</v>
      </c>
      <c r="P59" s="585">
        <v>4423</v>
      </c>
      <c r="Q59" s="585">
        <v>599</v>
      </c>
      <c r="R59" s="585">
        <v>552</v>
      </c>
      <c r="S59" s="585">
        <v>37</v>
      </c>
      <c r="T59" s="585">
        <v>10</v>
      </c>
      <c r="U59" s="585">
        <v>122</v>
      </c>
      <c r="V59" s="585">
        <v>8319</v>
      </c>
      <c r="W59" s="585">
        <v>1169</v>
      </c>
      <c r="X59" s="585">
        <v>23</v>
      </c>
      <c r="Y59" s="585">
        <v>6197</v>
      </c>
      <c r="Z59" s="585">
        <v>1169</v>
      </c>
      <c r="AA59" s="585">
        <v>23</v>
      </c>
      <c r="AB59" s="585"/>
    </row>
    <row r="60" spans="2:28" s="580" customFormat="1" ht="11.25">
      <c r="B60" s="584" t="s">
        <v>956</v>
      </c>
      <c r="C60" s="585">
        <v>7969</v>
      </c>
      <c r="D60" s="585">
        <v>2994</v>
      </c>
      <c r="E60" s="585">
        <v>4181</v>
      </c>
      <c r="F60" s="585">
        <v>565</v>
      </c>
      <c r="G60" s="585">
        <v>3616</v>
      </c>
      <c r="H60" s="604">
        <v>407</v>
      </c>
      <c r="I60" s="585">
        <v>377</v>
      </c>
      <c r="J60" s="585">
        <v>18</v>
      </c>
      <c r="K60" s="585">
        <v>12</v>
      </c>
      <c r="L60" s="585">
        <v>387</v>
      </c>
      <c r="M60" s="585">
        <v>4719</v>
      </c>
      <c r="N60" s="585">
        <v>4181</v>
      </c>
      <c r="O60" s="585">
        <v>565</v>
      </c>
      <c r="P60" s="585">
        <v>3616</v>
      </c>
      <c r="Q60" s="585">
        <v>407</v>
      </c>
      <c r="R60" s="585">
        <v>377</v>
      </c>
      <c r="S60" s="585">
        <v>18</v>
      </c>
      <c r="T60" s="585">
        <v>12</v>
      </c>
      <c r="U60" s="585">
        <v>131</v>
      </c>
      <c r="V60" s="585">
        <v>8436</v>
      </c>
      <c r="W60" s="585">
        <v>846</v>
      </c>
      <c r="X60" s="585">
        <v>16</v>
      </c>
      <c r="Y60" s="585">
        <v>5186</v>
      </c>
      <c r="Z60" s="585">
        <v>846</v>
      </c>
      <c r="AA60" s="585">
        <v>16</v>
      </c>
      <c r="AB60" s="585"/>
    </row>
    <row r="61" spans="2:28" s="580" customFormat="1" ht="11.25">
      <c r="B61" s="584" t="s">
        <v>957</v>
      </c>
      <c r="C61" s="585">
        <v>8634</v>
      </c>
      <c r="D61" s="585">
        <v>4947</v>
      </c>
      <c r="E61" s="585">
        <v>2984</v>
      </c>
      <c r="F61" s="585">
        <v>767</v>
      </c>
      <c r="G61" s="585">
        <v>2217</v>
      </c>
      <c r="H61" s="604">
        <v>233</v>
      </c>
      <c r="I61" s="585">
        <v>215</v>
      </c>
      <c r="J61" s="585">
        <v>9</v>
      </c>
      <c r="K61" s="585">
        <v>9</v>
      </c>
      <c r="L61" s="585">
        <v>470</v>
      </c>
      <c r="M61" s="585">
        <v>3401</v>
      </c>
      <c r="N61" s="585">
        <v>2984</v>
      </c>
      <c r="O61" s="585">
        <v>767</v>
      </c>
      <c r="P61" s="585">
        <v>2217</v>
      </c>
      <c r="Q61" s="585">
        <v>233</v>
      </c>
      <c r="R61" s="585">
        <v>215</v>
      </c>
      <c r="S61" s="585">
        <v>9</v>
      </c>
      <c r="T61" s="585">
        <v>9</v>
      </c>
      <c r="U61" s="585">
        <v>184</v>
      </c>
      <c r="V61" s="585">
        <v>8767</v>
      </c>
      <c r="W61" s="585">
        <v>349</v>
      </c>
      <c r="X61" s="585">
        <v>8</v>
      </c>
      <c r="Y61" s="585">
        <v>3533</v>
      </c>
      <c r="Z61" s="585">
        <v>348</v>
      </c>
      <c r="AA61" s="585">
        <v>8</v>
      </c>
      <c r="AB61" s="585"/>
    </row>
    <row r="62" spans="2:28" s="580" customFormat="1" ht="11.25">
      <c r="B62" s="584" t="s">
        <v>958</v>
      </c>
      <c r="C62" s="585">
        <v>9069</v>
      </c>
      <c r="D62" s="585">
        <v>6227</v>
      </c>
      <c r="E62" s="585">
        <v>2125</v>
      </c>
      <c r="F62" s="585">
        <v>747</v>
      </c>
      <c r="G62" s="585">
        <v>1378</v>
      </c>
      <c r="H62" s="604">
        <v>95</v>
      </c>
      <c r="I62" s="585">
        <v>79</v>
      </c>
      <c r="J62" s="585">
        <v>10</v>
      </c>
      <c r="K62" s="585">
        <v>6</v>
      </c>
      <c r="L62" s="585">
        <v>622</v>
      </c>
      <c r="M62" s="585">
        <v>2380</v>
      </c>
      <c r="N62" s="585">
        <v>2125</v>
      </c>
      <c r="O62" s="585">
        <v>747</v>
      </c>
      <c r="P62" s="585">
        <v>1378</v>
      </c>
      <c r="Q62" s="585">
        <v>94</v>
      </c>
      <c r="R62" s="585">
        <v>79</v>
      </c>
      <c r="S62" s="585">
        <v>10</v>
      </c>
      <c r="T62" s="585">
        <v>5</v>
      </c>
      <c r="U62" s="585">
        <v>161</v>
      </c>
      <c r="V62" s="585">
        <v>9137</v>
      </c>
      <c r="W62" s="585">
        <v>152</v>
      </c>
      <c r="X62" s="585">
        <v>5</v>
      </c>
      <c r="Y62" s="585">
        <v>2448</v>
      </c>
      <c r="Z62" s="585">
        <v>152</v>
      </c>
      <c r="AA62" s="585">
        <v>5</v>
      </c>
      <c r="AB62" s="585"/>
    </row>
    <row r="63" spans="2:28" s="580" customFormat="1" ht="11.25">
      <c r="B63" s="584" t="s">
        <v>959</v>
      </c>
      <c r="C63" s="585">
        <v>7230</v>
      </c>
      <c r="D63" s="585">
        <v>5683</v>
      </c>
      <c r="E63" s="585">
        <v>893</v>
      </c>
      <c r="F63" s="585">
        <v>490</v>
      </c>
      <c r="G63" s="585">
        <v>403</v>
      </c>
      <c r="H63" s="604">
        <v>33</v>
      </c>
      <c r="I63" s="585">
        <v>26</v>
      </c>
      <c r="J63" s="585">
        <v>1</v>
      </c>
      <c r="K63" s="585">
        <v>6</v>
      </c>
      <c r="L63" s="585">
        <v>621</v>
      </c>
      <c r="M63" s="585">
        <v>1029</v>
      </c>
      <c r="N63" s="585">
        <v>893</v>
      </c>
      <c r="O63" s="585">
        <v>490</v>
      </c>
      <c r="P63" s="585">
        <v>403</v>
      </c>
      <c r="Q63" s="585">
        <v>33</v>
      </c>
      <c r="R63" s="585">
        <v>26</v>
      </c>
      <c r="S63" s="585">
        <v>1</v>
      </c>
      <c r="T63" s="585">
        <v>6</v>
      </c>
      <c r="U63" s="585">
        <v>103</v>
      </c>
      <c r="V63" s="585">
        <v>7235</v>
      </c>
      <c r="W63" s="585">
        <v>31</v>
      </c>
      <c r="X63" s="585">
        <v>1</v>
      </c>
      <c r="Y63" s="585">
        <v>1034</v>
      </c>
      <c r="Z63" s="585">
        <v>31</v>
      </c>
      <c r="AA63" s="585">
        <v>1</v>
      </c>
      <c r="AB63" s="585"/>
    </row>
    <row r="64" spans="2:28" s="580" customFormat="1" ht="11.25">
      <c r="B64" s="584" t="s">
        <v>960</v>
      </c>
      <c r="C64" s="585">
        <v>6277</v>
      </c>
      <c r="D64" s="585">
        <v>5306</v>
      </c>
      <c r="E64" s="585">
        <v>477</v>
      </c>
      <c r="F64" s="585">
        <v>351</v>
      </c>
      <c r="G64" s="585">
        <v>126</v>
      </c>
      <c r="H64" s="604">
        <v>7</v>
      </c>
      <c r="I64" s="585">
        <v>4</v>
      </c>
      <c r="J64" s="585" t="s">
        <v>248</v>
      </c>
      <c r="K64" s="585">
        <v>3</v>
      </c>
      <c r="L64" s="585">
        <v>487</v>
      </c>
      <c r="M64" s="585">
        <v>553</v>
      </c>
      <c r="N64" s="585">
        <v>477</v>
      </c>
      <c r="O64" s="585">
        <v>351</v>
      </c>
      <c r="P64" s="585">
        <v>126</v>
      </c>
      <c r="Q64" s="585">
        <v>7</v>
      </c>
      <c r="R64" s="585">
        <v>4</v>
      </c>
      <c r="S64" s="585" t="s">
        <v>248</v>
      </c>
      <c r="T64" s="585">
        <v>3</v>
      </c>
      <c r="U64" s="585">
        <v>69</v>
      </c>
      <c r="V64" s="585">
        <v>6282</v>
      </c>
      <c r="W64" s="585">
        <v>8</v>
      </c>
      <c r="X64" s="585">
        <v>1</v>
      </c>
      <c r="Y64" s="585">
        <v>558</v>
      </c>
      <c r="Z64" s="585">
        <v>8</v>
      </c>
      <c r="AA64" s="585">
        <v>1</v>
      </c>
      <c r="AB64" s="585"/>
    </row>
    <row r="65" spans="2:28" s="580" customFormat="1" ht="11.25">
      <c r="B65" s="584" t="s">
        <v>712</v>
      </c>
      <c r="C65" s="585">
        <v>9760</v>
      </c>
      <c r="D65" s="585">
        <v>9022</v>
      </c>
      <c r="E65" s="585">
        <v>255</v>
      </c>
      <c r="F65" s="585">
        <v>196</v>
      </c>
      <c r="G65" s="585">
        <v>59</v>
      </c>
      <c r="H65" s="604">
        <v>2</v>
      </c>
      <c r="I65" s="585">
        <v>1</v>
      </c>
      <c r="J65" s="585" t="s">
        <v>248</v>
      </c>
      <c r="K65" s="585">
        <v>1</v>
      </c>
      <c r="L65" s="585">
        <v>481</v>
      </c>
      <c r="M65" s="585">
        <v>301</v>
      </c>
      <c r="N65" s="585">
        <v>254</v>
      </c>
      <c r="O65" s="585">
        <v>196</v>
      </c>
      <c r="P65" s="585">
        <v>58</v>
      </c>
      <c r="Q65" s="585">
        <v>2</v>
      </c>
      <c r="R65" s="585">
        <v>1</v>
      </c>
      <c r="S65" s="585" t="s">
        <v>248</v>
      </c>
      <c r="T65" s="585">
        <v>1</v>
      </c>
      <c r="U65" s="585">
        <v>45</v>
      </c>
      <c r="V65" s="585">
        <v>9763</v>
      </c>
      <c r="W65" s="585">
        <v>4</v>
      </c>
      <c r="X65" s="585" t="s">
        <v>248</v>
      </c>
      <c r="Y65" s="585">
        <v>304</v>
      </c>
      <c r="Z65" s="585">
        <v>4</v>
      </c>
      <c r="AA65" s="585" t="s">
        <v>1127</v>
      </c>
      <c r="AB65" s="585"/>
    </row>
    <row r="66" spans="2:28" s="580" customFormat="1" ht="11.25">
      <c r="B66" s="584" t="s">
        <v>961</v>
      </c>
      <c r="C66" s="585">
        <v>2256</v>
      </c>
      <c r="D66" s="585" t="s">
        <v>248</v>
      </c>
      <c r="E66" s="585" t="s">
        <v>248</v>
      </c>
      <c r="F66" s="585" t="s">
        <v>248</v>
      </c>
      <c r="G66" s="585" t="s">
        <v>248</v>
      </c>
      <c r="H66" s="604" t="s">
        <v>248</v>
      </c>
      <c r="I66" s="585" t="s">
        <v>248</v>
      </c>
      <c r="J66" s="585" t="s">
        <v>248</v>
      </c>
      <c r="K66" s="585" t="s">
        <v>248</v>
      </c>
      <c r="L66" s="585">
        <v>2256</v>
      </c>
      <c r="M66" s="585" t="s">
        <v>248</v>
      </c>
      <c r="N66" s="585" t="s">
        <v>248</v>
      </c>
      <c r="O66" s="585" t="s">
        <v>248</v>
      </c>
      <c r="P66" s="585" t="s">
        <v>248</v>
      </c>
      <c r="Q66" s="585" t="s">
        <v>248</v>
      </c>
      <c r="R66" s="585" t="s">
        <v>248</v>
      </c>
      <c r="S66" s="585" t="s">
        <v>248</v>
      </c>
      <c r="T66" s="585" t="s">
        <v>248</v>
      </c>
      <c r="U66" s="585" t="s">
        <v>248</v>
      </c>
      <c r="V66" s="585">
        <v>2256</v>
      </c>
      <c r="W66" s="585" t="s">
        <v>248</v>
      </c>
      <c r="X66" s="585" t="s">
        <v>248</v>
      </c>
      <c r="Y66" s="585" t="s">
        <v>1127</v>
      </c>
      <c r="Z66" s="585" t="s">
        <v>1127</v>
      </c>
      <c r="AA66" s="585" t="s">
        <v>1127</v>
      </c>
      <c r="AB66" s="585"/>
    </row>
    <row r="67" spans="2:27" s="580" customFormat="1" ht="11.25" customHeight="1">
      <c r="B67" s="586"/>
      <c r="C67" s="587"/>
      <c r="D67" s="587"/>
      <c r="E67" s="587"/>
      <c r="F67" s="587"/>
      <c r="G67" s="587"/>
      <c r="H67" s="648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</row>
    <row r="68" spans="2:20" s="580" customFormat="1" ht="11.25">
      <c r="B68" s="643" t="s">
        <v>1169</v>
      </c>
      <c r="H68" s="647"/>
      <c r="N68" s="640"/>
      <c r="T68" s="640"/>
    </row>
    <row r="69" spans="2:20" s="580" customFormat="1" ht="11.25">
      <c r="B69" s="643" t="s">
        <v>1170</v>
      </c>
      <c r="H69" s="647"/>
      <c r="N69" s="640"/>
      <c r="T69" s="640"/>
    </row>
    <row r="70" ht="13.5">
      <c r="B70" s="643" t="s">
        <v>1171</v>
      </c>
    </row>
  </sheetData>
  <sheetProtection/>
  <mergeCells count="24">
    <mergeCell ref="N5:U5"/>
    <mergeCell ref="O6:P6"/>
    <mergeCell ref="R6:T6"/>
    <mergeCell ref="Z5:AA6"/>
    <mergeCell ref="W5:X6"/>
    <mergeCell ref="M5:M7"/>
    <mergeCell ref="V5:V7"/>
    <mergeCell ref="U6:U7"/>
    <mergeCell ref="D6:D7"/>
    <mergeCell ref="H6:H7"/>
    <mergeCell ref="L6:L7"/>
    <mergeCell ref="N6:N7"/>
    <mergeCell ref="Q6:Q7"/>
    <mergeCell ref="I6:K6"/>
    <mergeCell ref="B4:B7"/>
    <mergeCell ref="Y4:AA4"/>
    <mergeCell ref="V4:X4"/>
    <mergeCell ref="M4:U4"/>
    <mergeCell ref="C4:L4"/>
    <mergeCell ref="C5:C7"/>
    <mergeCell ref="D5:L5"/>
    <mergeCell ref="Y5:Y7"/>
    <mergeCell ref="F6:G6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6.00390625" style="576" customWidth="1"/>
    <col min="3" max="3" width="26.7109375" style="576" bestFit="1" customWidth="1"/>
    <col min="4" max="4" width="6.28125" style="576" bestFit="1" customWidth="1"/>
    <col min="5" max="7" width="9.00390625" style="576" customWidth="1"/>
    <col min="8" max="16384" width="9.00390625" style="576" customWidth="1"/>
  </cols>
  <sheetData>
    <row r="1" spans="1:2" ht="22.5" customHeight="1">
      <c r="A1" s="638" t="str">
        <f>HYPERLINK("#目次!a1","目次に戻る")</f>
        <v>目次に戻る</v>
      </c>
      <c r="B1" s="635" t="s">
        <v>1102</v>
      </c>
    </row>
    <row r="2" spans="2:8" ht="22.5" customHeight="1">
      <c r="B2" s="636" t="s">
        <v>1179</v>
      </c>
      <c r="D2" s="630"/>
      <c r="E2" s="630"/>
      <c r="F2" s="630"/>
      <c r="G2" s="630"/>
      <c r="H2" s="630"/>
    </row>
    <row r="3" s="588" customFormat="1" ht="13.5" customHeight="1">
      <c r="C3" s="589"/>
    </row>
    <row r="4" spans="3:7" s="590" customFormat="1" ht="56.25" customHeight="1">
      <c r="C4" s="591" t="s">
        <v>1128</v>
      </c>
      <c r="D4" s="582" t="s">
        <v>964</v>
      </c>
      <c r="E4" s="582" t="s">
        <v>965</v>
      </c>
      <c r="F4" s="582" t="s">
        <v>966</v>
      </c>
      <c r="G4" s="592" t="s">
        <v>967</v>
      </c>
    </row>
    <row r="5" spans="3:7" s="580" customFormat="1" ht="17.25" customHeight="1">
      <c r="C5" s="593" t="s">
        <v>968</v>
      </c>
      <c r="D5" s="585"/>
      <c r="E5" s="585"/>
      <c r="F5" s="585"/>
      <c r="G5" s="585"/>
    </row>
    <row r="6" spans="2:7" s="580" customFormat="1" ht="11.25">
      <c r="B6" s="580" t="s">
        <v>969</v>
      </c>
      <c r="C6" s="584" t="s">
        <v>1133</v>
      </c>
      <c r="D6" s="585">
        <v>147385</v>
      </c>
      <c r="E6" s="585">
        <v>118135</v>
      </c>
      <c r="F6" s="585">
        <v>12138</v>
      </c>
      <c r="G6" s="585">
        <v>29250</v>
      </c>
    </row>
    <row r="7" spans="2:7" s="580" customFormat="1" ht="11.25">
      <c r="B7" s="580" t="s">
        <v>969</v>
      </c>
      <c r="C7" s="584" t="s">
        <v>1130</v>
      </c>
      <c r="D7" s="585">
        <v>120439</v>
      </c>
      <c r="E7" s="585">
        <v>95325</v>
      </c>
      <c r="F7" s="585">
        <v>9835</v>
      </c>
      <c r="G7" s="585">
        <v>25114</v>
      </c>
    </row>
    <row r="8" spans="2:7" s="580" customFormat="1" ht="11.25">
      <c r="B8" s="580" t="s">
        <v>969</v>
      </c>
      <c r="C8" s="584" t="s">
        <v>1131</v>
      </c>
      <c r="D8" s="585">
        <v>11663</v>
      </c>
      <c r="E8" s="585">
        <v>11663</v>
      </c>
      <c r="F8" s="585" t="s">
        <v>248</v>
      </c>
      <c r="G8" s="585" t="s">
        <v>248</v>
      </c>
    </row>
    <row r="9" spans="2:7" s="580" customFormat="1" ht="11.25">
      <c r="B9" s="580" t="s">
        <v>969</v>
      </c>
      <c r="C9" s="584" t="s">
        <v>1132</v>
      </c>
      <c r="D9" s="585">
        <v>108776</v>
      </c>
      <c r="E9" s="585">
        <v>83662</v>
      </c>
      <c r="F9" s="585">
        <v>9835</v>
      </c>
      <c r="G9" s="585">
        <v>25114</v>
      </c>
    </row>
    <row r="10" spans="2:7" s="580" customFormat="1" ht="11.25">
      <c r="B10" s="580" t="s">
        <v>969</v>
      </c>
      <c r="C10" s="584" t="s">
        <v>1166</v>
      </c>
      <c r="D10" s="585">
        <v>21866</v>
      </c>
      <c r="E10" s="585">
        <v>19672</v>
      </c>
      <c r="F10" s="585">
        <v>2106</v>
      </c>
      <c r="G10" s="585">
        <v>2194</v>
      </c>
    </row>
    <row r="11" spans="2:7" s="580" customFormat="1" ht="11.25">
      <c r="B11" s="580" t="s">
        <v>969</v>
      </c>
      <c r="C11" s="584" t="s">
        <v>1136</v>
      </c>
      <c r="D11" s="585">
        <v>18662</v>
      </c>
      <c r="E11" s="585">
        <v>17462</v>
      </c>
      <c r="F11" s="585">
        <v>1123</v>
      </c>
      <c r="G11" s="585">
        <v>1200</v>
      </c>
    </row>
    <row r="12" spans="2:7" s="580" customFormat="1" ht="11.25">
      <c r="B12" s="580" t="s">
        <v>969</v>
      </c>
      <c r="C12" s="584" t="s">
        <v>993</v>
      </c>
      <c r="D12" s="585">
        <v>730</v>
      </c>
      <c r="E12" s="585">
        <v>646</v>
      </c>
      <c r="F12" s="585">
        <v>84</v>
      </c>
      <c r="G12" s="585">
        <v>84</v>
      </c>
    </row>
    <row r="13" spans="2:7" s="580" customFormat="1" ht="11.25">
      <c r="B13" s="580" t="s">
        <v>969</v>
      </c>
      <c r="C13" s="584" t="s">
        <v>970</v>
      </c>
      <c r="D13" s="585">
        <v>113</v>
      </c>
      <c r="E13" s="585">
        <v>95</v>
      </c>
      <c r="F13" s="585">
        <v>18</v>
      </c>
      <c r="G13" s="585">
        <v>18</v>
      </c>
    </row>
    <row r="14" spans="2:7" s="580" customFormat="1" ht="11.25">
      <c r="B14" s="580" t="s">
        <v>969</v>
      </c>
      <c r="C14" s="584" t="s">
        <v>971</v>
      </c>
      <c r="D14" s="585">
        <v>125</v>
      </c>
      <c r="E14" s="585">
        <v>104</v>
      </c>
      <c r="F14" s="585">
        <v>21</v>
      </c>
      <c r="G14" s="585">
        <v>21</v>
      </c>
    </row>
    <row r="15" spans="2:11" s="580" customFormat="1" ht="11.25">
      <c r="B15" s="580" t="s">
        <v>969</v>
      </c>
      <c r="C15" s="584" t="s">
        <v>972</v>
      </c>
      <c r="D15" s="585">
        <v>238</v>
      </c>
      <c r="E15" s="585">
        <v>233</v>
      </c>
      <c r="F15" s="585">
        <v>5</v>
      </c>
      <c r="G15" s="585">
        <v>5</v>
      </c>
      <c r="K15" s="594"/>
    </row>
    <row r="16" spans="2:11" s="580" customFormat="1" ht="11.25">
      <c r="B16" s="580" t="s">
        <v>969</v>
      </c>
      <c r="C16" s="584" t="s">
        <v>973</v>
      </c>
      <c r="D16" s="585">
        <v>2099</v>
      </c>
      <c r="E16" s="585">
        <v>1932</v>
      </c>
      <c r="F16" s="585">
        <v>162</v>
      </c>
      <c r="G16" s="585">
        <v>167</v>
      </c>
      <c r="K16" s="594"/>
    </row>
    <row r="17" spans="2:7" s="580" customFormat="1" ht="11.25">
      <c r="B17" s="580" t="s">
        <v>969</v>
      </c>
      <c r="C17" s="584" t="s">
        <v>994</v>
      </c>
      <c r="D17" s="585">
        <v>3946</v>
      </c>
      <c r="E17" s="585">
        <v>3518</v>
      </c>
      <c r="F17" s="585">
        <v>410</v>
      </c>
      <c r="G17" s="585">
        <v>428</v>
      </c>
    </row>
    <row r="18" spans="2:7" s="580" customFormat="1" ht="11.25">
      <c r="B18" s="580" t="s">
        <v>969</v>
      </c>
      <c r="C18" s="584" t="s">
        <v>974</v>
      </c>
      <c r="D18" s="585">
        <v>293</v>
      </c>
      <c r="E18" s="585">
        <v>285</v>
      </c>
      <c r="F18" s="585">
        <v>8</v>
      </c>
      <c r="G18" s="585">
        <v>8</v>
      </c>
    </row>
    <row r="19" spans="2:7" s="580" customFormat="1" ht="11.25">
      <c r="B19" s="580" t="s">
        <v>969</v>
      </c>
      <c r="C19" s="584" t="s">
        <v>975</v>
      </c>
      <c r="D19" s="585">
        <v>270</v>
      </c>
      <c r="E19" s="585">
        <v>270</v>
      </c>
      <c r="F19" s="585" t="s">
        <v>248</v>
      </c>
      <c r="G19" s="585" t="s">
        <v>248</v>
      </c>
    </row>
    <row r="20" spans="2:7" s="580" customFormat="1" ht="11.25">
      <c r="B20" s="580" t="s">
        <v>969</v>
      </c>
      <c r="C20" s="584" t="s">
        <v>976</v>
      </c>
      <c r="D20" s="585">
        <v>5756</v>
      </c>
      <c r="E20" s="585">
        <v>5547</v>
      </c>
      <c r="F20" s="585">
        <v>207</v>
      </c>
      <c r="G20" s="585">
        <v>209</v>
      </c>
    </row>
    <row r="21" spans="2:7" s="580" customFormat="1" ht="11.25">
      <c r="B21" s="580" t="s">
        <v>969</v>
      </c>
      <c r="C21" s="584" t="s">
        <v>977</v>
      </c>
      <c r="D21" s="585">
        <v>1806</v>
      </c>
      <c r="E21" s="585">
        <v>1697</v>
      </c>
      <c r="F21" s="585">
        <v>57</v>
      </c>
      <c r="G21" s="585">
        <v>109</v>
      </c>
    </row>
    <row r="22" spans="2:7" s="580" customFormat="1" ht="11.25">
      <c r="B22" s="580" t="s">
        <v>969</v>
      </c>
      <c r="C22" s="584" t="s">
        <v>978</v>
      </c>
      <c r="D22" s="585">
        <v>68</v>
      </c>
      <c r="E22" s="585">
        <v>67</v>
      </c>
      <c r="F22" s="585">
        <v>1</v>
      </c>
      <c r="G22" s="585">
        <v>1</v>
      </c>
    </row>
    <row r="23" spans="2:7" s="580" customFormat="1" ht="11.25">
      <c r="B23" s="580" t="s">
        <v>969</v>
      </c>
      <c r="C23" s="584" t="s">
        <v>979</v>
      </c>
      <c r="D23" s="585">
        <v>508</v>
      </c>
      <c r="E23" s="585">
        <v>506</v>
      </c>
      <c r="F23" s="585">
        <v>2</v>
      </c>
      <c r="G23" s="585">
        <v>2</v>
      </c>
    </row>
    <row r="24" spans="2:7" s="580" customFormat="1" ht="11.25">
      <c r="B24" s="580" t="s">
        <v>969</v>
      </c>
      <c r="C24" s="584" t="s">
        <v>980</v>
      </c>
      <c r="D24" s="585">
        <v>874</v>
      </c>
      <c r="E24" s="585">
        <v>736</v>
      </c>
      <c r="F24" s="585">
        <v>138</v>
      </c>
      <c r="G24" s="585">
        <v>138</v>
      </c>
    </row>
    <row r="25" spans="2:7" s="580" customFormat="1" ht="11.25">
      <c r="B25" s="580" t="s">
        <v>969</v>
      </c>
      <c r="C25" s="584" t="s">
        <v>981</v>
      </c>
      <c r="D25" s="585">
        <v>508</v>
      </c>
      <c r="E25" s="585">
        <v>508</v>
      </c>
      <c r="F25" s="585" t="s">
        <v>248</v>
      </c>
      <c r="G25" s="585" t="s">
        <v>248</v>
      </c>
    </row>
    <row r="26" spans="2:7" s="580" customFormat="1" ht="11.25">
      <c r="B26" s="580" t="s">
        <v>969</v>
      </c>
      <c r="C26" s="584" t="s">
        <v>982</v>
      </c>
      <c r="D26" s="585">
        <v>438</v>
      </c>
      <c r="E26" s="585">
        <v>437</v>
      </c>
      <c r="F26" s="585">
        <v>1</v>
      </c>
      <c r="G26" s="585">
        <v>1</v>
      </c>
    </row>
    <row r="27" spans="2:7" s="580" customFormat="1" ht="11.25">
      <c r="B27" s="580" t="s">
        <v>969</v>
      </c>
      <c r="C27" s="584" t="s">
        <v>983</v>
      </c>
      <c r="D27" s="585">
        <v>71</v>
      </c>
      <c r="E27" s="585">
        <v>71</v>
      </c>
      <c r="F27" s="585" t="s">
        <v>248</v>
      </c>
      <c r="G27" s="585" t="s">
        <v>248</v>
      </c>
    </row>
    <row r="28" spans="2:7" s="580" customFormat="1" ht="11.25">
      <c r="B28" s="580" t="s">
        <v>969</v>
      </c>
      <c r="C28" s="584" t="s">
        <v>984</v>
      </c>
      <c r="D28" s="585">
        <v>79</v>
      </c>
      <c r="E28" s="585">
        <v>79</v>
      </c>
      <c r="F28" s="585" t="s">
        <v>248</v>
      </c>
      <c r="G28" s="585" t="s">
        <v>248</v>
      </c>
    </row>
    <row r="29" spans="2:7" s="580" customFormat="1" ht="11.25">
      <c r="B29" s="580" t="s">
        <v>969</v>
      </c>
      <c r="C29" s="584" t="s">
        <v>985</v>
      </c>
      <c r="D29" s="585">
        <v>162</v>
      </c>
      <c r="E29" s="585">
        <v>157</v>
      </c>
      <c r="F29" s="585">
        <v>5</v>
      </c>
      <c r="G29" s="585">
        <v>5</v>
      </c>
    </row>
    <row r="30" spans="2:7" s="580" customFormat="1" ht="11.25">
      <c r="B30" s="580" t="s">
        <v>969</v>
      </c>
      <c r="C30" s="584" t="s">
        <v>986</v>
      </c>
      <c r="D30" s="585">
        <v>18</v>
      </c>
      <c r="E30" s="585">
        <v>17</v>
      </c>
      <c r="F30" s="585">
        <v>1</v>
      </c>
      <c r="G30" s="585">
        <v>1</v>
      </c>
    </row>
    <row r="31" spans="2:7" s="640" customFormat="1" ht="11.25">
      <c r="B31" s="640" t="s">
        <v>969</v>
      </c>
      <c r="C31" s="584" t="s">
        <v>1137</v>
      </c>
      <c r="D31" s="585">
        <v>2834</v>
      </c>
      <c r="E31" s="585">
        <v>1883</v>
      </c>
      <c r="F31" s="585">
        <v>948</v>
      </c>
      <c r="G31" s="585">
        <v>951</v>
      </c>
    </row>
    <row r="32" spans="2:7" s="580" customFormat="1" ht="11.25">
      <c r="B32" s="580" t="s">
        <v>969</v>
      </c>
      <c r="C32" s="584" t="s">
        <v>1138</v>
      </c>
      <c r="D32" s="585">
        <v>2183</v>
      </c>
      <c r="E32" s="585">
        <v>1442</v>
      </c>
      <c r="F32" s="585">
        <v>740</v>
      </c>
      <c r="G32" s="585">
        <v>741</v>
      </c>
    </row>
    <row r="33" spans="2:7" s="580" customFormat="1" ht="11.25">
      <c r="B33" s="580" t="s">
        <v>969</v>
      </c>
      <c r="C33" s="584" t="s">
        <v>1139</v>
      </c>
      <c r="D33" s="585">
        <v>1960</v>
      </c>
      <c r="E33" s="585">
        <v>1258</v>
      </c>
      <c r="F33" s="585">
        <v>701</v>
      </c>
      <c r="G33" s="585">
        <v>702</v>
      </c>
    </row>
    <row r="34" spans="2:7" s="580" customFormat="1" ht="11.25">
      <c r="B34" s="580" t="s">
        <v>969</v>
      </c>
      <c r="C34" s="584" t="s">
        <v>1140</v>
      </c>
      <c r="D34" s="585">
        <v>1342</v>
      </c>
      <c r="E34" s="585">
        <v>848</v>
      </c>
      <c r="F34" s="585">
        <v>494</v>
      </c>
      <c r="G34" s="585">
        <v>494</v>
      </c>
    </row>
    <row r="35" spans="2:7" s="580" customFormat="1" ht="11.25">
      <c r="B35" s="580" t="s">
        <v>969</v>
      </c>
      <c r="C35" s="584" t="s">
        <v>1141</v>
      </c>
      <c r="D35" s="585">
        <v>249</v>
      </c>
      <c r="E35" s="585">
        <v>187</v>
      </c>
      <c r="F35" s="585">
        <v>62</v>
      </c>
      <c r="G35" s="585">
        <v>62</v>
      </c>
    </row>
    <row r="36" spans="2:7" s="580" customFormat="1" ht="11.25">
      <c r="B36" s="580" t="s">
        <v>969</v>
      </c>
      <c r="C36" s="584" t="s">
        <v>1142</v>
      </c>
      <c r="D36" s="585">
        <v>134</v>
      </c>
      <c r="E36" s="585">
        <v>95</v>
      </c>
      <c r="F36" s="585">
        <v>39</v>
      </c>
      <c r="G36" s="585">
        <v>39</v>
      </c>
    </row>
    <row r="37" spans="2:7" s="580" customFormat="1" ht="11.25">
      <c r="B37" s="580" t="s">
        <v>969</v>
      </c>
      <c r="C37" s="584" t="s">
        <v>1143</v>
      </c>
      <c r="D37" s="585">
        <v>100</v>
      </c>
      <c r="E37" s="585">
        <v>61</v>
      </c>
      <c r="F37" s="585">
        <v>38</v>
      </c>
      <c r="G37" s="585">
        <v>39</v>
      </c>
    </row>
    <row r="38" spans="2:7" s="580" customFormat="1" ht="11.25">
      <c r="B38" s="580" t="s">
        <v>969</v>
      </c>
      <c r="C38" s="584" t="s">
        <v>1144</v>
      </c>
      <c r="D38" s="585">
        <v>135</v>
      </c>
      <c r="E38" s="585">
        <v>67</v>
      </c>
      <c r="F38" s="585">
        <v>68</v>
      </c>
      <c r="G38" s="585">
        <v>68</v>
      </c>
    </row>
    <row r="39" spans="2:7" s="580" customFormat="1" ht="11.25">
      <c r="B39" s="580" t="s">
        <v>969</v>
      </c>
      <c r="C39" s="584" t="s">
        <v>1145</v>
      </c>
      <c r="D39" s="585">
        <v>26</v>
      </c>
      <c r="E39" s="585">
        <v>26</v>
      </c>
      <c r="F39" s="585" t="s">
        <v>248</v>
      </c>
      <c r="G39" s="585" t="s">
        <v>248</v>
      </c>
    </row>
    <row r="40" spans="2:7" s="580" customFormat="1" ht="11.25">
      <c r="B40" s="580" t="s">
        <v>969</v>
      </c>
      <c r="C40" s="584" t="s">
        <v>1146</v>
      </c>
      <c r="D40" s="585">
        <v>208</v>
      </c>
      <c r="E40" s="585">
        <v>184</v>
      </c>
      <c r="F40" s="585">
        <v>24</v>
      </c>
      <c r="G40" s="585">
        <v>24</v>
      </c>
    </row>
    <row r="41" spans="2:7" s="580" customFormat="1" ht="11.25">
      <c r="B41" s="580" t="s">
        <v>969</v>
      </c>
      <c r="C41" s="584" t="s">
        <v>987</v>
      </c>
      <c r="D41" s="585">
        <v>77</v>
      </c>
      <c r="E41" s="585">
        <v>67</v>
      </c>
      <c r="F41" s="585">
        <v>10</v>
      </c>
      <c r="G41" s="585">
        <v>10</v>
      </c>
    </row>
    <row r="42" spans="2:7" s="580" customFormat="1" ht="11.25">
      <c r="B42" s="580" t="s">
        <v>969</v>
      </c>
      <c r="C42" s="584" t="s">
        <v>988</v>
      </c>
      <c r="D42" s="585">
        <v>63</v>
      </c>
      <c r="E42" s="585">
        <v>50</v>
      </c>
      <c r="F42" s="585">
        <v>13</v>
      </c>
      <c r="G42" s="585">
        <v>13</v>
      </c>
    </row>
    <row r="43" spans="2:7" s="580" customFormat="1" ht="11.25">
      <c r="B43" s="580" t="s">
        <v>969</v>
      </c>
      <c r="C43" s="584" t="s">
        <v>1147</v>
      </c>
      <c r="D43" s="585">
        <v>137</v>
      </c>
      <c r="E43" s="585">
        <v>66</v>
      </c>
      <c r="F43" s="585">
        <v>71</v>
      </c>
      <c r="G43" s="585">
        <v>71</v>
      </c>
    </row>
    <row r="44" spans="2:7" s="640" customFormat="1" ht="11.25">
      <c r="B44" s="640" t="s">
        <v>969</v>
      </c>
      <c r="C44" s="584" t="s">
        <v>1134</v>
      </c>
      <c r="D44" s="585">
        <v>370</v>
      </c>
      <c r="E44" s="585">
        <v>327</v>
      </c>
      <c r="F44" s="585">
        <v>35</v>
      </c>
      <c r="G44" s="585">
        <v>43</v>
      </c>
    </row>
    <row r="45" spans="2:7" s="640" customFormat="1" ht="11.25">
      <c r="B45" s="640" t="s">
        <v>969</v>
      </c>
      <c r="C45" s="584" t="s">
        <v>1135</v>
      </c>
      <c r="D45" s="597">
        <v>5080</v>
      </c>
      <c r="E45" s="598">
        <v>3138</v>
      </c>
      <c r="F45" s="598">
        <v>197</v>
      </c>
      <c r="G45" s="598">
        <v>1942</v>
      </c>
    </row>
    <row r="46" spans="2:7" ht="17.25" customHeight="1">
      <c r="B46" s="640"/>
      <c r="C46" s="599" t="s">
        <v>989</v>
      </c>
      <c r="D46" s="652"/>
      <c r="E46" s="653"/>
      <c r="F46" s="653"/>
      <c r="G46" s="653"/>
    </row>
    <row r="47" spans="2:7" ht="13.5">
      <c r="B47" s="580" t="s">
        <v>989</v>
      </c>
      <c r="C47" s="584" t="s">
        <v>1133</v>
      </c>
      <c r="D47" s="585">
        <v>77590</v>
      </c>
      <c r="E47" s="585">
        <v>62754</v>
      </c>
      <c r="F47" s="585">
        <v>6063</v>
      </c>
      <c r="G47" s="585">
        <v>14836</v>
      </c>
    </row>
    <row r="48" spans="2:7" ht="13.5">
      <c r="B48" s="580" t="s">
        <v>989</v>
      </c>
      <c r="C48" s="584" t="s">
        <v>1130</v>
      </c>
      <c r="D48" s="585">
        <v>60901</v>
      </c>
      <c r="E48" s="585">
        <v>48055</v>
      </c>
      <c r="F48" s="585">
        <v>4997</v>
      </c>
      <c r="G48" s="585">
        <v>12846</v>
      </c>
    </row>
    <row r="49" spans="2:7" ht="13.5">
      <c r="B49" s="580" t="s">
        <v>989</v>
      </c>
      <c r="C49" s="584" t="s">
        <v>1131</v>
      </c>
      <c r="D49" s="585">
        <v>6415</v>
      </c>
      <c r="E49" s="585">
        <v>6415</v>
      </c>
      <c r="F49" s="585" t="s">
        <v>248</v>
      </c>
      <c r="G49" s="585" t="s">
        <v>248</v>
      </c>
    </row>
    <row r="50" spans="2:7" ht="13.5">
      <c r="B50" s="580" t="s">
        <v>989</v>
      </c>
      <c r="C50" s="584" t="s">
        <v>1132</v>
      </c>
      <c r="D50" s="585">
        <v>54486</v>
      </c>
      <c r="E50" s="585">
        <v>41640</v>
      </c>
      <c r="F50" s="585">
        <v>4997</v>
      </c>
      <c r="G50" s="585">
        <v>12846</v>
      </c>
    </row>
    <row r="51" spans="2:7" ht="13.5">
      <c r="B51" s="580" t="s">
        <v>989</v>
      </c>
      <c r="C51" s="584" t="s">
        <v>1166</v>
      </c>
      <c r="D51" s="585">
        <v>14031</v>
      </c>
      <c r="E51" s="585">
        <v>13016</v>
      </c>
      <c r="F51" s="585">
        <v>969</v>
      </c>
      <c r="G51" s="585">
        <v>1015</v>
      </c>
    </row>
    <row r="52" spans="2:7" ht="13.5">
      <c r="B52" s="580" t="s">
        <v>989</v>
      </c>
      <c r="C52" s="584" t="s">
        <v>1136</v>
      </c>
      <c r="D52" s="585">
        <v>11862</v>
      </c>
      <c r="E52" s="585">
        <v>11344</v>
      </c>
      <c r="F52" s="585">
        <v>479</v>
      </c>
      <c r="G52" s="585">
        <v>518</v>
      </c>
    </row>
    <row r="53" spans="2:7" ht="13.5">
      <c r="B53" s="580" t="s">
        <v>989</v>
      </c>
      <c r="C53" s="584" t="s">
        <v>993</v>
      </c>
      <c r="D53" s="585">
        <v>565</v>
      </c>
      <c r="E53" s="585">
        <v>532</v>
      </c>
      <c r="F53" s="585">
        <v>33</v>
      </c>
      <c r="G53" s="585">
        <v>33</v>
      </c>
    </row>
    <row r="54" spans="2:7" ht="13.5">
      <c r="B54" s="580" t="s">
        <v>989</v>
      </c>
      <c r="C54" s="584" t="s">
        <v>970</v>
      </c>
      <c r="D54" s="585">
        <v>93</v>
      </c>
      <c r="E54" s="585">
        <v>84</v>
      </c>
      <c r="F54" s="585">
        <v>9</v>
      </c>
      <c r="G54" s="585">
        <v>9</v>
      </c>
    </row>
    <row r="55" spans="2:7" ht="13.5">
      <c r="B55" s="580" t="s">
        <v>989</v>
      </c>
      <c r="C55" s="584" t="s">
        <v>971</v>
      </c>
      <c r="D55" s="585">
        <v>110</v>
      </c>
      <c r="E55" s="585">
        <v>97</v>
      </c>
      <c r="F55" s="585">
        <v>13</v>
      </c>
      <c r="G55" s="585">
        <v>13</v>
      </c>
    </row>
    <row r="56" spans="2:7" ht="13.5">
      <c r="B56" s="580" t="s">
        <v>989</v>
      </c>
      <c r="C56" s="584" t="s">
        <v>972</v>
      </c>
      <c r="D56" s="585">
        <v>182</v>
      </c>
      <c r="E56" s="585">
        <v>177</v>
      </c>
      <c r="F56" s="585">
        <v>5</v>
      </c>
      <c r="G56" s="585">
        <v>5</v>
      </c>
    </row>
    <row r="57" spans="2:7" ht="13.5">
      <c r="B57" s="580" t="s">
        <v>989</v>
      </c>
      <c r="C57" s="584" t="s">
        <v>973</v>
      </c>
      <c r="D57" s="585">
        <v>1440</v>
      </c>
      <c r="E57" s="585">
        <v>1320</v>
      </c>
      <c r="F57" s="585">
        <v>117</v>
      </c>
      <c r="G57" s="585">
        <v>120</v>
      </c>
    </row>
    <row r="58" spans="2:7" ht="13.5">
      <c r="B58" s="580" t="s">
        <v>989</v>
      </c>
      <c r="C58" s="584" t="s">
        <v>994</v>
      </c>
      <c r="D58" s="585">
        <v>2068</v>
      </c>
      <c r="E58" s="585">
        <v>1916</v>
      </c>
      <c r="F58" s="585">
        <v>141</v>
      </c>
      <c r="G58" s="585">
        <v>152</v>
      </c>
    </row>
    <row r="59" spans="2:7" ht="13.5">
      <c r="B59" s="580" t="s">
        <v>989</v>
      </c>
      <c r="C59" s="584" t="s">
        <v>974</v>
      </c>
      <c r="D59" s="585">
        <v>235</v>
      </c>
      <c r="E59" s="585">
        <v>229</v>
      </c>
      <c r="F59" s="585">
        <v>6</v>
      </c>
      <c r="G59" s="585">
        <v>6</v>
      </c>
    </row>
    <row r="60" spans="2:7" ht="13.5">
      <c r="B60" s="580" t="s">
        <v>989</v>
      </c>
      <c r="C60" s="584" t="s">
        <v>975</v>
      </c>
      <c r="D60" s="585">
        <v>211</v>
      </c>
      <c r="E60" s="585">
        <v>211</v>
      </c>
      <c r="F60" s="585" t="s">
        <v>248</v>
      </c>
      <c r="G60" s="585" t="s">
        <v>248</v>
      </c>
    </row>
    <row r="61" spans="2:7" ht="13.5">
      <c r="B61" s="580" t="s">
        <v>989</v>
      </c>
      <c r="C61" s="584" t="s">
        <v>976</v>
      </c>
      <c r="D61" s="585">
        <v>3538</v>
      </c>
      <c r="E61" s="585">
        <v>3414</v>
      </c>
      <c r="F61" s="585">
        <v>123</v>
      </c>
      <c r="G61" s="585">
        <v>124</v>
      </c>
    </row>
    <row r="62" spans="2:7" ht="13.5">
      <c r="B62" s="580" t="s">
        <v>989</v>
      </c>
      <c r="C62" s="584" t="s">
        <v>977</v>
      </c>
      <c r="D62" s="585">
        <v>1351</v>
      </c>
      <c r="E62" s="585">
        <v>1308</v>
      </c>
      <c r="F62" s="585">
        <v>19</v>
      </c>
      <c r="G62" s="585">
        <v>43</v>
      </c>
    </row>
    <row r="63" spans="2:7" ht="13.5">
      <c r="B63" s="580" t="s">
        <v>989</v>
      </c>
      <c r="C63" s="584" t="s">
        <v>978</v>
      </c>
      <c r="D63" s="585">
        <v>54</v>
      </c>
      <c r="E63" s="585">
        <v>53</v>
      </c>
      <c r="F63" s="585">
        <v>1</v>
      </c>
      <c r="G63" s="585">
        <v>1</v>
      </c>
    </row>
    <row r="64" spans="2:7" ht="13.5">
      <c r="B64" s="580" t="s">
        <v>989</v>
      </c>
      <c r="C64" s="584" t="s">
        <v>979</v>
      </c>
      <c r="D64" s="585">
        <v>367</v>
      </c>
      <c r="E64" s="585">
        <v>366</v>
      </c>
      <c r="F64" s="585">
        <v>1</v>
      </c>
      <c r="G64" s="585">
        <v>1</v>
      </c>
    </row>
    <row r="65" spans="2:7" ht="13.5">
      <c r="B65" s="580" t="s">
        <v>989</v>
      </c>
      <c r="C65" s="584" t="s">
        <v>980</v>
      </c>
      <c r="D65" s="585">
        <v>347</v>
      </c>
      <c r="E65" s="585">
        <v>338</v>
      </c>
      <c r="F65" s="585">
        <v>9</v>
      </c>
      <c r="G65" s="585">
        <v>9</v>
      </c>
    </row>
    <row r="66" spans="2:7" ht="13.5">
      <c r="B66" s="580" t="s">
        <v>989</v>
      </c>
      <c r="C66" s="584" t="s">
        <v>981</v>
      </c>
      <c r="D66" s="585">
        <v>331</v>
      </c>
      <c r="E66" s="585">
        <v>331</v>
      </c>
      <c r="F66" s="585" t="s">
        <v>248</v>
      </c>
      <c r="G66" s="585" t="s">
        <v>248</v>
      </c>
    </row>
    <row r="67" spans="2:7" ht="13.5">
      <c r="B67" s="580" t="s">
        <v>989</v>
      </c>
      <c r="C67" s="584" t="s">
        <v>982</v>
      </c>
      <c r="D67" s="585">
        <v>316</v>
      </c>
      <c r="E67" s="585">
        <v>316</v>
      </c>
      <c r="F67" s="585" t="s">
        <v>248</v>
      </c>
      <c r="G67" s="585" t="s">
        <v>248</v>
      </c>
    </row>
    <row r="68" spans="2:7" ht="13.5">
      <c r="B68" s="580" t="s">
        <v>989</v>
      </c>
      <c r="C68" s="584" t="s">
        <v>983</v>
      </c>
      <c r="D68" s="585">
        <v>55</v>
      </c>
      <c r="E68" s="585">
        <v>55</v>
      </c>
      <c r="F68" s="585" t="s">
        <v>248</v>
      </c>
      <c r="G68" s="585" t="s">
        <v>248</v>
      </c>
    </row>
    <row r="69" spans="2:7" ht="13.5">
      <c r="B69" s="580" t="s">
        <v>989</v>
      </c>
      <c r="C69" s="584" t="s">
        <v>984</v>
      </c>
      <c r="D69" s="585">
        <v>55</v>
      </c>
      <c r="E69" s="585">
        <v>55</v>
      </c>
      <c r="F69" s="585" t="s">
        <v>248</v>
      </c>
      <c r="G69" s="585" t="s">
        <v>248</v>
      </c>
    </row>
    <row r="70" spans="2:7" ht="13.5">
      <c r="B70" s="580" t="s">
        <v>989</v>
      </c>
      <c r="C70" s="584" t="s">
        <v>985</v>
      </c>
      <c r="D70" s="585">
        <v>104</v>
      </c>
      <c r="E70" s="585">
        <v>103</v>
      </c>
      <c r="F70" s="585">
        <v>1</v>
      </c>
      <c r="G70" s="585">
        <v>1</v>
      </c>
    </row>
    <row r="71" spans="2:7" ht="13.5">
      <c r="B71" s="580" t="s">
        <v>989</v>
      </c>
      <c r="C71" s="584" t="s">
        <v>986</v>
      </c>
      <c r="D71" s="585">
        <v>11</v>
      </c>
      <c r="E71" s="585">
        <v>11</v>
      </c>
      <c r="F71" s="585" t="s">
        <v>248</v>
      </c>
      <c r="G71" s="585" t="s">
        <v>248</v>
      </c>
    </row>
    <row r="72" spans="2:7" ht="13.5">
      <c r="B72" s="580" t="s">
        <v>989</v>
      </c>
      <c r="C72" s="584" t="s">
        <v>1137</v>
      </c>
      <c r="D72" s="585">
        <v>1924</v>
      </c>
      <c r="E72" s="585">
        <v>1448</v>
      </c>
      <c r="F72" s="585">
        <v>474</v>
      </c>
      <c r="G72" s="585">
        <v>476</v>
      </c>
    </row>
    <row r="73" spans="2:7" ht="13.5">
      <c r="B73" s="640" t="s">
        <v>989</v>
      </c>
      <c r="C73" s="584" t="s">
        <v>1138</v>
      </c>
      <c r="D73" s="585">
        <v>1415</v>
      </c>
      <c r="E73" s="585">
        <v>1059</v>
      </c>
      <c r="F73" s="585">
        <v>355</v>
      </c>
      <c r="G73" s="585">
        <v>356</v>
      </c>
    </row>
    <row r="74" spans="2:7" ht="13.5">
      <c r="B74" s="580" t="s">
        <v>989</v>
      </c>
      <c r="C74" s="584" t="s">
        <v>1139</v>
      </c>
      <c r="D74" s="585">
        <v>1229</v>
      </c>
      <c r="E74" s="585">
        <v>898</v>
      </c>
      <c r="F74" s="585">
        <v>330</v>
      </c>
      <c r="G74" s="585">
        <v>331</v>
      </c>
    </row>
    <row r="75" spans="2:7" ht="13.5">
      <c r="B75" s="580" t="s">
        <v>989</v>
      </c>
      <c r="C75" s="584" t="s">
        <v>1140</v>
      </c>
      <c r="D75" s="585">
        <v>803</v>
      </c>
      <c r="E75" s="585">
        <v>575</v>
      </c>
      <c r="F75" s="585">
        <v>228</v>
      </c>
      <c r="G75" s="585">
        <v>228</v>
      </c>
    </row>
    <row r="76" spans="2:7" ht="13.5">
      <c r="B76" s="580" t="s">
        <v>989</v>
      </c>
      <c r="C76" s="584" t="s">
        <v>1141</v>
      </c>
      <c r="D76" s="585">
        <v>180</v>
      </c>
      <c r="E76" s="585">
        <v>154</v>
      </c>
      <c r="F76" s="585">
        <v>26</v>
      </c>
      <c r="G76" s="585">
        <v>26</v>
      </c>
    </row>
    <row r="77" spans="2:7" ht="13.5">
      <c r="B77" s="580" t="s">
        <v>989</v>
      </c>
      <c r="C77" s="584" t="s">
        <v>1142</v>
      </c>
      <c r="D77" s="585">
        <v>97</v>
      </c>
      <c r="E77" s="585">
        <v>81</v>
      </c>
      <c r="F77" s="585">
        <v>16</v>
      </c>
      <c r="G77" s="585">
        <v>16</v>
      </c>
    </row>
    <row r="78" spans="2:7" ht="13.5">
      <c r="B78" s="580" t="s">
        <v>989</v>
      </c>
      <c r="C78" s="584" t="s">
        <v>1143</v>
      </c>
      <c r="D78" s="585">
        <v>72</v>
      </c>
      <c r="E78" s="585">
        <v>44</v>
      </c>
      <c r="F78" s="585">
        <v>27</v>
      </c>
      <c r="G78" s="585">
        <v>28</v>
      </c>
    </row>
    <row r="79" spans="2:7" ht="13.5">
      <c r="B79" s="580" t="s">
        <v>989</v>
      </c>
      <c r="C79" s="584" t="s">
        <v>1144</v>
      </c>
      <c r="D79" s="585">
        <v>77</v>
      </c>
      <c r="E79" s="585">
        <v>44</v>
      </c>
      <c r="F79" s="585">
        <v>33</v>
      </c>
      <c r="G79" s="585">
        <v>33</v>
      </c>
    </row>
    <row r="80" spans="2:7" ht="13.5">
      <c r="B80" s="580" t="s">
        <v>989</v>
      </c>
      <c r="C80" s="584" t="s">
        <v>1145</v>
      </c>
      <c r="D80" s="585">
        <v>18</v>
      </c>
      <c r="E80" s="585">
        <v>18</v>
      </c>
      <c r="F80" s="585" t="s">
        <v>248</v>
      </c>
      <c r="G80" s="585" t="s">
        <v>248</v>
      </c>
    </row>
    <row r="81" spans="2:7" ht="13.5">
      <c r="B81" s="580" t="s">
        <v>989</v>
      </c>
      <c r="C81" s="584" t="s">
        <v>1146</v>
      </c>
      <c r="D81" s="585">
        <v>185</v>
      </c>
      <c r="E81" s="585">
        <v>173</v>
      </c>
      <c r="F81" s="585">
        <v>12</v>
      </c>
      <c r="G81" s="585">
        <v>12</v>
      </c>
    </row>
    <row r="82" spans="2:7" ht="13.5">
      <c r="B82" s="580" t="s">
        <v>989</v>
      </c>
      <c r="C82" s="584" t="s">
        <v>987</v>
      </c>
      <c r="D82" s="585">
        <v>68</v>
      </c>
      <c r="E82" s="585">
        <v>63</v>
      </c>
      <c r="F82" s="585">
        <v>5</v>
      </c>
      <c r="G82" s="585">
        <v>5</v>
      </c>
    </row>
    <row r="83" spans="2:7" ht="13.5">
      <c r="B83" s="580" t="s">
        <v>989</v>
      </c>
      <c r="C83" s="584" t="s">
        <v>988</v>
      </c>
      <c r="D83" s="585">
        <v>53</v>
      </c>
      <c r="E83" s="585">
        <v>47</v>
      </c>
      <c r="F83" s="585">
        <v>6</v>
      </c>
      <c r="G83" s="585">
        <v>6</v>
      </c>
    </row>
    <row r="84" spans="2:7" ht="13.5">
      <c r="B84" s="580" t="s">
        <v>989</v>
      </c>
      <c r="C84" s="584" t="s">
        <v>1147</v>
      </c>
      <c r="D84" s="585">
        <v>89</v>
      </c>
      <c r="E84" s="585">
        <v>47</v>
      </c>
      <c r="F84" s="585">
        <v>42</v>
      </c>
      <c r="G84" s="585">
        <v>42</v>
      </c>
    </row>
    <row r="85" spans="2:7" ht="13.5">
      <c r="B85" s="580" t="s">
        <v>989</v>
      </c>
      <c r="C85" s="584" t="s">
        <v>1134</v>
      </c>
      <c r="D85" s="585">
        <v>245</v>
      </c>
      <c r="E85" s="585">
        <v>224</v>
      </c>
      <c r="F85" s="585">
        <v>16</v>
      </c>
      <c r="G85" s="585">
        <v>21</v>
      </c>
    </row>
    <row r="86" spans="2:7" ht="13.5">
      <c r="B86" s="580" t="s">
        <v>989</v>
      </c>
      <c r="C86" s="584" t="s">
        <v>1135</v>
      </c>
      <c r="D86" s="597">
        <v>2658</v>
      </c>
      <c r="E86" s="598">
        <v>1683</v>
      </c>
      <c r="F86" s="598">
        <v>97</v>
      </c>
      <c r="G86" s="598">
        <v>975</v>
      </c>
    </row>
    <row r="87" spans="3:7" ht="17.25" customHeight="1">
      <c r="C87" s="599" t="s">
        <v>990</v>
      </c>
      <c r="D87" s="652"/>
      <c r="E87" s="653"/>
      <c r="F87" s="653"/>
      <c r="G87" s="653"/>
    </row>
    <row r="88" spans="2:7" ht="13.5">
      <c r="B88" s="580" t="s">
        <v>990</v>
      </c>
      <c r="C88" s="584" t="s">
        <v>1133</v>
      </c>
      <c r="D88" s="585">
        <v>69795</v>
      </c>
      <c r="E88" s="585">
        <v>55381</v>
      </c>
      <c r="F88" s="585">
        <v>6075</v>
      </c>
      <c r="G88" s="585">
        <v>14414</v>
      </c>
    </row>
    <row r="89" spans="2:7" ht="13.5">
      <c r="B89" s="580" t="s">
        <v>990</v>
      </c>
      <c r="C89" s="584" t="s">
        <v>1130</v>
      </c>
      <c r="D89" s="585">
        <v>59538</v>
      </c>
      <c r="E89" s="585">
        <v>47270</v>
      </c>
      <c r="F89" s="585">
        <v>4838</v>
      </c>
      <c r="G89" s="585">
        <v>12268</v>
      </c>
    </row>
    <row r="90" spans="2:7" ht="13.5">
      <c r="B90" s="580" t="s">
        <v>990</v>
      </c>
      <c r="C90" s="584" t="s">
        <v>1131</v>
      </c>
      <c r="D90" s="585">
        <v>5248</v>
      </c>
      <c r="E90" s="585">
        <v>5248</v>
      </c>
      <c r="F90" s="585" t="s">
        <v>248</v>
      </c>
      <c r="G90" s="585" t="s">
        <v>248</v>
      </c>
    </row>
    <row r="91" spans="2:7" ht="13.5">
      <c r="B91" s="580" t="s">
        <v>990</v>
      </c>
      <c r="C91" s="584" t="s">
        <v>1132</v>
      </c>
      <c r="D91" s="585">
        <v>54290</v>
      </c>
      <c r="E91" s="585">
        <v>42022</v>
      </c>
      <c r="F91" s="585">
        <v>4838</v>
      </c>
      <c r="G91" s="585">
        <v>12268</v>
      </c>
    </row>
    <row r="92" spans="2:7" ht="13.5">
      <c r="B92" s="580" t="s">
        <v>990</v>
      </c>
      <c r="C92" s="584" t="s">
        <v>1166</v>
      </c>
      <c r="D92" s="585">
        <v>7835</v>
      </c>
      <c r="E92" s="585">
        <v>6656</v>
      </c>
      <c r="F92" s="585">
        <v>1137</v>
      </c>
      <c r="G92" s="585">
        <v>1179</v>
      </c>
    </row>
    <row r="93" spans="2:7" ht="13.5">
      <c r="B93" s="580" t="s">
        <v>990</v>
      </c>
      <c r="C93" s="584" t="s">
        <v>1136</v>
      </c>
      <c r="D93" s="585">
        <v>6800</v>
      </c>
      <c r="E93" s="585">
        <v>6118</v>
      </c>
      <c r="F93" s="585">
        <v>644</v>
      </c>
      <c r="G93" s="585">
        <v>682</v>
      </c>
    </row>
    <row r="94" spans="2:7" ht="13.5">
      <c r="B94" s="580" t="s">
        <v>990</v>
      </c>
      <c r="C94" s="584" t="s">
        <v>993</v>
      </c>
      <c r="D94" s="585">
        <v>165</v>
      </c>
      <c r="E94" s="585">
        <v>114</v>
      </c>
      <c r="F94" s="585">
        <v>51</v>
      </c>
      <c r="G94" s="585">
        <v>51</v>
      </c>
    </row>
    <row r="95" spans="2:7" ht="13.5">
      <c r="B95" s="580" t="s">
        <v>990</v>
      </c>
      <c r="C95" s="584" t="s">
        <v>970</v>
      </c>
      <c r="D95" s="585">
        <v>20</v>
      </c>
      <c r="E95" s="585">
        <v>11</v>
      </c>
      <c r="F95" s="585">
        <v>9</v>
      </c>
      <c r="G95" s="585">
        <v>9</v>
      </c>
    </row>
    <row r="96" spans="2:7" ht="13.5">
      <c r="B96" s="580" t="s">
        <v>990</v>
      </c>
      <c r="C96" s="584" t="s">
        <v>971</v>
      </c>
      <c r="D96" s="585">
        <v>15</v>
      </c>
      <c r="E96" s="585">
        <v>7</v>
      </c>
      <c r="F96" s="585">
        <v>8</v>
      </c>
      <c r="G96" s="585">
        <v>8</v>
      </c>
    </row>
    <row r="97" spans="2:7" ht="13.5">
      <c r="B97" s="640" t="s">
        <v>990</v>
      </c>
      <c r="C97" s="584" t="s">
        <v>972</v>
      </c>
      <c r="D97" s="585">
        <v>56</v>
      </c>
      <c r="E97" s="585">
        <v>56</v>
      </c>
      <c r="F97" s="585" t="s">
        <v>248</v>
      </c>
      <c r="G97" s="585" t="s">
        <v>248</v>
      </c>
    </row>
    <row r="98" spans="2:7" ht="13.5">
      <c r="B98" s="580" t="s">
        <v>990</v>
      </c>
      <c r="C98" s="584" t="s">
        <v>973</v>
      </c>
      <c r="D98" s="585">
        <v>659</v>
      </c>
      <c r="E98" s="585">
        <v>612</v>
      </c>
      <c r="F98" s="585">
        <v>45</v>
      </c>
      <c r="G98" s="585">
        <v>47</v>
      </c>
    </row>
    <row r="99" spans="2:7" ht="13.5">
      <c r="B99" s="580" t="s">
        <v>990</v>
      </c>
      <c r="C99" s="584" t="s">
        <v>994</v>
      </c>
      <c r="D99" s="585">
        <v>1878</v>
      </c>
      <c r="E99" s="585">
        <v>1602</v>
      </c>
      <c r="F99" s="585">
        <v>269</v>
      </c>
      <c r="G99" s="585">
        <v>276</v>
      </c>
    </row>
    <row r="100" spans="2:7" ht="13.5">
      <c r="B100" s="580" t="s">
        <v>990</v>
      </c>
      <c r="C100" s="584" t="s">
        <v>974</v>
      </c>
      <c r="D100" s="585">
        <v>58</v>
      </c>
      <c r="E100" s="585">
        <v>56</v>
      </c>
      <c r="F100" s="585">
        <v>2</v>
      </c>
      <c r="G100" s="585">
        <v>2</v>
      </c>
    </row>
    <row r="101" spans="2:7" ht="13.5">
      <c r="B101" s="580" t="s">
        <v>990</v>
      </c>
      <c r="C101" s="584" t="s">
        <v>975</v>
      </c>
      <c r="D101" s="585">
        <v>59</v>
      </c>
      <c r="E101" s="585">
        <v>59</v>
      </c>
      <c r="F101" s="585" t="s">
        <v>248</v>
      </c>
      <c r="G101" s="585" t="s">
        <v>248</v>
      </c>
    </row>
    <row r="102" spans="2:7" ht="13.5">
      <c r="B102" s="580" t="s">
        <v>990</v>
      </c>
      <c r="C102" s="584" t="s">
        <v>976</v>
      </c>
      <c r="D102" s="585">
        <v>2218</v>
      </c>
      <c r="E102" s="585">
        <v>2133</v>
      </c>
      <c r="F102" s="585">
        <v>84</v>
      </c>
      <c r="G102" s="585">
        <v>85</v>
      </c>
    </row>
    <row r="103" spans="2:7" ht="13.5">
      <c r="B103" s="580" t="s">
        <v>990</v>
      </c>
      <c r="C103" s="584" t="s">
        <v>977</v>
      </c>
      <c r="D103" s="585">
        <v>455</v>
      </c>
      <c r="E103" s="585">
        <v>389</v>
      </c>
      <c r="F103" s="585">
        <v>38</v>
      </c>
      <c r="G103" s="585">
        <v>66</v>
      </c>
    </row>
    <row r="104" spans="2:7" ht="13.5">
      <c r="B104" s="580" t="s">
        <v>990</v>
      </c>
      <c r="C104" s="584" t="s">
        <v>978</v>
      </c>
      <c r="D104" s="585">
        <v>14</v>
      </c>
      <c r="E104" s="585">
        <v>14</v>
      </c>
      <c r="F104" s="585" t="s">
        <v>248</v>
      </c>
      <c r="G104" s="585" t="s">
        <v>248</v>
      </c>
    </row>
    <row r="105" spans="2:7" ht="13.5">
      <c r="B105" s="580" t="s">
        <v>990</v>
      </c>
      <c r="C105" s="584" t="s">
        <v>979</v>
      </c>
      <c r="D105" s="585">
        <v>141</v>
      </c>
      <c r="E105" s="585">
        <v>140</v>
      </c>
      <c r="F105" s="585">
        <v>1</v>
      </c>
      <c r="G105" s="585">
        <v>1</v>
      </c>
    </row>
    <row r="106" spans="2:7" ht="13.5">
      <c r="B106" s="580" t="s">
        <v>990</v>
      </c>
      <c r="C106" s="584" t="s">
        <v>980</v>
      </c>
      <c r="D106" s="585">
        <v>527</v>
      </c>
      <c r="E106" s="585">
        <v>398</v>
      </c>
      <c r="F106" s="585">
        <v>129</v>
      </c>
      <c r="G106" s="585">
        <v>129</v>
      </c>
    </row>
    <row r="107" spans="2:7" ht="13.5">
      <c r="B107" s="580" t="s">
        <v>990</v>
      </c>
      <c r="C107" s="584" t="s">
        <v>981</v>
      </c>
      <c r="D107" s="585">
        <v>177</v>
      </c>
      <c r="E107" s="585">
        <v>177</v>
      </c>
      <c r="F107" s="585" t="s">
        <v>248</v>
      </c>
      <c r="G107" s="585" t="s">
        <v>248</v>
      </c>
    </row>
    <row r="108" spans="2:7" ht="13.5">
      <c r="B108" s="580" t="s">
        <v>990</v>
      </c>
      <c r="C108" s="584" t="s">
        <v>982</v>
      </c>
      <c r="D108" s="585">
        <v>122</v>
      </c>
      <c r="E108" s="585">
        <v>121</v>
      </c>
      <c r="F108" s="585">
        <v>1</v>
      </c>
      <c r="G108" s="585">
        <v>1</v>
      </c>
    </row>
    <row r="109" spans="2:7" ht="13.5">
      <c r="B109" s="580" t="s">
        <v>990</v>
      </c>
      <c r="C109" s="584" t="s">
        <v>983</v>
      </c>
      <c r="D109" s="585">
        <v>16</v>
      </c>
      <c r="E109" s="585">
        <v>16</v>
      </c>
      <c r="F109" s="585" t="s">
        <v>248</v>
      </c>
      <c r="G109" s="585" t="s">
        <v>248</v>
      </c>
    </row>
    <row r="110" spans="2:7" ht="13.5">
      <c r="B110" s="580" t="s">
        <v>990</v>
      </c>
      <c r="C110" s="584" t="s">
        <v>984</v>
      </c>
      <c r="D110" s="585">
        <v>24</v>
      </c>
      <c r="E110" s="585">
        <v>24</v>
      </c>
      <c r="F110" s="585" t="s">
        <v>248</v>
      </c>
      <c r="G110" s="585" t="s">
        <v>248</v>
      </c>
    </row>
    <row r="111" spans="2:7" ht="13.5">
      <c r="B111" s="580" t="s">
        <v>990</v>
      </c>
      <c r="C111" s="584" t="s">
        <v>985</v>
      </c>
      <c r="D111" s="585">
        <v>58</v>
      </c>
      <c r="E111" s="585">
        <v>54</v>
      </c>
      <c r="F111" s="585">
        <v>4</v>
      </c>
      <c r="G111" s="585">
        <v>4</v>
      </c>
    </row>
    <row r="112" spans="2:7" ht="13.5">
      <c r="B112" s="580" t="s">
        <v>990</v>
      </c>
      <c r="C112" s="584" t="s">
        <v>986</v>
      </c>
      <c r="D112" s="585">
        <v>7</v>
      </c>
      <c r="E112" s="585">
        <v>6</v>
      </c>
      <c r="F112" s="585">
        <v>1</v>
      </c>
      <c r="G112" s="585">
        <v>1</v>
      </c>
    </row>
    <row r="113" spans="2:7" ht="13.5">
      <c r="B113" s="580" t="s">
        <v>990</v>
      </c>
      <c r="C113" s="584" t="s">
        <v>1137</v>
      </c>
      <c r="D113" s="585">
        <v>910</v>
      </c>
      <c r="E113" s="585">
        <v>435</v>
      </c>
      <c r="F113" s="585">
        <v>474</v>
      </c>
      <c r="G113" s="585">
        <v>475</v>
      </c>
    </row>
    <row r="114" spans="2:7" ht="13.5">
      <c r="B114" s="580" t="s">
        <v>990</v>
      </c>
      <c r="C114" s="584" t="s">
        <v>1138</v>
      </c>
      <c r="D114" s="585">
        <v>768</v>
      </c>
      <c r="E114" s="585">
        <v>383</v>
      </c>
      <c r="F114" s="585">
        <v>385</v>
      </c>
      <c r="G114" s="585">
        <v>385</v>
      </c>
    </row>
    <row r="115" spans="2:7" ht="13.5">
      <c r="B115" s="580" t="s">
        <v>990</v>
      </c>
      <c r="C115" s="584" t="s">
        <v>1139</v>
      </c>
      <c r="D115" s="585">
        <v>731</v>
      </c>
      <c r="E115" s="585">
        <v>360</v>
      </c>
      <c r="F115" s="585">
        <v>371</v>
      </c>
      <c r="G115" s="585">
        <v>371</v>
      </c>
    </row>
    <row r="116" spans="2:7" ht="13.5">
      <c r="B116" s="580" t="s">
        <v>990</v>
      </c>
      <c r="C116" s="584" t="s">
        <v>1140</v>
      </c>
      <c r="D116" s="585">
        <v>539</v>
      </c>
      <c r="E116" s="585">
        <v>273</v>
      </c>
      <c r="F116" s="585">
        <v>266</v>
      </c>
      <c r="G116" s="585">
        <v>266</v>
      </c>
    </row>
    <row r="117" spans="2:7" ht="13.5">
      <c r="B117" s="580" t="s">
        <v>990</v>
      </c>
      <c r="C117" s="584" t="s">
        <v>1141</v>
      </c>
      <c r="D117" s="585">
        <v>69</v>
      </c>
      <c r="E117" s="585">
        <v>33</v>
      </c>
      <c r="F117" s="585">
        <v>36</v>
      </c>
      <c r="G117" s="585">
        <v>36</v>
      </c>
    </row>
    <row r="118" spans="2:7" ht="13.5">
      <c r="B118" s="580" t="s">
        <v>990</v>
      </c>
      <c r="C118" s="584" t="s">
        <v>1142</v>
      </c>
      <c r="D118" s="585">
        <v>37</v>
      </c>
      <c r="E118" s="585">
        <v>14</v>
      </c>
      <c r="F118" s="585">
        <v>23</v>
      </c>
      <c r="G118" s="585">
        <v>23</v>
      </c>
    </row>
    <row r="119" spans="2:7" ht="13.5">
      <c r="B119" s="580" t="s">
        <v>990</v>
      </c>
      <c r="C119" s="584" t="s">
        <v>1143</v>
      </c>
      <c r="D119" s="585">
        <v>28</v>
      </c>
      <c r="E119" s="585">
        <v>17</v>
      </c>
      <c r="F119" s="585">
        <v>11</v>
      </c>
      <c r="G119" s="585">
        <v>11</v>
      </c>
    </row>
    <row r="120" spans="2:7" ht="13.5">
      <c r="B120" s="580" t="s">
        <v>990</v>
      </c>
      <c r="C120" s="584" t="s">
        <v>1144</v>
      </c>
      <c r="D120" s="585">
        <v>58</v>
      </c>
      <c r="E120" s="585">
        <v>23</v>
      </c>
      <c r="F120" s="585">
        <v>35</v>
      </c>
      <c r="G120" s="585">
        <v>35</v>
      </c>
    </row>
    <row r="121" spans="2:7" ht="13.5">
      <c r="B121" s="580" t="s">
        <v>990</v>
      </c>
      <c r="C121" s="584" t="s">
        <v>1145</v>
      </c>
      <c r="D121" s="585">
        <v>8</v>
      </c>
      <c r="E121" s="585">
        <v>8</v>
      </c>
      <c r="F121" s="585" t="s">
        <v>248</v>
      </c>
      <c r="G121" s="585" t="s">
        <v>248</v>
      </c>
    </row>
    <row r="122" spans="2:7" ht="13.5">
      <c r="B122" s="580" t="s">
        <v>990</v>
      </c>
      <c r="C122" s="584" t="s">
        <v>1146</v>
      </c>
      <c r="D122" s="585">
        <v>23</v>
      </c>
      <c r="E122" s="585">
        <v>11</v>
      </c>
      <c r="F122" s="585">
        <v>12</v>
      </c>
      <c r="G122" s="585">
        <v>12</v>
      </c>
    </row>
    <row r="123" spans="2:7" ht="13.5">
      <c r="B123" s="580" t="s">
        <v>990</v>
      </c>
      <c r="C123" s="584" t="s">
        <v>987</v>
      </c>
      <c r="D123" s="585">
        <v>9</v>
      </c>
      <c r="E123" s="585">
        <v>4</v>
      </c>
      <c r="F123" s="585">
        <v>5</v>
      </c>
      <c r="G123" s="585">
        <v>5</v>
      </c>
    </row>
    <row r="124" spans="2:7" ht="13.5">
      <c r="B124" s="580" t="s">
        <v>990</v>
      </c>
      <c r="C124" s="584" t="s">
        <v>988</v>
      </c>
      <c r="D124" s="585">
        <v>10</v>
      </c>
      <c r="E124" s="585">
        <v>3</v>
      </c>
      <c r="F124" s="585">
        <v>7</v>
      </c>
      <c r="G124" s="585">
        <v>7</v>
      </c>
    </row>
    <row r="125" spans="2:7" ht="13.5">
      <c r="B125" s="580" t="s">
        <v>990</v>
      </c>
      <c r="C125" s="584" t="s">
        <v>1147</v>
      </c>
      <c r="D125" s="585">
        <v>48</v>
      </c>
      <c r="E125" s="585">
        <v>19</v>
      </c>
      <c r="F125" s="585">
        <v>29</v>
      </c>
      <c r="G125" s="585">
        <v>29</v>
      </c>
    </row>
    <row r="126" spans="2:7" ht="13.5">
      <c r="B126" s="580" t="s">
        <v>990</v>
      </c>
      <c r="C126" s="584" t="s">
        <v>1134</v>
      </c>
      <c r="D126" s="585">
        <v>125</v>
      </c>
      <c r="E126" s="585">
        <v>103</v>
      </c>
      <c r="F126" s="585">
        <v>19</v>
      </c>
      <c r="G126" s="585">
        <v>22</v>
      </c>
    </row>
    <row r="127" spans="2:8" ht="13.5">
      <c r="B127" s="580" t="s">
        <v>990</v>
      </c>
      <c r="C127" s="586" t="s">
        <v>1135</v>
      </c>
      <c r="D127" s="598">
        <v>2422</v>
      </c>
      <c r="E127" s="598">
        <v>1455</v>
      </c>
      <c r="F127" s="598">
        <v>100</v>
      </c>
      <c r="G127" s="598">
        <v>967</v>
      </c>
      <c r="H127" s="642"/>
    </row>
    <row r="128" ht="13.5">
      <c r="C128" s="6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5.8515625" style="576" customWidth="1"/>
    <col min="3" max="3" width="24.00390625" style="576" customWidth="1"/>
    <col min="4" max="4" width="14.28125" style="576" customWidth="1"/>
    <col min="5" max="5" width="14.00390625" style="576" customWidth="1"/>
    <col min="6" max="7" width="15.00390625" style="576" customWidth="1"/>
    <col min="8" max="8" width="7.421875" style="576" customWidth="1"/>
    <col min="9" max="9" width="15.8515625" style="576" customWidth="1"/>
    <col min="10" max="15" width="7.421875" style="576" customWidth="1"/>
    <col min="16" max="16384" width="9.00390625" style="576" customWidth="1"/>
  </cols>
  <sheetData>
    <row r="1" spans="1:2" s="601" customFormat="1" ht="22.5" customHeight="1">
      <c r="A1" s="638" t="str">
        <f>HYPERLINK("#目次!a1","目次に戻る")</f>
        <v>目次に戻る</v>
      </c>
      <c r="B1" s="635" t="s">
        <v>1102</v>
      </c>
    </row>
    <row r="2" spans="2:7" s="602" customFormat="1" ht="22.5" customHeight="1">
      <c r="B2" s="636" t="s">
        <v>1180</v>
      </c>
      <c r="D2" s="575"/>
      <c r="E2" s="575"/>
      <c r="F2" s="575"/>
      <c r="G2" s="575"/>
    </row>
    <row r="3" ht="13.5" customHeight="1"/>
    <row r="4" spans="3:7" s="590" customFormat="1" ht="57" customHeight="1">
      <c r="C4" s="582" t="s">
        <v>1148</v>
      </c>
      <c r="D4" s="603" t="s">
        <v>991</v>
      </c>
      <c r="E4" s="582" t="s">
        <v>965</v>
      </c>
      <c r="F4" s="582" t="s">
        <v>966</v>
      </c>
      <c r="G4" s="582" t="s">
        <v>992</v>
      </c>
    </row>
    <row r="5" s="580" customFormat="1" ht="17.25">
      <c r="C5" s="599" t="s">
        <v>969</v>
      </c>
    </row>
    <row r="6" spans="2:7" s="580" customFormat="1" ht="11.25">
      <c r="B6" s="580" t="s">
        <v>969</v>
      </c>
      <c r="C6" s="654" t="s">
        <v>1167</v>
      </c>
      <c r="D6" s="585">
        <v>163313</v>
      </c>
      <c r="E6" s="585">
        <v>129084</v>
      </c>
      <c r="F6" s="585">
        <v>17091</v>
      </c>
      <c r="G6" s="585">
        <v>34229</v>
      </c>
    </row>
    <row r="7" spans="2:7" s="580" customFormat="1" ht="11.25">
      <c r="B7" s="580" t="s">
        <v>969</v>
      </c>
      <c r="C7" s="584" t="s">
        <v>1149</v>
      </c>
      <c r="D7" s="585">
        <v>120439</v>
      </c>
      <c r="E7" s="585">
        <v>95325</v>
      </c>
      <c r="F7" s="585">
        <v>9835</v>
      </c>
      <c r="G7" s="585">
        <v>25114</v>
      </c>
    </row>
    <row r="8" spans="2:7" s="580" customFormat="1" ht="11.25">
      <c r="B8" s="580" t="s">
        <v>969</v>
      </c>
      <c r="C8" s="584" t="s">
        <v>1131</v>
      </c>
      <c r="D8" s="585">
        <v>11663</v>
      </c>
      <c r="E8" s="585">
        <v>11663</v>
      </c>
      <c r="F8" s="585" t="s">
        <v>248</v>
      </c>
      <c r="G8" s="585" t="s">
        <v>248</v>
      </c>
    </row>
    <row r="9" spans="2:7" s="580" customFormat="1" ht="11.25">
      <c r="B9" s="580" t="s">
        <v>969</v>
      </c>
      <c r="C9" s="584" t="s">
        <v>1132</v>
      </c>
      <c r="D9" s="585">
        <v>108776</v>
      </c>
      <c r="E9" s="585">
        <v>83662</v>
      </c>
      <c r="F9" s="585">
        <v>9835</v>
      </c>
      <c r="G9" s="585">
        <v>25114</v>
      </c>
    </row>
    <row r="10" spans="2:7" s="580" customFormat="1" ht="11.25">
      <c r="B10" s="580" t="s">
        <v>969</v>
      </c>
      <c r="C10" s="584" t="s">
        <v>1153</v>
      </c>
      <c r="D10" s="585">
        <v>37424</v>
      </c>
      <c r="E10" s="585">
        <v>30294</v>
      </c>
      <c r="F10" s="585">
        <v>7024</v>
      </c>
      <c r="G10" s="585">
        <v>7130</v>
      </c>
    </row>
    <row r="11" spans="2:7" s="580" customFormat="1" ht="11.25">
      <c r="B11" s="580" t="s">
        <v>969</v>
      </c>
      <c r="C11" s="584" t="s">
        <v>1150</v>
      </c>
      <c r="D11" s="585">
        <v>34878</v>
      </c>
      <c r="E11" s="585">
        <v>28651</v>
      </c>
      <c r="F11" s="585">
        <v>6121</v>
      </c>
      <c r="G11" s="585">
        <v>6227</v>
      </c>
    </row>
    <row r="12" spans="2:7" s="580" customFormat="1" ht="11.25">
      <c r="B12" s="580" t="s">
        <v>969</v>
      </c>
      <c r="C12" s="584" t="s">
        <v>993</v>
      </c>
      <c r="D12" s="585">
        <v>785</v>
      </c>
      <c r="E12" s="585">
        <v>489</v>
      </c>
      <c r="F12" s="585">
        <v>294</v>
      </c>
      <c r="G12" s="585">
        <v>296</v>
      </c>
    </row>
    <row r="13" spans="2:7" s="580" customFormat="1" ht="11.25">
      <c r="B13" s="580" t="s">
        <v>969</v>
      </c>
      <c r="C13" s="584" t="s">
        <v>970</v>
      </c>
      <c r="D13" s="585">
        <v>177</v>
      </c>
      <c r="E13" s="585">
        <v>131</v>
      </c>
      <c r="F13" s="585">
        <v>44</v>
      </c>
      <c r="G13" s="585">
        <v>46</v>
      </c>
    </row>
    <row r="14" spans="2:7" s="580" customFormat="1" ht="11.25">
      <c r="B14" s="580" t="s">
        <v>969</v>
      </c>
      <c r="C14" s="584" t="s">
        <v>971</v>
      </c>
      <c r="D14" s="585">
        <v>106</v>
      </c>
      <c r="E14" s="585">
        <v>80</v>
      </c>
      <c r="F14" s="585">
        <v>26</v>
      </c>
      <c r="G14" s="585">
        <v>26</v>
      </c>
    </row>
    <row r="15" spans="2:7" s="580" customFormat="1" ht="11.25">
      <c r="B15" s="580" t="s">
        <v>969</v>
      </c>
      <c r="C15" s="584" t="s">
        <v>972</v>
      </c>
      <c r="D15" s="585">
        <v>303</v>
      </c>
      <c r="E15" s="585">
        <v>169</v>
      </c>
      <c r="F15" s="585">
        <v>134</v>
      </c>
      <c r="G15" s="585">
        <v>134</v>
      </c>
    </row>
    <row r="16" spans="2:7" s="580" customFormat="1" ht="11.25">
      <c r="B16" s="580" t="s">
        <v>969</v>
      </c>
      <c r="C16" s="584" t="s">
        <v>973</v>
      </c>
      <c r="D16" s="585">
        <v>4158</v>
      </c>
      <c r="E16" s="585">
        <v>3400</v>
      </c>
      <c r="F16" s="585">
        <v>751</v>
      </c>
      <c r="G16" s="585">
        <v>758</v>
      </c>
    </row>
    <row r="17" spans="2:7" s="580" customFormat="1" ht="11.25">
      <c r="B17" s="580" t="s">
        <v>969</v>
      </c>
      <c r="C17" s="584" t="s">
        <v>994</v>
      </c>
      <c r="D17" s="585">
        <v>5444</v>
      </c>
      <c r="E17" s="585">
        <v>4846</v>
      </c>
      <c r="F17" s="585">
        <v>550</v>
      </c>
      <c r="G17" s="585">
        <v>598</v>
      </c>
    </row>
    <row r="18" spans="2:7" s="580" customFormat="1" ht="11.25">
      <c r="B18" s="580" t="s">
        <v>969</v>
      </c>
      <c r="C18" s="584" t="s">
        <v>974</v>
      </c>
      <c r="D18" s="585">
        <v>1039</v>
      </c>
      <c r="E18" s="585">
        <v>691</v>
      </c>
      <c r="F18" s="585">
        <v>348</v>
      </c>
      <c r="G18" s="585">
        <v>348</v>
      </c>
    </row>
    <row r="19" spans="2:7" s="580" customFormat="1" ht="11.25">
      <c r="B19" s="580" t="s">
        <v>969</v>
      </c>
      <c r="C19" s="584" t="s">
        <v>975</v>
      </c>
      <c r="D19" s="585">
        <v>339</v>
      </c>
      <c r="E19" s="585">
        <v>249</v>
      </c>
      <c r="F19" s="585">
        <v>90</v>
      </c>
      <c r="G19" s="585">
        <v>90</v>
      </c>
    </row>
    <row r="20" spans="2:7" s="580" customFormat="1" ht="11.25">
      <c r="B20" s="580" t="s">
        <v>969</v>
      </c>
      <c r="C20" s="584" t="s">
        <v>976</v>
      </c>
      <c r="D20" s="585">
        <v>8655</v>
      </c>
      <c r="E20" s="585">
        <v>7462</v>
      </c>
      <c r="F20" s="585">
        <v>1169</v>
      </c>
      <c r="G20" s="585">
        <v>1193</v>
      </c>
    </row>
    <row r="21" spans="2:7" s="580" customFormat="1" ht="11.25">
      <c r="B21" s="580" t="s">
        <v>969</v>
      </c>
      <c r="C21" s="584" t="s">
        <v>977</v>
      </c>
      <c r="D21" s="585">
        <v>3008</v>
      </c>
      <c r="E21" s="585">
        <v>2229</v>
      </c>
      <c r="F21" s="585">
        <v>776</v>
      </c>
      <c r="G21" s="585">
        <v>779</v>
      </c>
    </row>
    <row r="22" spans="2:7" s="580" customFormat="1" ht="11.25">
      <c r="B22" s="580" t="s">
        <v>969</v>
      </c>
      <c r="C22" s="584" t="s">
        <v>978</v>
      </c>
      <c r="D22" s="585">
        <v>322</v>
      </c>
      <c r="E22" s="585">
        <v>165</v>
      </c>
      <c r="F22" s="585">
        <v>157</v>
      </c>
      <c r="G22" s="585">
        <v>157</v>
      </c>
    </row>
    <row r="23" spans="2:7" s="580" customFormat="1" ht="11.25">
      <c r="B23" s="580" t="s">
        <v>969</v>
      </c>
      <c r="C23" s="584" t="s">
        <v>979</v>
      </c>
      <c r="D23" s="585">
        <v>926</v>
      </c>
      <c r="E23" s="585">
        <v>681</v>
      </c>
      <c r="F23" s="585">
        <v>244</v>
      </c>
      <c r="G23" s="585">
        <v>245</v>
      </c>
    </row>
    <row r="24" spans="2:7" s="580" customFormat="1" ht="11.25">
      <c r="B24" s="580" t="s">
        <v>969</v>
      </c>
      <c r="C24" s="584" t="s">
        <v>980</v>
      </c>
      <c r="D24" s="585">
        <v>3485</v>
      </c>
      <c r="E24" s="585">
        <v>3184</v>
      </c>
      <c r="F24" s="585">
        <v>291</v>
      </c>
      <c r="G24" s="585">
        <v>301</v>
      </c>
    </row>
    <row r="25" spans="2:7" s="580" customFormat="1" ht="11.25">
      <c r="B25" s="580" t="s">
        <v>969</v>
      </c>
      <c r="C25" s="584" t="s">
        <v>981</v>
      </c>
      <c r="D25" s="585">
        <v>2190</v>
      </c>
      <c r="E25" s="585">
        <v>1953</v>
      </c>
      <c r="F25" s="585">
        <v>236</v>
      </c>
      <c r="G25" s="585">
        <v>237</v>
      </c>
    </row>
    <row r="26" spans="2:7" s="580" customFormat="1" ht="11.25">
      <c r="B26" s="580" t="s">
        <v>969</v>
      </c>
      <c r="C26" s="584" t="s">
        <v>982</v>
      </c>
      <c r="D26" s="585">
        <v>1215</v>
      </c>
      <c r="E26" s="585">
        <v>924</v>
      </c>
      <c r="F26" s="585">
        <v>290</v>
      </c>
      <c r="G26" s="585">
        <v>291</v>
      </c>
    </row>
    <row r="27" spans="2:7" s="580" customFormat="1" ht="11.25">
      <c r="B27" s="580" t="s">
        <v>969</v>
      </c>
      <c r="C27" s="584" t="s">
        <v>983</v>
      </c>
      <c r="D27" s="585">
        <v>256</v>
      </c>
      <c r="E27" s="585">
        <v>183</v>
      </c>
      <c r="F27" s="585">
        <v>73</v>
      </c>
      <c r="G27" s="585">
        <v>73</v>
      </c>
    </row>
    <row r="28" spans="2:7" s="580" customFormat="1" ht="11.25">
      <c r="B28" s="580" t="s">
        <v>969</v>
      </c>
      <c r="C28" s="584" t="s">
        <v>984</v>
      </c>
      <c r="D28" s="585">
        <v>340</v>
      </c>
      <c r="E28" s="585">
        <v>249</v>
      </c>
      <c r="F28" s="585">
        <v>90</v>
      </c>
      <c r="G28" s="585">
        <v>91</v>
      </c>
    </row>
    <row r="29" spans="2:7" s="580" customFormat="1" ht="11.25">
      <c r="B29" s="580" t="s">
        <v>969</v>
      </c>
      <c r="C29" s="584" t="s">
        <v>985</v>
      </c>
      <c r="D29" s="585">
        <v>568</v>
      </c>
      <c r="E29" s="585">
        <v>461</v>
      </c>
      <c r="F29" s="585">
        <v>105</v>
      </c>
      <c r="G29" s="585">
        <v>107</v>
      </c>
    </row>
    <row r="30" spans="2:7" s="580" customFormat="1" ht="11.25">
      <c r="B30" s="580" t="s">
        <v>969</v>
      </c>
      <c r="C30" s="584" t="s">
        <v>986</v>
      </c>
      <c r="D30" s="585">
        <v>214</v>
      </c>
      <c r="E30" s="585">
        <v>110</v>
      </c>
      <c r="F30" s="585">
        <v>104</v>
      </c>
      <c r="G30" s="585">
        <v>104</v>
      </c>
    </row>
    <row r="31" spans="2:7" s="580" customFormat="1" ht="11.25">
      <c r="B31" s="580" t="s">
        <v>969</v>
      </c>
      <c r="C31" s="584" t="s">
        <v>1151</v>
      </c>
      <c r="D31" s="585">
        <v>2546</v>
      </c>
      <c r="E31" s="585">
        <v>1643</v>
      </c>
      <c r="F31" s="585">
        <v>903</v>
      </c>
      <c r="G31" s="585">
        <v>903</v>
      </c>
    </row>
    <row r="32" spans="2:7" s="580" customFormat="1" ht="11.25">
      <c r="B32" s="580" t="s">
        <v>969</v>
      </c>
      <c r="C32" s="584" t="s">
        <v>1138</v>
      </c>
      <c r="D32" s="585">
        <v>1968</v>
      </c>
      <c r="E32" s="585">
        <v>1284</v>
      </c>
      <c r="F32" s="585">
        <v>684</v>
      </c>
      <c r="G32" s="585">
        <v>684</v>
      </c>
    </row>
    <row r="33" spans="2:7" s="580" customFormat="1" ht="11.25">
      <c r="B33" s="580" t="s">
        <v>969</v>
      </c>
      <c r="C33" s="584" t="s">
        <v>1139</v>
      </c>
      <c r="D33" s="585">
        <v>1515</v>
      </c>
      <c r="E33" s="585">
        <v>1027</v>
      </c>
      <c r="F33" s="585">
        <v>488</v>
      </c>
      <c r="G33" s="585">
        <v>488</v>
      </c>
    </row>
    <row r="34" spans="2:7" s="580" customFormat="1" ht="11.25">
      <c r="B34" s="580" t="s">
        <v>969</v>
      </c>
      <c r="C34" s="584" t="s">
        <v>1140</v>
      </c>
      <c r="D34" s="585">
        <v>556</v>
      </c>
      <c r="E34" s="585">
        <v>372</v>
      </c>
      <c r="F34" s="585">
        <v>184</v>
      </c>
      <c r="G34" s="585">
        <v>184</v>
      </c>
    </row>
    <row r="35" spans="2:7" s="580" customFormat="1" ht="11.25">
      <c r="B35" s="580" t="s">
        <v>969</v>
      </c>
      <c r="C35" s="584" t="s">
        <v>1141</v>
      </c>
      <c r="D35" s="585">
        <v>206</v>
      </c>
      <c r="E35" s="585">
        <v>140</v>
      </c>
      <c r="F35" s="585">
        <v>66</v>
      </c>
      <c r="G35" s="585">
        <v>66</v>
      </c>
    </row>
    <row r="36" spans="2:7" s="580" customFormat="1" ht="11.25">
      <c r="B36" s="580" t="s">
        <v>969</v>
      </c>
      <c r="C36" s="584" t="s">
        <v>1142</v>
      </c>
      <c r="D36" s="585">
        <v>169</v>
      </c>
      <c r="E36" s="585">
        <v>118</v>
      </c>
      <c r="F36" s="585">
        <v>51</v>
      </c>
      <c r="G36" s="585">
        <v>51</v>
      </c>
    </row>
    <row r="37" spans="2:7" s="580" customFormat="1" ht="11.25">
      <c r="B37" s="580" t="s">
        <v>969</v>
      </c>
      <c r="C37" s="584" t="s">
        <v>1143</v>
      </c>
      <c r="D37" s="585">
        <v>337</v>
      </c>
      <c r="E37" s="585">
        <v>232</v>
      </c>
      <c r="F37" s="585">
        <v>105</v>
      </c>
      <c r="G37" s="585">
        <v>105</v>
      </c>
    </row>
    <row r="38" spans="2:7" s="580" customFormat="1" ht="11.25">
      <c r="B38" s="580" t="s">
        <v>969</v>
      </c>
      <c r="C38" s="584" t="s">
        <v>1144</v>
      </c>
      <c r="D38" s="585">
        <v>247</v>
      </c>
      <c r="E38" s="585">
        <v>165</v>
      </c>
      <c r="F38" s="585">
        <v>82</v>
      </c>
      <c r="G38" s="585">
        <v>82</v>
      </c>
    </row>
    <row r="39" spans="2:7" s="580" customFormat="1" ht="11.25">
      <c r="B39" s="580" t="s">
        <v>969</v>
      </c>
      <c r="C39" s="584" t="s">
        <v>1145</v>
      </c>
      <c r="D39" s="585">
        <v>14</v>
      </c>
      <c r="E39" s="585">
        <v>11</v>
      </c>
      <c r="F39" s="585">
        <v>3</v>
      </c>
      <c r="G39" s="585">
        <v>3</v>
      </c>
    </row>
    <row r="40" spans="2:7" s="580" customFormat="1" ht="11.25">
      <c r="B40" s="580" t="s">
        <v>969</v>
      </c>
      <c r="C40" s="584" t="s">
        <v>1146</v>
      </c>
      <c r="D40" s="585">
        <v>180</v>
      </c>
      <c r="E40" s="585">
        <v>109</v>
      </c>
      <c r="F40" s="585">
        <v>71</v>
      </c>
      <c r="G40" s="585">
        <v>71</v>
      </c>
    </row>
    <row r="41" spans="2:7" s="580" customFormat="1" ht="11.25">
      <c r="B41" s="580" t="s">
        <v>969</v>
      </c>
      <c r="C41" s="584" t="s">
        <v>987</v>
      </c>
      <c r="D41" s="585">
        <v>62</v>
      </c>
      <c r="E41" s="585">
        <v>40</v>
      </c>
      <c r="F41" s="585">
        <v>22</v>
      </c>
      <c r="G41" s="585">
        <v>22</v>
      </c>
    </row>
    <row r="42" spans="2:7" s="580" customFormat="1" ht="12" customHeight="1">
      <c r="B42" s="580" t="s">
        <v>969</v>
      </c>
      <c r="C42" s="584" t="s">
        <v>988</v>
      </c>
      <c r="D42" s="585">
        <v>45</v>
      </c>
      <c r="E42" s="585">
        <v>31</v>
      </c>
      <c r="F42" s="585">
        <v>14</v>
      </c>
      <c r="G42" s="585">
        <v>14</v>
      </c>
    </row>
    <row r="43" spans="2:7" s="580" customFormat="1" ht="11.25">
      <c r="B43" s="580" t="s">
        <v>969</v>
      </c>
      <c r="C43" s="584" t="s">
        <v>1147</v>
      </c>
      <c r="D43" s="604">
        <v>72</v>
      </c>
      <c r="E43" s="604">
        <v>63</v>
      </c>
      <c r="F43" s="604">
        <v>9</v>
      </c>
      <c r="G43" s="604">
        <v>9</v>
      </c>
    </row>
    <row r="44" spans="2:7" s="580" customFormat="1" ht="11.25">
      <c r="B44" s="580" t="s">
        <v>969</v>
      </c>
      <c r="C44" s="584" t="s">
        <v>1152</v>
      </c>
      <c r="D44" s="604">
        <v>370</v>
      </c>
      <c r="E44" s="604">
        <v>327</v>
      </c>
      <c r="F44" s="604">
        <v>35</v>
      </c>
      <c r="G44" s="604">
        <v>43</v>
      </c>
    </row>
    <row r="45" spans="2:7" s="580" customFormat="1" ht="11.25">
      <c r="B45" s="580" t="s">
        <v>969</v>
      </c>
      <c r="C45" s="584" t="s">
        <v>1135</v>
      </c>
      <c r="D45" s="597">
        <v>5080</v>
      </c>
      <c r="E45" s="598">
        <v>3138</v>
      </c>
      <c r="F45" s="598">
        <v>197</v>
      </c>
      <c r="G45" s="598">
        <v>1942</v>
      </c>
    </row>
    <row r="46" spans="3:7" ht="17.25" customHeight="1">
      <c r="C46" s="599" t="s">
        <v>989</v>
      </c>
      <c r="D46" s="655"/>
      <c r="E46" s="656"/>
      <c r="F46" s="656"/>
      <c r="G46" s="656"/>
    </row>
    <row r="47" spans="2:7" ht="13.5">
      <c r="B47" s="580" t="s">
        <v>989</v>
      </c>
      <c r="C47" s="654" t="s">
        <v>1167</v>
      </c>
      <c r="D47" s="585">
        <v>85691</v>
      </c>
      <c r="E47" s="585">
        <v>68435</v>
      </c>
      <c r="F47" s="585">
        <v>8465</v>
      </c>
      <c r="G47" s="585">
        <v>17256</v>
      </c>
    </row>
    <row r="48" spans="2:7" ht="13.5">
      <c r="B48" s="580" t="s">
        <v>989</v>
      </c>
      <c r="C48" s="584" t="s">
        <v>1149</v>
      </c>
      <c r="D48" s="585">
        <v>60901</v>
      </c>
      <c r="E48" s="585">
        <v>48055</v>
      </c>
      <c r="F48" s="585">
        <v>4997</v>
      </c>
      <c r="G48" s="585">
        <v>12846</v>
      </c>
    </row>
    <row r="49" spans="2:7" ht="13.5">
      <c r="B49" s="580" t="s">
        <v>989</v>
      </c>
      <c r="C49" s="584" t="s">
        <v>1131</v>
      </c>
      <c r="D49" s="585">
        <v>6415</v>
      </c>
      <c r="E49" s="585">
        <v>6415</v>
      </c>
      <c r="F49" s="585" t="s">
        <v>248</v>
      </c>
      <c r="G49" s="585" t="s">
        <v>248</v>
      </c>
    </row>
    <row r="50" spans="2:7" ht="13.5">
      <c r="B50" s="580" t="s">
        <v>989</v>
      </c>
      <c r="C50" s="584" t="s">
        <v>1132</v>
      </c>
      <c r="D50" s="604">
        <v>54486</v>
      </c>
      <c r="E50" s="604">
        <v>41640</v>
      </c>
      <c r="F50" s="604">
        <v>4997</v>
      </c>
      <c r="G50" s="604">
        <v>12846</v>
      </c>
    </row>
    <row r="51" spans="2:7" ht="13.5">
      <c r="B51" s="580" t="s">
        <v>989</v>
      </c>
      <c r="C51" s="584" t="s">
        <v>1153</v>
      </c>
      <c r="D51" s="604">
        <v>21887</v>
      </c>
      <c r="E51" s="604">
        <v>18473</v>
      </c>
      <c r="F51" s="604">
        <v>3355</v>
      </c>
      <c r="G51" s="604">
        <v>3414</v>
      </c>
    </row>
    <row r="52" spans="2:7" ht="13.5">
      <c r="B52" s="580" t="s">
        <v>989</v>
      </c>
      <c r="C52" s="584" t="s">
        <v>1150</v>
      </c>
      <c r="D52" s="585">
        <v>20161</v>
      </c>
      <c r="E52" s="585">
        <v>17158</v>
      </c>
      <c r="F52" s="585">
        <v>2944</v>
      </c>
      <c r="G52" s="585">
        <v>3003</v>
      </c>
    </row>
    <row r="53" spans="2:7" ht="13.5">
      <c r="B53" s="580" t="s">
        <v>989</v>
      </c>
      <c r="C53" s="584" t="s">
        <v>993</v>
      </c>
      <c r="D53" s="585">
        <v>492</v>
      </c>
      <c r="E53" s="585">
        <v>344</v>
      </c>
      <c r="F53" s="585">
        <v>148</v>
      </c>
      <c r="G53" s="585">
        <v>148</v>
      </c>
    </row>
    <row r="54" spans="2:7" ht="13.5">
      <c r="B54" s="580" t="s">
        <v>989</v>
      </c>
      <c r="C54" s="584" t="s">
        <v>970</v>
      </c>
      <c r="D54" s="585">
        <v>125</v>
      </c>
      <c r="E54" s="585">
        <v>111</v>
      </c>
      <c r="F54" s="585">
        <v>13</v>
      </c>
      <c r="G54" s="585">
        <v>14</v>
      </c>
    </row>
    <row r="55" spans="2:7" ht="13.5">
      <c r="B55" s="580" t="s">
        <v>989</v>
      </c>
      <c r="C55" s="584" t="s">
        <v>971</v>
      </c>
      <c r="D55" s="585">
        <v>86</v>
      </c>
      <c r="E55" s="585">
        <v>72</v>
      </c>
      <c r="F55" s="585">
        <v>14</v>
      </c>
      <c r="G55" s="585">
        <v>14</v>
      </c>
    </row>
    <row r="56" spans="2:7" ht="13.5">
      <c r="B56" s="580" t="s">
        <v>989</v>
      </c>
      <c r="C56" s="584" t="s">
        <v>972</v>
      </c>
      <c r="D56" s="585">
        <v>182</v>
      </c>
      <c r="E56" s="585">
        <v>120</v>
      </c>
      <c r="F56" s="585">
        <v>62</v>
      </c>
      <c r="G56" s="585">
        <v>62</v>
      </c>
    </row>
    <row r="57" spans="2:7" ht="13.5">
      <c r="B57" s="580" t="s">
        <v>989</v>
      </c>
      <c r="C57" s="584" t="s">
        <v>973</v>
      </c>
      <c r="D57" s="585">
        <v>2453</v>
      </c>
      <c r="E57" s="585">
        <v>2089</v>
      </c>
      <c r="F57" s="585">
        <v>361</v>
      </c>
      <c r="G57" s="585">
        <v>364</v>
      </c>
    </row>
    <row r="58" spans="2:7" ht="13.5">
      <c r="B58" s="580" t="s">
        <v>989</v>
      </c>
      <c r="C58" s="584" t="s">
        <v>994</v>
      </c>
      <c r="D58" s="585">
        <v>2984</v>
      </c>
      <c r="E58" s="585">
        <v>2646</v>
      </c>
      <c r="F58" s="585">
        <v>310</v>
      </c>
      <c r="G58" s="585">
        <v>338</v>
      </c>
    </row>
    <row r="59" spans="2:7" ht="13.5">
      <c r="B59" s="580" t="s">
        <v>989</v>
      </c>
      <c r="C59" s="584" t="s">
        <v>974</v>
      </c>
      <c r="D59" s="585">
        <v>681</v>
      </c>
      <c r="E59" s="585">
        <v>518</v>
      </c>
      <c r="F59" s="585">
        <v>163</v>
      </c>
      <c r="G59" s="585">
        <v>163</v>
      </c>
    </row>
    <row r="60" spans="2:7" ht="13.5">
      <c r="B60" s="580" t="s">
        <v>989</v>
      </c>
      <c r="C60" s="584" t="s">
        <v>975</v>
      </c>
      <c r="D60" s="585">
        <v>252</v>
      </c>
      <c r="E60" s="585">
        <v>202</v>
      </c>
      <c r="F60" s="585">
        <v>50</v>
      </c>
      <c r="G60" s="585">
        <v>50</v>
      </c>
    </row>
    <row r="61" spans="2:7" ht="13.5">
      <c r="B61" s="580" t="s">
        <v>989</v>
      </c>
      <c r="C61" s="584" t="s">
        <v>976</v>
      </c>
      <c r="D61" s="585">
        <v>4840</v>
      </c>
      <c r="E61" s="585">
        <v>4245</v>
      </c>
      <c r="F61" s="585">
        <v>583</v>
      </c>
      <c r="G61" s="585">
        <v>595</v>
      </c>
    </row>
    <row r="62" spans="2:7" ht="13.5">
      <c r="B62" s="580" t="s">
        <v>989</v>
      </c>
      <c r="C62" s="584" t="s">
        <v>977</v>
      </c>
      <c r="D62" s="585">
        <v>1812</v>
      </c>
      <c r="E62" s="585">
        <v>1462</v>
      </c>
      <c r="F62" s="585">
        <v>348</v>
      </c>
      <c r="G62" s="585">
        <v>350</v>
      </c>
    </row>
    <row r="63" spans="2:7" ht="13.5">
      <c r="B63" s="580" t="s">
        <v>989</v>
      </c>
      <c r="C63" s="584" t="s">
        <v>978</v>
      </c>
      <c r="D63" s="585">
        <v>194</v>
      </c>
      <c r="E63" s="585">
        <v>125</v>
      </c>
      <c r="F63" s="585">
        <v>69</v>
      </c>
      <c r="G63" s="585">
        <v>69</v>
      </c>
    </row>
    <row r="64" spans="2:7" ht="13.5">
      <c r="B64" s="580" t="s">
        <v>989</v>
      </c>
      <c r="C64" s="584" t="s">
        <v>979</v>
      </c>
      <c r="D64" s="585">
        <v>585</v>
      </c>
      <c r="E64" s="585">
        <v>465</v>
      </c>
      <c r="F64" s="585">
        <v>120</v>
      </c>
      <c r="G64" s="585">
        <v>120</v>
      </c>
    </row>
    <row r="65" spans="2:7" ht="13.5">
      <c r="B65" s="580" t="s">
        <v>989</v>
      </c>
      <c r="C65" s="584" t="s">
        <v>980</v>
      </c>
      <c r="D65" s="585">
        <v>1786</v>
      </c>
      <c r="E65" s="585">
        <v>1643</v>
      </c>
      <c r="F65" s="585">
        <v>136</v>
      </c>
      <c r="G65" s="585">
        <v>143</v>
      </c>
    </row>
    <row r="66" spans="2:7" ht="13.5">
      <c r="B66" s="580" t="s">
        <v>989</v>
      </c>
      <c r="C66" s="584" t="s">
        <v>981</v>
      </c>
      <c r="D66" s="585">
        <v>1205</v>
      </c>
      <c r="E66" s="585">
        <v>1091</v>
      </c>
      <c r="F66" s="585">
        <v>113</v>
      </c>
      <c r="G66" s="585">
        <v>114</v>
      </c>
    </row>
    <row r="67" spans="2:7" ht="13.5">
      <c r="B67" s="580" t="s">
        <v>989</v>
      </c>
      <c r="C67" s="584" t="s">
        <v>982</v>
      </c>
      <c r="D67" s="585">
        <v>726</v>
      </c>
      <c r="E67" s="585">
        <v>601</v>
      </c>
      <c r="F67" s="585">
        <v>125</v>
      </c>
      <c r="G67" s="585">
        <v>125</v>
      </c>
    </row>
    <row r="68" spans="2:7" ht="13.5">
      <c r="B68" s="580" t="s">
        <v>989</v>
      </c>
      <c r="C68" s="584" t="s">
        <v>983</v>
      </c>
      <c r="D68" s="585">
        <v>164</v>
      </c>
      <c r="E68" s="585">
        <v>126</v>
      </c>
      <c r="F68" s="585">
        <v>38</v>
      </c>
      <c r="G68" s="585">
        <v>38</v>
      </c>
    </row>
    <row r="69" spans="2:7" ht="13.5">
      <c r="B69" s="580" t="s">
        <v>989</v>
      </c>
      <c r="C69" s="584" t="s">
        <v>984</v>
      </c>
      <c r="D69" s="585">
        <v>216</v>
      </c>
      <c r="E69" s="585">
        <v>173</v>
      </c>
      <c r="F69" s="585">
        <v>42</v>
      </c>
      <c r="G69" s="585">
        <v>43</v>
      </c>
    </row>
    <row r="70" spans="2:7" ht="13.5">
      <c r="B70" s="580" t="s">
        <v>989</v>
      </c>
      <c r="C70" s="584" t="s">
        <v>985</v>
      </c>
      <c r="D70" s="585">
        <v>358</v>
      </c>
      <c r="E70" s="585">
        <v>308</v>
      </c>
      <c r="F70" s="585">
        <v>49</v>
      </c>
      <c r="G70" s="585">
        <v>50</v>
      </c>
    </row>
    <row r="71" spans="2:7" ht="13.5">
      <c r="B71" s="580" t="s">
        <v>989</v>
      </c>
      <c r="C71" s="584" t="s">
        <v>986</v>
      </c>
      <c r="D71" s="585">
        <v>141</v>
      </c>
      <c r="E71" s="585">
        <v>90</v>
      </c>
      <c r="F71" s="585">
        <v>51</v>
      </c>
      <c r="G71" s="585">
        <v>51</v>
      </c>
    </row>
    <row r="72" spans="2:7" ht="13.5">
      <c r="B72" s="580" t="s">
        <v>989</v>
      </c>
      <c r="C72" s="584" t="s">
        <v>1151</v>
      </c>
      <c r="D72" s="585">
        <v>1726</v>
      </c>
      <c r="E72" s="585">
        <v>1315</v>
      </c>
      <c r="F72" s="585">
        <v>411</v>
      </c>
      <c r="G72" s="585">
        <v>411</v>
      </c>
    </row>
    <row r="73" spans="2:7" ht="13.5">
      <c r="B73" s="580" t="s">
        <v>989</v>
      </c>
      <c r="C73" s="584" t="s">
        <v>1138</v>
      </c>
      <c r="D73" s="585">
        <v>1295</v>
      </c>
      <c r="E73" s="585">
        <v>1004</v>
      </c>
      <c r="F73" s="585">
        <v>291</v>
      </c>
      <c r="G73" s="585">
        <v>291</v>
      </c>
    </row>
    <row r="74" spans="2:7" ht="13.5">
      <c r="B74" s="580" t="s">
        <v>989</v>
      </c>
      <c r="C74" s="584" t="s">
        <v>1139</v>
      </c>
      <c r="D74" s="585">
        <v>997</v>
      </c>
      <c r="E74" s="585">
        <v>791</v>
      </c>
      <c r="F74" s="585">
        <v>206</v>
      </c>
      <c r="G74" s="585">
        <v>206</v>
      </c>
    </row>
    <row r="75" spans="2:7" ht="13.5">
      <c r="B75" s="580" t="s">
        <v>989</v>
      </c>
      <c r="C75" s="584" t="s">
        <v>1140</v>
      </c>
      <c r="D75" s="585">
        <v>335</v>
      </c>
      <c r="E75" s="585">
        <v>269</v>
      </c>
      <c r="F75" s="585">
        <v>66</v>
      </c>
      <c r="G75" s="585">
        <v>66</v>
      </c>
    </row>
    <row r="76" spans="2:7" ht="13.5">
      <c r="B76" s="580" t="s">
        <v>989</v>
      </c>
      <c r="C76" s="584" t="s">
        <v>1141</v>
      </c>
      <c r="D76" s="585">
        <v>140</v>
      </c>
      <c r="E76" s="585">
        <v>109</v>
      </c>
      <c r="F76" s="585">
        <v>31</v>
      </c>
      <c r="G76" s="585">
        <v>31</v>
      </c>
    </row>
    <row r="77" spans="2:7" ht="13.5">
      <c r="B77" s="580" t="s">
        <v>989</v>
      </c>
      <c r="C77" s="584" t="s">
        <v>1142</v>
      </c>
      <c r="D77" s="585">
        <v>113</v>
      </c>
      <c r="E77" s="585">
        <v>89</v>
      </c>
      <c r="F77" s="585">
        <v>24</v>
      </c>
      <c r="G77" s="585">
        <v>24</v>
      </c>
    </row>
    <row r="78" spans="2:7" ht="13.5">
      <c r="B78" s="580" t="s">
        <v>989</v>
      </c>
      <c r="C78" s="584" t="s">
        <v>1143</v>
      </c>
      <c r="D78" s="585">
        <v>236</v>
      </c>
      <c r="E78" s="585">
        <v>186</v>
      </c>
      <c r="F78" s="585">
        <v>50</v>
      </c>
      <c r="G78" s="585">
        <v>50</v>
      </c>
    </row>
    <row r="79" spans="2:7" ht="13.5">
      <c r="B79" s="580" t="s">
        <v>989</v>
      </c>
      <c r="C79" s="584" t="s">
        <v>1144</v>
      </c>
      <c r="D79" s="585">
        <v>173</v>
      </c>
      <c r="E79" s="585">
        <v>138</v>
      </c>
      <c r="F79" s="585">
        <v>35</v>
      </c>
      <c r="G79" s="585">
        <v>35</v>
      </c>
    </row>
    <row r="80" spans="2:7" ht="13.5">
      <c r="B80" s="580" t="s">
        <v>989</v>
      </c>
      <c r="C80" s="584" t="s">
        <v>1145</v>
      </c>
      <c r="D80" s="585">
        <v>9</v>
      </c>
      <c r="E80" s="585">
        <v>8</v>
      </c>
      <c r="F80" s="585">
        <v>1</v>
      </c>
      <c r="G80" s="585">
        <v>1</v>
      </c>
    </row>
    <row r="81" spans="2:7" ht="13.5">
      <c r="B81" s="580" t="s">
        <v>989</v>
      </c>
      <c r="C81" s="584" t="s">
        <v>1146</v>
      </c>
      <c r="D81" s="585">
        <v>138</v>
      </c>
      <c r="E81" s="585">
        <v>96</v>
      </c>
      <c r="F81" s="585">
        <v>42</v>
      </c>
      <c r="G81" s="585">
        <v>42</v>
      </c>
    </row>
    <row r="82" spans="2:7" ht="13.5">
      <c r="B82" s="580" t="s">
        <v>989</v>
      </c>
      <c r="C82" s="584" t="s">
        <v>987</v>
      </c>
      <c r="D82" s="585">
        <v>49</v>
      </c>
      <c r="E82" s="585">
        <v>37</v>
      </c>
      <c r="F82" s="585">
        <v>12</v>
      </c>
      <c r="G82" s="585">
        <v>12</v>
      </c>
    </row>
    <row r="83" spans="2:7" ht="13.5">
      <c r="B83" s="580" t="s">
        <v>989</v>
      </c>
      <c r="C83" s="584" t="s">
        <v>988</v>
      </c>
      <c r="D83" s="585">
        <v>33</v>
      </c>
      <c r="E83" s="585">
        <v>25</v>
      </c>
      <c r="F83" s="585">
        <v>8</v>
      </c>
      <c r="G83" s="585">
        <v>8</v>
      </c>
    </row>
    <row r="84" spans="2:7" ht="13.5">
      <c r="B84" s="580" t="s">
        <v>989</v>
      </c>
      <c r="C84" s="584" t="s">
        <v>1147</v>
      </c>
      <c r="D84" s="585">
        <v>59</v>
      </c>
      <c r="E84" s="585">
        <v>54</v>
      </c>
      <c r="F84" s="585">
        <v>5</v>
      </c>
      <c r="G84" s="585">
        <v>5</v>
      </c>
    </row>
    <row r="85" spans="2:7" ht="13.5">
      <c r="B85" s="580" t="s">
        <v>989</v>
      </c>
      <c r="C85" s="584" t="s">
        <v>1152</v>
      </c>
      <c r="D85" s="585">
        <v>245</v>
      </c>
      <c r="E85" s="585">
        <v>224</v>
      </c>
      <c r="F85" s="585">
        <v>16</v>
      </c>
      <c r="G85" s="585">
        <v>21</v>
      </c>
    </row>
    <row r="86" spans="2:7" ht="13.5">
      <c r="B86" s="580" t="s">
        <v>989</v>
      </c>
      <c r="C86" s="584" t="s">
        <v>1135</v>
      </c>
      <c r="D86" s="597">
        <v>2658</v>
      </c>
      <c r="E86" s="598">
        <v>1683</v>
      </c>
      <c r="F86" s="598">
        <v>97</v>
      </c>
      <c r="G86" s="598">
        <v>975</v>
      </c>
    </row>
    <row r="87" spans="3:7" ht="17.25" customHeight="1">
      <c r="C87" s="605" t="s">
        <v>990</v>
      </c>
      <c r="D87" s="655"/>
      <c r="E87" s="656"/>
      <c r="F87" s="656"/>
      <c r="G87" s="657"/>
    </row>
    <row r="88" spans="2:7" ht="13.5">
      <c r="B88" s="576" t="s">
        <v>990</v>
      </c>
      <c r="C88" s="654" t="s">
        <v>1167</v>
      </c>
      <c r="D88" s="585">
        <v>77622</v>
      </c>
      <c r="E88" s="585">
        <v>60649</v>
      </c>
      <c r="F88" s="585">
        <v>8626</v>
      </c>
      <c r="G88" s="585">
        <v>16973</v>
      </c>
    </row>
    <row r="89" spans="2:7" ht="13.5">
      <c r="B89" s="576" t="s">
        <v>990</v>
      </c>
      <c r="C89" s="584" t="s">
        <v>1149</v>
      </c>
      <c r="D89" s="585">
        <v>59538</v>
      </c>
      <c r="E89" s="585">
        <v>47270</v>
      </c>
      <c r="F89" s="585">
        <v>4838</v>
      </c>
      <c r="G89" s="585">
        <v>12268</v>
      </c>
    </row>
    <row r="90" spans="2:7" ht="13.5">
      <c r="B90" s="576" t="s">
        <v>990</v>
      </c>
      <c r="C90" s="584" t="s">
        <v>1131</v>
      </c>
      <c r="D90" s="585">
        <v>5248</v>
      </c>
      <c r="E90" s="585">
        <v>5248</v>
      </c>
      <c r="F90" s="585" t="s">
        <v>248</v>
      </c>
      <c r="G90" s="585" t="s">
        <v>248</v>
      </c>
    </row>
    <row r="91" spans="2:7" ht="13.5">
      <c r="B91" s="576" t="s">
        <v>990</v>
      </c>
      <c r="C91" s="584" t="s">
        <v>1132</v>
      </c>
      <c r="D91" s="585">
        <v>54290</v>
      </c>
      <c r="E91" s="585">
        <v>42022</v>
      </c>
      <c r="F91" s="585">
        <v>4838</v>
      </c>
      <c r="G91" s="585">
        <v>12268</v>
      </c>
    </row>
    <row r="92" spans="2:7" ht="13.5">
      <c r="B92" s="576" t="s">
        <v>990</v>
      </c>
      <c r="C92" s="584" t="s">
        <v>1153</v>
      </c>
      <c r="D92" s="585">
        <v>15537</v>
      </c>
      <c r="E92" s="585">
        <v>11821</v>
      </c>
      <c r="F92" s="585">
        <v>3669</v>
      </c>
      <c r="G92" s="585">
        <v>3716</v>
      </c>
    </row>
    <row r="93" spans="2:7" ht="13.5">
      <c r="B93" s="576" t="s">
        <v>990</v>
      </c>
      <c r="C93" s="584" t="s">
        <v>1150</v>
      </c>
      <c r="D93" s="585">
        <v>14717</v>
      </c>
      <c r="E93" s="585">
        <v>11493</v>
      </c>
      <c r="F93" s="585">
        <v>3177</v>
      </c>
      <c r="G93" s="585">
        <v>3224</v>
      </c>
    </row>
    <row r="94" spans="2:7" ht="13.5">
      <c r="B94" s="576" t="s">
        <v>990</v>
      </c>
      <c r="C94" s="584" t="s">
        <v>993</v>
      </c>
      <c r="D94" s="585">
        <v>293</v>
      </c>
      <c r="E94" s="585">
        <v>145</v>
      </c>
      <c r="F94" s="585">
        <v>146</v>
      </c>
      <c r="G94" s="585">
        <v>148</v>
      </c>
    </row>
    <row r="95" spans="2:7" ht="13.5">
      <c r="B95" s="576" t="s">
        <v>990</v>
      </c>
      <c r="C95" s="584" t="s">
        <v>970</v>
      </c>
      <c r="D95" s="585">
        <v>52</v>
      </c>
      <c r="E95" s="585">
        <v>20</v>
      </c>
      <c r="F95" s="585">
        <v>31</v>
      </c>
      <c r="G95" s="585">
        <v>32</v>
      </c>
    </row>
    <row r="96" spans="2:7" ht="13.5">
      <c r="B96" s="576" t="s">
        <v>990</v>
      </c>
      <c r="C96" s="584" t="s">
        <v>971</v>
      </c>
      <c r="D96" s="585">
        <v>20</v>
      </c>
      <c r="E96" s="585">
        <v>8</v>
      </c>
      <c r="F96" s="585">
        <v>12</v>
      </c>
      <c r="G96" s="585">
        <v>12</v>
      </c>
    </row>
    <row r="97" spans="2:7" ht="13.5">
      <c r="B97" s="576" t="s">
        <v>990</v>
      </c>
      <c r="C97" s="584" t="s">
        <v>972</v>
      </c>
      <c r="D97" s="585">
        <v>121</v>
      </c>
      <c r="E97" s="585">
        <v>49</v>
      </c>
      <c r="F97" s="585">
        <v>72</v>
      </c>
      <c r="G97" s="585">
        <v>72</v>
      </c>
    </row>
    <row r="98" spans="2:7" ht="13.5">
      <c r="B98" s="576" t="s">
        <v>990</v>
      </c>
      <c r="C98" s="584" t="s">
        <v>973</v>
      </c>
      <c r="D98" s="585">
        <v>1705</v>
      </c>
      <c r="E98" s="585">
        <v>1311</v>
      </c>
      <c r="F98" s="585">
        <v>390</v>
      </c>
      <c r="G98" s="585">
        <v>394</v>
      </c>
    </row>
    <row r="99" spans="2:7" ht="13.5">
      <c r="B99" s="576" t="s">
        <v>990</v>
      </c>
      <c r="C99" s="584" t="s">
        <v>994</v>
      </c>
      <c r="D99" s="585">
        <v>2460</v>
      </c>
      <c r="E99" s="585">
        <v>2200</v>
      </c>
      <c r="F99" s="585">
        <v>240</v>
      </c>
      <c r="G99" s="585">
        <v>260</v>
      </c>
    </row>
    <row r="100" spans="2:7" ht="13.5">
      <c r="B100" s="576" t="s">
        <v>990</v>
      </c>
      <c r="C100" s="584" t="s">
        <v>974</v>
      </c>
      <c r="D100" s="585">
        <v>358</v>
      </c>
      <c r="E100" s="585">
        <v>173</v>
      </c>
      <c r="F100" s="585">
        <v>185</v>
      </c>
      <c r="G100" s="585">
        <v>185</v>
      </c>
    </row>
    <row r="101" spans="2:7" ht="13.5">
      <c r="B101" s="576" t="s">
        <v>990</v>
      </c>
      <c r="C101" s="584" t="s">
        <v>975</v>
      </c>
      <c r="D101" s="585">
        <v>87</v>
      </c>
      <c r="E101" s="585">
        <v>47</v>
      </c>
      <c r="F101" s="585">
        <v>40</v>
      </c>
      <c r="G101" s="585">
        <v>40</v>
      </c>
    </row>
    <row r="102" spans="2:7" ht="13.5">
      <c r="B102" s="576" t="s">
        <v>990</v>
      </c>
      <c r="C102" s="584" t="s">
        <v>976</v>
      </c>
      <c r="D102" s="585">
        <v>3815</v>
      </c>
      <c r="E102" s="585">
        <v>3217</v>
      </c>
      <c r="F102" s="585">
        <v>586</v>
      </c>
      <c r="G102" s="585">
        <v>598</v>
      </c>
    </row>
    <row r="103" spans="2:7" ht="13.5">
      <c r="B103" s="576" t="s">
        <v>990</v>
      </c>
      <c r="C103" s="584" t="s">
        <v>977</v>
      </c>
      <c r="D103" s="585">
        <v>1196</v>
      </c>
      <c r="E103" s="585">
        <v>767</v>
      </c>
      <c r="F103" s="585">
        <v>428</v>
      </c>
      <c r="G103" s="585">
        <v>429</v>
      </c>
    </row>
    <row r="104" spans="2:7" ht="13.5">
      <c r="B104" s="576" t="s">
        <v>990</v>
      </c>
      <c r="C104" s="584" t="s">
        <v>978</v>
      </c>
      <c r="D104" s="585">
        <v>128</v>
      </c>
      <c r="E104" s="585">
        <v>40</v>
      </c>
      <c r="F104" s="585">
        <v>88</v>
      </c>
      <c r="G104" s="585">
        <v>88</v>
      </c>
    </row>
    <row r="105" spans="2:7" ht="13.5">
      <c r="B105" s="576" t="s">
        <v>990</v>
      </c>
      <c r="C105" s="584" t="s">
        <v>979</v>
      </c>
      <c r="D105" s="585">
        <v>341</v>
      </c>
      <c r="E105" s="585">
        <v>216</v>
      </c>
      <c r="F105" s="585">
        <v>124</v>
      </c>
      <c r="G105" s="585">
        <v>125</v>
      </c>
    </row>
    <row r="106" spans="2:7" ht="13.5">
      <c r="B106" s="576" t="s">
        <v>990</v>
      </c>
      <c r="C106" s="584" t="s">
        <v>980</v>
      </c>
      <c r="D106" s="585">
        <v>1699</v>
      </c>
      <c r="E106" s="585">
        <v>1541</v>
      </c>
      <c r="F106" s="585">
        <v>155</v>
      </c>
      <c r="G106" s="585">
        <v>158</v>
      </c>
    </row>
    <row r="107" spans="2:7" ht="13.5">
      <c r="B107" s="576" t="s">
        <v>990</v>
      </c>
      <c r="C107" s="584" t="s">
        <v>981</v>
      </c>
      <c r="D107" s="585">
        <v>985</v>
      </c>
      <c r="E107" s="585">
        <v>862</v>
      </c>
      <c r="F107" s="585">
        <v>123</v>
      </c>
      <c r="G107" s="585">
        <v>123</v>
      </c>
    </row>
    <row r="108" spans="2:7" ht="13.5">
      <c r="B108" s="576" t="s">
        <v>990</v>
      </c>
      <c r="C108" s="584" t="s">
        <v>982</v>
      </c>
      <c r="D108" s="585">
        <v>489</v>
      </c>
      <c r="E108" s="585">
        <v>323</v>
      </c>
      <c r="F108" s="585">
        <v>165</v>
      </c>
      <c r="G108" s="585">
        <v>166</v>
      </c>
    </row>
    <row r="109" spans="2:7" ht="13.5">
      <c r="B109" s="576" t="s">
        <v>990</v>
      </c>
      <c r="C109" s="584" t="s">
        <v>983</v>
      </c>
      <c r="D109" s="585">
        <v>92</v>
      </c>
      <c r="E109" s="585">
        <v>57</v>
      </c>
      <c r="F109" s="585">
        <v>35</v>
      </c>
      <c r="G109" s="585">
        <v>35</v>
      </c>
    </row>
    <row r="110" spans="2:7" ht="13.5">
      <c r="B110" s="576" t="s">
        <v>990</v>
      </c>
      <c r="C110" s="584" t="s">
        <v>984</v>
      </c>
      <c r="D110" s="585">
        <v>124</v>
      </c>
      <c r="E110" s="585">
        <v>76</v>
      </c>
      <c r="F110" s="585">
        <v>48</v>
      </c>
      <c r="G110" s="585">
        <v>48</v>
      </c>
    </row>
    <row r="111" spans="2:7" ht="13.5">
      <c r="B111" s="576" t="s">
        <v>990</v>
      </c>
      <c r="C111" s="584" t="s">
        <v>985</v>
      </c>
      <c r="D111" s="585">
        <v>210</v>
      </c>
      <c r="E111" s="585">
        <v>153</v>
      </c>
      <c r="F111" s="585">
        <v>56</v>
      </c>
      <c r="G111" s="585">
        <v>57</v>
      </c>
    </row>
    <row r="112" spans="2:7" ht="13.5">
      <c r="B112" s="576" t="s">
        <v>990</v>
      </c>
      <c r="C112" s="584" t="s">
        <v>986</v>
      </c>
      <c r="D112" s="585">
        <v>73</v>
      </c>
      <c r="E112" s="585">
        <v>20</v>
      </c>
      <c r="F112" s="585">
        <v>53</v>
      </c>
      <c r="G112" s="585">
        <v>53</v>
      </c>
    </row>
    <row r="113" spans="2:7" ht="13.5">
      <c r="B113" s="576" t="s">
        <v>990</v>
      </c>
      <c r="C113" s="584" t="s">
        <v>1151</v>
      </c>
      <c r="D113" s="585">
        <v>820</v>
      </c>
      <c r="E113" s="585">
        <v>328</v>
      </c>
      <c r="F113" s="585">
        <v>492</v>
      </c>
      <c r="G113" s="585">
        <v>492</v>
      </c>
    </row>
    <row r="114" spans="2:7" ht="13.5">
      <c r="B114" s="576" t="s">
        <v>990</v>
      </c>
      <c r="C114" s="584" t="s">
        <v>1138</v>
      </c>
      <c r="D114" s="585">
        <v>673</v>
      </c>
      <c r="E114" s="585">
        <v>280</v>
      </c>
      <c r="F114" s="585">
        <v>393</v>
      </c>
      <c r="G114" s="585">
        <v>393</v>
      </c>
    </row>
    <row r="115" spans="2:7" ht="13.5">
      <c r="B115" s="576" t="s">
        <v>990</v>
      </c>
      <c r="C115" s="584" t="s">
        <v>1139</v>
      </c>
      <c r="D115" s="585">
        <v>518</v>
      </c>
      <c r="E115" s="585">
        <v>236</v>
      </c>
      <c r="F115" s="585">
        <v>282</v>
      </c>
      <c r="G115" s="585">
        <v>282</v>
      </c>
    </row>
    <row r="116" spans="2:7" ht="13.5">
      <c r="B116" s="576" t="s">
        <v>990</v>
      </c>
      <c r="C116" s="584" t="s">
        <v>1140</v>
      </c>
      <c r="D116" s="585">
        <v>221</v>
      </c>
      <c r="E116" s="585">
        <v>103</v>
      </c>
      <c r="F116" s="585">
        <v>118</v>
      </c>
      <c r="G116" s="585">
        <v>118</v>
      </c>
    </row>
    <row r="117" spans="2:7" ht="13.5">
      <c r="B117" s="576" t="s">
        <v>990</v>
      </c>
      <c r="C117" s="584" t="s">
        <v>1141</v>
      </c>
      <c r="D117" s="585">
        <v>66</v>
      </c>
      <c r="E117" s="585">
        <v>31</v>
      </c>
      <c r="F117" s="585">
        <v>35</v>
      </c>
      <c r="G117" s="585">
        <v>35</v>
      </c>
    </row>
    <row r="118" spans="2:7" ht="13.5">
      <c r="B118" s="576" t="s">
        <v>990</v>
      </c>
      <c r="C118" s="584" t="s">
        <v>1142</v>
      </c>
      <c r="D118" s="585">
        <v>56</v>
      </c>
      <c r="E118" s="585">
        <v>29</v>
      </c>
      <c r="F118" s="585">
        <v>27</v>
      </c>
      <c r="G118" s="585">
        <v>27</v>
      </c>
    </row>
    <row r="119" spans="2:7" ht="13.5">
      <c r="B119" s="576" t="s">
        <v>990</v>
      </c>
      <c r="C119" s="584" t="s">
        <v>1143</v>
      </c>
      <c r="D119" s="585">
        <v>101</v>
      </c>
      <c r="E119" s="585">
        <v>46</v>
      </c>
      <c r="F119" s="585">
        <v>55</v>
      </c>
      <c r="G119" s="585">
        <v>55</v>
      </c>
    </row>
    <row r="120" spans="2:7" ht="13.5">
      <c r="B120" s="576" t="s">
        <v>990</v>
      </c>
      <c r="C120" s="584" t="s">
        <v>1144</v>
      </c>
      <c r="D120" s="585">
        <v>74</v>
      </c>
      <c r="E120" s="585">
        <v>27</v>
      </c>
      <c r="F120" s="585">
        <v>47</v>
      </c>
      <c r="G120" s="585">
        <v>47</v>
      </c>
    </row>
    <row r="121" spans="2:7" ht="13.5">
      <c r="B121" s="576" t="s">
        <v>990</v>
      </c>
      <c r="C121" s="584" t="s">
        <v>1145</v>
      </c>
      <c r="D121" s="585">
        <v>5</v>
      </c>
      <c r="E121" s="585">
        <v>3</v>
      </c>
      <c r="F121" s="585">
        <v>2</v>
      </c>
      <c r="G121" s="585">
        <v>2</v>
      </c>
    </row>
    <row r="122" spans="2:7" ht="13.5">
      <c r="B122" s="576" t="s">
        <v>990</v>
      </c>
      <c r="C122" s="584" t="s">
        <v>1146</v>
      </c>
      <c r="D122" s="585">
        <v>42</v>
      </c>
      <c r="E122" s="585">
        <v>13</v>
      </c>
      <c r="F122" s="585">
        <v>29</v>
      </c>
      <c r="G122" s="585">
        <v>29</v>
      </c>
    </row>
    <row r="123" spans="2:7" ht="13.5">
      <c r="B123" s="576" t="s">
        <v>990</v>
      </c>
      <c r="C123" s="584" t="s">
        <v>987</v>
      </c>
      <c r="D123" s="585">
        <v>13</v>
      </c>
      <c r="E123" s="585">
        <v>3</v>
      </c>
      <c r="F123" s="585">
        <v>10</v>
      </c>
      <c r="G123" s="585">
        <v>10</v>
      </c>
    </row>
    <row r="124" spans="2:7" ht="13.5">
      <c r="B124" s="576" t="s">
        <v>990</v>
      </c>
      <c r="C124" s="584" t="s">
        <v>988</v>
      </c>
      <c r="D124" s="585">
        <v>12</v>
      </c>
      <c r="E124" s="585">
        <v>6</v>
      </c>
      <c r="F124" s="585">
        <v>6</v>
      </c>
      <c r="G124" s="585">
        <v>6</v>
      </c>
    </row>
    <row r="125" spans="2:7" ht="13.5">
      <c r="B125" s="576" t="s">
        <v>990</v>
      </c>
      <c r="C125" s="584" t="s">
        <v>1147</v>
      </c>
      <c r="D125" s="604">
        <v>13</v>
      </c>
      <c r="E125" s="604">
        <v>9</v>
      </c>
      <c r="F125" s="604">
        <v>4</v>
      </c>
      <c r="G125" s="604">
        <v>4</v>
      </c>
    </row>
    <row r="126" spans="2:7" ht="13.5">
      <c r="B126" s="576" t="s">
        <v>990</v>
      </c>
      <c r="C126" s="584" t="s">
        <v>1152</v>
      </c>
      <c r="D126" s="604">
        <v>125</v>
      </c>
      <c r="E126" s="604">
        <v>103</v>
      </c>
      <c r="F126" s="604">
        <v>19</v>
      </c>
      <c r="G126" s="604">
        <v>22</v>
      </c>
    </row>
    <row r="127" spans="2:7" ht="13.5">
      <c r="B127" s="576" t="s">
        <v>990</v>
      </c>
      <c r="C127" s="586" t="s">
        <v>1135</v>
      </c>
      <c r="D127" s="598">
        <v>2422</v>
      </c>
      <c r="E127" s="598">
        <v>1455</v>
      </c>
      <c r="F127" s="598">
        <v>100</v>
      </c>
      <c r="G127" s="598">
        <v>967</v>
      </c>
    </row>
    <row r="128" ht="13.5">
      <c r="C128" s="6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515625" defaultRowHeight="14.25" customHeight="1"/>
  <cols>
    <col min="1" max="1" width="9.7109375" style="47" customWidth="1"/>
    <col min="2" max="2" width="21.8515625" style="47" customWidth="1"/>
    <col min="3" max="3" width="9.140625" style="75" bestFit="1" customWidth="1"/>
    <col min="4" max="4" width="9.57421875" style="75" bestFit="1" customWidth="1"/>
    <col min="5" max="5" width="7.7109375" style="76" customWidth="1"/>
    <col min="6" max="6" width="8.00390625" style="77" bestFit="1" customWidth="1"/>
    <col min="7" max="7" width="7.00390625" style="78" bestFit="1" customWidth="1"/>
    <col min="8" max="8" width="10.57421875" style="79" bestFit="1" customWidth="1"/>
    <col min="9" max="16384" width="9.8515625" style="47" customWidth="1"/>
  </cols>
  <sheetData>
    <row r="1" spans="1:8" s="43" customFormat="1" ht="22.5" customHeight="1">
      <c r="A1" s="395" t="str">
        <f>HYPERLINK("#目次!a1","目次に戻る")</f>
        <v>目次に戻る</v>
      </c>
      <c r="B1" s="38" t="s">
        <v>574</v>
      </c>
      <c r="C1" s="17"/>
      <c r="D1" s="18"/>
      <c r="E1" s="39"/>
      <c r="F1" s="40"/>
      <c r="G1" s="41"/>
      <c r="H1" s="42"/>
    </row>
    <row r="2" spans="2:8" ht="22.5" customHeight="1">
      <c r="B2" s="447" t="s">
        <v>64</v>
      </c>
      <c r="C2" s="17"/>
      <c r="D2" s="18"/>
      <c r="E2" s="44"/>
      <c r="F2" s="40"/>
      <c r="G2" s="45"/>
      <c r="H2" s="46"/>
    </row>
    <row r="3" spans="2:8" s="43" customFormat="1" ht="13.5" customHeight="1">
      <c r="B3" s="48"/>
      <c r="C3" s="49"/>
      <c r="D3" s="49"/>
      <c r="E3" s="50"/>
      <c r="F3" s="51"/>
      <c r="G3" s="52"/>
      <c r="H3" s="53"/>
    </row>
    <row r="4" spans="2:8" s="43" customFormat="1" ht="17.25" customHeight="1">
      <c r="B4" s="666" t="s">
        <v>65</v>
      </c>
      <c r="C4" s="668" t="s">
        <v>66</v>
      </c>
      <c r="D4" s="669"/>
      <c r="E4" s="670" t="s">
        <v>67</v>
      </c>
      <c r="F4" s="671"/>
      <c r="G4" s="54" t="s">
        <v>68</v>
      </c>
      <c r="H4" s="55" t="s">
        <v>69</v>
      </c>
    </row>
    <row r="5" spans="2:8" ht="17.25" customHeight="1">
      <c r="B5" s="667"/>
      <c r="C5" s="56" t="s">
        <v>547</v>
      </c>
      <c r="D5" s="56" t="s">
        <v>70</v>
      </c>
      <c r="E5" s="57" t="s">
        <v>71</v>
      </c>
      <c r="F5" s="58" t="s">
        <v>72</v>
      </c>
      <c r="G5" s="59" t="s">
        <v>73</v>
      </c>
      <c r="H5" s="60" t="s">
        <v>74</v>
      </c>
    </row>
    <row r="6" spans="2:8" ht="21" customHeight="1">
      <c r="B6" s="61" t="s">
        <v>75</v>
      </c>
      <c r="C6" s="62">
        <v>492405</v>
      </c>
      <c r="D6" s="62">
        <v>491012</v>
      </c>
      <c r="E6" s="62">
        <v>1393</v>
      </c>
      <c r="F6" s="63">
        <v>0.3</v>
      </c>
      <c r="G6" s="62">
        <v>130</v>
      </c>
      <c r="H6" s="62">
        <v>3799.7</v>
      </c>
    </row>
    <row r="7" spans="2:8" ht="21" customHeight="1">
      <c r="B7" s="61" t="s">
        <v>76</v>
      </c>
      <c r="C7" s="62">
        <f>C9+C10+C11+C12+C15+C16+C17+C18+C19+C20+C21+C22</f>
        <v>478983</v>
      </c>
      <c r="D7" s="62">
        <f>D9+D10+D11+D12+D15+D16+D17+D18+D19+D20+D21+D22</f>
        <v>478609</v>
      </c>
      <c r="E7" s="62">
        <f>E9+E10+E11+E12+E15+E16+E17+E18+E19+E20+E21+E22</f>
        <v>374</v>
      </c>
      <c r="F7" s="62">
        <f>F9+F10+F11+F12+F15+F16+F17+F18+F19+F20+F21+F22</f>
        <v>-19.800000000000004</v>
      </c>
      <c r="G7" s="62">
        <f>G9+G10+G11+G12+G15+G16+G17+G18+G19+G20+G21+G22</f>
        <v>125.37</v>
      </c>
      <c r="H7" s="62">
        <f>C7/G7</f>
        <v>3820.5551567360612</v>
      </c>
    </row>
    <row r="8" spans="2:8" s="43" customFormat="1" ht="21" customHeight="1">
      <c r="B8" s="61" t="s">
        <v>77</v>
      </c>
      <c r="C8" s="62">
        <f>C23+C24</f>
        <v>13422</v>
      </c>
      <c r="D8" s="62">
        <f>D23+D24</f>
        <v>12403</v>
      </c>
      <c r="E8" s="62">
        <f>E23+E24</f>
        <v>1019</v>
      </c>
      <c r="F8" s="63">
        <f>F23+F24</f>
        <v>17.2</v>
      </c>
      <c r="G8" s="62">
        <f>G23+G24</f>
        <v>3.79</v>
      </c>
      <c r="H8" s="64">
        <f>C8/G8</f>
        <v>3541.424802110818</v>
      </c>
    </row>
    <row r="9" spans="2:8" ht="21" customHeight="1">
      <c r="B9" s="65" t="s">
        <v>78</v>
      </c>
      <c r="C9" s="29">
        <v>184382</v>
      </c>
      <c r="D9" s="29">
        <v>180878</v>
      </c>
      <c r="E9" s="29">
        <v>3504</v>
      </c>
      <c r="F9" s="66">
        <v>1.9</v>
      </c>
      <c r="G9" s="29">
        <v>37</v>
      </c>
      <c r="H9" s="29">
        <v>5011.7</v>
      </c>
    </row>
    <row r="10" spans="2:8" s="43" customFormat="1" ht="21" customHeight="1">
      <c r="B10" s="65" t="s">
        <v>79</v>
      </c>
      <c r="C10" s="29">
        <v>43470</v>
      </c>
      <c r="D10" s="29">
        <v>45777</v>
      </c>
      <c r="E10" s="29">
        <v>-2307</v>
      </c>
      <c r="F10" s="66">
        <v>-5</v>
      </c>
      <c r="G10" s="29">
        <v>14</v>
      </c>
      <c r="H10" s="29">
        <v>3156.9</v>
      </c>
    </row>
    <row r="11" spans="2:8" s="43" customFormat="1" ht="21" customHeight="1">
      <c r="B11" s="65" t="s">
        <v>80</v>
      </c>
      <c r="C11" s="29">
        <v>57238</v>
      </c>
      <c r="D11" s="29">
        <v>58040</v>
      </c>
      <c r="E11" s="29">
        <v>-802</v>
      </c>
      <c r="F11" s="66">
        <v>-1.4</v>
      </c>
      <c r="G11" s="29">
        <v>15</v>
      </c>
      <c r="H11" s="29">
        <v>3800.7</v>
      </c>
    </row>
    <row r="12" spans="2:8" ht="21" customHeight="1">
      <c r="B12" s="67" t="s">
        <v>81</v>
      </c>
      <c r="C12" s="33">
        <v>58673</v>
      </c>
      <c r="D12" s="33">
        <v>58133</v>
      </c>
      <c r="E12" s="33">
        <v>540</v>
      </c>
      <c r="F12" s="68">
        <v>0.9</v>
      </c>
      <c r="G12" s="33">
        <v>17</v>
      </c>
      <c r="H12" s="33">
        <v>3368.1</v>
      </c>
    </row>
    <row r="13" spans="2:8" s="43" customFormat="1" ht="21" customHeight="1">
      <c r="B13" s="69" t="s">
        <v>82</v>
      </c>
      <c r="C13" s="70">
        <v>52740</v>
      </c>
      <c r="D13" s="70">
        <v>52125</v>
      </c>
      <c r="E13" s="70">
        <v>615</v>
      </c>
      <c r="F13" s="71">
        <v>1.2</v>
      </c>
      <c r="G13" s="70">
        <v>16</v>
      </c>
      <c r="H13" s="70">
        <v>3231.6</v>
      </c>
    </row>
    <row r="14" spans="2:8" ht="21" customHeight="1">
      <c r="B14" s="72" t="s">
        <v>83</v>
      </c>
      <c r="C14" s="73">
        <v>5933</v>
      </c>
      <c r="D14" s="73">
        <v>6008</v>
      </c>
      <c r="E14" s="73">
        <v>-75</v>
      </c>
      <c r="F14" s="74">
        <v>-1.2</v>
      </c>
      <c r="G14" s="73">
        <v>1.08</v>
      </c>
      <c r="H14" s="73">
        <v>5393.6</v>
      </c>
    </row>
    <row r="15" spans="2:8" s="43" customFormat="1" ht="21" customHeight="1">
      <c r="B15" s="65" t="s">
        <v>84</v>
      </c>
      <c r="C15" s="29">
        <v>17737</v>
      </c>
      <c r="D15" s="29">
        <v>18853</v>
      </c>
      <c r="E15" s="29">
        <v>-1116</v>
      </c>
      <c r="F15" s="66">
        <v>-5.9</v>
      </c>
      <c r="G15" s="29">
        <v>4.98</v>
      </c>
      <c r="H15" s="29">
        <v>3498.4</v>
      </c>
    </row>
    <row r="16" spans="2:8" s="43" customFormat="1" ht="21" customHeight="1">
      <c r="B16" s="65" t="s">
        <v>85</v>
      </c>
      <c r="C16" s="29">
        <v>22118</v>
      </c>
      <c r="D16" s="29">
        <v>20069</v>
      </c>
      <c r="E16" s="29">
        <v>2049</v>
      </c>
      <c r="F16" s="66">
        <v>10.2</v>
      </c>
      <c r="G16" s="29">
        <v>8</v>
      </c>
      <c r="H16" s="29">
        <v>2937.3</v>
      </c>
    </row>
    <row r="17" spans="2:8" s="43" customFormat="1" ht="21" customHeight="1">
      <c r="B17" s="65" t="s">
        <v>86</v>
      </c>
      <c r="C17" s="29">
        <v>15611</v>
      </c>
      <c r="D17" s="29">
        <v>16671</v>
      </c>
      <c r="E17" s="29">
        <v>-1060</v>
      </c>
      <c r="F17" s="66">
        <v>-6.4</v>
      </c>
      <c r="G17" s="29">
        <v>3.93</v>
      </c>
      <c r="H17" s="29">
        <v>3622</v>
      </c>
    </row>
    <row r="18" spans="2:8" s="43" customFormat="1" ht="21" customHeight="1">
      <c r="B18" s="65" t="s">
        <v>87</v>
      </c>
      <c r="C18" s="29">
        <v>6958</v>
      </c>
      <c r="D18" s="29">
        <v>7275</v>
      </c>
      <c r="E18" s="29">
        <v>-317</v>
      </c>
      <c r="F18" s="66">
        <v>-4.4</v>
      </c>
      <c r="G18" s="29">
        <v>2.11</v>
      </c>
      <c r="H18" s="29">
        <v>3192</v>
      </c>
    </row>
    <row r="19" spans="2:8" ht="21" customHeight="1">
      <c r="B19" s="65" t="s">
        <v>88</v>
      </c>
      <c r="C19" s="29">
        <v>10538</v>
      </c>
      <c r="D19" s="29">
        <v>10331</v>
      </c>
      <c r="E19" s="29">
        <v>207</v>
      </c>
      <c r="F19" s="66">
        <v>2</v>
      </c>
      <c r="G19" s="29">
        <v>3.71</v>
      </c>
      <c r="H19" s="29">
        <v>2681.4</v>
      </c>
    </row>
    <row r="20" spans="2:8" ht="21" customHeight="1">
      <c r="B20" s="65" t="s">
        <v>89</v>
      </c>
      <c r="C20" s="29">
        <v>39650</v>
      </c>
      <c r="D20" s="29">
        <v>37683</v>
      </c>
      <c r="E20" s="29">
        <v>1967</v>
      </c>
      <c r="F20" s="66">
        <v>5.2</v>
      </c>
      <c r="G20" s="29">
        <v>11</v>
      </c>
      <c r="H20" s="29">
        <v>3508.8</v>
      </c>
    </row>
    <row r="21" spans="2:8" ht="21" customHeight="1">
      <c r="B21" s="67" t="s">
        <v>90</v>
      </c>
      <c r="C21" s="33">
        <v>16300</v>
      </c>
      <c r="D21" s="33">
        <v>18120</v>
      </c>
      <c r="E21" s="33">
        <v>-1820</v>
      </c>
      <c r="F21" s="68">
        <v>-10</v>
      </c>
      <c r="G21" s="33">
        <v>7</v>
      </c>
      <c r="H21" s="33">
        <v>2436.5</v>
      </c>
    </row>
    <row r="22" spans="2:8" ht="21" customHeight="1">
      <c r="B22" s="65" t="s">
        <v>91</v>
      </c>
      <c r="C22" s="29">
        <v>6308</v>
      </c>
      <c r="D22" s="29">
        <v>6779</v>
      </c>
      <c r="E22" s="29">
        <v>-471</v>
      </c>
      <c r="F22" s="66">
        <v>-6.9</v>
      </c>
      <c r="G22" s="29">
        <v>1.64</v>
      </c>
      <c r="H22" s="29">
        <v>3800</v>
      </c>
    </row>
    <row r="23" spans="2:8" ht="21" customHeight="1">
      <c r="B23" s="65" t="s">
        <v>92</v>
      </c>
      <c r="C23" s="29">
        <v>7235</v>
      </c>
      <c r="D23" s="29">
        <v>6882</v>
      </c>
      <c r="E23" s="29">
        <v>353</v>
      </c>
      <c r="F23" s="66">
        <v>5.1</v>
      </c>
      <c r="G23" s="29">
        <v>1.79</v>
      </c>
      <c r="H23" s="29">
        <v>3599.5</v>
      </c>
    </row>
    <row r="24" spans="2:8" ht="21" customHeight="1">
      <c r="B24" s="65" t="s">
        <v>93</v>
      </c>
      <c r="C24" s="29">
        <v>6187</v>
      </c>
      <c r="D24" s="29">
        <v>5521</v>
      </c>
      <c r="E24" s="29">
        <v>666</v>
      </c>
      <c r="F24" s="29">
        <v>12.1</v>
      </c>
      <c r="G24" s="29">
        <v>2</v>
      </c>
      <c r="H24" s="29">
        <v>3291</v>
      </c>
    </row>
    <row r="25" ht="21" customHeight="1"/>
    <row r="26" ht="15.75" customHeight="1">
      <c r="B26" s="80" t="s">
        <v>576</v>
      </c>
    </row>
    <row r="27" ht="15.75" customHeight="1">
      <c r="B27" s="80" t="s">
        <v>577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8.25" customHeight="1"/>
    <row r="55" ht="8.25" customHeight="1"/>
    <row r="56" spans="2:8" s="81" customFormat="1" ht="11.25">
      <c r="B56" s="47"/>
      <c r="C56" s="75"/>
      <c r="D56" s="75"/>
      <c r="E56" s="76"/>
      <c r="F56" s="77"/>
      <c r="G56" s="78"/>
      <c r="H56" s="79"/>
    </row>
    <row r="57" spans="2:8" s="81" customFormat="1" ht="11.25">
      <c r="B57" s="47"/>
      <c r="C57" s="75"/>
      <c r="D57" s="75"/>
      <c r="E57" s="76"/>
      <c r="F57" s="77"/>
      <c r="G57" s="78"/>
      <c r="H57" s="79"/>
    </row>
    <row r="58" spans="2:8" s="81" customFormat="1" ht="11.25">
      <c r="B58" s="47"/>
      <c r="C58" s="75"/>
      <c r="D58" s="75"/>
      <c r="E58" s="76"/>
      <c r="F58" s="77"/>
      <c r="G58" s="78"/>
      <c r="H58" s="79"/>
    </row>
    <row r="59" spans="2:8" s="81" customFormat="1" ht="11.25">
      <c r="B59" s="47"/>
      <c r="C59" s="75"/>
      <c r="D59" s="75"/>
      <c r="E59" s="76"/>
      <c r="F59" s="77"/>
      <c r="G59" s="78"/>
      <c r="H59" s="79"/>
    </row>
    <row r="60" spans="2:8" s="81" customFormat="1" ht="11.25">
      <c r="B60" s="47"/>
      <c r="C60" s="75"/>
      <c r="D60" s="75"/>
      <c r="E60" s="76"/>
      <c r="F60" s="77"/>
      <c r="G60" s="78"/>
      <c r="H60" s="79"/>
    </row>
    <row r="61" spans="2:8" s="81" customFormat="1" ht="11.25">
      <c r="B61" s="47"/>
      <c r="C61" s="75"/>
      <c r="D61" s="75"/>
      <c r="E61" s="76"/>
      <c r="F61" s="77"/>
      <c r="G61" s="78"/>
      <c r="H61" s="79"/>
    </row>
    <row r="62" spans="2:8" s="81" customFormat="1" ht="11.25">
      <c r="B62" s="47"/>
      <c r="C62" s="75"/>
      <c r="D62" s="75"/>
      <c r="E62" s="76"/>
      <c r="F62" s="77"/>
      <c r="G62" s="78"/>
      <c r="H62" s="79"/>
    </row>
    <row r="63" spans="2:8" s="81" customFormat="1" ht="11.25">
      <c r="B63" s="47"/>
      <c r="C63" s="75"/>
      <c r="D63" s="75"/>
      <c r="E63" s="76"/>
      <c r="F63" s="77"/>
      <c r="G63" s="78"/>
      <c r="H63" s="79"/>
    </row>
    <row r="64" spans="2:8" s="81" customFormat="1" ht="11.25">
      <c r="B64" s="47"/>
      <c r="C64" s="75"/>
      <c r="D64" s="75"/>
      <c r="E64" s="76"/>
      <c r="F64" s="77"/>
      <c r="G64" s="78"/>
      <c r="H64" s="79"/>
    </row>
    <row r="65" spans="2:8" s="81" customFormat="1" ht="11.25">
      <c r="B65" s="47"/>
      <c r="C65" s="75"/>
      <c r="D65" s="75"/>
      <c r="E65" s="76"/>
      <c r="F65" s="77"/>
      <c r="G65" s="78"/>
      <c r="H65" s="79"/>
    </row>
    <row r="66" spans="2:8" s="81" customFormat="1" ht="11.25">
      <c r="B66" s="47"/>
      <c r="C66" s="75"/>
      <c r="D66" s="75"/>
      <c r="E66" s="76"/>
      <c r="F66" s="77"/>
      <c r="G66" s="78"/>
      <c r="H66" s="79"/>
    </row>
    <row r="67" spans="2:8" s="81" customFormat="1" ht="11.25">
      <c r="B67" s="47"/>
      <c r="C67" s="75"/>
      <c r="D67" s="75"/>
      <c r="E67" s="76"/>
      <c r="F67" s="77"/>
      <c r="G67" s="78"/>
      <c r="H67" s="79"/>
    </row>
    <row r="68" spans="2:8" s="81" customFormat="1" ht="11.25">
      <c r="B68" s="47"/>
      <c r="C68" s="75"/>
      <c r="D68" s="75"/>
      <c r="E68" s="76"/>
      <c r="F68" s="77"/>
      <c r="G68" s="78"/>
      <c r="H68" s="79"/>
    </row>
    <row r="69" spans="2:8" s="81" customFormat="1" ht="11.25">
      <c r="B69" s="47"/>
      <c r="C69" s="75"/>
      <c r="D69" s="75"/>
      <c r="E69" s="76"/>
      <c r="F69" s="77"/>
      <c r="G69" s="78"/>
      <c r="H69" s="79"/>
    </row>
    <row r="70" spans="2:8" s="81" customFormat="1" ht="11.25">
      <c r="B70" s="47"/>
      <c r="C70" s="75"/>
      <c r="D70" s="75"/>
      <c r="E70" s="76"/>
      <c r="F70" s="77"/>
      <c r="G70" s="78"/>
      <c r="H70" s="79"/>
    </row>
    <row r="71" spans="2:8" s="81" customFormat="1" ht="11.25">
      <c r="B71" s="47"/>
      <c r="C71" s="75"/>
      <c r="D71" s="75"/>
      <c r="E71" s="76"/>
      <c r="F71" s="77"/>
      <c r="G71" s="78"/>
      <c r="H71" s="79"/>
    </row>
    <row r="72" spans="2:8" s="81" customFormat="1" ht="11.25">
      <c r="B72" s="47"/>
      <c r="C72" s="75"/>
      <c r="D72" s="75"/>
      <c r="E72" s="76"/>
      <c r="F72" s="77"/>
      <c r="G72" s="78"/>
      <c r="H72" s="79"/>
    </row>
    <row r="73" spans="2:8" s="81" customFormat="1" ht="11.25">
      <c r="B73" s="47"/>
      <c r="C73" s="75"/>
      <c r="D73" s="75"/>
      <c r="E73" s="76"/>
      <c r="F73" s="77"/>
      <c r="G73" s="78"/>
      <c r="H73" s="79"/>
    </row>
    <row r="74" spans="2:8" s="81" customFormat="1" ht="11.25">
      <c r="B74" s="47"/>
      <c r="C74" s="75"/>
      <c r="D74" s="75"/>
      <c r="E74" s="76"/>
      <c r="F74" s="77"/>
      <c r="G74" s="78"/>
      <c r="H74" s="79"/>
    </row>
    <row r="75" spans="2:8" s="81" customFormat="1" ht="11.25">
      <c r="B75" s="47"/>
      <c r="C75" s="75"/>
      <c r="D75" s="75"/>
      <c r="E75" s="76"/>
      <c r="F75" s="77"/>
      <c r="G75" s="78"/>
      <c r="H75" s="79"/>
    </row>
    <row r="76" spans="2:8" s="81" customFormat="1" ht="11.25">
      <c r="B76" s="47"/>
      <c r="C76" s="75"/>
      <c r="D76" s="75"/>
      <c r="E76" s="76"/>
      <c r="F76" s="77"/>
      <c r="G76" s="78"/>
      <c r="H76" s="79"/>
    </row>
    <row r="77" spans="2:8" s="81" customFormat="1" ht="11.25">
      <c r="B77" s="47"/>
      <c r="C77" s="75"/>
      <c r="D77" s="75"/>
      <c r="E77" s="76"/>
      <c r="F77" s="77"/>
      <c r="G77" s="78"/>
      <c r="H77" s="79"/>
    </row>
    <row r="78" spans="2:8" s="81" customFormat="1" ht="11.25">
      <c r="B78" s="47"/>
      <c r="C78" s="75"/>
      <c r="D78" s="75"/>
      <c r="E78" s="76"/>
      <c r="F78" s="77"/>
      <c r="G78" s="78"/>
      <c r="H78" s="79"/>
    </row>
    <row r="79" spans="2:8" s="81" customFormat="1" ht="11.25">
      <c r="B79" s="47"/>
      <c r="C79" s="75"/>
      <c r="D79" s="75"/>
      <c r="E79" s="76"/>
      <c r="F79" s="77"/>
      <c r="G79" s="78"/>
      <c r="H79" s="79"/>
    </row>
    <row r="80" spans="2:8" s="81" customFormat="1" ht="11.25">
      <c r="B80" s="47"/>
      <c r="C80" s="75"/>
      <c r="D80" s="75"/>
      <c r="E80" s="76"/>
      <c r="F80" s="77"/>
      <c r="G80" s="78"/>
      <c r="H80" s="79"/>
    </row>
    <row r="81" spans="2:8" s="81" customFormat="1" ht="11.25">
      <c r="B81" s="47"/>
      <c r="C81" s="75"/>
      <c r="D81" s="75"/>
      <c r="E81" s="76"/>
      <c r="F81" s="77"/>
      <c r="G81" s="78"/>
      <c r="H81" s="79"/>
    </row>
    <row r="82" spans="2:8" s="81" customFormat="1" ht="11.25">
      <c r="B82" s="47"/>
      <c r="C82" s="75"/>
      <c r="D82" s="75"/>
      <c r="E82" s="76"/>
      <c r="F82" s="77"/>
      <c r="G82" s="78"/>
      <c r="H82" s="79"/>
    </row>
    <row r="83" ht="7.5" customHeight="1"/>
  </sheetData>
  <sheetProtection/>
  <mergeCells count="3">
    <mergeCell ref="B4:B5"/>
    <mergeCell ref="C4:D4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6.140625" style="576" customWidth="1"/>
    <col min="3" max="3" width="26.7109375" style="576" customWidth="1"/>
    <col min="4" max="4" width="7.8515625" style="576" customWidth="1"/>
    <col min="5" max="5" width="5.421875" style="576" bestFit="1" customWidth="1"/>
    <col min="6" max="6" width="9.00390625" style="576" customWidth="1"/>
    <col min="7" max="7" width="7.421875" style="576" customWidth="1"/>
    <col min="8" max="8" width="6.7109375" style="576" customWidth="1"/>
    <col min="9" max="9" width="5.8515625" style="576" customWidth="1"/>
    <col min="10" max="12" width="7.421875" style="576" customWidth="1"/>
    <col min="13" max="13" width="6.28125" style="576" bestFit="1" customWidth="1"/>
    <col min="14" max="16384" width="9.00390625" style="576" customWidth="1"/>
  </cols>
  <sheetData>
    <row r="1" spans="1:2" s="606" customFormat="1" ht="22.5" customHeight="1">
      <c r="A1" s="638" t="str">
        <f>HYPERLINK("#目次!a1","目次に戻る")</f>
        <v>目次に戻る</v>
      </c>
      <c r="B1" s="635" t="s">
        <v>1102</v>
      </c>
    </row>
    <row r="2" spans="2:15" s="577" customFormat="1" ht="22.5" customHeight="1">
      <c r="B2" s="636" t="s">
        <v>1175</v>
      </c>
      <c r="D2" s="630"/>
      <c r="E2" s="630"/>
      <c r="F2" s="630"/>
      <c r="G2" s="630"/>
      <c r="H2" s="630"/>
      <c r="I2" s="630"/>
      <c r="J2" s="630"/>
      <c r="K2" s="636"/>
      <c r="L2" s="636"/>
      <c r="M2" s="630"/>
      <c r="N2" s="630"/>
      <c r="O2" s="630"/>
    </row>
    <row r="3" ht="13.5" customHeight="1"/>
    <row r="4" spans="3:15" s="580" customFormat="1" ht="26.25" customHeight="1">
      <c r="C4" s="775" t="s">
        <v>995</v>
      </c>
      <c r="D4" s="777" t="s">
        <v>996</v>
      </c>
      <c r="E4" s="778"/>
      <c r="F4" s="778"/>
      <c r="G4" s="778"/>
      <c r="H4" s="778"/>
      <c r="I4" s="778"/>
      <c r="J4" s="778"/>
      <c r="K4" s="778"/>
      <c r="L4" s="779"/>
      <c r="M4" s="754" t="s">
        <v>997</v>
      </c>
      <c r="N4" s="754"/>
      <c r="O4" s="754"/>
    </row>
    <row r="5" spans="3:15" s="640" customFormat="1" ht="26.25" customHeight="1">
      <c r="C5" s="776"/>
      <c r="D5" s="782" t="s">
        <v>646</v>
      </c>
      <c r="E5" s="780"/>
      <c r="F5" s="780"/>
      <c r="G5" s="780"/>
      <c r="H5" s="780"/>
      <c r="I5" s="780"/>
      <c r="J5" s="780"/>
      <c r="K5" s="780"/>
      <c r="L5" s="781"/>
      <c r="M5" s="755" t="s">
        <v>1157</v>
      </c>
      <c r="N5" s="766"/>
      <c r="O5" s="767"/>
    </row>
    <row r="6" spans="3:15" s="640" customFormat="1" ht="26.25" customHeight="1">
      <c r="C6" s="776"/>
      <c r="D6" s="783"/>
      <c r="E6" s="782" t="s">
        <v>1154</v>
      </c>
      <c r="F6" s="778"/>
      <c r="G6" s="779"/>
      <c r="H6" s="782" t="s">
        <v>1155</v>
      </c>
      <c r="I6" s="778"/>
      <c r="J6" s="778"/>
      <c r="K6" s="779"/>
      <c r="L6" s="785" t="s">
        <v>941</v>
      </c>
      <c r="M6" s="756"/>
      <c r="N6" s="768"/>
      <c r="O6" s="769"/>
    </row>
    <row r="7" spans="3:15" s="580" customFormat="1" ht="45">
      <c r="C7" s="776"/>
      <c r="D7" s="784"/>
      <c r="E7" s="784"/>
      <c r="F7" s="651" t="s">
        <v>935</v>
      </c>
      <c r="G7" s="651" t="s">
        <v>938</v>
      </c>
      <c r="H7" s="784"/>
      <c r="I7" s="651" t="s">
        <v>939</v>
      </c>
      <c r="J7" s="651" t="s">
        <v>940</v>
      </c>
      <c r="K7" s="651" t="s">
        <v>1156</v>
      </c>
      <c r="L7" s="786"/>
      <c r="M7" s="757"/>
      <c r="N7" s="651" t="s">
        <v>942</v>
      </c>
      <c r="O7" s="651" t="s">
        <v>943</v>
      </c>
    </row>
    <row r="8" spans="3:15" s="580" customFormat="1" ht="12">
      <c r="C8" s="607" t="s">
        <v>999</v>
      </c>
      <c r="D8" s="585">
        <v>118135</v>
      </c>
      <c r="E8" s="585">
        <v>95325</v>
      </c>
      <c r="F8" s="585">
        <v>11663</v>
      </c>
      <c r="G8" s="585">
        <v>83662</v>
      </c>
      <c r="H8" s="585">
        <v>19672</v>
      </c>
      <c r="I8" s="585">
        <v>17462</v>
      </c>
      <c r="J8" s="585">
        <v>1883</v>
      </c>
      <c r="K8" s="585">
        <v>327</v>
      </c>
      <c r="L8" s="585">
        <v>3138</v>
      </c>
      <c r="M8" s="585">
        <v>129084</v>
      </c>
      <c r="N8" s="585">
        <v>28651</v>
      </c>
      <c r="O8" s="585">
        <v>1643</v>
      </c>
    </row>
    <row r="9" spans="2:15" s="580" customFormat="1" ht="11.25">
      <c r="B9" s="580" t="s">
        <v>969</v>
      </c>
      <c r="C9" s="608" t="s">
        <v>1000</v>
      </c>
      <c r="D9" s="585">
        <v>3715</v>
      </c>
      <c r="E9" s="585">
        <v>3441</v>
      </c>
      <c r="F9" s="585">
        <v>2619</v>
      </c>
      <c r="G9" s="585">
        <v>822</v>
      </c>
      <c r="H9" s="585">
        <v>271</v>
      </c>
      <c r="I9" s="585">
        <v>258</v>
      </c>
      <c r="J9" s="585">
        <v>7</v>
      </c>
      <c r="K9" s="585">
        <v>6</v>
      </c>
      <c r="L9" s="585">
        <v>3</v>
      </c>
      <c r="M9" s="585">
        <v>3613</v>
      </c>
      <c r="N9" s="585">
        <v>163</v>
      </c>
      <c r="O9" s="585" t="s">
        <v>248</v>
      </c>
    </row>
    <row r="10" spans="2:15" s="580" customFormat="1" ht="11.25">
      <c r="B10" s="580" t="s">
        <v>969</v>
      </c>
      <c r="C10" s="608" t="s">
        <v>1001</v>
      </c>
      <c r="D10" s="585">
        <v>3651</v>
      </c>
      <c r="E10" s="585">
        <v>3395</v>
      </c>
      <c r="F10" s="585">
        <v>2616</v>
      </c>
      <c r="G10" s="585">
        <v>779</v>
      </c>
      <c r="H10" s="585">
        <v>253</v>
      </c>
      <c r="I10" s="585">
        <v>242</v>
      </c>
      <c r="J10" s="585">
        <v>5</v>
      </c>
      <c r="K10" s="585">
        <v>6</v>
      </c>
      <c r="L10" s="585">
        <v>3</v>
      </c>
      <c r="M10" s="585">
        <v>3552</v>
      </c>
      <c r="N10" s="585">
        <v>148</v>
      </c>
      <c r="O10" s="585" t="s">
        <v>248</v>
      </c>
    </row>
    <row r="11" spans="2:15" s="580" customFormat="1" ht="11.25">
      <c r="B11" s="580" t="s">
        <v>969</v>
      </c>
      <c r="C11" s="608" t="s">
        <v>1002</v>
      </c>
      <c r="D11" s="585">
        <v>9</v>
      </c>
      <c r="E11" s="585">
        <v>7</v>
      </c>
      <c r="F11" s="585">
        <v>7</v>
      </c>
      <c r="G11" s="585" t="s">
        <v>248</v>
      </c>
      <c r="H11" s="585">
        <v>2</v>
      </c>
      <c r="I11" s="585" t="s">
        <v>248</v>
      </c>
      <c r="J11" s="585">
        <v>2</v>
      </c>
      <c r="K11" s="585" t="s">
        <v>248</v>
      </c>
      <c r="L11" s="585" t="s">
        <v>248</v>
      </c>
      <c r="M11" s="585">
        <v>8</v>
      </c>
      <c r="N11" s="585">
        <v>1</v>
      </c>
      <c r="O11" s="585" t="s">
        <v>248</v>
      </c>
    </row>
    <row r="12" spans="3:15" s="580" customFormat="1" ht="6" customHeight="1">
      <c r="C12" s="608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</row>
    <row r="13" spans="2:15" s="580" customFormat="1" ht="11.25">
      <c r="B13" s="580" t="s">
        <v>969</v>
      </c>
      <c r="C13" s="608" t="s">
        <v>1003</v>
      </c>
      <c r="D13" s="585">
        <v>18</v>
      </c>
      <c r="E13" s="585">
        <v>5</v>
      </c>
      <c r="F13" s="585">
        <v>1</v>
      </c>
      <c r="G13" s="585">
        <v>4</v>
      </c>
      <c r="H13" s="585">
        <v>12</v>
      </c>
      <c r="I13" s="585">
        <v>12</v>
      </c>
      <c r="J13" s="585" t="s">
        <v>248</v>
      </c>
      <c r="K13" s="585" t="s">
        <v>248</v>
      </c>
      <c r="L13" s="585">
        <v>1</v>
      </c>
      <c r="M13" s="585">
        <v>9</v>
      </c>
      <c r="N13" s="585">
        <v>3</v>
      </c>
      <c r="O13" s="585" t="s">
        <v>248</v>
      </c>
    </row>
    <row r="14" spans="2:15" s="580" customFormat="1" ht="11.25">
      <c r="B14" s="580" t="s">
        <v>969</v>
      </c>
      <c r="C14" s="608" t="s">
        <v>1004</v>
      </c>
      <c r="D14" s="585">
        <v>8338</v>
      </c>
      <c r="E14" s="585">
        <v>6718</v>
      </c>
      <c r="F14" s="585">
        <v>898</v>
      </c>
      <c r="G14" s="585">
        <v>5820</v>
      </c>
      <c r="H14" s="585">
        <v>1444</v>
      </c>
      <c r="I14" s="585">
        <v>1126</v>
      </c>
      <c r="J14" s="585">
        <v>281</v>
      </c>
      <c r="K14" s="585">
        <v>37</v>
      </c>
      <c r="L14" s="585">
        <v>176</v>
      </c>
      <c r="M14" s="585">
        <v>9949</v>
      </c>
      <c r="N14" s="585">
        <v>2814</v>
      </c>
      <c r="O14" s="585">
        <v>204</v>
      </c>
    </row>
    <row r="15" spans="2:15" s="580" customFormat="1" ht="11.25">
      <c r="B15" s="580" t="s">
        <v>969</v>
      </c>
      <c r="C15" s="608" t="s">
        <v>1005</v>
      </c>
      <c r="D15" s="585">
        <v>14349</v>
      </c>
      <c r="E15" s="585">
        <v>8857</v>
      </c>
      <c r="F15" s="585">
        <v>854</v>
      </c>
      <c r="G15" s="585">
        <v>8003</v>
      </c>
      <c r="H15" s="585">
        <v>5248</v>
      </c>
      <c r="I15" s="585">
        <v>5067</v>
      </c>
      <c r="J15" s="585">
        <v>120</v>
      </c>
      <c r="K15" s="585">
        <v>61</v>
      </c>
      <c r="L15" s="585">
        <v>244</v>
      </c>
      <c r="M15" s="585">
        <v>13304</v>
      </c>
      <c r="N15" s="585">
        <v>4037</v>
      </c>
      <c r="O15" s="585">
        <v>105</v>
      </c>
    </row>
    <row r="16" spans="3:15" s="580" customFormat="1" ht="11.25">
      <c r="C16" s="608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</row>
    <row r="17" spans="2:15" s="580" customFormat="1" ht="11.25">
      <c r="B17" s="580" t="s">
        <v>969</v>
      </c>
      <c r="C17" s="608" t="s">
        <v>1006</v>
      </c>
      <c r="D17" s="585">
        <v>696</v>
      </c>
      <c r="E17" s="585">
        <v>532</v>
      </c>
      <c r="F17" s="585">
        <v>15</v>
      </c>
      <c r="G17" s="585">
        <v>517</v>
      </c>
      <c r="H17" s="585">
        <v>159</v>
      </c>
      <c r="I17" s="585">
        <v>112</v>
      </c>
      <c r="J17" s="585">
        <v>47</v>
      </c>
      <c r="K17" s="585" t="s">
        <v>248</v>
      </c>
      <c r="L17" s="585">
        <v>5</v>
      </c>
      <c r="M17" s="585">
        <v>709</v>
      </c>
      <c r="N17" s="585">
        <v>142</v>
      </c>
      <c r="O17" s="585">
        <v>30</v>
      </c>
    </row>
    <row r="18" spans="2:15" s="580" customFormat="1" ht="11.25" customHeight="1">
      <c r="B18" s="580" t="s">
        <v>969</v>
      </c>
      <c r="C18" s="608" t="s">
        <v>1007</v>
      </c>
      <c r="D18" s="585">
        <v>2155</v>
      </c>
      <c r="E18" s="585">
        <v>1951</v>
      </c>
      <c r="F18" s="585">
        <v>219</v>
      </c>
      <c r="G18" s="585">
        <v>1732</v>
      </c>
      <c r="H18" s="585">
        <v>193</v>
      </c>
      <c r="I18" s="585">
        <v>84</v>
      </c>
      <c r="J18" s="585">
        <v>105</v>
      </c>
      <c r="K18" s="585">
        <v>4</v>
      </c>
      <c r="L18" s="585">
        <v>11</v>
      </c>
      <c r="M18" s="585">
        <v>2689</v>
      </c>
      <c r="N18" s="585">
        <v>648</v>
      </c>
      <c r="O18" s="585">
        <v>75</v>
      </c>
    </row>
    <row r="19" spans="2:15" s="580" customFormat="1" ht="11.25">
      <c r="B19" s="580" t="s">
        <v>969</v>
      </c>
      <c r="C19" s="608" t="s">
        <v>1008</v>
      </c>
      <c r="D19" s="585">
        <v>4772</v>
      </c>
      <c r="E19" s="585">
        <v>3639</v>
      </c>
      <c r="F19" s="585">
        <v>151</v>
      </c>
      <c r="G19" s="585">
        <v>3488</v>
      </c>
      <c r="H19" s="585">
        <v>1037</v>
      </c>
      <c r="I19" s="585">
        <v>883</v>
      </c>
      <c r="J19" s="585">
        <v>125</v>
      </c>
      <c r="K19" s="585">
        <v>29</v>
      </c>
      <c r="L19" s="585">
        <v>96</v>
      </c>
      <c r="M19" s="585">
        <v>5801</v>
      </c>
      <c r="N19" s="585">
        <v>1897</v>
      </c>
      <c r="O19" s="585">
        <v>140</v>
      </c>
    </row>
    <row r="20" spans="2:15" s="580" customFormat="1" ht="11.25">
      <c r="B20" s="580" t="s">
        <v>969</v>
      </c>
      <c r="C20" s="608" t="s">
        <v>1009</v>
      </c>
      <c r="D20" s="585">
        <v>20740</v>
      </c>
      <c r="E20" s="585">
        <v>17594</v>
      </c>
      <c r="F20" s="585">
        <v>1639</v>
      </c>
      <c r="G20" s="585">
        <v>15955</v>
      </c>
      <c r="H20" s="585">
        <v>2799</v>
      </c>
      <c r="I20" s="585">
        <v>2430</v>
      </c>
      <c r="J20" s="585">
        <v>326</v>
      </c>
      <c r="K20" s="585">
        <v>43</v>
      </c>
      <c r="L20" s="585">
        <v>347</v>
      </c>
      <c r="M20" s="585">
        <v>23736</v>
      </c>
      <c r="N20" s="585">
        <v>5429</v>
      </c>
      <c r="O20" s="585">
        <v>323</v>
      </c>
    </row>
    <row r="21" spans="2:15" s="580" customFormat="1" ht="11.25">
      <c r="B21" s="580" t="s">
        <v>969</v>
      </c>
      <c r="C21" s="608" t="s">
        <v>1010</v>
      </c>
      <c r="D21" s="585">
        <v>4025</v>
      </c>
      <c r="E21" s="585">
        <v>3374</v>
      </c>
      <c r="F21" s="585">
        <v>147</v>
      </c>
      <c r="G21" s="585">
        <v>3227</v>
      </c>
      <c r="H21" s="585">
        <v>618</v>
      </c>
      <c r="I21" s="585">
        <v>486</v>
      </c>
      <c r="J21" s="585">
        <v>127</v>
      </c>
      <c r="K21" s="585">
        <v>5</v>
      </c>
      <c r="L21" s="585">
        <v>33</v>
      </c>
      <c r="M21" s="585">
        <v>4465</v>
      </c>
      <c r="N21" s="585">
        <v>981</v>
      </c>
      <c r="O21" s="585">
        <v>72</v>
      </c>
    </row>
    <row r="22" spans="2:15" s="580" customFormat="1" ht="11.25">
      <c r="B22" s="580" t="s">
        <v>969</v>
      </c>
      <c r="C22" s="608" t="s">
        <v>1011</v>
      </c>
      <c r="D22" s="585">
        <v>2112</v>
      </c>
      <c r="E22" s="585">
        <v>1902</v>
      </c>
      <c r="F22" s="585">
        <v>598</v>
      </c>
      <c r="G22" s="585">
        <v>1304</v>
      </c>
      <c r="H22" s="585">
        <v>166</v>
      </c>
      <c r="I22" s="585">
        <v>128</v>
      </c>
      <c r="J22" s="585">
        <v>36</v>
      </c>
      <c r="K22" s="585">
        <v>2</v>
      </c>
      <c r="L22" s="585">
        <v>44</v>
      </c>
      <c r="M22" s="585">
        <v>2350</v>
      </c>
      <c r="N22" s="585">
        <v>361</v>
      </c>
      <c r="O22" s="585">
        <v>41</v>
      </c>
    </row>
    <row r="23" spans="2:15" s="580" customFormat="1" ht="11.25">
      <c r="B23" s="580" t="s">
        <v>969</v>
      </c>
      <c r="C23" s="608" t="s">
        <v>1012</v>
      </c>
      <c r="D23" s="585">
        <v>3215</v>
      </c>
      <c r="E23" s="585">
        <v>2817</v>
      </c>
      <c r="F23" s="585">
        <v>639</v>
      </c>
      <c r="G23" s="585">
        <v>2178</v>
      </c>
      <c r="H23" s="585">
        <v>377</v>
      </c>
      <c r="I23" s="585">
        <v>283</v>
      </c>
      <c r="J23" s="585">
        <v>92</v>
      </c>
      <c r="K23" s="585">
        <v>2</v>
      </c>
      <c r="L23" s="585">
        <v>21</v>
      </c>
      <c r="M23" s="585">
        <v>3700</v>
      </c>
      <c r="N23" s="585">
        <v>785</v>
      </c>
      <c r="O23" s="585">
        <v>75</v>
      </c>
    </row>
    <row r="24" spans="2:15" s="580" customFormat="1" ht="11.25">
      <c r="B24" s="580" t="s">
        <v>969</v>
      </c>
      <c r="C24" s="608" t="s">
        <v>1013</v>
      </c>
      <c r="D24" s="585">
        <v>6694</v>
      </c>
      <c r="E24" s="585">
        <v>5851</v>
      </c>
      <c r="F24" s="585">
        <v>616</v>
      </c>
      <c r="G24" s="585">
        <v>5235</v>
      </c>
      <c r="H24" s="585">
        <v>681</v>
      </c>
      <c r="I24" s="585">
        <v>570</v>
      </c>
      <c r="J24" s="585">
        <v>95</v>
      </c>
      <c r="K24" s="585">
        <v>16</v>
      </c>
      <c r="L24" s="585">
        <v>162</v>
      </c>
      <c r="M24" s="585">
        <v>7261</v>
      </c>
      <c r="N24" s="585">
        <v>1143</v>
      </c>
      <c r="O24" s="585">
        <v>89</v>
      </c>
    </row>
    <row r="25" spans="2:15" s="580" customFormat="1" ht="11.25">
      <c r="B25" s="580" t="s">
        <v>969</v>
      </c>
      <c r="C25" s="608" t="s">
        <v>1014</v>
      </c>
      <c r="D25" s="585">
        <v>4174</v>
      </c>
      <c r="E25" s="585">
        <v>3670</v>
      </c>
      <c r="F25" s="585">
        <v>749</v>
      </c>
      <c r="G25" s="585">
        <v>2921</v>
      </c>
      <c r="H25" s="585">
        <v>403</v>
      </c>
      <c r="I25" s="585">
        <v>353</v>
      </c>
      <c r="J25" s="585">
        <v>46</v>
      </c>
      <c r="K25" s="585">
        <v>4</v>
      </c>
      <c r="L25" s="585">
        <v>101</v>
      </c>
      <c r="M25" s="585">
        <v>4753</v>
      </c>
      <c r="N25" s="585">
        <v>944</v>
      </c>
      <c r="O25" s="585">
        <v>34</v>
      </c>
    </row>
    <row r="26" spans="2:15" s="580" customFormat="1" ht="11.25">
      <c r="B26" s="580" t="s">
        <v>969</v>
      </c>
      <c r="C26" s="608" t="s">
        <v>1015</v>
      </c>
      <c r="D26" s="585">
        <v>6725</v>
      </c>
      <c r="E26" s="585">
        <v>5304</v>
      </c>
      <c r="F26" s="585">
        <v>253</v>
      </c>
      <c r="G26" s="585">
        <v>5051</v>
      </c>
      <c r="H26" s="585">
        <v>1377</v>
      </c>
      <c r="I26" s="585">
        <v>1264</v>
      </c>
      <c r="J26" s="585">
        <v>105</v>
      </c>
      <c r="K26" s="585">
        <v>8</v>
      </c>
      <c r="L26" s="585">
        <v>44</v>
      </c>
      <c r="M26" s="585">
        <v>6680</v>
      </c>
      <c r="N26" s="585">
        <v>1180</v>
      </c>
      <c r="O26" s="585">
        <v>144</v>
      </c>
    </row>
    <row r="27" spans="2:15" s="580" customFormat="1" ht="11.25">
      <c r="B27" s="580" t="s">
        <v>969</v>
      </c>
      <c r="C27" s="608" t="s">
        <v>1016</v>
      </c>
      <c r="D27" s="585">
        <v>18308</v>
      </c>
      <c r="E27" s="585">
        <v>15463</v>
      </c>
      <c r="F27" s="585">
        <v>632</v>
      </c>
      <c r="G27" s="585">
        <v>14831</v>
      </c>
      <c r="H27" s="585">
        <v>2660</v>
      </c>
      <c r="I27" s="585">
        <v>2528</v>
      </c>
      <c r="J27" s="585">
        <v>102</v>
      </c>
      <c r="K27" s="585">
        <v>30</v>
      </c>
      <c r="L27" s="585">
        <v>185</v>
      </c>
      <c r="M27" s="585">
        <v>20128</v>
      </c>
      <c r="N27" s="585">
        <v>4353</v>
      </c>
      <c r="O27" s="585">
        <v>97</v>
      </c>
    </row>
    <row r="28" spans="2:15" s="580" customFormat="1" ht="11.25">
      <c r="B28" s="580" t="s">
        <v>969</v>
      </c>
      <c r="C28" s="608" t="s">
        <v>1017</v>
      </c>
      <c r="D28" s="585">
        <v>1072</v>
      </c>
      <c r="E28" s="585">
        <v>804</v>
      </c>
      <c r="F28" s="585">
        <v>21</v>
      </c>
      <c r="G28" s="585">
        <v>783</v>
      </c>
      <c r="H28" s="585">
        <v>256</v>
      </c>
      <c r="I28" s="585">
        <v>244</v>
      </c>
      <c r="J28" s="585">
        <v>6</v>
      </c>
      <c r="K28" s="585">
        <v>6</v>
      </c>
      <c r="L28" s="585">
        <v>12</v>
      </c>
      <c r="M28" s="585">
        <v>1081</v>
      </c>
      <c r="N28" s="585">
        <v>255</v>
      </c>
      <c r="O28" s="585">
        <v>4</v>
      </c>
    </row>
    <row r="29" spans="2:15" s="580" customFormat="1" ht="11.25">
      <c r="B29" s="580" t="s">
        <v>969</v>
      </c>
      <c r="C29" s="608" t="s">
        <v>1018</v>
      </c>
      <c r="D29" s="585">
        <v>7486</v>
      </c>
      <c r="E29" s="585">
        <v>6586</v>
      </c>
      <c r="F29" s="585">
        <v>693</v>
      </c>
      <c r="G29" s="585">
        <v>5893</v>
      </c>
      <c r="H29" s="585">
        <v>759</v>
      </c>
      <c r="I29" s="585">
        <v>638</v>
      </c>
      <c r="J29" s="585">
        <v>99</v>
      </c>
      <c r="K29" s="585">
        <v>22</v>
      </c>
      <c r="L29" s="585">
        <v>141</v>
      </c>
      <c r="M29" s="585">
        <v>8863</v>
      </c>
      <c r="N29" s="585">
        <v>2051</v>
      </c>
      <c r="O29" s="585">
        <v>63</v>
      </c>
    </row>
    <row r="30" spans="2:15" s="580" customFormat="1" ht="11.25">
      <c r="B30" s="580" t="s">
        <v>969</v>
      </c>
      <c r="C30" s="608" t="s">
        <v>1019</v>
      </c>
      <c r="D30" s="585">
        <v>5914</v>
      </c>
      <c r="E30" s="585">
        <v>4877</v>
      </c>
      <c r="F30" s="585">
        <v>120</v>
      </c>
      <c r="G30" s="585">
        <v>4757</v>
      </c>
      <c r="H30" s="585">
        <v>1011</v>
      </c>
      <c r="I30" s="585">
        <v>884</v>
      </c>
      <c r="J30" s="585">
        <v>123</v>
      </c>
      <c r="K30" s="585">
        <v>4</v>
      </c>
      <c r="L30" s="585">
        <v>26</v>
      </c>
      <c r="M30" s="585">
        <v>6338</v>
      </c>
      <c r="N30" s="585">
        <v>1307</v>
      </c>
      <c r="O30" s="585">
        <v>124</v>
      </c>
    </row>
    <row r="31" spans="3:15" s="580" customFormat="1" ht="6.75" customHeight="1">
      <c r="C31" s="608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</row>
    <row r="32" spans="2:15" s="580" customFormat="1" ht="11.25">
      <c r="B32" s="580" t="s">
        <v>969</v>
      </c>
      <c r="C32" s="608" t="s">
        <v>1020</v>
      </c>
      <c r="D32" s="596">
        <v>3618</v>
      </c>
      <c r="E32" s="596">
        <v>1933</v>
      </c>
      <c r="F32" s="596">
        <v>792</v>
      </c>
      <c r="G32" s="596">
        <v>1141</v>
      </c>
      <c r="H32" s="596">
        <v>199</v>
      </c>
      <c r="I32" s="596">
        <v>112</v>
      </c>
      <c r="J32" s="596">
        <v>39</v>
      </c>
      <c r="K32" s="596">
        <v>48</v>
      </c>
      <c r="L32" s="596">
        <v>1486</v>
      </c>
      <c r="M32" s="596">
        <v>3647</v>
      </c>
      <c r="N32" s="596">
        <v>157</v>
      </c>
      <c r="O32" s="596">
        <v>23</v>
      </c>
    </row>
    <row r="33" spans="3:15" s="580" customFormat="1" ht="11.25">
      <c r="C33" s="609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</row>
    <row r="34" spans="3:15" s="580" customFormat="1" ht="12" customHeight="1">
      <c r="C34" s="641"/>
      <c r="D34" s="596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</row>
    <row r="35" spans="3:15" s="580" customFormat="1" ht="12" customHeight="1">
      <c r="C35" s="609"/>
      <c r="D35" s="596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</row>
    <row r="36" spans="3:15" s="580" customFormat="1" ht="13.5">
      <c r="C36" s="610" t="s">
        <v>716</v>
      </c>
      <c r="D36" s="595">
        <v>62754</v>
      </c>
      <c r="E36" s="585">
        <v>48055</v>
      </c>
      <c r="F36" s="585">
        <v>6415</v>
      </c>
      <c r="G36" s="585">
        <v>41640</v>
      </c>
      <c r="H36" s="585">
        <v>13016</v>
      </c>
      <c r="I36" s="585">
        <v>11344</v>
      </c>
      <c r="J36" s="585">
        <v>1448</v>
      </c>
      <c r="K36" s="585">
        <v>224</v>
      </c>
      <c r="L36" s="585">
        <v>1683</v>
      </c>
      <c r="M36" s="585">
        <v>68435</v>
      </c>
      <c r="N36" s="585">
        <v>17158</v>
      </c>
      <c r="O36" s="585">
        <v>1315</v>
      </c>
    </row>
    <row r="37" spans="2:15" s="580" customFormat="1" ht="11.25">
      <c r="B37" s="580" t="s">
        <v>989</v>
      </c>
      <c r="C37" s="608" t="s">
        <v>1000</v>
      </c>
      <c r="D37" s="585">
        <v>2282</v>
      </c>
      <c r="E37" s="585">
        <v>2088</v>
      </c>
      <c r="F37" s="585">
        <v>1550</v>
      </c>
      <c r="G37" s="585">
        <v>538</v>
      </c>
      <c r="H37" s="585">
        <v>193</v>
      </c>
      <c r="I37" s="585">
        <v>182</v>
      </c>
      <c r="J37" s="585">
        <v>6</v>
      </c>
      <c r="K37" s="585">
        <v>5</v>
      </c>
      <c r="L37" s="585">
        <v>1</v>
      </c>
      <c r="M37" s="585">
        <v>2208</v>
      </c>
      <c r="N37" s="585">
        <v>114</v>
      </c>
      <c r="O37" s="585" t="s">
        <v>248</v>
      </c>
    </row>
    <row r="38" spans="2:15" s="580" customFormat="1" ht="11.25">
      <c r="B38" s="580" t="s">
        <v>989</v>
      </c>
      <c r="C38" s="608" t="s">
        <v>1001</v>
      </c>
      <c r="D38" s="585">
        <v>2231</v>
      </c>
      <c r="E38" s="585">
        <v>2050</v>
      </c>
      <c r="F38" s="585">
        <v>1548</v>
      </c>
      <c r="G38" s="585">
        <v>502</v>
      </c>
      <c r="H38" s="585">
        <v>180</v>
      </c>
      <c r="I38" s="585">
        <v>171</v>
      </c>
      <c r="J38" s="585">
        <v>4</v>
      </c>
      <c r="K38" s="585">
        <v>5</v>
      </c>
      <c r="L38" s="585">
        <v>1</v>
      </c>
      <c r="M38" s="585">
        <v>2158</v>
      </c>
      <c r="N38" s="585">
        <v>102</v>
      </c>
      <c r="O38" s="585" t="s">
        <v>248</v>
      </c>
    </row>
    <row r="39" spans="2:15" s="580" customFormat="1" ht="11.25">
      <c r="B39" s="580" t="s">
        <v>989</v>
      </c>
      <c r="C39" s="608" t="s">
        <v>1002</v>
      </c>
      <c r="D39" s="585">
        <v>9</v>
      </c>
      <c r="E39" s="585">
        <v>7</v>
      </c>
      <c r="F39" s="585">
        <v>7</v>
      </c>
      <c r="G39" s="585" t="s">
        <v>248</v>
      </c>
      <c r="H39" s="585">
        <v>2</v>
      </c>
      <c r="I39" s="585" t="s">
        <v>248</v>
      </c>
      <c r="J39" s="585">
        <v>2</v>
      </c>
      <c r="K39" s="585" t="s">
        <v>248</v>
      </c>
      <c r="L39" s="585" t="s">
        <v>248</v>
      </c>
      <c r="M39" s="585">
        <v>8</v>
      </c>
      <c r="N39" s="585">
        <v>1</v>
      </c>
      <c r="O39" s="585" t="s">
        <v>248</v>
      </c>
    </row>
    <row r="40" spans="3:15" s="580" customFormat="1" ht="6.75" customHeight="1">
      <c r="C40" s="608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</row>
    <row r="41" spans="2:15" s="580" customFormat="1" ht="11.25">
      <c r="B41" s="580" t="s">
        <v>989</v>
      </c>
      <c r="C41" s="608" t="s">
        <v>1003</v>
      </c>
      <c r="D41" s="585">
        <v>16</v>
      </c>
      <c r="E41" s="585">
        <v>5</v>
      </c>
      <c r="F41" s="585">
        <v>1</v>
      </c>
      <c r="G41" s="585">
        <v>4</v>
      </c>
      <c r="H41" s="585">
        <v>10</v>
      </c>
      <c r="I41" s="585">
        <v>10</v>
      </c>
      <c r="J41" s="585" t="s">
        <v>248</v>
      </c>
      <c r="K41" s="585" t="s">
        <v>248</v>
      </c>
      <c r="L41" s="585">
        <v>1</v>
      </c>
      <c r="M41" s="585">
        <v>9</v>
      </c>
      <c r="N41" s="585">
        <v>3</v>
      </c>
      <c r="O41" s="585" t="s">
        <v>248</v>
      </c>
    </row>
    <row r="42" spans="2:15" s="580" customFormat="1" ht="11.25">
      <c r="B42" s="580" t="s">
        <v>989</v>
      </c>
      <c r="C42" s="608" t="s">
        <v>1004</v>
      </c>
      <c r="D42" s="585">
        <v>6771</v>
      </c>
      <c r="E42" s="585">
        <v>5316</v>
      </c>
      <c r="F42" s="585">
        <v>655</v>
      </c>
      <c r="G42" s="585">
        <v>4661</v>
      </c>
      <c r="H42" s="585">
        <v>1295</v>
      </c>
      <c r="I42" s="585">
        <v>991</v>
      </c>
      <c r="J42" s="585">
        <v>270</v>
      </c>
      <c r="K42" s="585">
        <v>34</v>
      </c>
      <c r="L42" s="585">
        <v>160</v>
      </c>
      <c r="M42" s="585">
        <v>8187</v>
      </c>
      <c r="N42" s="585">
        <v>2480</v>
      </c>
      <c r="O42" s="585">
        <v>197</v>
      </c>
    </row>
    <row r="43" spans="2:15" s="580" customFormat="1" ht="11.25">
      <c r="B43" s="580" t="s">
        <v>989</v>
      </c>
      <c r="C43" s="608" t="s">
        <v>1005</v>
      </c>
      <c r="D43" s="585">
        <v>9296</v>
      </c>
      <c r="E43" s="585">
        <v>5344</v>
      </c>
      <c r="F43" s="585">
        <v>459</v>
      </c>
      <c r="G43" s="585">
        <v>4885</v>
      </c>
      <c r="H43" s="585">
        <v>3795</v>
      </c>
      <c r="I43" s="585">
        <v>3651</v>
      </c>
      <c r="J43" s="585">
        <v>101</v>
      </c>
      <c r="K43" s="585">
        <v>43</v>
      </c>
      <c r="L43" s="585">
        <v>157</v>
      </c>
      <c r="M43" s="585">
        <v>8480</v>
      </c>
      <c r="N43" s="585">
        <v>2838</v>
      </c>
      <c r="O43" s="585">
        <v>98</v>
      </c>
    </row>
    <row r="44" spans="3:15" s="580" customFormat="1" ht="6" customHeight="1">
      <c r="C44" s="608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</row>
    <row r="45" spans="2:15" s="580" customFormat="1" ht="11.25">
      <c r="B45" s="580" t="s">
        <v>989</v>
      </c>
      <c r="C45" s="608" t="s">
        <v>1006</v>
      </c>
      <c r="D45" s="585">
        <v>585</v>
      </c>
      <c r="E45" s="585">
        <v>428</v>
      </c>
      <c r="F45" s="585">
        <v>14</v>
      </c>
      <c r="G45" s="585">
        <v>414</v>
      </c>
      <c r="H45" s="585">
        <v>153</v>
      </c>
      <c r="I45" s="585">
        <v>109</v>
      </c>
      <c r="J45" s="585">
        <v>44</v>
      </c>
      <c r="K45" s="585" t="s">
        <v>248</v>
      </c>
      <c r="L45" s="585">
        <v>4</v>
      </c>
      <c r="M45" s="585">
        <v>584</v>
      </c>
      <c r="N45" s="585">
        <v>122</v>
      </c>
      <c r="O45" s="585">
        <v>30</v>
      </c>
    </row>
    <row r="46" spans="2:15" s="580" customFormat="1" ht="11.25">
      <c r="B46" s="580" t="s">
        <v>989</v>
      </c>
      <c r="C46" s="608" t="s">
        <v>1007</v>
      </c>
      <c r="D46" s="585">
        <v>1473</v>
      </c>
      <c r="E46" s="585">
        <v>1298</v>
      </c>
      <c r="F46" s="585">
        <v>151</v>
      </c>
      <c r="G46" s="585">
        <v>1147</v>
      </c>
      <c r="H46" s="585">
        <v>168</v>
      </c>
      <c r="I46" s="585">
        <v>73</v>
      </c>
      <c r="J46" s="585">
        <v>91</v>
      </c>
      <c r="K46" s="585">
        <v>4</v>
      </c>
      <c r="L46" s="585">
        <v>7</v>
      </c>
      <c r="M46" s="585">
        <v>1867</v>
      </c>
      <c r="N46" s="585">
        <v>493</v>
      </c>
      <c r="O46" s="585">
        <v>65</v>
      </c>
    </row>
    <row r="47" spans="2:15" s="580" customFormat="1" ht="11.25">
      <c r="B47" s="580" t="s">
        <v>989</v>
      </c>
      <c r="C47" s="608" t="s">
        <v>1008</v>
      </c>
      <c r="D47" s="585">
        <v>3844</v>
      </c>
      <c r="E47" s="585">
        <v>2855</v>
      </c>
      <c r="F47" s="585">
        <v>120</v>
      </c>
      <c r="G47" s="585">
        <v>2735</v>
      </c>
      <c r="H47" s="585">
        <v>901</v>
      </c>
      <c r="I47" s="585">
        <v>764</v>
      </c>
      <c r="J47" s="585">
        <v>109</v>
      </c>
      <c r="K47" s="585">
        <v>28</v>
      </c>
      <c r="L47" s="585">
        <v>88</v>
      </c>
      <c r="M47" s="585">
        <v>4738</v>
      </c>
      <c r="N47" s="585">
        <v>1650</v>
      </c>
      <c r="O47" s="585">
        <v>117</v>
      </c>
    </row>
    <row r="48" spans="2:15" s="580" customFormat="1" ht="11.25">
      <c r="B48" s="580" t="s">
        <v>989</v>
      </c>
      <c r="C48" s="608" t="s">
        <v>1009</v>
      </c>
      <c r="D48" s="585">
        <v>10538</v>
      </c>
      <c r="E48" s="585">
        <v>8581</v>
      </c>
      <c r="F48" s="585">
        <v>919</v>
      </c>
      <c r="G48" s="585">
        <v>7662</v>
      </c>
      <c r="H48" s="585">
        <v>1801</v>
      </c>
      <c r="I48" s="585">
        <v>1537</v>
      </c>
      <c r="J48" s="585">
        <v>235</v>
      </c>
      <c r="K48" s="585">
        <v>29</v>
      </c>
      <c r="L48" s="585">
        <v>156</v>
      </c>
      <c r="M48" s="585">
        <v>12189</v>
      </c>
      <c r="N48" s="585">
        <v>3166</v>
      </c>
      <c r="O48" s="585">
        <v>257</v>
      </c>
    </row>
    <row r="49" spans="2:15" s="580" customFormat="1" ht="11.25">
      <c r="B49" s="580" t="s">
        <v>989</v>
      </c>
      <c r="C49" s="608" t="s">
        <v>1010</v>
      </c>
      <c r="D49" s="585">
        <v>1953</v>
      </c>
      <c r="E49" s="585">
        <v>1563</v>
      </c>
      <c r="F49" s="585">
        <v>77</v>
      </c>
      <c r="G49" s="585">
        <v>1486</v>
      </c>
      <c r="H49" s="585">
        <v>380</v>
      </c>
      <c r="I49" s="585">
        <v>282</v>
      </c>
      <c r="J49" s="585">
        <v>96</v>
      </c>
      <c r="K49" s="585">
        <v>2</v>
      </c>
      <c r="L49" s="585">
        <v>10</v>
      </c>
      <c r="M49" s="585">
        <v>2090</v>
      </c>
      <c r="N49" s="585">
        <v>453</v>
      </c>
      <c r="O49" s="585">
        <v>62</v>
      </c>
    </row>
    <row r="50" spans="2:15" s="580" customFormat="1" ht="11.25">
      <c r="B50" s="580" t="s">
        <v>989</v>
      </c>
      <c r="C50" s="608" t="s">
        <v>1011</v>
      </c>
      <c r="D50" s="585">
        <v>1197</v>
      </c>
      <c r="E50" s="585">
        <v>1063</v>
      </c>
      <c r="F50" s="585">
        <v>317</v>
      </c>
      <c r="G50" s="585">
        <v>746</v>
      </c>
      <c r="H50" s="585">
        <v>115</v>
      </c>
      <c r="I50" s="585">
        <v>85</v>
      </c>
      <c r="J50" s="585">
        <v>28</v>
      </c>
      <c r="K50" s="585">
        <v>2</v>
      </c>
      <c r="L50" s="585">
        <v>19</v>
      </c>
      <c r="M50" s="585">
        <v>1359</v>
      </c>
      <c r="N50" s="585">
        <v>244</v>
      </c>
      <c r="O50" s="585">
        <v>31</v>
      </c>
    </row>
    <row r="51" spans="2:15" s="580" customFormat="1" ht="11.25">
      <c r="B51" s="580" t="s">
        <v>989</v>
      </c>
      <c r="C51" s="608" t="s">
        <v>1012</v>
      </c>
      <c r="D51" s="585">
        <v>1992</v>
      </c>
      <c r="E51" s="585">
        <v>1692</v>
      </c>
      <c r="F51" s="585">
        <v>398</v>
      </c>
      <c r="G51" s="585">
        <v>1294</v>
      </c>
      <c r="H51" s="585">
        <v>288</v>
      </c>
      <c r="I51" s="585">
        <v>211</v>
      </c>
      <c r="J51" s="585">
        <v>76</v>
      </c>
      <c r="K51" s="585">
        <v>1</v>
      </c>
      <c r="L51" s="585">
        <v>12</v>
      </c>
      <c r="M51" s="585">
        <v>2300</v>
      </c>
      <c r="N51" s="585">
        <v>530</v>
      </c>
      <c r="O51" s="585">
        <v>65</v>
      </c>
    </row>
    <row r="52" spans="2:15" s="580" customFormat="1" ht="11.25">
      <c r="B52" s="580" t="s">
        <v>989</v>
      </c>
      <c r="C52" s="608" t="s">
        <v>1013</v>
      </c>
      <c r="D52" s="585">
        <v>2526</v>
      </c>
      <c r="E52" s="585">
        <v>2098</v>
      </c>
      <c r="F52" s="585">
        <v>286</v>
      </c>
      <c r="G52" s="585">
        <v>1812</v>
      </c>
      <c r="H52" s="585">
        <v>370</v>
      </c>
      <c r="I52" s="585">
        <v>303</v>
      </c>
      <c r="J52" s="585">
        <v>60</v>
      </c>
      <c r="K52" s="585">
        <v>7</v>
      </c>
      <c r="L52" s="585">
        <v>58</v>
      </c>
      <c r="M52" s="585">
        <v>2708</v>
      </c>
      <c r="N52" s="585">
        <v>496</v>
      </c>
      <c r="O52" s="585">
        <v>49</v>
      </c>
    </row>
    <row r="53" spans="2:15" s="580" customFormat="1" ht="11.25">
      <c r="B53" s="580" t="s">
        <v>989</v>
      </c>
      <c r="C53" s="608" t="s">
        <v>1014</v>
      </c>
      <c r="D53" s="585">
        <v>1535</v>
      </c>
      <c r="E53" s="585">
        <v>1314</v>
      </c>
      <c r="F53" s="585">
        <v>228</v>
      </c>
      <c r="G53" s="585">
        <v>1086</v>
      </c>
      <c r="H53" s="585">
        <v>188</v>
      </c>
      <c r="I53" s="585">
        <v>166</v>
      </c>
      <c r="J53" s="585">
        <v>20</v>
      </c>
      <c r="K53" s="585">
        <v>2</v>
      </c>
      <c r="L53" s="585">
        <v>33</v>
      </c>
      <c r="M53" s="585">
        <v>1701</v>
      </c>
      <c r="N53" s="585">
        <v>333</v>
      </c>
      <c r="O53" s="585">
        <v>19</v>
      </c>
    </row>
    <row r="54" spans="2:15" s="580" customFormat="1" ht="11.25">
      <c r="B54" s="580" t="s">
        <v>989</v>
      </c>
      <c r="C54" s="608" t="s">
        <v>1015</v>
      </c>
      <c r="D54" s="585">
        <v>3027</v>
      </c>
      <c r="E54" s="585">
        <v>2295</v>
      </c>
      <c r="F54" s="585">
        <v>82</v>
      </c>
      <c r="G54" s="585">
        <v>2213</v>
      </c>
      <c r="H54" s="585">
        <v>716</v>
      </c>
      <c r="I54" s="585">
        <v>652</v>
      </c>
      <c r="J54" s="585">
        <v>59</v>
      </c>
      <c r="K54" s="585">
        <v>5</v>
      </c>
      <c r="L54" s="585">
        <v>16</v>
      </c>
      <c r="M54" s="585">
        <v>2992</v>
      </c>
      <c r="N54" s="585">
        <v>582</v>
      </c>
      <c r="O54" s="585">
        <v>94</v>
      </c>
    </row>
    <row r="55" spans="2:15" s="580" customFormat="1" ht="11.25">
      <c r="B55" s="580" t="s">
        <v>989</v>
      </c>
      <c r="C55" s="608" t="s">
        <v>1016</v>
      </c>
      <c r="D55" s="585">
        <v>4869</v>
      </c>
      <c r="E55" s="585">
        <v>3804</v>
      </c>
      <c r="F55" s="585">
        <v>274</v>
      </c>
      <c r="G55" s="585">
        <v>3530</v>
      </c>
      <c r="H55" s="585">
        <v>1017</v>
      </c>
      <c r="I55" s="585">
        <v>956</v>
      </c>
      <c r="J55" s="585">
        <v>52</v>
      </c>
      <c r="K55" s="585">
        <v>9</v>
      </c>
      <c r="L55" s="585">
        <v>48</v>
      </c>
      <c r="M55" s="585">
        <v>4950</v>
      </c>
      <c r="N55" s="585">
        <v>1029</v>
      </c>
      <c r="O55" s="585">
        <v>60</v>
      </c>
    </row>
    <row r="56" spans="2:15" s="580" customFormat="1" ht="11.25">
      <c r="B56" s="580" t="s">
        <v>989</v>
      </c>
      <c r="C56" s="608" t="s">
        <v>1017</v>
      </c>
      <c r="D56" s="585">
        <v>674</v>
      </c>
      <c r="E56" s="585">
        <v>484</v>
      </c>
      <c r="F56" s="585">
        <v>17</v>
      </c>
      <c r="G56" s="585">
        <v>467</v>
      </c>
      <c r="H56" s="585">
        <v>183</v>
      </c>
      <c r="I56" s="585">
        <v>175</v>
      </c>
      <c r="J56" s="585">
        <v>5</v>
      </c>
      <c r="K56" s="585">
        <v>3</v>
      </c>
      <c r="L56" s="585">
        <v>7</v>
      </c>
      <c r="M56" s="585">
        <v>670</v>
      </c>
      <c r="N56" s="585">
        <v>172</v>
      </c>
      <c r="O56" s="585">
        <v>4</v>
      </c>
    </row>
    <row r="57" spans="2:15" s="580" customFormat="1" ht="11.25">
      <c r="B57" s="580" t="s">
        <v>989</v>
      </c>
      <c r="C57" s="608" t="s">
        <v>1018</v>
      </c>
      <c r="D57" s="585">
        <v>4347</v>
      </c>
      <c r="E57" s="585">
        <v>3723</v>
      </c>
      <c r="F57" s="585">
        <v>409</v>
      </c>
      <c r="G57" s="585">
        <v>3314</v>
      </c>
      <c r="H57" s="585">
        <v>540</v>
      </c>
      <c r="I57" s="585">
        <v>454</v>
      </c>
      <c r="J57" s="585">
        <v>71</v>
      </c>
      <c r="K57" s="585">
        <v>15</v>
      </c>
      <c r="L57" s="585">
        <v>84</v>
      </c>
      <c r="M57" s="585">
        <v>5290</v>
      </c>
      <c r="N57" s="585">
        <v>1419</v>
      </c>
      <c r="O57" s="585">
        <v>49</v>
      </c>
    </row>
    <row r="58" spans="2:15" s="580" customFormat="1" ht="11.25">
      <c r="B58" s="580" t="s">
        <v>989</v>
      </c>
      <c r="C58" s="608" t="s">
        <v>1019</v>
      </c>
      <c r="D58" s="585">
        <v>3986</v>
      </c>
      <c r="E58" s="585">
        <v>3194</v>
      </c>
      <c r="F58" s="585">
        <v>88</v>
      </c>
      <c r="G58" s="585">
        <v>3106</v>
      </c>
      <c r="H58" s="585">
        <v>777</v>
      </c>
      <c r="I58" s="585">
        <v>678</v>
      </c>
      <c r="J58" s="585">
        <v>96</v>
      </c>
      <c r="K58" s="585">
        <v>3</v>
      </c>
      <c r="L58" s="585">
        <v>15</v>
      </c>
      <c r="M58" s="585">
        <v>4265</v>
      </c>
      <c r="N58" s="585">
        <v>952</v>
      </c>
      <c r="O58" s="585">
        <v>101</v>
      </c>
    </row>
    <row r="59" spans="3:15" s="580" customFormat="1" ht="6" customHeight="1">
      <c r="C59" s="608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</row>
    <row r="60" spans="2:15" s="580" customFormat="1" ht="11.25">
      <c r="B60" s="580" t="s">
        <v>989</v>
      </c>
      <c r="C60" s="608" t="s">
        <v>1020</v>
      </c>
      <c r="D60" s="585">
        <v>1834</v>
      </c>
      <c r="E60" s="585">
        <v>903</v>
      </c>
      <c r="F60" s="585">
        <v>363</v>
      </c>
      <c r="G60" s="585">
        <v>540</v>
      </c>
      <c r="H60" s="585">
        <v>124</v>
      </c>
      <c r="I60" s="585">
        <v>65</v>
      </c>
      <c r="J60" s="585">
        <v>27</v>
      </c>
      <c r="K60" s="585">
        <v>32</v>
      </c>
      <c r="L60" s="585">
        <v>807</v>
      </c>
      <c r="M60" s="585">
        <v>1840</v>
      </c>
      <c r="N60" s="585">
        <v>81</v>
      </c>
      <c r="O60" s="585">
        <v>17</v>
      </c>
    </row>
    <row r="61" spans="3:15" s="580" customFormat="1" ht="12" customHeight="1">
      <c r="C61" s="608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</row>
    <row r="62" spans="3:15" s="580" customFormat="1" ht="12" customHeight="1">
      <c r="C62" s="608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</row>
    <row r="63" spans="3:15" s="580" customFormat="1" ht="13.5">
      <c r="C63" s="610" t="s">
        <v>721</v>
      </c>
      <c r="D63" s="585">
        <v>55381</v>
      </c>
      <c r="E63" s="585">
        <v>47270</v>
      </c>
      <c r="F63" s="585">
        <v>5248</v>
      </c>
      <c r="G63" s="585">
        <v>42022</v>
      </c>
      <c r="H63" s="585">
        <v>6656</v>
      </c>
      <c r="I63" s="585">
        <v>6118</v>
      </c>
      <c r="J63" s="585">
        <v>435</v>
      </c>
      <c r="K63" s="585">
        <v>103</v>
      </c>
      <c r="L63" s="585">
        <v>1455</v>
      </c>
      <c r="M63" s="585">
        <v>60649</v>
      </c>
      <c r="N63" s="585">
        <v>11493</v>
      </c>
      <c r="O63" s="585">
        <v>328</v>
      </c>
    </row>
    <row r="64" spans="2:15" s="580" customFormat="1" ht="11.25">
      <c r="B64" s="580" t="s">
        <v>990</v>
      </c>
      <c r="C64" s="608" t="s">
        <v>1000</v>
      </c>
      <c r="D64" s="585">
        <v>1433</v>
      </c>
      <c r="E64" s="585">
        <v>1353</v>
      </c>
      <c r="F64" s="585">
        <v>1069</v>
      </c>
      <c r="G64" s="585">
        <v>284</v>
      </c>
      <c r="H64" s="585">
        <v>78</v>
      </c>
      <c r="I64" s="585">
        <v>76</v>
      </c>
      <c r="J64" s="585">
        <v>1</v>
      </c>
      <c r="K64" s="585">
        <v>1</v>
      </c>
      <c r="L64" s="585">
        <v>2</v>
      </c>
      <c r="M64" s="585">
        <v>1405</v>
      </c>
      <c r="N64" s="585">
        <v>49</v>
      </c>
      <c r="O64" s="585" t="s">
        <v>248</v>
      </c>
    </row>
    <row r="65" spans="2:15" s="580" customFormat="1" ht="11.25">
      <c r="B65" s="580" t="s">
        <v>990</v>
      </c>
      <c r="C65" s="608" t="s">
        <v>1001</v>
      </c>
      <c r="D65" s="585">
        <v>1420</v>
      </c>
      <c r="E65" s="585">
        <v>1345</v>
      </c>
      <c r="F65" s="585">
        <v>1068</v>
      </c>
      <c r="G65" s="585">
        <v>277</v>
      </c>
      <c r="H65" s="585">
        <v>73</v>
      </c>
      <c r="I65" s="585">
        <v>71</v>
      </c>
      <c r="J65" s="585">
        <v>1</v>
      </c>
      <c r="K65" s="585">
        <v>1</v>
      </c>
      <c r="L65" s="585">
        <v>2</v>
      </c>
      <c r="M65" s="585">
        <v>1394</v>
      </c>
      <c r="N65" s="585">
        <v>46</v>
      </c>
      <c r="O65" s="585" t="s">
        <v>248</v>
      </c>
    </row>
    <row r="66" spans="2:15" s="580" customFormat="1" ht="11.25">
      <c r="B66" s="580" t="s">
        <v>990</v>
      </c>
      <c r="C66" s="608" t="s">
        <v>1002</v>
      </c>
      <c r="D66" s="585" t="s">
        <v>248</v>
      </c>
      <c r="E66" s="585" t="s">
        <v>248</v>
      </c>
      <c r="F66" s="585" t="s">
        <v>248</v>
      </c>
      <c r="G66" s="585" t="s">
        <v>248</v>
      </c>
      <c r="H66" s="585" t="s">
        <v>248</v>
      </c>
      <c r="I66" s="585" t="s">
        <v>248</v>
      </c>
      <c r="J66" s="585" t="s">
        <v>248</v>
      </c>
      <c r="K66" s="585" t="s">
        <v>248</v>
      </c>
      <c r="L66" s="585" t="s">
        <v>248</v>
      </c>
      <c r="M66" s="585" t="s">
        <v>248</v>
      </c>
      <c r="N66" s="585" t="s">
        <v>248</v>
      </c>
      <c r="O66" s="585" t="s">
        <v>248</v>
      </c>
    </row>
    <row r="67" spans="3:15" s="580" customFormat="1" ht="11.25">
      <c r="C67" s="608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</row>
    <row r="68" spans="2:15" s="580" customFormat="1" ht="11.25">
      <c r="B68" s="580" t="s">
        <v>990</v>
      </c>
      <c r="C68" s="608" t="s">
        <v>1003</v>
      </c>
      <c r="D68" s="585">
        <v>2</v>
      </c>
      <c r="E68" s="585" t="s">
        <v>248</v>
      </c>
      <c r="F68" s="585" t="s">
        <v>248</v>
      </c>
      <c r="G68" s="585" t="s">
        <v>248</v>
      </c>
      <c r="H68" s="585">
        <v>2</v>
      </c>
      <c r="I68" s="585">
        <v>2</v>
      </c>
      <c r="J68" s="585" t="s">
        <v>248</v>
      </c>
      <c r="K68" s="585" t="s">
        <v>248</v>
      </c>
      <c r="L68" s="585" t="s">
        <v>248</v>
      </c>
      <c r="M68" s="585" t="s">
        <v>248</v>
      </c>
      <c r="N68" s="585" t="s">
        <v>248</v>
      </c>
      <c r="O68" s="585" t="s">
        <v>248</v>
      </c>
    </row>
    <row r="69" spans="2:15" s="580" customFormat="1" ht="11.25">
      <c r="B69" s="580" t="s">
        <v>990</v>
      </c>
      <c r="C69" s="608" t="s">
        <v>1004</v>
      </c>
      <c r="D69" s="585">
        <v>1567</v>
      </c>
      <c r="E69" s="585">
        <v>1402</v>
      </c>
      <c r="F69" s="585">
        <v>243</v>
      </c>
      <c r="G69" s="585">
        <v>1159</v>
      </c>
      <c r="H69" s="585">
        <v>149</v>
      </c>
      <c r="I69" s="585">
        <v>135</v>
      </c>
      <c r="J69" s="585">
        <v>11</v>
      </c>
      <c r="K69" s="585">
        <v>3</v>
      </c>
      <c r="L69" s="585">
        <v>16</v>
      </c>
      <c r="M69" s="585">
        <v>1762</v>
      </c>
      <c r="N69" s="585">
        <v>334</v>
      </c>
      <c r="O69" s="585">
        <v>7</v>
      </c>
    </row>
    <row r="70" spans="2:15" s="580" customFormat="1" ht="11.25">
      <c r="B70" s="580" t="s">
        <v>990</v>
      </c>
      <c r="C70" s="608" t="s">
        <v>1005</v>
      </c>
      <c r="D70" s="585">
        <v>5053</v>
      </c>
      <c r="E70" s="585">
        <v>3513</v>
      </c>
      <c r="F70" s="585">
        <v>395</v>
      </c>
      <c r="G70" s="585">
        <v>3118</v>
      </c>
      <c r="H70" s="585">
        <v>1453</v>
      </c>
      <c r="I70" s="585">
        <v>1416</v>
      </c>
      <c r="J70" s="585">
        <v>19</v>
      </c>
      <c r="K70" s="585">
        <v>18</v>
      </c>
      <c r="L70" s="585">
        <v>87</v>
      </c>
      <c r="M70" s="585">
        <v>4824</v>
      </c>
      <c r="N70" s="585">
        <v>1199</v>
      </c>
      <c r="O70" s="585">
        <v>7</v>
      </c>
    </row>
    <row r="71" spans="3:15" s="580" customFormat="1" ht="6.75" customHeight="1">
      <c r="C71" s="608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</row>
    <row r="72" spans="2:15" s="580" customFormat="1" ht="11.25">
      <c r="B72" s="580" t="s">
        <v>990</v>
      </c>
      <c r="C72" s="608" t="s">
        <v>1006</v>
      </c>
      <c r="D72" s="585">
        <v>111</v>
      </c>
      <c r="E72" s="585">
        <v>104</v>
      </c>
      <c r="F72" s="585">
        <v>1</v>
      </c>
      <c r="G72" s="585">
        <v>103</v>
      </c>
      <c r="H72" s="585">
        <v>6</v>
      </c>
      <c r="I72" s="585">
        <v>3</v>
      </c>
      <c r="J72" s="585">
        <v>3</v>
      </c>
      <c r="K72" s="585" t="s">
        <v>248</v>
      </c>
      <c r="L72" s="585">
        <v>1</v>
      </c>
      <c r="M72" s="585">
        <v>125</v>
      </c>
      <c r="N72" s="585">
        <v>20</v>
      </c>
      <c r="O72" s="585" t="s">
        <v>248</v>
      </c>
    </row>
    <row r="73" spans="2:15" s="580" customFormat="1" ht="11.25">
      <c r="B73" s="580" t="s">
        <v>990</v>
      </c>
      <c r="C73" s="608" t="s">
        <v>1007</v>
      </c>
      <c r="D73" s="585">
        <v>682</v>
      </c>
      <c r="E73" s="585">
        <v>653</v>
      </c>
      <c r="F73" s="585">
        <v>68</v>
      </c>
      <c r="G73" s="585">
        <v>585</v>
      </c>
      <c r="H73" s="585">
        <v>25</v>
      </c>
      <c r="I73" s="585">
        <v>11</v>
      </c>
      <c r="J73" s="585">
        <v>14</v>
      </c>
      <c r="K73" s="585" t="s">
        <v>248</v>
      </c>
      <c r="L73" s="585">
        <v>4</v>
      </c>
      <c r="M73" s="585">
        <v>822</v>
      </c>
      <c r="N73" s="585">
        <v>155</v>
      </c>
      <c r="O73" s="585">
        <v>10</v>
      </c>
    </row>
    <row r="74" spans="2:15" s="580" customFormat="1" ht="11.25">
      <c r="B74" s="580" t="s">
        <v>990</v>
      </c>
      <c r="C74" s="608" t="s">
        <v>1008</v>
      </c>
      <c r="D74" s="585">
        <v>928</v>
      </c>
      <c r="E74" s="585">
        <v>784</v>
      </c>
      <c r="F74" s="585">
        <v>31</v>
      </c>
      <c r="G74" s="585">
        <v>753</v>
      </c>
      <c r="H74" s="585">
        <v>136</v>
      </c>
      <c r="I74" s="585">
        <v>119</v>
      </c>
      <c r="J74" s="585">
        <v>16</v>
      </c>
      <c r="K74" s="585">
        <v>1</v>
      </c>
      <c r="L74" s="585">
        <v>8</v>
      </c>
      <c r="M74" s="585">
        <v>1063</v>
      </c>
      <c r="N74" s="585">
        <v>247</v>
      </c>
      <c r="O74" s="585">
        <v>23</v>
      </c>
    </row>
    <row r="75" spans="2:15" s="580" customFormat="1" ht="11.25">
      <c r="B75" s="580" t="s">
        <v>990</v>
      </c>
      <c r="C75" s="608" t="s">
        <v>1009</v>
      </c>
      <c r="D75" s="585">
        <v>10202</v>
      </c>
      <c r="E75" s="585">
        <v>9013</v>
      </c>
      <c r="F75" s="585">
        <v>720</v>
      </c>
      <c r="G75" s="585">
        <v>8293</v>
      </c>
      <c r="H75" s="585">
        <v>998</v>
      </c>
      <c r="I75" s="585">
        <v>893</v>
      </c>
      <c r="J75" s="585">
        <v>91</v>
      </c>
      <c r="K75" s="585">
        <v>14</v>
      </c>
      <c r="L75" s="585">
        <v>191</v>
      </c>
      <c r="M75" s="585">
        <v>11547</v>
      </c>
      <c r="N75" s="585">
        <v>2263</v>
      </c>
      <c r="O75" s="585">
        <v>66</v>
      </c>
    </row>
    <row r="76" spans="2:15" s="580" customFormat="1" ht="11.25">
      <c r="B76" s="580" t="s">
        <v>990</v>
      </c>
      <c r="C76" s="608" t="s">
        <v>1010</v>
      </c>
      <c r="D76" s="585">
        <v>2072</v>
      </c>
      <c r="E76" s="585">
        <v>1811</v>
      </c>
      <c r="F76" s="585">
        <v>70</v>
      </c>
      <c r="G76" s="585">
        <v>1741</v>
      </c>
      <c r="H76" s="585">
        <v>238</v>
      </c>
      <c r="I76" s="585">
        <v>204</v>
      </c>
      <c r="J76" s="585">
        <v>31</v>
      </c>
      <c r="K76" s="585">
        <v>3</v>
      </c>
      <c r="L76" s="585">
        <v>23</v>
      </c>
      <c r="M76" s="585">
        <v>2375</v>
      </c>
      <c r="N76" s="585">
        <v>528</v>
      </c>
      <c r="O76" s="585">
        <v>10</v>
      </c>
    </row>
    <row r="77" spans="2:15" s="580" customFormat="1" ht="11.25">
      <c r="B77" s="580" t="s">
        <v>990</v>
      </c>
      <c r="C77" s="608" t="s">
        <v>1011</v>
      </c>
      <c r="D77" s="585">
        <v>915</v>
      </c>
      <c r="E77" s="585">
        <v>839</v>
      </c>
      <c r="F77" s="585">
        <v>281</v>
      </c>
      <c r="G77" s="585">
        <v>558</v>
      </c>
      <c r="H77" s="585">
        <v>51</v>
      </c>
      <c r="I77" s="585">
        <v>43</v>
      </c>
      <c r="J77" s="585">
        <v>8</v>
      </c>
      <c r="K77" s="585" t="s">
        <v>248</v>
      </c>
      <c r="L77" s="585">
        <v>25</v>
      </c>
      <c r="M77" s="585">
        <v>991</v>
      </c>
      <c r="N77" s="585">
        <v>117</v>
      </c>
      <c r="O77" s="585">
        <v>10</v>
      </c>
    </row>
    <row r="78" spans="2:15" s="580" customFormat="1" ht="11.25">
      <c r="B78" s="580" t="s">
        <v>990</v>
      </c>
      <c r="C78" s="608" t="s">
        <v>1012</v>
      </c>
      <c r="D78" s="585">
        <v>1223</v>
      </c>
      <c r="E78" s="585">
        <v>1125</v>
      </c>
      <c r="F78" s="585">
        <v>241</v>
      </c>
      <c r="G78" s="585">
        <v>884</v>
      </c>
      <c r="H78" s="585">
        <v>89</v>
      </c>
      <c r="I78" s="585">
        <v>72</v>
      </c>
      <c r="J78" s="585">
        <v>16</v>
      </c>
      <c r="K78" s="585">
        <v>1</v>
      </c>
      <c r="L78" s="585">
        <v>9</v>
      </c>
      <c r="M78" s="585">
        <v>1400</v>
      </c>
      <c r="N78" s="585">
        <v>255</v>
      </c>
      <c r="O78" s="585">
        <v>10</v>
      </c>
    </row>
    <row r="79" spans="2:15" s="580" customFormat="1" ht="11.25">
      <c r="B79" s="580" t="s">
        <v>990</v>
      </c>
      <c r="C79" s="608" t="s">
        <v>1013</v>
      </c>
      <c r="D79" s="585">
        <v>4168</v>
      </c>
      <c r="E79" s="585">
        <v>3753</v>
      </c>
      <c r="F79" s="585">
        <v>330</v>
      </c>
      <c r="G79" s="585">
        <v>3423</v>
      </c>
      <c r="H79" s="585">
        <v>311</v>
      </c>
      <c r="I79" s="585">
        <v>267</v>
      </c>
      <c r="J79" s="585">
        <v>35</v>
      </c>
      <c r="K79" s="585">
        <v>9</v>
      </c>
      <c r="L79" s="585">
        <v>104</v>
      </c>
      <c r="M79" s="585">
        <v>4553</v>
      </c>
      <c r="N79" s="585">
        <v>647</v>
      </c>
      <c r="O79" s="585">
        <v>40</v>
      </c>
    </row>
    <row r="80" spans="2:15" s="580" customFormat="1" ht="11.25">
      <c r="B80" s="580" t="s">
        <v>990</v>
      </c>
      <c r="C80" s="608" t="s">
        <v>1014</v>
      </c>
      <c r="D80" s="585">
        <v>2639</v>
      </c>
      <c r="E80" s="585">
        <v>2356</v>
      </c>
      <c r="F80" s="585">
        <v>521</v>
      </c>
      <c r="G80" s="585">
        <v>1835</v>
      </c>
      <c r="H80" s="585">
        <v>215</v>
      </c>
      <c r="I80" s="585">
        <v>187</v>
      </c>
      <c r="J80" s="585">
        <v>26</v>
      </c>
      <c r="K80" s="585">
        <v>2</v>
      </c>
      <c r="L80" s="585">
        <v>68</v>
      </c>
      <c r="M80" s="585">
        <v>3052</v>
      </c>
      <c r="N80" s="585">
        <v>611</v>
      </c>
      <c r="O80" s="585">
        <v>15</v>
      </c>
    </row>
    <row r="81" spans="2:15" s="580" customFormat="1" ht="11.25">
      <c r="B81" s="580" t="s">
        <v>990</v>
      </c>
      <c r="C81" s="608" t="s">
        <v>1015</v>
      </c>
      <c r="D81" s="585">
        <v>3698</v>
      </c>
      <c r="E81" s="585">
        <v>3009</v>
      </c>
      <c r="F81" s="585">
        <v>171</v>
      </c>
      <c r="G81" s="585">
        <v>2838</v>
      </c>
      <c r="H81" s="585">
        <v>661</v>
      </c>
      <c r="I81" s="585">
        <v>612</v>
      </c>
      <c r="J81" s="585">
        <v>46</v>
      </c>
      <c r="K81" s="585">
        <v>3</v>
      </c>
      <c r="L81" s="585">
        <v>28</v>
      </c>
      <c r="M81" s="585">
        <v>3688</v>
      </c>
      <c r="N81" s="585">
        <v>598</v>
      </c>
      <c r="O81" s="585">
        <v>50</v>
      </c>
    </row>
    <row r="82" spans="2:15" s="580" customFormat="1" ht="12" customHeight="1">
      <c r="B82" s="580" t="s">
        <v>990</v>
      </c>
      <c r="C82" s="608" t="s">
        <v>1016</v>
      </c>
      <c r="D82" s="585">
        <v>13439</v>
      </c>
      <c r="E82" s="585">
        <v>11659</v>
      </c>
      <c r="F82" s="585">
        <v>358</v>
      </c>
      <c r="G82" s="585">
        <v>11301</v>
      </c>
      <c r="H82" s="585">
        <v>1643</v>
      </c>
      <c r="I82" s="585">
        <v>1572</v>
      </c>
      <c r="J82" s="585">
        <v>50</v>
      </c>
      <c r="K82" s="585">
        <v>21</v>
      </c>
      <c r="L82" s="585">
        <v>137</v>
      </c>
      <c r="M82" s="585">
        <v>15178</v>
      </c>
      <c r="N82" s="585">
        <v>3324</v>
      </c>
      <c r="O82" s="585">
        <v>37</v>
      </c>
    </row>
    <row r="83" spans="2:15" s="580" customFormat="1" ht="11.25">
      <c r="B83" s="580" t="s">
        <v>990</v>
      </c>
      <c r="C83" s="608" t="s">
        <v>1017</v>
      </c>
      <c r="D83" s="585">
        <v>398</v>
      </c>
      <c r="E83" s="585">
        <v>320</v>
      </c>
      <c r="F83" s="585">
        <v>4</v>
      </c>
      <c r="G83" s="585">
        <v>316</v>
      </c>
      <c r="H83" s="585">
        <v>73</v>
      </c>
      <c r="I83" s="585">
        <v>69</v>
      </c>
      <c r="J83" s="585">
        <v>1</v>
      </c>
      <c r="K83" s="585">
        <v>3</v>
      </c>
      <c r="L83" s="585">
        <v>5</v>
      </c>
      <c r="M83" s="585">
        <v>411</v>
      </c>
      <c r="N83" s="585">
        <v>83</v>
      </c>
      <c r="O83" s="585" t="s">
        <v>248</v>
      </c>
    </row>
    <row r="84" spans="2:15" s="580" customFormat="1" ht="11.25">
      <c r="B84" s="580" t="s">
        <v>990</v>
      </c>
      <c r="C84" s="608" t="s">
        <v>1018</v>
      </c>
      <c r="D84" s="595">
        <v>3139</v>
      </c>
      <c r="E84" s="596">
        <v>2863</v>
      </c>
      <c r="F84" s="596">
        <v>284</v>
      </c>
      <c r="G84" s="596">
        <v>2579</v>
      </c>
      <c r="H84" s="596">
        <v>219</v>
      </c>
      <c r="I84" s="596">
        <v>184</v>
      </c>
      <c r="J84" s="596">
        <v>28</v>
      </c>
      <c r="K84" s="596">
        <v>7</v>
      </c>
      <c r="L84" s="596">
        <v>57</v>
      </c>
      <c r="M84" s="596">
        <v>3573</v>
      </c>
      <c r="N84" s="596">
        <v>632</v>
      </c>
      <c r="O84" s="596">
        <v>14</v>
      </c>
    </row>
    <row r="85" spans="2:15" s="580" customFormat="1" ht="11.25">
      <c r="B85" s="580" t="s">
        <v>990</v>
      </c>
      <c r="C85" s="608" t="s">
        <v>1019</v>
      </c>
      <c r="D85" s="595">
        <v>1928</v>
      </c>
      <c r="E85" s="596">
        <v>1683</v>
      </c>
      <c r="F85" s="596">
        <v>32</v>
      </c>
      <c r="G85" s="596">
        <v>1651</v>
      </c>
      <c r="H85" s="596">
        <v>234</v>
      </c>
      <c r="I85" s="596">
        <v>206</v>
      </c>
      <c r="J85" s="596">
        <v>27</v>
      </c>
      <c r="K85" s="596">
        <v>1</v>
      </c>
      <c r="L85" s="596">
        <v>11</v>
      </c>
      <c r="M85" s="596">
        <v>2073</v>
      </c>
      <c r="N85" s="596">
        <v>355</v>
      </c>
      <c r="O85" s="596">
        <v>23</v>
      </c>
    </row>
    <row r="86" spans="3:15" s="580" customFormat="1" ht="7.5" customHeight="1">
      <c r="C86" s="608"/>
      <c r="D86" s="595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</row>
    <row r="87" spans="2:15" s="580" customFormat="1" ht="11.25">
      <c r="B87" s="580" t="s">
        <v>990</v>
      </c>
      <c r="C87" s="609" t="s">
        <v>1020</v>
      </c>
      <c r="D87" s="597">
        <v>1784</v>
      </c>
      <c r="E87" s="598">
        <v>1030</v>
      </c>
      <c r="F87" s="598">
        <v>429</v>
      </c>
      <c r="G87" s="598">
        <v>601</v>
      </c>
      <c r="H87" s="598">
        <v>75</v>
      </c>
      <c r="I87" s="598">
        <v>47</v>
      </c>
      <c r="J87" s="598">
        <v>12</v>
      </c>
      <c r="K87" s="598">
        <v>16</v>
      </c>
      <c r="L87" s="598">
        <v>679</v>
      </c>
      <c r="M87" s="598">
        <v>1807</v>
      </c>
      <c r="N87" s="598">
        <v>76</v>
      </c>
      <c r="O87" s="598">
        <v>6</v>
      </c>
    </row>
    <row r="88" spans="3:15" ht="13.5">
      <c r="C88" s="643" t="s">
        <v>1168</v>
      </c>
      <c r="D88" s="611"/>
      <c r="E88" s="611"/>
      <c r="F88" s="611"/>
      <c r="G88" s="611"/>
      <c r="H88" s="611"/>
      <c r="I88" s="611"/>
      <c r="J88" s="611"/>
      <c r="K88" s="611"/>
      <c r="L88" s="611"/>
      <c r="M88" s="611"/>
      <c r="N88" s="611"/>
      <c r="O88" s="611"/>
    </row>
    <row r="89" ht="13.5">
      <c r="C89" s="640"/>
    </row>
    <row r="98" ht="12" customHeight="1"/>
  </sheetData>
  <sheetProtection/>
  <mergeCells count="12">
    <mergeCell ref="H6:H7"/>
    <mergeCell ref="L6:L7"/>
    <mergeCell ref="C4:C7"/>
    <mergeCell ref="M4:O4"/>
    <mergeCell ref="D4:L4"/>
    <mergeCell ref="M5:M7"/>
    <mergeCell ref="E5:L5"/>
    <mergeCell ref="F6:G6"/>
    <mergeCell ref="I6:K6"/>
    <mergeCell ref="N5:O6"/>
    <mergeCell ref="D5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22.7109375" style="576" customWidth="1"/>
    <col min="3" max="3" width="8.421875" style="576" customWidth="1"/>
    <col min="4" max="4" width="8.421875" style="612" customWidth="1"/>
    <col min="5" max="5" width="6.57421875" style="612" customWidth="1"/>
    <col min="6" max="6" width="4.421875" style="612" bestFit="1" customWidth="1"/>
    <col min="7" max="7" width="8.421875" style="612" customWidth="1"/>
    <col min="8" max="8" width="7.8515625" style="612" customWidth="1"/>
    <col min="9" max="9" width="8.140625" style="612" customWidth="1"/>
    <col min="10" max="10" width="8.28125" style="612" customWidth="1"/>
    <col min="11" max="11" width="7.57421875" style="612" customWidth="1"/>
    <col min="12" max="12" width="8.00390625" style="612" customWidth="1"/>
    <col min="13" max="18" width="8.421875" style="612" customWidth="1"/>
    <col min="19" max="19" width="8.28125" style="612" customWidth="1"/>
    <col min="20" max="24" width="8.421875" style="612" customWidth="1"/>
    <col min="25" max="16384" width="9.00390625" style="576" customWidth="1"/>
  </cols>
  <sheetData>
    <row r="1" spans="1:18" ht="22.5" customHeight="1">
      <c r="A1" s="638" t="str">
        <f>HYPERLINK("#目次!a1","目次に戻る")</f>
        <v>目次に戻る</v>
      </c>
      <c r="B1" s="635" t="s">
        <v>1104</v>
      </c>
      <c r="K1" s="575"/>
      <c r="R1" s="575"/>
    </row>
    <row r="2" spans="2:23" s="577" customFormat="1" ht="22.5" customHeight="1">
      <c r="B2" s="636" t="s">
        <v>1129</v>
      </c>
      <c r="D2" s="626"/>
      <c r="E2" s="626"/>
      <c r="F2" s="626"/>
      <c r="G2" s="626"/>
      <c r="H2" s="626"/>
      <c r="K2" s="626"/>
      <c r="L2" s="626"/>
      <c r="M2" s="626"/>
      <c r="N2" s="626"/>
      <c r="O2" s="626"/>
      <c r="P2" s="626"/>
      <c r="R2" s="626"/>
      <c r="S2" s="626"/>
      <c r="T2" s="626"/>
      <c r="U2" s="626"/>
      <c r="V2" s="626"/>
      <c r="W2" s="626"/>
    </row>
    <row r="3" spans="2:24" ht="13.5" customHeight="1">
      <c r="B3" s="613"/>
      <c r="C3" s="627"/>
      <c r="D3" s="627"/>
      <c r="E3" s="627"/>
      <c r="F3" s="627"/>
      <c r="G3" s="627"/>
      <c r="H3" s="627"/>
      <c r="I3" s="628"/>
      <c r="J3" s="628"/>
      <c r="K3" s="627"/>
      <c r="L3" s="627"/>
      <c r="M3" s="627"/>
      <c r="N3" s="627"/>
      <c r="O3" s="627"/>
      <c r="P3" s="627"/>
      <c r="Q3" s="628"/>
      <c r="R3" s="627"/>
      <c r="S3" s="627"/>
      <c r="T3" s="627"/>
      <c r="U3" s="627"/>
      <c r="V3" s="627"/>
      <c r="W3" s="627"/>
      <c r="X3" s="628"/>
    </row>
    <row r="4" spans="2:24" s="580" customFormat="1" ht="19.5" customHeight="1">
      <c r="B4" s="781" t="s">
        <v>1021</v>
      </c>
      <c r="C4" s="753" t="s">
        <v>998</v>
      </c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77"/>
    </row>
    <row r="5" spans="2:24" s="590" customFormat="1" ht="60" customHeight="1">
      <c r="B5" s="781"/>
      <c r="C5" s="753"/>
      <c r="D5" s="614" t="s">
        <v>1022</v>
      </c>
      <c r="E5" s="614" t="s">
        <v>676</v>
      </c>
      <c r="F5" s="614" t="s">
        <v>1023</v>
      </c>
      <c r="G5" s="614" t="s">
        <v>1024</v>
      </c>
      <c r="H5" s="614" t="s">
        <v>1025</v>
      </c>
      <c r="I5" s="614" t="s">
        <v>1026</v>
      </c>
      <c r="J5" s="614" t="s">
        <v>1027</v>
      </c>
      <c r="K5" s="614" t="s">
        <v>1028</v>
      </c>
      <c r="L5" s="614" t="s">
        <v>1029</v>
      </c>
      <c r="M5" s="614" t="s">
        <v>1030</v>
      </c>
      <c r="N5" s="614" t="s">
        <v>1031</v>
      </c>
      <c r="O5" s="614" t="s">
        <v>1032</v>
      </c>
      <c r="P5" s="614" t="s">
        <v>1033</v>
      </c>
      <c r="Q5" s="614" t="s">
        <v>1034</v>
      </c>
      <c r="R5" s="614" t="s">
        <v>1035</v>
      </c>
      <c r="S5" s="614" t="s">
        <v>1036</v>
      </c>
      <c r="T5" s="614" t="s">
        <v>1037</v>
      </c>
      <c r="U5" s="614" t="s">
        <v>1038</v>
      </c>
      <c r="V5" s="614" t="s">
        <v>1039</v>
      </c>
      <c r="W5" s="614" t="s">
        <v>1040</v>
      </c>
      <c r="X5" s="615" t="s">
        <v>1041</v>
      </c>
    </row>
    <row r="6" spans="2:24" s="580" customFormat="1" ht="11.25">
      <c r="B6" s="583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</row>
    <row r="7" spans="2:24" s="580" customFormat="1" ht="11.25">
      <c r="B7" s="584" t="s">
        <v>1224</v>
      </c>
      <c r="C7" s="585">
        <v>118135</v>
      </c>
      <c r="D7" s="585">
        <v>3715</v>
      </c>
      <c r="E7" s="585">
        <v>3651</v>
      </c>
      <c r="F7" s="585">
        <v>9</v>
      </c>
      <c r="G7" s="585">
        <v>18</v>
      </c>
      <c r="H7" s="585">
        <v>8338</v>
      </c>
      <c r="I7" s="585">
        <v>14349</v>
      </c>
      <c r="J7" s="585">
        <v>696</v>
      </c>
      <c r="K7" s="585">
        <v>2155</v>
      </c>
      <c r="L7" s="585">
        <v>4772</v>
      </c>
      <c r="M7" s="585">
        <v>20740</v>
      </c>
      <c r="N7" s="585">
        <v>4025</v>
      </c>
      <c r="O7" s="585">
        <v>2112</v>
      </c>
      <c r="P7" s="585">
        <v>3215</v>
      </c>
      <c r="Q7" s="585">
        <v>6694</v>
      </c>
      <c r="R7" s="585">
        <v>4174</v>
      </c>
      <c r="S7" s="585">
        <v>6725</v>
      </c>
      <c r="T7" s="585">
        <v>18308</v>
      </c>
      <c r="U7" s="585">
        <v>1072</v>
      </c>
      <c r="V7" s="585">
        <v>7486</v>
      </c>
      <c r="W7" s="585">
        <v>5914</v>
      </c>
      <c r="X7" s="585">
        <v>3618</v>
      </c>
    </row>
    <row r="8" spans="2:24" s="580" customFormat="1" ht="11.25">
      <c r="B8" s="584" t="s">
        <v>1225</v>
      </c>
      <c r="C8" s="585">
        <v>95325</v>
      </c>
      <c r="D8" s="585">
        <v>3441</v>
      </c>
      <c r="E8" s="585">
        <v>3395</v>
      </c>
      <c r="F8" s="585">
        <v>7</v>
      </c>
      <c r="G8" s="585">
        <v>5</v>
      </c>
      <c r="H8" s="585">
        <v>6718</v>
      </c>
      <c r="I8" s="585">
        <v>8857</v>
      </c>
      <c r="J8" s="585">
        <v>532</v>
      </c>
      <c r="K8" s="585">
        <v>1951</v>
      </c>
      <c r="L8" s="585">
        <v>3639</v>
      </c>
      <c r="M8" s="585">
        <v>17594</v>
      </c>
      <c r="N8" s="585">
        <v>3374</v>
      </c>
      <c r="O8" s="585">
        <v>1902</v>
      </c>
      <c r="P8" s="585">
        <v>2817</v>
      </c>
      <c r="Q8" s="585">
        <v>5851</v>
      </c>
      <c r="R8" s="585">
        <v>3670</v>
      </c>
      <c r="S8" s="585">
        <v>5304</v>
      </c>
      <c r="T8" s="585">
        <v>15463</v>
      </c>
      <c r="U8" s="585">
        <v>804</v>
      </c>
      <c r="V8" s="585">
        <v>6586</v>
      </c>
      <c r="W8" s="585">
        <v>4877</v>
      </c>
      <c r="X8" s="585">
        <v>1933</v>
      </c>
    </row>
    <row r="9" spans="2:24" s="580" customFormat="1" ht="11.25">
      <c r="B9" s="584" t="s">
        <v>1160</v>
      </c>
      <c r="C9" s="585">
        <v>11663</v>
      </c>
      <c r="D9" s="585">
        <v>2619</v>
      </c>
      <c r="E9" s="585">
        <v>2616</v>
      </c>
      <c r="F9" s="585">
        <v>7</v>
      </c>
      <c r="G9" s="585">
        <v>1</v>
      </c>
      <c r="H9" s="585">
        <v>898</v>
      </c>
      <c r="I9" s="585">
        <v>854</v>
      </c>
      <c r="J9" s="585">
        <v>15</v>
      </c>
      <c r="K9" s="585">
        <v>219</v>
      </c>
      <c r="L9" s="585">
        <v>151</v>
      </c>
      <c r="M9" s="585">
        <v>1639</v>
      </c>
      <c r="N9" s="585">
        <v>147</v>
      </c>
      <c r="O9" s="585">
        <v>598</v>
      </c>
      <c r="P9" s="585">
        <v>639</v>
      </c>
      <c r="Q9" s="585">
        <v>616</v>
      </c>
      <c r="R9" s="585">
        <v>749</v>
      </c>
      <c r="S9" s="585">
        <v>253</v>
      </c>
      <c r="T9" s="585">
        <v>632</v>
      </c>
      <c r="U9" s="585">
        <v>21</v>
      </c>
      <c r="V9" s="585">
        <v>693</v>
      </c>
      <c r="W9" s="585">
        <v>120</v>
      </c>
      <c r="X9" s="585">
        <v>792</v>
      </c>
    </row>
    <row r="10" spans="2:24" s="580" customFormat="1" ht="11.25">
      <c r="B10" s="584" t="s">
        <v>1220</v>
      </c>
      <c r="C10" s="585">
        <v>83662</v>
      </c>
      <c r="D10" s="585">
        <v>822</v>
      </c>
      <c r="E10" s="585">
        <v>779</v>
      </c>
      <c r="F10" s="585" t="s">
        <v>248</v>
      </c>
      <c r="G10" s="585">
        <v>4</v>
      </c>
      <c r="H10" s="585">
        <v>5820</v>
      </c>
      <c r="I10" s="585">
        <v>8003</v>
      </c>
      <c r="J10" s="585">
        <v>517</v>
      </c>
      <c r="K10" s="585">
        <v>1732</v>
      </c>
      <c r="L10" s="585">
        <v>3488</v>
      </c>
      <c r="M10" s="585">
        <v>15955</v>
      </c>
      <c r="N10" s="585">
        <v>3227</v>
      </c>
      <c r="O10" s="585">
        <v>1304</v>
      </c>
      <c r="P10" s="585">
        <v>2178</v>
      </c>
      <c r="Q10" s="585">
        <v>5235</v>
      </c>
      <c r="R10" s="585">
        <v>2921</v>
      </c>
      <c r="S10" s="585">
        <v>5051</v>
      </c>
      <c r="T10" s="585">
        <v>14831</v>
      </c>
      <c r="U10" s="585">
        <v>783</v>
      </c>
      <c r="V10" s="585">
        <v>5893</v>
      </c>
      <c r="W10" s="585">
        <v>4757</v>
      </c>
      <c r="X10" s="585">
        <v>1141</v>
      </c>
    </row>
    <row r="11" spans="2:24" s="580" customFormat="1" ht="11.25">
      <c r="B11" s="584" t="s">
        <v>1226</v>
      </c>
      <c r="C11" s="585">
        <v>19672</v>
      </c>
      <c r="D11" s="585">
        <v>271</v>
      </c>
      <c r="E11" s="585">
        <v>253</v>
      </c>
      <c r="F11" s="585">
        <v>2</v>
      </c>
      <c r="G11" s="585">
        <v>12</v>
      </c>
      <c r="H11" s="585">
        <v>1444</v>
      </c>
      <c r="I11" s="585">
        <v>5248</v>
      </c>
      <c r="J11" s="585">
        <v>159</v>
      </c>
      <c r="K11" s="585">
        <v>193</v>
      </c>
      <c r="L11" s="585">
        <v>1037</v>
      </c>
      <c r="M11" s="585">
        <v>2799</v>
      </c>
      <c r="N11" s="585">
        <v>618</v>
      </c>
      <c r="O11" s="585">
        <v>166</v>
      </c>
      <c r="P11" s="585">
        <v>377</v>
      </c>
      <c r="Q11" s="585">
        <v>681</v>
      </c>
      <c r="R11" s="585">
        <v>403</v>
      </c>
      <c r="S11" s="585">
        <v>1377</v>
      </c>
      <c r="T11" s="585">
        <v>2660</v>
      </c>
      <c r="U11" s="585">
        <v>256</v>
      </c>
      <c r="V11" s="585">
        <v>759</v>
      </c>
      <c r="W11" s="585">
        <v>1011</v>
      </c>
      <c r="X11" s="585">
        <v>199</v>
      </c>
    </row>
    <row r="12" spans="2:24" s="580" customFormat="1" ht="11.25">
      <c r="B12" s="584" t="s">
        <v>1227</v>
      </c>
      <c r="C12" s="585">
        <v>17462</v>
      </c>
      <c r="D12" s="585">
        <v>258</v>
      </c>
      <c r="E12" s="585">
        <v>242</v>
      </c>
      <c r="F12" s="585" t="s">
        <v>248</v>
      </c>
      <c r="G12" s="585">
        <v>12</v>
      </c>
      <c r="H12" s="585">
        <v>1126</v>
      </c>
      <c r="I12" s="585">
        <v>5067</v>
      </c>
      <c r="J12" s="585">
        <v>112</v>
      </c>
      <c r="K12" s="585">
        <v>84</v>
      </c>
      <c r="L12" s="585">
        <v>883</v>
      </c>
      <c r="M12" s="585">
        <v>2430</v>
      </c>
      <c r="N12" s="585">
        <v>486</v>
      </c>
      <c r="O12" s="585">
        <v>128</v>
      </c>
      <c r="P12" s="585">
        <v>283</v>
      </c>
      <c r="Q12" s="585">
        <v>570</v>
      </c>
      <c r="R12" s="585">
        <v>353</v>
      </c>
      <c r="S12" s="585">
        <v>1264</v>
      </c>
      <c r="T12" s="585">
        <v>2528</v>
      </c>
      <c r="U12" s="585">
        <v>244</v>
      </c>
      <c r="V12" s="585">
        <v>638</v>
      </c>
      <c r="W12" s="585">
        <v>884</v>
      </c>
      <c r="X12" s="585">
        <v>112</v>
      </c>
    </row>
    <row r="13" spans="2:24" s="580" customFormat="1" ht="11.25">
      <c r="B13" s="584" t="s">
        <v>993</v>
      </c>
      <c r="C13" s="585">
        <v>646</v>
      </c>
      <c r="D13" s="585">
        <v>2</v>
      </c>
      <c r="E13" s="585">
        <v>2</v>
      </c>
      <c r="F13" s="585" t="s">
        <v>248</v>
      </c>
      <c r="G13" s="585">
        <v>1</v>
      </c>
      <c r="H13" s="585">
        <v>27</v>
      </c>
      <c r="I13" s="585">
        <v>94</v>
      </c>
      <c r="J13" s="585">
        <v>12</v>
      </c>
      <c r="K13" s="585">
        <v>11</v>
      </c>
      <c r="L13" s="585">
        <v>23</v>
      </c>
      <c r="M13" s="585">
        <v>101</v>
      </c>
      <c r="N13" s="585">
        <v>39</v>
      </c>
      <c r="O13" s="585">
        <v>7</v>
      </c>
      <c r="P13" s="585">
        <v>28</v>
      </c>
      <c r="Q13" s="585">
        <v>11</v>
      </c>
      <c r="R13" s="585">
        <v>5</v>
      </c>
      <c r="S13" s="585">
        <v>78</v>
      </c>
      <c r="T13" s="585">
        <v>72</v>
      </c>
      <c r="U13" s="585">
        <v>4</v>
      </c>
      <c r="V13" s="585">
        <v>21</v>
      </c>
      <c r="W13" s="585">
        <v>103</v>
      </c>
      <c r="X13" s="585">
        <v>7</v>
      </c>
    </row>
    <row r="14" spans="2:24" s="580" customFormat="1" ht="11.25">
      <c r="B14" s="584" t="s">
        <v>970</v>
      </c>
      <c r="C14" s="585">
        <v>95</v>
      </c>
      <c r="D14" s="585" t="s">
        <v>248</v>
      </c>
      <c r="E14" s="585" t="s">
        <v>248</v>
      </c>
      <c r="F14" s="585" t="s">
        <v>248</v>
      </c>
      <c r="G14" s="585" t="s">
        <v>248</v>
      </c>
      <c r="H14" s="585">
        <v>12</v>
      </c>
      <c r="I14" s="585">
        <v>10</v>
      </c>
      <c r="J14" s="585">
        <v>4</v>
      </c>
      <c r="K14" s="585">
        <v>1</v>
      </c>
      <c r="L14" s="585">
        <v>2</v>
      </c>
      <c r="M14" s="585">
        <v>18</v>
      </c>
      <c r="N14" s="585">
        <v>16</v>
      </c>
      <c r="O14" s="585">
        <v>1</v>
      </c>
      <c r="P14" s="585" t="s">
        <v>248</v>
      </c>
      <c r="Q14" s="585" t="s">
        <v>248</v>
      </c>
      <c r="R14" s="585" t="s">
        <v>248</v>
      </c>
      <c r="S14" s="585">
        <v>4</v>
      </c>
      <c r="T14" s="585">
        <v>12</v>
      </c>
      <c r="U14" s="585">
        <v>2</v>
      </c>
      <c r="V14" s="585">
        <v>4</v>
      </c>
      <c r="W14" s="585">
        <v>7</v>
      </c>
      <c r="X14" s="585">
        <v>2</v>
      </c>
    </row>
    <row r="15" spans="2:24" s="580" customFormat="1" ht="11.25">
      <c r="B15" s="584" t="s">
        <v>971</v>
      </c>
      <c r="C15" s="585">
        <v>104</v>
      </c>
      <c r="D15" s="585" t="s">
        <v>248</v>
      </c>
      <c r="E15" s="585" t="s">
        <v>248</v>
      </c>
      <c r="F15" s="585" t="s">
        <v>248</v>
      </c>
      <c r="G15" s="585" t="s">
        <v>248</v>
      </c>
      <c r="H15" s="585">
        <v>13</v>
      </c>
      <c r="I15" s="585">
        <v>6</v>
      </c>
      <c r="J15" s="585">
        <v>14</v>
      </c>
      <c r="K15" s="585">
        <v>6</v>
      </c>
      <c r="L15" s="585">
        <v>1</v>
      </c>
      <c r="M15" s="585">
        <v>25</v>
      </c>
      <c r="N15" s="585">
        <v>8</v>
      </c>
      <c r="O15" s="585" t="s">
        <v>248</v>
      </c>
      <c r="P15" s="585">
        <v>6</v>
      </c>
      <c r="Q15" s="585">
        <v>3</v>
      </c>
      <c r="R15" s="585">
        <v>1</v>
      </c>
      <c r="S15" s="585">
        <v>6</v>
      </c>
      <c r="T15" s="585">
        <v>12</v>
      </c>
      <c r="U15" s="585" t="s">
        <v>248</v>
      </c>
      <c r="V15" s="585" t="s">
        <v>248</v>
      </c>
      <c r="W15" s="585">
        <v>3</v>
      </c>
      <c r="X15" s="585" t="s">
        <v>248</v>
      </c>
    </row>
    <row r="16" spans="2:24" s="580" customFormat="1" ht="11.25">
      <c r="B16" s="584" t="s">
        <v>972</v>
      </c>
      <c r="C16" s="585">
        <v>233</v>
      </c>
      <c r="D16" s="585" t="s">
        <v>248</v>
      </c>
      <c r="E16" s="585" t="s">
        <v>248</v>
      </c>
      <c r="F16" s="585" t="s">
        <v>248</v>
      </c>
      <c r="G16" s="585" t="s">
        <v>248</v>
      </c>
      <c r="H16" s="585">
        <v>13</v>
      </c>
      <c r="I16" s="585">
        <v>12</v>
      </c>
      <c r="J16" s="585">
        <v>7</v>
      </c>
      <c r="K16" s="585">
        <v>2</v>
      </c>
      <c r="L16" s="585">
        <v>24</v>
      </c>
      <c r="M16" s="585">
        <v>26</v>
      </c>
      <c r="N16" s="585">
        <v>11</v>
      </c>
      <c r="O16" s="585">
        <v>3</v>
      </c>
      <c r="P16" s="585">
        <v>10</v>
      </c>
      <c r="Q16" s="585">
        <v>2</v>
      </c>
      <c r="R16" s="585" t="s">
        <v>248</v>
      </c>
      <c r="S16" s="585">
        <v>13</v>
      </c>
      <c r="T16" s="585">
        <v>54</v>
      </c>
      <c r="U16" s="585">
        <v>2</v>
      </c>
      <c r="V16" s="585">
        <v>6</v>
      </c>
      <c r="W16" s="585">
        <v>45</v>
      </c>
      <c r="X16" s="585">
        <v>3</v>
      </c>
    </row>
    <row r="17" spans="2:24" s="580" customFormat="1" ht="11.25">
      <c r="B17" s="584" t="s">
        <v>973</v>
      </c>
      <c r="C17" s="585">
        <v>1932</v>
      </c>
      <c r="D17" s="585">
        <v>23</v>
      </c>
      <c r="E17" s="585">
        <v>18</v>
      </c>
      <c r="F17" s="585" t="s">
        <v>248</v>
      </c>
      <c r="G17" s="585" t="s">
        <v>248</v>
      </c>
      <c r="H17" s="585">
        <v>142</v>
      </c>
      <c r="I17" s="585">
        <v>567</v>
      </c>
      <c r="J17" s="585">
        <v>5</v>
      </c>
      <c r="K17" s="585">
        <v>4</v>
      </c>
      <c r="L17" s="585">
        <v>119</v>
      </c>
      <c r="M17" s="585">
        <v>285</v>
      </c>
      <c r="N17" s="585">
        <v>51</v>
      </c>
      <c r="O17" s="585">
        <v>17</v>
      </c>
      <c r="P17" s="585">
        <v>55</v>
      </c>
      <c r="Q17" s="585">
        <v>42</v>
      </c>
      <c r="R17" s="585">
        <v>37</v>
      </c>
      <c r="S17" s="585">
        <v>103</v>
      </c>
      <c r="T17" s="585">
        <v>243</v>
      </c>
      <c r="U17" s="585">
        <v>39</v>
      </c>
      <c r="V17" s="585">
        <v>76</v>
      </c>
      <c r="W17" s="585">
        <v>112</v>
      </c>
      <c r="X17" s="585">
        <v>12</v>
      </c>
    </row>
    <row r="18" spans="2:24" s="580" customFormat="1" ht="11.25">
      <c r="B18" s="584" t="s">
        <v>994</v>
      </c>
      <c r="C18" s="585">
        <v>3518</v>
      </c>
      <c r="D18" s="585">
        <v>77</v>
      </c>
      <c r="E18" s="585">
        <v>75</v>
      </c>
      <c r="F18" s="585" t="s">
        <v>248</v>
      </c>
      <c r="G18" s="585">
        <v>4</v>
      </c>
      <c r="H18" s="585">
        <v>189</v>
      </c>
      <c r="I18" s="585">
        <v>1107</v>
      </c>
      <c r="J18" s="585">
        <v>7</v>
      </c>
      <c r="K18" s="585">
        <v>4</v>
      </c>
      <c r="L18" s="585">
        <v>88</v>
      </c>
      <c r="M18" s="585">
        <v>400</v>
      </c>
      <c r="N18" s="585">
        <v>66</v>
      </c>
      <c r="O18" s="585">
        <v>15</v>
      </c>
      <c r="P18" s="585">
        <v>41</v>
      </c>
      <c r="Q18" s="585">
        <v>161</v>
      </c>
      <c r="R18" s="585">
        <v>40</v>
      </c>
      <c r="S18" s="585">
        <v>295</v>
      </c>
      <c r="T18" s="585">
        <v>733</v>
      </c>
      <c r="U18" s="585">
        <v>43</v>
      </c>
      <c r="V18" s="585">
        <v>153</v>
      </c>
      <c r="W18" s="585">
        <v>73</v>
      </c>
      <c r="X18" s="585">
        <v>22</v>
      </c>
    </row>
    <row r="19" spans="2:24" s="580" customFormat="1" ht="11.25">
      <c r="B19" s="584" t="s">
        <v>974</v>
      </c>
      <c r="C19" s="585">
        <v>285</v>
      </c>
      <c r="D19" s="585">
        <v>3</v>
      </c>
      <c r="E19" s="585">
        <v>3</v>
      </c>
      <c r="F19" s="585" t="s">
        <v>248</v>
      </c>
      <c r="G19" s="585" t="s">
        <v>248</v>
      </c>
      <c r="H19" s="585">
        <v>28</v>
      </c>
      <c r="I19" s="585">
        <v>35</v>
      </c>
      <c r="J19" s="585">
        <v>1</v>
      </c>
      <c r="K19" s="585">
        <v>2</v>
      </c>
      <c r="L19" s="585">
        <v>5</v>
      </c>
      <c r="M19" s="585">
        <v>35</v>
      </c>
      <c r="N19" s="585">
        <v>8</v>
      </c>
      <c r="O19" s="585">
        <v>3</v>
      </c>
      <c r="P19" s="585">
        <v>15</v>
      </c>
      <c r="Q19" s="585">
        <v>5</v>
      </c>
      <c r="R19" s="585">
        <v>1</v>
      </c>
      <c r="S19" s="585">
        <v>34</v>
      </c>
      <c r="T19" s="585">
        <v>23</v>
      </c>
      <c r="U19" s="585">
        <v>8</v>
      </c>
      <c r="V19" s="585">
        <v>11</v>
      </c>
      <c r="W19" s="585">
        <v>65</v>
      </c>
      <c r="X19" s="585">
        <v>3</v>
      </c>
    </row>
    <row r="20" spans="2:24" s="580" customFormat="1" ht="11.25">
      <c r="B20" s="584" t="s">
        <v>975</v>
      </c>
      <c r="C20" s="585">
        <v>270</v>
      </c>
      <c r="D20" s="585">
        <v>1</v>
      </c>
      <c r="E20" s="585">
        <v>1</v>
      </c>
      <c r="F20" s="585" t="s">
        <v>248</v>
      </c>
      <c r="G20" s="585" t="s">
        <v>248</v>
      </c>
      <c r="H20" s="585">
        <v>18</v>
      </c>
      <c r="I20" s="585">
        <v>32</v>
      </c>
      <c r="J20" s="585">
        <v>11</v>
      </c>
      <c r="K20" s="585">
        <v>6</v>
      </c>
      <c r="L20" s="585">
        <v>9</v>
      </c>
      <c r="M20" s="585">
        <v>43</v>
      </c>
      <c r="N20" s="585">
        <v>7</v>
      </c>
      <c r="O20" s="585">
        <v>3</v>
      </c>
      <c r="P20" s="585">
        <v>4</v>
      </c>
      <c r="Q20" s="585">
        <v>1</v>
      </c>
      <c r="R20" s="585">
        <v>3</v>
      </c>
      <c r="S20" s="585">
        <v>32</v>
      </c>
      <c r="T20" s="585">
        <v>47</v>
      </c>
      <c r="U20" s="585">
        <v>4</v>
      </c>
      <c r="V20" s="585">
        <v>4</v>
      </c>
      <c r="W20" s="585">
        <v>39</v>
      </c>
      <c r="X20" s="585">
        <v>6</v>
      </c>
    </row>
    <row r="21" spans="2:24" s="580" customFormat="1" ht="11.25">
      <c r="B21" s="584" t="s">
        <v>976</v>
      </c>
      <c r="C21" s="585">
        <v>5547</v>
      </c>
      <c r="D21" s="585">
        <v>65</v>
      </c>
      <c r="E21" s="585">
        <v>64</v>
      </c>
      <c r="F21" s="585" t="s">
        <v>248</v>
      </c>
      <c r="G21" s="585">
        <v>3</v>
      </c>
      <c r="H21" s="585">
        <v>350</v>
      </c>
      <c r="I21" s="585">
        <v>1671</v>
      </c>
      <c r="J21" s="585">
        <v>30</v>
      </c>
      <c r="K21" s="585">
        <v>13</v>
      </c>
      <c r="L21" s="585">
        <v>407</v>
      </c>
      <c r="M21" s="585">
        <v>946</v>
      </c>
      <c r="N21" s="585">
        <v>160</v>
      </c>
      <c r="O21" s="585">
        <v>50</v>
      </c>
      <c r="P21" s="585">
        <v>70</v>
      </c>
      <c r="Q21" s="585">
        <v>237</v>
      </c>
      <c r="R21" s="585">
        <v>179</v>
      </c>
      <c r="S21" s="585">
        <v>323</v>
      </c>
      <c r="T21" s="585">
        <v>563</v>
      </c>
      <c r="U21" s="585">
        <v>72</v>
      </c>
      <c r="V21" s="585">
        <v>217</v>
      </c>
      <c r="W21" s="585">
        <v>161</v>
      </c>
      <c r="X21" s="585">
        <v>30</v>
      </c>
    </row>
    <row r="22" spans="2:24" s="580" customFormat="1" ht="11.25">
      <c r="B22" s="584" t="s">
        <v>977</v>
      </c>
      <c r="C22" s="585">
        <v>1697</v>
      </c>
      <c r="D22" s="585">
        <v>31</v>
      </c>
      <c r="E22" s="585">
        <v>27</v>
      </c>
      <c r="F22" s="585" t="s">
        <v>248</v>
      </c>
      <c r="G22" s="585">
        <v>3</v>
      </c>
      <c r="H22" s="585">
        <v>67</v>
      </c>
      <c r="I22" s="585">
        <v>728</v>
      </c>
      <c r="J22" s="585">
        <v>3</v>
      </c>
      <c r="K22" s="585">
        <v>2</v>
      </c>
      <c r="L22" s="585">
        <v>111</v>
      </c>
      <c r="M22" s="585">
        <v>195</v>
      </c>
      <c r="N22" s="585">
        <v>31</v>
      </c>
      <c r="O22" s="585">
        <v>9</v>
      </c>
      <c r="P22" s="585">
        <v>17</v>
      </c>
      <c r="Q22" s="585">
        <v>41</v>
      </c>
      <c r="R22" s="585">
        <v>28</v>
      </c>
      <c r="S22" s="585">
        <v>78</v>
      </c>
      <c r="T22" s="585">
        <v>124</v>
      </c>
      <c r="U22" s="585">
        <v>13</v>
      </c>
      <c r="V22" s="585">
        <v>46</v>
      </c>
      <c r="W22" s="585">
        <v>156</v>
      </c>
      <c r="X22" s="585">
        <v>14</v>
      </c>
    </row>
    <row r="23" spans="2:24" s="580" customFormat="1" ht="11.25">
      <c r="B23" s="584" t="s">
        <v>978</v>
      </c>
      <c r="C23" s="585">
        <v>67</v>
      </c>
      <c r="D23" s="585">
        <v>1</v>
      </c>
      <c r="E23" s="585">
        <v>1</v>
      </c>
      <c r="F23" s="585" t="s">
        <v>248</v>
      </c>
      <c r="G23" s="585" t="s">
        <v>248</v>
      </c>
      <c r="H23" s="585">
        <v>9</v>
      </c>
      <c r="I23" s="585">
        <v>23</v>
      </c>
      <c r="J23" s="585" t="s">
        <v>248</v>
      </c>
      <c r="K23" s="585">
        <v>3</v>
      </c>
      <c r="L23" s="585">
        <v>2</v>
      </c>
      <c r="M23" s="585">
        <v>8</v>
      </c>
      <c r="N23" s="585">
        <v>3</v>
      </c>
      <c r="O23" s="585" t="s">
        <v>248</v>
      </c>
      <c r="P23" s="585">
        <v>1</v>
      </c>
      <c r="Q23" s="585">
        <v>2</v>
      </c>
      <c r="R23" s="585" t="s">
        <v>248</v>
      </c>
      <c r="S23" s="585">
        <v>5</v>
      </c>
      <c r="T23" s="585">
        <v>6</v>
      </c>
      <c r="U23" s="585" t="s">
        <v>248</v>
      </c>
      <c r="V23" s="585">
        <v>1</v>
      </c>
      <c r="W23" s="585">
        <v>3</v>
      </c>
      <c r="X23" s="585" t="s">
        <v>248</v>
      </c>
    </row>
    <row r="24" spans="2:24" s="580" customFormat="1" ht="11.25">
      <c r="B24" s="584" t="s">
        <v>979</v>
      </c>
      <c r="C24" s="585">
        <v>506</v>
      </c>
      <c r="D24" s="585">
        <v>2</v>
      </c>
      <c r="E24" s="585">
        <v>2</v>
      </c>
      <c r="F24" s="585" t="s">
        <v>248</v>
      </c>
      <c r="G24" s="585" t="s">
        <v>248</v>
      </c>
      <c r="H24" s="585">
        <v>25</v>
      </c>
      <c r="I24" s="585">
        <v>120</v>
      </c>
      <c r="J24" s="585" t="s">
        <v>248</v>
      </c>
      <c r="K24" s="585">
        <v>22</v>
      </c>
      <c r="L24" s="585">
        <v>15</v>
      </c>
      <c r="M24" s="585">
        <v>85</v>
      </c>
      <c r="N24" s="585">
        <v>20</v>
      </c>
      <c r="O24" s="585">
        <v>7</v>
      </c>
      <c r="P24" s="585">
        <v>12</v>
      </c>
      <c r="Q24" s="585">
        <v>7</v>
      </c>
      <c r="R24" s="585">
        <v>8</v>
      </c>
      <c r="S24" s="585">
        <v>31</v>
      </c>
      <c r="T24" s="585">
        <v>105</v>
      </c>
      <c r="U24" s="585">
        <v>9</v>
      </c>
      <c r="V24" s="585">
        <v>18</v>
      </c>
      <c r="W24" s="585">
        <v>19</v>
      </c>
      <c r="X24" s="585">
        <v>1</v>
      </c>
    </row>
    <row r="25" spans="2:24" s="580" customFormat="1" ht="11.25">
      <c r="B25" s="584" t="s">
        <v>980</v>
      </c>
      <c r="C25" s="585">
        <v>736</v>
      </c>
      <c r="D25" s="585">
        <v>24</v>
      </c>
      <c r="E25" s="585">
        <v>24</v>
      </c>
      <c r="F25" s="585" t="s">
        <v>248</v>
      </c>
      <c r="G25" s="585" t="s">
        <v>248</v>
      </c>
      <c r="H25" s="585">
        <v>55</v>
      </c>
      <c r="I25" s="585">
        <v>158</v>
      </c>
      <c r="J25" s="585" t="s">
        <v>248</v>
      </c>
      <c r="K25" s="585">
        <v>4</v>
      </c>
      <c r="L25" s="585">
        <v>6</v>
      </c>
      <c r="M25" s="585">
        <v>68</v>
      </c>
      <c r="N25" s="585">
        <v>12</v>
      </c>
      <c r="O25" s="585">
        <v>2</v>
      </c>
      <c r="P25" s="585">
        <v>1</v>
      </c>
      <c r="Q25" s="585">
        <v>14</v>
      </c>
      <c r="R25" s="585">
        <v>25</v>
      </c>
      <c r="S25" s="585">
        <v>105</v>
      </c>
      <c r="T25" s="585">
        <v>190</v>
      </c>
      <c r="U25" s="585">
        <v>20</v>
      </c>
      <c r="V25" s="585">
        <v>17</v>
      </c>
      <c r="W25" s="585">
        <v>32</v>
      </c>
      <c r="X25" s="585">
        <v>3</v>
      </c>
    </row>
    <row r="26" spans="2:24" s="580" customFormat="1" ht="11.25">
      <c r="B26" s="584" t="s">
        <v>981</v>
      </c>
      <c r="C26" s="585">
        <v>508</v>
      </c>
      <c r="D26" s="585">
        <v>9</v>
      </c>
      <c r="E26" s="585">
        <v>9</v>
      </c>
      <c r="F26" s="585" t="s">
        <v>248</v>
      </c>
      <c r="G26" s="585" t="s">
        <v>248</v>
      </c>
      <c r="H26" s="585">
        <v>53</v>
      </c>
      <c r="I26" s="585">
        <v>118</v>
      </c>
      <c r="J26" s="585">
        <v>3</v>
      </c>
      <c r="K26" s="585" t="s">
        <v>248</v>
      </c>
      <c r="L26" s="585">
        <v>30</v>
      </c>
      <c r="M26" s="585">
        <v>87</v>
      </c>
      <c r="N26" s="585">
        <v>10</v>
      </c>
      <c r="O26" s="585">
        <v>7</v>
      </c>
      <c r="P26" s="585">
        <v>7</v>
      </c>
      <c r="Q26" s="585">
        <v>10</v>
      </c>
      <c r="R26" s="585">
        <v>11</v>
      </c>
      <c r="S26" s="585">
        <v>39</v>
      </c>
      <c r="T26" s="585">
        <v>59</v>
      </c>
      <c r="U26" s="585">
        <v>14</v>
      </c>
      <c r="V26" s="585">
        <v>22</v>
      </c>
      <c r="W26" s="585">
        <v>26</v>
      </c>
      <c r="X26" s="585">
        <v>3</v>
      </c>
    </row>
    <row r="27" spans="2:24" s="580" customFormat="1" ht="11.25">
      <c r="B27" s="584" t="s">
        <v>982</v>
      </c>
      <c r="C27" s="585">
        <v>437</v>
      </c>
      <c r="D27" s="585">
        <v>5</v>
      </c>
      <c r="E27" s="585">
        <v>5</v>
      </c>
      <c r="F27" s="585" t="s">
        <v>248</v>
      </c>
      <c r="G27" s="585" t="s">
        <v>248</v>
      </c>
      <c r="H27" s="585">
        <v>53</v>
      </c>
      <c r="I27" s="585">
        <v>126</v>
      </c>
      <c r="J27" s="585">
        <v>1</v>
      </c>
      <c r="K27" s="585">
        <v>2</v>
      </c>
      <c r="L27" s="585">
        <v>25</v>
      </c>
      <c r="M27" s="585">
        <v>39</v>
      </c>
      <c r="N27" s="585">
        <v>13</v>
      </c>
      <c r="O27" s="585">
        <v>1</v>
      </c>
      <c r="P27" s="585" t="s">
        <v>248</v>
      </c>
      <c r="Q27" s="585">
        <v>9</v>
      </c>
      <c r="R27" s="585">
        <v>7</v>
      </c>
      <c r="S27" s="585">
        <v>23</v>
      </c>
      <c r="T27" s="585">
        <v>115</v>
      </c>
      <c r="U27" s="585">
        <v>2</v>
      </c>
      <c r="V27" s="585">
        <v>9</v>
      </c>
      <c r="W27" s="585">
        <v>3</v>
      </c>
      <c r="X27" s="585">
        <v>4</v>
      </c>
    </row>
    <row r="28" spans="2:24" s="580" customFormat="1" ht="11.25">
      <c r="B28" s="584" t="s">
        <v>983</v>
      </c>
      <c r="C28" s="585">
        <v>71</v>
      </c>
      <c r="D28" s="585">
        <v>4</v>
      </c>
      <c r="E28" s="585">
        <v>2</v>
      </c>
      <c r="F28" s="585" t="s">
        <v>248</v>
      </c>
      <c r="G28" s="585" t="s">
        <v>248</v>
      </c>
      <c r="H28" s="585">
        <v>10</v>
      </c>
      <c r="I28" s="585">
        <v>4</v>
      </c>
      <c r="J28" s="585">
        <v>12</v>
      </c>
      <c r="K28" s="585" t="s">
        <v>248</v>
      </c>
      <c r="L28" s="585">
        <v>3</v>
      </c>
      <c r="M28" s="585">
        <v>5</v>
      </c>
      <c r="N28" s="585">
        <v>3</v>
      </c>
      <c r="O28" s="585">
        <v>1</v>
      </c>
      <c r="P28" s="585">
        <v>3</v>
      </c>
      <c r="Q28" s="585">
        <v>6</v>
      </c>
      <c r="R28" s="585" t="s">
        <v>248</v>
      </c>
      <c r="S28" s="585">
        <v>4</v>
      </c>
      <c r="T28" s="585">
        <v>8</v>
      </c>
      <c r="U28" s="585" t="s">
        <v>248</v>
      </c>
      <c r="V28" s="585">
        <v>1</v>
      </c>
      <c r="W28" s="585">
        <v>7</v>
      </c>
      <c r="X28" s="585" t="s">
        <v>248</v>
      </c>
    </row>
    <row r="29" spans="2:24" s="580" customFormat="1" ht="11.25">
      <c r="B29" s="584" t="s">
        <v>984</v>
      </c>
      <c r="C29" s="585">
        <v>79</v>
      </c>
      <c r="D29" s="585">
        <v>3</v>
      </c>
      <c r="E29" s="585">
        <v>3</v>
      </c>
      <c r="F29" s="585" t="s">
        <v>248</v>
      </c>
      <c r="G29" s="585" t="s">
        <v>248</v>
      </c>
      <c r="H29" s="585">
        <v>2</v>
      </c>
      <c r="I29" s="585">
        <v>19</v>
      </c>
      <c r="J29" s="585" t="s">
        <v>248</v>
      </c>
      <c r="K29" s="585" t="s">
        <v>248</v>
      </c>
      <c r="L29" s="585" t="s">
        <v>248</v>
      </c>
      <c r="M29" s="585">
        <v>13</v>
      </c>
      <c r="N29" s="585">
        <v>2</v>
      </c>
      <c r="O29" s="585" t="s">
        <v>248</v>
      </c>
      <c r="P29" s="585">
        <v>2</v>
      </c>
      <c r="Q29" s="585">
        <v>2</v>
      </c>
      <c r="R29" s="585">
        <v>1</v>
      </c>
      <c r="S29" s="585">
        <v>2</v>
      </c>
      <c r="T29" s="585">
        <v>22</v>
      </c>
      <c r="U29" s="585" t="s">
        <v>248</v>
      </c>
      <c r="V29" s="585">
        <v>6</v>
      </c>
      <c r="W29" s="585">
        <v>4</v>
      </c>
      <c r="X29" s="585">
        <v>1</v>
      </c>
    </row>
    <row r="30" spans="2:24" s="580" customFormat="1" ht="11.25">
      <c r="B30" s="584" t="s">
        <v>985</v>
      </c>
      <c r="C30" s="585">
        <v>157</v>
      </c>
      <c r="D30" s="585">
        <v>3</v>
      </c>
      <c r="E30" s="585">
        <v>1</v>
      </c>
      <c r="F30" s="585" t="s">
        <v>248</v>
      </c>
      <c r="G30" s="585">
        <v>1</v>
      </c>
      <c r="H30" s="585">
        <v>6</v>
      </c>
      <c r="I30" s="585">
        <v>57</v>
      </c>
      <c r="J30" s="585" t="s">
        <v>248</v>
      </c>
      <c r="K30" s="585" t="s">
        <v>248</v>
      </c>
      <c r="L30" s="585">
        <v>1</v>
      </c>
      <c r="M30" s="585">
        <v>8</v>
      </c>
      <c r="N30" s="585">
        <v>7</v>
      </c>
      <c r="O30" s="585">
        <v>1</v>
      </c>
      <c r="P30" s="585" t="s">
        <v>248</v>
      </c>
      <c r="Q30" s="585">
        <v>4</v>
      </c>
      <c r="R30" s="585">
        <v>1</v>
      </c>
      <c r="S30" s="585">
        <v>34</v>
      </c>
      <c r="T30" s="585">
        <v>16</v>
      </c>
      <c r="U30" s="585">
        <v>5</v>
      </c>
      <c r="V30" s="585">
        <v>6</v>
      </c>
      <c r="W30" s="585">
        <v>6</v>
      </c>
      <c r="X30" s="585">
        <v>1</v>
      </c>
    </row>
    <row r="31" spans="2:24" s="580" customFormat="1" ht="11.25">
      <c r="B31" s="584" t="s">
        <v>986</v>
      </c>
      <c r="C31" s="585">
        <v>17</v>
      </c>
      <c r="D31" s="585" t="s">
        <v>248</v>
      </c>
      <c r="E31" s="585" t="s">
        <v>248</v>
      </c>
      <c r="F31" s="585" t="s">
        <v>248</v>
      </c>
      <c r="G31" s="585" t="s">
        <v>248</v>
      </c>
      <c r="H31" s="585">
        <v>4</v>
      </c>
      <c r="I31" s="585">
        <v>4</v>
      </c>
      <c r="J31" s="585" t="s">
        <v>248</v>
      </c>
      <c r="K31" s="585" t="s">
        <v>248</v>
      </c>
      <c r="L31" s="585">
        <v>2</v>
      </c>
      <c r="M31" s="585">
        <v>4</v>
      </c>
      <c r="N31" s="585">
        <v>1</v>
      </c>
      <c r="O31" s="585" t="s">
        <v>248</v>
      </c>
      <c r="P31" s="585" t="s">
        <v>248</v>
      </c>
      <c r="Q31" s="585">
        <v>1</v>
      </c>
      <c r="R31" s="585" t="s">
        <v>248</v>
      </c>
      <c r="S31" s="585" t="s">
        <v>248</v>
      </c>
      <c r="T31" s="585">
        <v>1</v>
      </c>
      <c r="U31" s="585" t="s">
        <v>248</v>
      </c>
      <c r="V31" s="585" t="s">
        <v>248</v>
      </c>
      <c r="W31" s="585" t="s">
        <v>248</v>
      </c>
      <c r="X31" s="585" t="s">
        <v>248</v>
      </c>
    </row>
    <row r="32" spans="2:24" s="580" customFormat="1" ht="11.25">
      <c r="B32" s="584" t="s">
        <v>1228</v>
      </c>
      <c r="C32" s="585">
        <v>1883</v>
      </c>
      <c r="D32" s="585">
        <v>7</v>
      </c>
      <c r="E32" s="585">
        <v>5</v>
      </c>
      <c r="F32" s="585">
        <v>2</v>
      </c>
      <c r="G32" s="585" t="s">
        <v>248</v>
      </c>
      <c r="H32" s="585">
        <v>281</v>
      </c>
      <c r="I32" s="585">
        <v>120</v>
      </c>
      <c r="J32" s="585">
        <v>47</v>
      </c>
      <c r="K32" s="585">
        <v>105</v>
      </c>
      <c r="L32" s="585">
        <v>125</v>
      </c>
      <c r="M32" s="585">
        <v>326</v>
      </c>
      <c r="N32" s="585">
        <v>127</v>
      </c>
      <c r="O32" s="585">
        <v>36</v>
      </c>
      <c r="P32" s="585">
        <v>92</v>
      </c>
      <c r="Q32" s="585">
        <v>95</v>
      </c>
      <c r="R32" s="585">
        <v>46</v>
      </c>
      <c r="S32" s="585">
        <v>105</v>
      </c>
      <c r="T32" s="585">
        <v>102</v>
      </c>
      <c r="U32" s="585">
        <v>6</v>
      </c>
      <c r="V32" s="585">
        <v>99</v>
      </c>
      <c r="W32" s="585">
        <v>123</v>
      </c>
      <c r="X32" s="585">
        <v>39</v>
      </c>
    </row>
    <row r="33" spans="2:24" s="580" customFormat="1" ht="11.25">
      <c r="B33" s="584" t="s">
        <v>1138</v>
      </c>
      <c r="C33" s="585">
        <v>1442</v>
      </c>
      <c r="D33" s="585">
        <v>6</v>
      </c>
      <c r="E33" s="585">
        <v>4</v>
      </c>
      <c r="F33" s="585">
        <v>1</v>
      </c>
      <c r="G33" s="585" t="s">
        <v>248</v>
      </c>
      <c r="H33" s="585">
        <v>196</v>
      </c>
      <c r="I33" s="585">
        <v>82</v>
      </c>
      <c r="J33" s="585">
        <v>41</v>
      </c>
      <c r="K33" s="585">
        <v>94</v>
      </c>
      <c r="L33" s="585">
        <v>81</v>
      </c>
      <c r="M33" s="585">
        <v>262</v>
      </c>
      <c r="N33" s="585">
        <v>102</v>
      </c>
      <c r="O33" s="585">
        <v>28</v>
      </c>
      <c r="P33" s="585">
        <v>72</v>
      </c>
      <c r="Q33" s="585">
        <v>70</v>
      </c>
      <c r="R33" s="585">
        <v>33</v>
      </c>
      <c r="S33" s="585">
        <v>81</v>
      </c>
      <c r="T33" s="585">
        <v>81</v>
      </c>
      <c r="U33" s="585">
        <v>4</v>
      </c>
      <c r="V33" s="585">
        <v>72</v>
      </c>
      <c r="W33" s="585">
        <v>107</v>
      </c>
      <c r="X33" s="585">
        <v>29</v>
      </c>
    </row>
    <row r="34" spans="2:24" s="580" customFormat="1" ht="27.75" customHeight="1">
      <c r="B34" s="584" t="s">
        <v>1139</v>
      </c>
      <c r="C34" s="585">
        <v>1258</v>
      </c>
      <c r="D34" s="585">
        <v>1</v>
      </c>
      <c r="E34" s="585">
        <v>1</v>
      </c>
      <c r="F34" s="585" t="s">
        <v>248</v>
      </c>
      <c r="G34" s="585" t="s">
        <v>248</v>
      </c>
      <c r="H34" s="585">
        <v>142</v>
      </c>
      <c r="I34" s="585">
        <v>54</v>
      </c>
      <c r="J34" s="585">
        <v>40</v>
      </c>
      <c r="K34" s="585">
        <v>93</v>
      </c>
      <c r="L34" s="585">
        <v>63</v>
      </c>
      <c r="M34" s="585">
        <v>238</v>
      </c>
      <c r="N34" s="585">
        <v>102</v>
      </c>
      <c r="O34" s="585">
        <v>25</v>
      </c>
      <c r="P34" s="585">
        <v>65</v>
      </c>
      <c r="Q34" s="585">
        <v>64</v>
      </c>
      <c r="R34" s="585">
        <v>32</v>
      </c>
      <c r="S34" s="585">
        <v>74</v>
      </c>
      <c r="T34" s="585">
        <v>62</v>
      </c>
      <c r="U34" s="585">
        <v>4</v>
      </c>
      <c r="V34" s="585">
        <v>69</v>
      </c>
      <c r="W34" s="585">
        <v>103</v>
      </c>
      <c r="X34" s="585">
        <v>27</v>
      </c>
    </row>
    <row r="35" spans="2:24" s="580" customFormat="1" ht="11.25">
      <c r="B35" s="584" t="s">
        <v>1140</v>
      </c>
      <c r="C35" s="585">
        <v>848</v>
      </c>
      <c r="D35" s="585" t="s">
        <v>248</v>
      </c>
      <c r="E35" s="585" t="s">
        <v>248</v>
      </c>
      <c r="F35" s="585" t="s">
        <v>248</v>
      </c>
      <c r="G35" s="585" t="s">
        <v>248</v>
      </c>
      <c r="H35" s="585">
        <v>70</v>
      </c>
      <c r="I35" s="585">
        <v>33</v>
      </c>
      <c r="J35" s="585">
        <v>33</v>
      </c>
      <c r="K35" s="585">
        <v>78</v>
      </c>
      <c r="L35" s="585">
        <v>34</v>
      </c>
      <c r="M35" s="585">
        <v>138</v>
      </c>
      <c r="N35" s="585">
        <v>74</v>
      </c>
      <c r="O35" s="585">
        <v>21</v>
      </c>
      <c r="P35" s="585">
        <v>47</v>
      </c>
      <c r="Q35" s="585">
        <v>47</v>
      </c>
      <c r="R35" s="585">
        <v>23</v>
      </c>
      <c r="S35" s="585">
        <v>61</v>
      </c>
      <c r="T35" s="585">
        <v>35</v>
      </c>
      <c r="U35" s="585">
        <v>4</v>
      </c>
      <c r="V35" s="585">
        <v>45</v>
      </c>
      <c r="W35" s="585">
        <v>85</v>
      </c>
      <c r="X35" s="585">
        <v>20</v>
      </c>
    </row>
    <row r="36" spans="2:24" s="580" customFormat="1" ht="11.25">
      <c r="B36" s="584" t="s">
        <v>1141</v>
      </c>
      <c r="C36" s="585">
        <v>187</v>
      </c>
      <c r="D36" s="585" t="s">
        <v>248</v>
      </c>
      <c r="E36" s="585" t="s">
        <v>248</v>
      </c>
      <c r="F36" s="585" t="s">
        <v>248</v>
      </c>
      <c r="G36" s="585" t="s">
        <v>248</v>
      </c>
      <c r="H36" s="585">
        <v>31</v>
      </c>
      <c r="I36" s="585">
        <v>9</v>
      </c>
      <c r="J36" s="585">
        <v>4</v>
      </c>
      <c r="K36" s="585">
        <v>8</v>
      </c>
      <c r="L36" s="585">
        <v>22</v>
      </c>
      <c r="M36" s="585">
        <v>41</v>
      </c>
      <c r="N36" s="585">
        <v>15</v>
      </c>
      <c r="O36" s="585">
        <v>1</v>
      </c>
      <c r="P36" s="585">
        <v>3</v>
      </c>
      <c r="Q36" s="585">
        <v>3</v>
      </c>
      <c r="R36" s="585" t="s">
        <v>248</v>
      </c>
      <c r="S36" s="585">
        <v>5</v>
      </c>
      <c r="T36" s="585">
        <v>12</v>
      </c>
      <c r="U36" s="585" t="s">
        <v>248</v>
      </c>
      <c r="V36" s="585">
        <v>15</v>
      </c>
      <c r="W36" s="585">
        <v>16</v>
      </c>
      <c r="X36" s="585">
        <v>2</v>
      </c>
    </row>
    <row r="37" spans="2:24" s="580" customFormat="1" ht="11.25">
      <c r="B37" s="584" t="s">
        <v>1142</v>
      </c>
      <c r="C37" s="585">
        <v>95</v>
      </c>
      <c r="D37" s="585">
        <v>1</v>
      </c>
      <c r="E37" s="585">
        <v>1</v>
      </c>
      <c r="F37" s="585" t="s">
        <v>248</v>
      </c>
      <c r="G37" s="585" t="s">
        <v>248</v>
      </c>
      <c r="H37" s="585">
        <v>21</v>
      </c>
      <c r="I37" s="585">
        <v>7</v>
      </c>
      <c r="J37" s="585">
        <v>2</v>
      </c>
      <c r="K37" s="585">
        <v>5</v>
      </c>
      <c r="L37" s="585">
        <v>4</v>
      </c>
      <c r="M37" s="585">
        <v>26</v>
      </c>
      <c r="N37" s="585">
        <v>6</v>
      </c>
      <c r="O37" s="585">
        <v>1</v>
      </c>
      <c r="P37" s="585">
        <v>6</v>
      </c>
      <c r="Q37" s="585">
        <v>4</v>
      </c>
      <c r="R37" s="585">
        <v>1</v>
      </c>
      <c r="S37" s="585">
        <v>2</v>
      </c>
      <c r="T37" s="585">
        <v>1</v>
      </c>
      <c r="U37" s="585" t="s">
        <v>248</v>
      </c>
      <c r="V37" s="585">
        <v>6</v>
      </c>
      <c r="W37" s="585">
        <v>2</v>
      </c>
      <c r="X37" s="585" t="s">
        <v>248</v>
      </c>
    </row>
    <row r="38" spans="2:24" s="580" customFormat="1" ht="11.25">
      <c r="B38" s="584" t="s">
        <v>1143</v>
      </c>
      <c r="C38" s="585">
        <v>61</v>
      </c>
      <c r="D38" s="585" t="s">
        <v>248</v>
      </c>
      <c r="E38" s="585" t="s">
        <v>248</v>
      </c>
      <c r="F38" s="585" t="s">
        <v>248</v>
      </c>
      <c r="G38" s="585" t="s">
        <v>248</v>
      </c>
      <c r="H38" s="585">
        <v>6</v>
      </c>
      <c r="I38" s="585">
        <v>2</v>
      </c>
      <c r="J38" s="585" t="s">
        <v>248</v>
      </c>
      <c r="K38" s="585" t="s">
        <v>248</v>
      </c>
      <c r="L38" s="585">
        <v>3</v>
      </c>
      <c r="M38" s="585">
        <v>16</v>
      </c>
      <c r="N38" s="585">
        <v>4</v>
      </c>
      <c r="O38" s="585">
        <v>1</v>
      </c>
      <c r="P38" s="585">
        <v>5</v>
      </c>
      <c r="Q38" s="585">
        <v>4</v>
      </c>
      <c r="R38" s="585">
        <v>6</v>
      </c>
      <c r="S38" s="585">
        <v>5</v>
      </c>
      <c r="T38" s="585">
        <v>9</v>
      </c>
      <c r="U38" s="585" t="s">
        <v>248</v>
      </c>
      <c r="V38" s="585" t="s">
        <v>248</v>
      </c>
      <c r="W38" s="585" t="s">
        <v>248</v>
      </c>
      <c r="X38" s="585" t="s">
        <v>248</v>
      </c>
    </row>
    <row r="39" spans="2:24" s="580" customFormat="1" ht="11.25">
      <c r="B39" s="584" t="s">
        <v>1144</v>
      </c>
      <c r="C39" s="585">
        <v>67</v>
      </c>
      <c r="D39" s="585" t="s">
        <v>248</v>
      </c>
      <c r="E39" s="585" t="s">
        <v>248</v>
      </c>
      <c r="F39" s="585" t="s">
        <v>248</v>
      </c>
      <c r="G39" s="585" t="s">
        <v>248</v>
      </c>
      <c r="H39" s="585">
        <v>14</v>
      </c>
      <c r="I39" s="585">
        <v>3</v>
      </c>
      <c r="J39" s="585">
        <v>1</v>
      </c>
      <c r="K39" s="585">
        <v>2</v>
      </c>
      <c r="L39" s="585" t="s">
        <v>248</v>
      </c>
      <c r="M39" s="585">
        <v>17</v>
      </c>
      <c r="N39" s="585">
        <v>3</v>
      </c>
      <c r="O39" s="585">
        <v>1</v>
      </c>
      <c r="P39" s="585">
        <v>4</v>
      </c>
      <c r="Q39" s="585">
        <v>6</v>
      </c>
      <c r="R39" s="585">
        <v>2</v>
      </c>
      <c r="S39" s="585">
        <v>1</v>
      </c>
      <c r="T39" s="585">
        <v>5</v>
      </c>
      <c r="U39" s="585" t="s">
        <v>248</v>
      </c>
      <c r="V39" s="585">
        <v>3</v>
      </c>
      <c r="W39" s="585" t="s">
        <v>248</v>
      </c>
      <c r="X39" s="585">
        <v>5</v>
      </c>
    </row>
    <row r="40" spans="2:24" s="580" customFormat="1" ht="11.25">
      <c r="B40" s="584" t="s">
        <v>1145</v>
      </c>
      <c r="C40" s="585">
        <v>26</v>
      </c>
      <c r="D40" s="585">
        <v>2</v>
      </c>
      <c r="E40" s="585" t="s">
        <v>248</v>
      </c>
      <c r="F40" s="585">
        <v>1</v>
      </c>
      <c r="G40" s="585" t="s">
        <v>248</v>
      </c>
      <c r="H40" s="585">
        <v>3</v>
      </c>
      <c r="I40" s="585">
        <v>1</v>
      </c>
      <c r="J40" s="585" t="s">
        <v>248</v>
      </c>
      <c r="K40" s="585" t="s">
        <v>248</v>
      </c>
      <c r="L40" s="585">
        <v>4</v>
      </c>
      <c r="M40" s="585">
        <v>2</v>
      </c>
      <c r="N40" s="585" t="s">
        <v>248</v>
      </c>
      <c r="O40" s="585" t="s">
        <v>248</v>
      </c>
      <c r="P40" s="585">
        <v>2</v>
      </c>
      <c r="Q40" s="585">
        <v>2</v>
      </c>
      <c r="R40" s="585">
        <v>1</v>
      </c>
      <c r="S40" s="585">
        <v>1</v>
      </c>
      <c r="T40" s="585">
        <v>7</v>
      </c>
      <c r="U40" s="585" t="s">
        <v>248</v>
      </c>
      <c r="V40" s="585" t="s">
        <v>248</v>
      </c>
      <c r="W40" s="585" t="s">
        <v>248</v>
      </c>
      <c r="X40" s="585" t="s">
        <v>248</v>
      </c>
    </row>
    <row r="41" spans="2:24" s="580" customFormat="1" ht="11.25">
      <c r="B41" s="584" t="s">
        <v>1146</v>
      </c>
      <c r="C41" s="585">
        <v>184</v>
      </c>
      <c r="D41" s="585" t="s">
        <v>248</v>
      </c>
      <c r="E41" s="585" t="s">
        <v>248</v>
      </c>
      <c r="F41" s="585" t="s">
        <v>248</v>
      </c>
      <c r="G41" s="585" t="s">
        <v>248</v>
      </c>
      <c r="H41" s="585">
        <v>44</v>
      </c>
      <c r="I41" s="585">
        <v>13</v>
      </c>
      <c r="J41" s="585">
        <v>3</v>
      </c>
      <c r="K41" s="585">
        <v>4</v>
      </c>
      <c r="L41" s="585">
        <v>21</v>
      </c>
      <c r="M41" s="585">
        <v>26</v>
      </c>
      <c r="N41" s="585">
        <v>9</v>
      </c>
      <c r="O41" s="585">
        <v>3</v>
      </c>
      <c r="P41" s="585">
        <v>7</v>
      </c>
      <c r="Q41" s="585">
        <v>8</v>
      </c>
      <c r="R41" s="585">
        <v>5</v>
      </c>
      <c r="S41" s="585">
        <v>9</v>
      </c>
      <c r="T41" s="585">
        <v>6</v>
      </c>
      <c r="U41" s="585">
        <v>1</v>
      </c>
      <c r="V41" s="585">
        <v>12</v>
      </c>
      <c r="W41" s="585">
        <v>10</v>
      </c>
      <c r="X41" s="585">
        <v>3</v>
      </c>
    </row>
    <row r="42" spans="2:24" s="580" customFormat="1" ht="11.25">
      <c r="B42" s="584" t="s">
        <v>987</v>
      </c>
      <c r="C42" s="585">
        <v>67</v>
      </c>
      <c r="D42" s="585" t="s">
        <v>248</v>
      </c>
      <c r="E42" s="585" t="s">
        <v>248</v>
      </c>
      <c r="F42" s="585" t="s">
        <v>248</v>
      </c>
      <c r="G42" s="585" t="s">
        <v>248</v>
      </c>
      <c r="H42" s="585">
        <v>7</v>
      </c>
      <c r="I42" s="585">
        <v>4</v>
      </c>
      <c r="J42" s="585">
        <v>2</v>
      </c>
      <c r="K42" s="585" t="s">
        <v>248</v>
      </c>
      <c r="L42" s="585">
        <v>9</v>
      </c>
      <c r="M42" s="585">
        <v>11</v>
      </c>
      <c r="N42" s="585">
        <v>4</v>
      </c>
      <c r="O42" s="585">
        <v>1</v>
      </c>
      <c r="P42" s="585">
        <v>4</v>
      </c>
      <c r="Q42" s="585">
        <v>4</v>
      </c>
      <c r="R42" s="585">
        <v>4</v>
      </c>
      <c r="S42" s="585">
        <v>5</v>
      </c>
      <c r="T42" s="585">
        <v>1</v>
      </c>
      <c r="U42" s="585" t="s">
        <v>248</v>
      </c>
      <c r="V42" s="585">
        <v>3</v>
      </c>
      <c r="W42" s="585">
        <v>7</v>
      </c>
      <c r="X42" s="585">
        <v>1</v>
      </c>
    </row>
    <row r="43" spans="2:24" s="580" customFormat="1" ht="11.25">
      <c r="B43" s="584" t="s">
        <v>988</v>
      </c>
      <c r="C43" s="585">
        <v>50</v>
      </c>
      <c r="D43" s="585" t="s">
        <v>248</v>
      </c>
      <c r="E43" s="585" t="s">
        <v>248</v>
      </c>
      <c r="F43" s="585" t="s">
        <v>248</v>
      </c>
      <c r="G43" s="585" t="s">
        <v>248</v>
      </c>
      <c r="H43" s="585">
        <v>11</v>
      </c>
      <c r="I43" s="585">
        <v>3</v>
      </c>
      <c r="J43" s="585" t="s">
        <v>248</v>
      </c>
      <c r="K43" s="585">
        <v>2</v>
      </c>
      <c r="L43" s="585">
        <v>6</v>
      </c>
      <c r="M43" s="585">
        <v>9</v>
      </c>
      <c r="N43" s="585">
        <v>5</v>
      </c>
      <c r="O43" s="585" t="s">
        <v>248</v>
      </c>
      <c r="P43" s="585">
        <v>2</v>
      </c>
      <c r="Q43" s="585">
        <v>3</v>
      </c>
      <c r="R43" s="585"/>
      <c r="S43" s="585">
        <v>2</v>
      </c>
      <c r="T43" s="585">
        <v>1</v>
      </c>
      <c r="U43" s="585" t="s">
        <v>248</v>
      </c>
      <c r="V43" s="585">
        <v>4</v>
      </c>
      <c r="W43" s="585">
        <v>1</v>
      </c>
      <c r="X43" s="585" t="s">
        <v>248</v>
      </c>
    </row>
    <row r="44" spans="2:24" s="580" customFormat="1" ht="11.25">
      <c r="B44" s="584" t="s">
        <v>1147</v>
      </c>
      <c r="C44" s="585">
        <v>66</v>
      </c>
      <c r="D44" s="585" t="s">
        <v>248</v>
      </c>
      <c r="E44" s="585" t="s">
        <v>248</v>
      </c>
      <c r="F44" s="585" t="s">
        <v>248</v>
      </c>
      <c r="G44" s="585" t="s">
        <v>248</v>
      </c>
      <c r="H44" s="585">
        <v>4</v>
      </c>
      <c r="I44" s="585">
        <v>10</v>
      </c>
      <c r="J44" s="585" t="s">
        <v>248</v>
      </c>
      <c r="K44" s="585">
        <v>5</v>
      </c>
      <c r="L44" s="585">
        <v>4</v>
      </c>
      <c r="M44" s="585">
        <v>10</v>
      </c>
      <c r="N44" s="585">
        <v>3</v>
      </c>
      <c r="O44" s="585">
        <v>3</v>
      </c>
      <c r="P44" s="585">
        <v>4</v>
      </c>
      <c r="Q44" s="585">
        <v>1</v>
      </c>
      <c r="R44" s="585">
        <v>2</v>
      </c>
      <c r="S44" s="585">
        <v>5</v>
      </c>
      <c r="T44" s="585">
        <v>5</v>
      </c>
      <c r="U44" s="585" t="s">
        <v>248</v>
      </c>
      <c r="V44" s="585">
        <v>7</v>
      </c>
      <c r="W44" s="585">
        <v>2</v>
      </c>
      <c r="X44" s="585">
        <v>1</v>
      </c>
    </row>
    <row r="45" spans="2:24" s="580" customFormat="1" ht="11.25">
      <c r="B45" s="584" t="s">
        <v>1229</v>
      </c>
      <c r="C45" s="585">
        <v>327</v>
      </c>
      <c r="D45" s="585">
        <v>6</v>
      </c>
      <c r="E45" s="585">
        <v>6</v>
      </c>
      <c r="F45" s="585" t="s">
        <v>248</v>
      </c>
      <c r="G45" s="585" t="s">
        <v>248</v>
      </c>
      <c r="H45" s="585">
        <v>37</v>
      </c>
      <c r="I45" s="585">
        <v>61</v>
      </c>
      <c r="J45" s="585" t="s">
        <v>248</v>
      </c>
      <c r="K45" s="585">
        <v>4</v>
      </c>
      <c r="L45" s="585">
        <v>29</v>
      </c>
      <c r="M45" s="585">
        <v>43</v>
      </c>
      <c r="N45" s="585">
        <v>5</v>
      </c>
      <c r="O45" s="585">
        <v>2</v>
      </c>
      <c r="P45" s="585">
        <v>2</v>
      </c>
      <c r="Q45" s="585">
        <v>16</v>
      </c>
      <c r="R45" s="585">
        <v>4</v>
      </c>
      <c r="S45" s="585">
        <v>8</v>
      </c>
      <c r="T45" s="585">
        <v>30</v>
      </c>
      <c r="U45" s="585">
        <v>6</v>
      </c>
      <c r="V45" s="585">
        <v>22</v>
      </c>
      <c r="W45" s="585">
        <v>4</v>
      </c>
      <c r="X45" s="585">
        <v>48</v>
      </c>
    </row>
    <row r="46" spans="2:24" s="580" customFormat="1" ht="11.25">
      <c r="B46" s="586" t="s">
        <v>1223</v>
      </c>
      <c r="C46" s="598">
        <v>3138</v>
      </c>
      <c r="D46" s="598">
        <v>3</v>
      </c>
      <c r="E46" s="598">
        <v>3</v>
      </c>
      <c r="F46" s="598" t="s">
        <v>248</v>
      </c>
      <c r="G46" s="598">
        <v>1</v>
      </c>
      <c r="H46" s="598">
        <v>176</v>
      </c>
      <c r="I46" s="598">
        <v>244</v>
      </c>
      <c r="J46" s="598">
        <v>5</v>
      </c>
      <c r="K46" s="598">
        <v>11</v>
      </c>
      <c r="L46" s="598">
        <v>96</v>
      </c>
      <c r="M46" s="598">
        <v>347</v>
      </c>
      <c r="N46" s="598">
        <v>33</v>
      </c>
      <c r="O46" s="598">
        <v>44</v>
      </c>
      <c r="P46" s="598">
        <v>21</v>
      </c>
      <c r="Q46" s="598">
        <v>162</v>
      </c>
      <c r="R46" s="598">
        <v>101</v>
      </c>
      <c r="S46" s="598">
        <v>44</v>
      </c>
      <c r="T46" s="598">
        <v>185</v>
      </c>
      <c r="U46" s="598">
        <v>12</v>
      </c>
      <c r="V46" s="598">
        <v>141</v>
      </c>
      <c r="W46" s="598">
        <v>26</v>
      </c>
      <c r="X46" s="598">
        <v>1486</v>
      </c>
    </row>
    <row r="47" ht="13.5">
      <c r="B47" s="643"/>
    </row>
  </sheetData>
  <sheetProtection/>
  <mergeCells count="3">
    <mergeCell ref="B4:B5"/>
    <mergeCell ref="C4:C5"/>
    <mergeCell ref="D4: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22.421875" style="576" customWidth="1"/>
    <col min="3" max="4" width="9.00390625" style="576" customWidth="1"/>
    <col min="5" max="5" width="8.28125" style="576" customWidth="1"/>
    <col min="6" max="6" width="4.421875" style="576" bestFit="1" customWidth="1"/>
    <col min="7" max="7" width="9.00390625" style="576" customWidth="1"/>
    <col min="8" max="8" width="6.00390625" style="576" bestFit="1" customWidth="1"/>
    <col min="9" max="20" width="9.00390625" style="576" customWidth="1"/>
    <col min="21" max="21" width="8.28125" style="576" customWidth="1"/>
    <col min="22" max="23" width="9.00390625" style="576" customWidth="1"/>
    <col min="24" max="24" width="8.00390625" style="576" customWidth="1"/>
    <col min="25" max="16384" width="9.00390625" style="576" customWidth="1"/>
  </cols>
  <sheetData>
    <row r="1" spans="1:18" s="606" customFormat="1" ht="22.5" customHeight="1">
      <c r="A1" s="638" t="str">
        <f>HYPERLINK("#目次!a1","目次に戻る")</f>
        <v>目次に戻る</v>
      </c>
      <c r="B1" s="635" t="s">
        <v>1104</v>
      </c>
      <c r="K1" s="579"/>
      <c r="R1" s="579"/>
    </row>
    <row r="2" spans="2:24" s="577" customFormat="1" ht="22.5" customHeight="1">
      <c r="B2" s="636" t="s">
        <v>1105</v>
      </c>
      <c r="D2" s="630"/>
      <c r="E2" s="630"/>
      <c r="F2" s="630"/>
      <c r="G2" s="630"/>
      <c r="H2" s="630"/>
      <c r="I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</row>
    <row r="3" ht="13.5" customHeight="1">
      <c r="C3" s="616"/>
    </row>
    <row r="4" spans="2:24" s="580" customFormat="1" ht="27" customHeight="1">
      <c r="B4" s="781" t="s">
        <v>1042</v>
      </c>
      <c r="C4" s="777" t="s">
        <v>1043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</row>
    <row r="5" spans="2:24" s="590" customFormat="1" ht="48.75" customHeight="1">
      <c r="B5" s="779"/>
      <c r="C5" s="582" t="s">
        <v>998</v>
      </c>
      <c r="D5" s="614" t="s">
        <v>1022</v>
      </c>
      <c r="E5" s="582" t="s">
        <v>676</v>
      </c>
      <c r="F5" s="614" t="s">
        <v>1023</v>
      </c>
      <c r="G5" s="614" t="s">
        <v>1024</v>
      </c>
      <c r="H5" s="614" t="s">
        <v>1044</v>
      </c>
      <c r="I5" s="614" t="s">
        <v>1026</v>
      </c>
      <c r="J5" s="614" t="s">
        <v>1027</v>
      </c>
      <c r="K5" s="614" t="s">
        <v>1028</v>
      </c>
      <c r="L5" s="614" t="s">
        <v>1029</v>
      </c>
      <c r="M5" s="614" t="s">
        <v>1030</v>
      </c>
      <c r="N5" s="614" t="s">
        <v>1045</v>
      </c>
      <c r="O5" s="614" t="s">
        <v>1046</v>
      </c>
      <c r="P5" s="614" t="s">
        <v>1047</v>
      </c>
      <c r="Q5" s="614" t="s">
        <v>1034</v>
      </c>
      <c r="R5" s="614" t="s">
        <v>1048</v>
      </c>
      <c r="S5" s="614" t="s">
        <v>1049</v>
      </c>
      <c r="T5" s="614" t="s">
        <v>1050</v>
      </c>
      <c r="U5" s="614" t="s">
        <v>1051</v>
      </c>
      <c r="V5" s="614" t="s">
        <v>1039</v>
      </c>
      <c r="W5" s="614" t="s">
        <v>1040</v>
      </c>
      <c r="X5" s="615" t="s">
        <v>1041</v>
      </c>
    </row>
    <row r="6" spans="2:24" s="580" customFormat="1" ht="11.25">
      <c r="B6" s="583"/>
      <c r="C6" s="617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</row>
    <row r="7" spans="2:24" s="580" customFormat="1" ht="11.25">
      <c r="B7" s="584" t="s">
        <v>1221</v>
      </c>
      <c r="C7" s="595">
        <v>129084</v>
      </c>
      <c r="D7" s="596">
        <v>3613</v>
      </c>
      <c r="E7" s="596">
        <v>3552</v>
      </c>
      <c r="F7" s="596">
        <v>8</v>
      </c>
      <c r="G7" s="596">
        <v>9</v>
      </c>
      <c r="H7" s="596">
        <v>9949</v>
      </c>
      <c r="I7" s="596">
        <v>13304</v>
      </c>
      <c r="J7" s="596">
        <v>709</v>
      </c>
      <c r="K7" s="596">
        <v>2689</v>
      </c>
      <c r="L7" s="596">
        <v>5801</v>
      </c>
      <c r="M7" s="596">
        <v>23736</v>
      </c>
      <c r="N7" s="596">
        <v>4465</v>
      </c>
      <c r="O7" s="596">
        <v>2350</v>
      </c>
      <c r="P7" s="596">
        <v>3700</v>
      </c>
      <c r="Q7" s="596">
        <v>7261</v>
      </c>
      <c r="R7" s="596">
        <v>4753</v>
      </c>
      <c r="S7" s="596">
        <v>6680</v>
      </c>
      <c r="T7" s="596">
        <v>20128</v>
      </c>
      <c r="U7" s="596">
        <v>1081</v>
      </c>
      <c r="V7" s="596">
        <v>8863</v>
      </c>
      <c r="W7" s="596">
        <v>6338</v>
      </c>
      <c r="X7" s="596">
        <v>3647</v>
      </c>
    </row>
    <row r="8" spans="2:24" s="580" customFormat="1" ht="11.25">
      <c r="B8" s="584" t="s">
        <v>1161</v>
      </c>
      <c r="C8" s="595">
        <v>95325</v>
      </c>
      <c r="D8" s="596">
        <v>3441</v>
      </c>
      <c r="E8" s="596">
        <v>3395</v>
      </c>
      <c r="F8" s="596">
        <v>7</v>
      </c>
      <c r="G8" s="596">
        <v>5</v>
      </c>
      <c r="H8" s="596">
        <v>6718</v>
      </c>
      <c r="I8" s="596">
        <v>8857</v>
      </c>
      <c r="J8" s="596">
        <v>532</v>
      </c>
      <c r="K8" s="596">
        <v>1951</v>
      </c>
      <c r="L8" s="596">
        <v>3639</v>
      </c>
      <c r="M8" s="596">
        <v>17594</v>
      </c>
      <c r="N8" s="596">
        <v>3374</v>
      </c>
      <c r="O8" s="596">
        <v>1902</v>
      </c>
      <c r="P8" s="596">
        <v>2817</v>
      </c>
      <c r="Q8" s="596">
        <v>5851</v>
      </c>
      <c r="R8" s="596">
        <v>3670</v>
      </c>
      <c r="S8" s="596">
        <v>5304</v>
      </c>
      <c r="T8" s="596">
        <v>15463</v>
      </c>
      <c r="U8" s="596">
        <v>804</v>
      </c>
      <c r="V8" s="596">
        <v>6586</v>
      </c>
      <c r="W8" s="596">
        <v>4877</v>
      </c>
      <c r="X8" s="596">
        <v>1933</v>
      </c>
    </row>
    <row r="9" spans="2:24" s="580" customFormat="1" ht="11.25">
      <c r="B9" s="584" t="s">
        <v>1160</v>
      </c>
      <c r="C9" s="595">
        <v>11663</v>
      </c>
      <c r="D9" s="596">
        <v>2619</v>
      </c>
      <c r="E9" s="596">
        <v>2616</v>
      </c>
      <c r="F9" s="596">
        <v>7</v>
      </c>
      <c r="G9" s="596">
        <v>1</v>
      </c>
      <c r="H9" s="596">
        <v>898</v>
      </c>
      <c r="I9" s="596">
        <v>854</v>
      </c>
      <c r="J9" s="596">
        <v>15</v>
      </c>
      <c r="K9" s="596">
        <v>219</v>
      </c>
      <c r="L9" s="596">
        <v>151</v>
      </c>
      <c r="M9" s="596">
        <v>1639</v>
      </c>
      <c r="N9" s="596">
        <v>147</v>
      </c>
      <c r="O9" s="596">
        <v>598</v>
      </c>
      <c r="P9" s="596">
        <v>639</v>
      </c>
      <c r="Q9" s="596">
        <v>616</v>
      </c>
      <c r="R9" s="596">
        <v>749</v>
      </c>
      <c r="S9" s="596">
        <v>253</v>
      </c>
      <c r="T9" s="596">
        <v>632</v>
      </c>
      <c r="U9" s="596">
        <v>21</v>
      </c>
      <c r="V9" s="596">
        <v>693</v>
      </c>
      <c r="W9" s="596">
        <v>120</v>
      </c>
      <c r="X9" s="596">
        <v>792</v>
      </c>
    </row>
    <row r="10" spans="2:24" s="580" customFormat="1" ht="11.25">
      <c r="B10" s="584" t="s">
        <v>1220</v>
      </c>
      <c r="C10" s="595">
        <v>83662</v>
      </c>
      <c r="D10" s="596">
        <v>822</v>
      </c>
      <c r="E10" s="596">
        <v>779</v>
      </c>
      <c r="F10" s="596" t="s">
        <v>248</v>
      </c>
      <c r="G10" s="596">
        <v>4</v>
      </c>
      <c r="H10" s="596">
        <v>5820</v>
      </c>
      <c r="I10" s="596">
        <v>8003</v>
      </c>
      <c r="J10" s="596">
        <v>517</v>
      </c>
      <c r="K10" s="596">
        <v>1732</v>
      </c>
      <c r="L10" s="596">
        <v>3488</v>
      </c>
      <c r="M10" s="596">
        <v>15955</v>
      </c>
      <c r="N10" s="596">
        <v>3227</v>
      </c>
      <c r="O10" s="596">
        <v>1304</v>
      </c>
      <c r="P10" s="596">
        <v>2178</v>
      </c>
      <c r="Q10" s="596">
        <v>5235</v>
      </c>
      <c r="R10" s="596">
        <v>2921</v>
      </c>
      <c r="S10" s="596">
        <v>5051</v>
      </c>
      <c r="T10" s="596">
        <v>14831</v>
      </c>
      <c r="U10" s="596">
        <v>783</v>
      </c>
      <c r="V10" s="596">
        <v>5893</v>
      </c>
      <c r="W10" s="596">
        <v>4757</v>
      </c>
      <c r="X10" s="596">
        <v>1141</v>
      </c>
    </row>
    <row r="11" spans="2:24" s="580" customFormat="1" ht="11.25">
      <c r="B11" s="584" t="s">
        <v>1162</v>
      </c>
      <c r="C11" s="595">
        <v>30294</v>
      </c>
      <c r="D11" s="596">
        <v>163</v>
      </c>
      <c r="E11" s="596">
        <v>148</v>
      </c>
      <c r="F11" s="596">
        <v>1</v>
      </c>
      <c r="G11" s="596">
        <v>3</v>
      </c>
      <c r="H11" s="596">
        <v>3018</v>
      </c>
      <c r="I11" s="596">
        <v>4142</v>
      </c>
      <c r="J11" s="596">
        <v>172</v>
      </c>
      <c r="K11" s="596">
        <v>723</v>
      </c>
      <c r="L11" s="596">
        <v>2037</v>
      </c>
      <c r="M11" s="596">
        <v>5752</v>
      </c>
      <c r="N11" s="596">
        <v>1053</v>
      </c>
      <c r="O11" s="596">
        <v>402</v>
      </c>
      <c r="P11" s="596">
        <v>860</v>
      </c>
      <c r="Q11" s="596">
        <v>1232</v>
      </c>
      <c r="R11" s="596">
        <v>978</v>
      </c>
      <c r="S11" s="596">
        <v>1324</v>
      </c>
      <c r="T11" s="596">
        <v>4450</v>
      </c>
      <c r="U11" s="596">
        <v>259</v>
      </c>
      <c r="V11" s="596">
        <v>2114</v>
      </c>
      <c r="W11" s="596">
        <v>1431</v>
      </c>
      <c r="X11" s="596">
        <v>180</v>
      </c>
    </row>
    <row r="12" spans="2:24" s="580" customFormat="1" ht="11.25">
      <c r="B12" s="584" t="s">
        <v>1163</v>
      </c>
      <c r="C12" s="595">
        <v>28651</v>
      </c>
      <c r="D12" s="596">
        <v>163</v>
      </c>
      <c r="E12" s="596">
        <v>148</v>
      </c>
      <c r="F12" s="596">
        <v>1</v>
      </c>
      <c r="G12" s="596">
        <v>3</v>
      </c>
      <c r="H12" s="596">
        <v>2814</v>
      </c>
      <c r="I12" s="596">
        <v>4037</v>
      </c>
      <c r="J12" s="596">
        <v>142</v>
      </c>
      <c r="K12" s="596">
        <v>648</v>
      </c>
      <c r="L12" s="596">
        <v>1897</v>
      </c>
      <c r="M12" s="596">
        <v>5429</v>
      </c>
      <c r="N12" s="596">
        <v>981</v>
      </c>
      <c r="O12" s="596">
        <v>361</v>
      </c>
      <c r="P12" s="596">
        <v>785</v>
      </c>
      <c r="Q12" s="596">
        <v>1143</v>
      </c>
      <c r="R12" s="596">
        <v>944</v>
      </c>
      <c r="S12" s="596">
        <v>1180</v>
      </c>
      <c r="T12" s="596">
        <v>4353</v>
      </c>
      <c r="U12" s="596">
        <v>255</v>
      </c>
      <c r="V12" s="596">
        <v>2051</v>
      </c>
      <c r="W12" s="596">
        <v>1307</v>
      </c>
      <c r="X12" s="596">
        <v>157</v>
      </c>
    </row>
    <row r="13" spans="2:24" s="580" customFormat="1" ht="11.25">
      <c r="B13" s="584" t="s">
        <v>993</v>
      </c>
      <c r="C13" s="595">
        <v>489</v>
      </c>
      <c r="D13" s="596">
        <v>1</v>
      </c>
      <c r="E13" s="596" t="s">
        <v>248</v>
      </c>
      <c r="F13" s="596" t="s">
        <v>248</v>
      </c>
      <c r="G13" s="596" t="s">
        <v>248</v>
      </c>
      <c r="H13" s="596">
        <v>46</v>
      </c>
      <c r="I13" s="596">
        <v>22</v>
      </c>
      <c r="J13" s="596">
        <v>5</v>
      </c>
      <c r="K13" s="596">
        <v>18</v>
      </c>
      <c r="L13" s="596">
        <v>31</v>
      </c>
      <c r="M13" s="596">
        <v>78</v>
      </c>
      <c r="N13" s="596">
        <v>32</v>
      </c>
      <c r="O13" s="596">
        <v>9</v>
      </c>
      <c r="P13" s="596">
        <v>23</v>
      </c>
      <c r="Q13" s="596">
        <v>33</v>
      </c>
      <c r="R13" s="596">
        <v>17</v>
      </c>
      <c r="S13" s="596">
        <v>47</v>
      </c>
      <c r="T13" s="596">
        <v>40</v>
      </c>
      <c r="U13" s="596">
        <v>6</v>
      </c>
      <c r="V13" s="596">
        <v>43</v>
      </c>
      <c r="W13" s="596">
        <v>29</v>
      </c>
      <c r="X13" s="596">
        <v>9</v>
      </c>
    </row>
    <row r="14" spans="2:24" s="580" customFormat="1" ht="11.25">
      <c r="B14" s="584" t="s">
        <v>970</v>
      </c>
      <c r="C14" s="595">
        <v>131</v>
      </c>
      <c r="D14" s="596" t="s">
        <v>248</v>
      </c>
      <c r="E14" s="596" t="s">
        <v>248</v>
      </c>
      <c r="F14" s="596" t="s">
        <v>248</v>
      </c>
      <c r="G14" s="596" t="s">
        <v>248</v>
      </c>
      <c r="H14" s="596">
        <v>30</v>
      </c>
      <c r="I14" s="596">
        <v>1</v>
      </c>
      <c r="J14" s="596">
        <v>6</v>
      </c>
      <c r="K14" s="596">
        <v>4</v>
      </c>
      <c r="L14" s="596">
        <v>4</v>
      </c>
      <c r="M14" s="596">
        <v>22</v>
      </c>
      <c r="N14" s="596">
        <v>18</v>
      </c>
      <c r="O14" s="596">
        <v>2</v>
      </c>
      <c r="P14" s="596">
        <v>7</v>
      </c>
      <c r="Q14" s="596">
        <v>5</v>
      </c>
      <c r="R14" s="596">
        <v>2</v>
      </c>
      <c r="S14" s="596">
        <v>3</v>
      </c>
      <c r="T14" s="596">
        <v>6</v>
      </c>
      <c r="U14" s="596">
        <v>3</v>
      </c>
      <c r="V14" s="596">
        <v>6</v>
      </c>
      <c r="W14" s="596">
        <v>12</v>
      </c>
      <c r="X14" s="596" t="s">
        <v>248</v>
      </c>
    </row>
    <row r="15" spans="2:24" s="580" customFormat="1" ht="11.25">
      <c r="B15" s="584" t="s">
        <v>971</v>
      </c>
      <c r="C15" s="595">
        <v>80</v>
      </c>
      <c r="D15" s="596" t="s">
        <v>248</v>
      </c>
      <c r="E15" s="596" t="s">
        <v>248</v>
      </c>
      <c r="F15" s="596" t="s">
        <v>248</v>
      </c>
      <c r="G15" s="596" t="s">
        <v>248</v>
      </c>
      <c r="H15" s="596">
        <v>6</v>
      </c>
      <c r="I15" s="596">
        <v>3</v>
      </c>
      <c r="J15" s="596">
        <v>5</v>
      </c>
      <c r="K15" s="596">
        <v>5</v>
      </c>
      <c r="L15" s="596">
        <v>2</v>
      </c>
      <c r="M15" s="596">
        <v>26</v>
      </c>
      <c r="N15" s="596">
        <v>4</v>
      </c>
      <c r="O15" s="596">
        <v>2</v>
      </c>
      <c r="P15" s="596">
        <v>6</v>
      </c>
      <c r="Q15" s="596">
        <v>3</v>
      </c>
      <c r="R15" s="596" t="s">
        <v>248</v>
      </c>
      <c r="S15" s="596">
        <v>2</v>
      </c>
      <c r="T15" s="596">
        <v>4</v>
      </c>
      <c r="U15" s="596">
        <v>1</v>
      </c>
      <c r="V15" s="596">
        <v>2</v>
      </c>
      <c r="W15" s="596">
        <v>9</v>
      </c>
      <c r="X15" s="596" t="s">
        <v>248</v>
      </c>
    </row>
    <row r="16" spans="2:24" s="580" customFormat="1" ht="11.25">
      <c r="B16" s="584" t="s">
        <v>972</v>
      </c>
      <c r="C16" s="595">
        <v>169</v>
      </c>
      <c r="D16" s="596">
        <v>1</v>
      </c>
      <c r="E16" s="596">
        <v>1</v>
      </c>
      <c r="F16" s="596" t="s">
        <v>248</v>
      </c>
      <c r="G16" s="596" t="s">
        <v>248</v>
      </c>
      <c r="H16" s="596">
        <v>21</v>
      </c>
      <c r="I16" s="596">
        <v>5</v>
      </c>
      <c r="J16" s="596">
        <v>2</v>
      </c>
      <c r="K16" s="596">
        <v>5</v>
      </c>
      <c r="L16" s="596">
        <v>12</v>
      </c>
      <c r="M16" s="596">
        <v>22</v>
      </c>
      <c r="N16" s="596">
        <v>12</v>
      </c>
      <c r="O16" s="596">
        <v>5</v>
      </c>
      <c r="P16" s="596">
        <v>3</v>
      </c>
      <c r="Q16" s="596">
        <v>11</v>
      </c>
      <c r="R16" s="596">
        <v>3</v>
      </c>
      <c r="S16" s="596">
        <v>11</v>
      </c>
      <c r="T16" s="596">
        <v>19</v>
      </c>
      <c r="U16" s="596">
        <v>2</v>
      </c>
      <c r="V16" s="596">
        <v>16</v>
      </c>
      <c r="W16" s="596">
        <v>16</v>
      </c>
      <c r="X16" s="596">
        <v>3</v>
      </c>
    </row>
    <row r="17" spans="2:24" s="580" customFormat="1" ht="11.25">
      <c r="B17" s="584" t="s">
        <v>973</v>
      </c>
      <c r="C17" s="595">
        <v>3400</v>
      </c>
      <c r="D17" s="596">
        <v>12</v>
      </c>
      <c r="E17" s="596">
        <v>11</v>
      </c>
      <c r="F17" s="596" t="s">
        <v>248</v>
      </c>
      <c r="G17" s="596">
        <v>1</v>
      </c>
      <c r="H17" s="596">
        <v>323</v>
      </c>
      <c r="I17" s="596">
        <v>501</v>
      </c>
      <c r="J17" s="596">
        <v>18</v>
      </c>
      <c r="K17" s="596">
        <v>86</v>
      </c>
      <c r="L17" s="596">
        <v>212</v>
      </c>
      <c r="M17" s="596">
        <v>648</v>
      </c>
      <c r="N17" s="596">
        <v>118</v>
      </c>
      <c r="O17" s="596">
        <v>45</v>
      </c>
      <c r="P17" s="596">
        <v>115</v>
      </c>
      <c r="Q17" s="596">
        <v>127</v>
      </c>
      <c r="R17" s="596">
        <v>99</v>
      </c>
      <c r="S17" s="596">
        <v>139</v>
      </c>
      <c r="T17" s="596">
        <v>543</v>
      </c>
      <c r="U17" s="596">
        <v>29</v>
      </c>
      <c r="V17" s="596">
        <v>207</v>
      </c>
      <c r="W17" s="596">
        <v>169</v>
      </c>
      <c r="X17" s="596">
        <v>8</v>
      </c>
    </row>
    <row r="18" spans="2:24" s="580" customFormat="1" ht="11.25">
      <c r="B18" s="584" t="s">
        <v>994</v>
      </c>
      <c r="C18" s="595">
        <v>4846</v>
      </c>
      <c r="D18" s="596">
        <v>40</v>
      </c>
      <c r="E18" s="596">
        <v>38</v>
      </c>
      <c r="F18" s="596" t="s">
        <v>248</v>
      </c>
      <c r="G18" s="596">
        <v>2</v>
      </c>
      <c r="H18" s="596">
        <v>389</v>
      </c>
      <c r="I18" s="596">
        <v>622</v>
      </c>
      <c r="J18" s="596">
        <v>15</v>
      </c>
      <c r="K18" s="596">
        <v>83</v>
      </c>
      <c r="L18" s="596">
        <v>296</v>
      </c>
      <c r="M18" s="596">
        <v>962</v>
      </c>
      <c r="N18" s="596">
        <v>147</v>
      </c>
      <c r="O18" s="596">
        <v>54</v>
      </c>
      <c r="P18" s="596">
        <v>102</v>
      </c>
      <c r="Q18" s="596">
        <v>245</v>
      </c>
      <c r="R18" s="596">
        <v>215</v>
      </c>
      <c r="S18" s="596">
        <v>205</v>
      </c>
      <c r="T18" s="596">
        <v>850</v>
      </c>
      <c r="U18" s="596">
        <v>62</v>
      </c>
      <c r="V18" s="596">
        <v>391</v>
      </c>
      <c r="W18" s="596">
        <v>135</v>
      </c>
      <c r="X18" s="596">
        <v>31</v>
      </c>
    </row>
    <row r="19" spans="2:24" s="580" customFormat="1" ht="11.25">
      <c r="B19" s="584" t="s">
        <v>974</v>
      </c>
      <c r="C19" s="595">
        <v>691</v>
      </c>
      <c r="D19" s="596">
        <v>2</v>
      </c>
      <c r="E19" s="596">
        <v>1</v>
      </c>
      <c r="F19" s="596" t="s">
        <v>248</v>
      </c>
      <c r="G19" s="596" t="s">
        <v>248</v>
      </c>
      <c r="H19" s="596">
        <v>89</v>
      </c>
      <c r="I19" s="596">
        <v>96</v>
      </c>
      <c r="J19" s="596">
        <v>5</v>
      </c>
      <c r="K19" s="596">
        <v>28</v>
      </c>
      <c r="L19" s="596">
        <v>46</v>
      </c>
      <c r="M19" s="596">
        <v>126</v>
      </c>
      <c r="N19" s="596">
        <v>26</v>
      </c>
      <c r="O19" s="596">
        <v>12</v>
      </c>
      <c r="P19" s="596">
        <v>21</v>
      </c>
      <c r="Q19" s="596">
        <v>19</v>
      </c>
      <c r="R19" s="596">
        <v>16</v>
      </c>
      <c r="S19" s="596">
        <v>34</v>
      </c>
      <c r="T19" s="596">
        <v>77</v>
      </c>
      <c r="U19" s="596">
        <v>2</v>
      </c>
      <c r="V19" s="596">
        <v>43</v>
      </c>
      <c r="W19" s="596">
        <v>46</v>
      </c>
      <c r="X19" s="596">
        <v>3</v>
      </c>
    </row>
    <row r="20" spans="2:24" s="580" customFormat="1" ht="11.25">
      <c r="B20" s="584" t="s">
        <v>975</v>
      </c>
      <c r="C20" s="595">
        <v>249</v>
      </c>
      <c r="D20" s="596">
        <v>1</v>
      </c>
      <c r="E20" s="596" t="s">
        <v>248</v>
      </c>
      <c r="F20" s="596" t="s">
        <v>248</v>
      </c>
      <c r="G20" s="596" t="s">
        <v>248</v>
      </c>
      <c r="H20" s="596">
        <v>45</v>
      </c>
      <c r="I20" s="596">
        <v>15</v>
      </c>
      <c r="J20" s="596">
        <v>3</v>
      </c>
      <c r="K20" s="596">
        <v>12</v>
      </c>
      <c r="L20" s="596">
        <v>19</v>
      </c>
      <c r="M20" s="596">
        <v>36</v>
      </c>
      <c r="N20" s="596">
        <v>13</v>
      </c>
      <c r="O20" s="596">
        <v>3</v>
      </c>
      <c r="P20" s="596">
        <v>10</v>
      </c>
      <c r="Q20" s="596">
        <v>6</v>
      </c>
      <c r="R20" s="596">
        <v>12</v>
      </c>
      <c r="S20" s="596">
        <v>8</v>
      </c>
      <c r="T20" s="596">
        <v>23</v>
      </c>
      <c r="U20" s="596">
        <v>5</v>
      </c>
      <c r="V20" s="596">
        <v>19</v>
      </c>
      <c r="W20" s="596">
        <v>18</v>
      </c>
      <c r="X20" s="596">
        <v>1</v>
      </c>
    </row>
    <row r="21" spans="2:24" s="580" customFormat="1" ht="11.25">
      <c r="B21" s="584" t="s">
        <v>976</v>
      </c>
      <c r="C21" s="595">
        <v>7462</v>
      </c>
      <c r="D21" s="596">
        <v>45</v>
      </c>
      <c r="E21" s="596">
        <v>41</v>
      </c>
      <c r="F21" s="596" t="s">
        <v>248</v>
      </c>
      <c r="G21" s="596" t="s">
        <v>248</v>
      </c>
      <c r="H21" s="596">
        <v>633</v>
      </c>
      <c r="I21" s="596">
        <v>1238</v>
      </c>
      <c r="J21" s="596">
        <v>43</v>
      </c>
      <c r="K21" s="596">
        <v>140</v>
      </c>
      <c r="L21" s="596">
        <v>533</v>
      </c>
      <c r="M21" s="596">
        <v>1456</v>
      </c>
      <c r="N21" s="596">
        <v>245</v>
      </c>
      <c r="O21" s="596">
        <v>92</v>
      </c>
      <c r="P21" s="596">
        <v>181</v>
      </c>
      <c r="Q21" s="596">
        <v>241</v>
      </c>
      <c r="R21" s="596">
        <v>207</v>
      </c>
      <c r="S21" s="596">
        <v>331</v>
      </c>
      <c r="T21" s="596">
        <v>1207</v>
      </c>
      <c r="U21" s="596">
        <v>63</v>
      </c>
      <c r="V21" s="596">
        <v>443</v>
      </c>
      <c r="W21" s="596">
        <v>350</v>
      </c>
      <c r="X21" s="596">
        <v>14</v>
      </c>
    </row>
    <row r="22" spans="2:24" s="580" customFormat="1" ht="11.25">
      <c r="B22" s="584" t="s">
        <v>977</v>
      </c>
      <c r="C22" s="595">
        <v>2229</v>
      </c>
      <c r="D22" s="596">
        <v>7</v>
      </c>
      <c r="E22" s="596">
        <v>6</v>
      </c>
      <c r="F22" s="596">
        <v>1</v>
      </c>
      <c r="G22" s="596" t="s">
        <v>248</v>
      </c>
      <c r="H22" s="596">
        <v>220</v>
      </c>
      <c r="I22" s="596">
        <v>342</v>
      </c>
      <c r="J22" s="596">
        <v>6</v>
      </c>
      <c r="K22" s="596">
        <v>47</v>
      </c>
      <c r="L22" s="596">
        <v>179</v>
      </c>
      <c r="M22" s="596">
        <v>422</v>
      </c>
      <c r="N22" s="596">
        <v>77</v>
      </c>
      <c r="O22" s="596">
        <v>32</v>
      </c>
      <c r="P22" s="596">
        <v>67</v>
      </c>
      <c r="Q22" s="596">
        <v>61</v>
      </c>
      <c r="R22" s="596">
        <v>69</v>
      </c>
      <c r="S22" s="596">
        <v>79</v>
      </c>
      <c r="T22" s="596">
        <v>286</v>
      </c>
      <c r="U22" s="596">
        <v>14</v>
      </c>
      <c r="V22" s="596">
        <v>146</v>
      </c>
      <c r="W22" s="596">
        <v>154</v>
      </c>
      <c r="X22" s="596">
        <v>20</v>
      </c>
    </row>
    <row r="23" spans="2:24" s="580" customFormat="1" ht="11.25">
      <c r="B23" s="584" t="s">
        <v>978</v>
      </c>
      <c r="C23" s="595">
        <v>165</v>
      </c>
      <c r="D23" s="596" t="s">
        <v>248</v>
      </c>
      <c r="E23" s="596" t="s">
        <v>248</v>
      </c>
      <c r="F23" s="596" t="s">
        <v>248</v>
      </c>
      <c r="G23" s="596" t="s">
        <v>248</v>
      </c>
      <c r="H23" s="596">
        <v>42</v>
      </c>
      <c r="I23" s="596">
        <v>13</v>
      </c>
      <c r="J23" s="596">
        <v>1</v>
      </c>
      <c r="K23" s="596">
        <v>3</v>
      </c>
      <c r="L23" s="596">
        <v>16</v>
      </c>
      <c r="M23" s="596">
        <v>16</v>
      </c>
      <c r="N23" s="596">
        <v>1</v>
      </c>
      <c r="O23" s="596">
        <v>1</v>
      </c>
      <c r="P23" s="596">
        <v>6</v>
      </c>
      <c r="Q23" s="596">
        <v>12</v>
      </c>
      <c r="R23" s="596">
        <v>6</v>
      </c>
      <c r="S23" s="596">
        <v>9</v>
      </c>
      <c r="T23" s="596">
        <v>14</v>
      </c>
      <c r="U23" s="596" t="s">
        <v>248</v>
      </c>
      <c r="V23" s="596">
        <v>14</v>
      </c>
      <c r="W23" s="596">
        <v>7</v>
      </c>
      <c r="X23" s="596">
        <v>4</v>
      </c>
    </row>
    <row r="24" spans="2:24" s="580" customFormat="1" ht="11.25">
      <c r="B24" s="584" t="s">
        <v>979</v>
      </c>
      <c r="C24" s="595">
        <v>681</v>
      </c>
      <c r="D24" s="596">
        <v>5</v>
      </c>
      <c r="E24" s="596">
        <v>5</v>
      </c>
      <c r="F24" s="596" t="s">
        <v>248</v>
      </c>
      <c r="G24" s="596" t="s">
        <v>248</v>
      </c>
      <c r="H24" s="596">
        <v>71</v>
      </c>
      <c r="I24" s="596">
        <v>51</v>
      </c>
      <c r="J24" s="596">
        <v>4</v>
      </c>
      <c r="K24" s="596">
        <v>25</v>
      </c>
      <c r="L24" s="596">
        <v>50</v>
      </c>
      <c r="M24" s="596">
        <v>131</v>
      </c>
      <c r="N24" s="596">
        <v>31</v>
      </c>
      <c r="O24" s="596">
        <v>7</v>
      </c>
      <c r="P24" s="596">
        <v>27</v>
      </c>
      <c r="Q24" s="596">
        <v>44</v>
      </c>
      <c r="R24" s="596">
        <v>19</v>
      </c>
      <c r="S24" s="596">
        <v>35</v>
      </c>
      <c r="T24" s="596">
        <v>94</v>
      </c>
      <c r="U24" s="596">
        <v>4</v>
      </c>
      <c r="V24" s="596">
        <v>49</v>
      </c>
      <c r="W24" s="596">
        <v>29</v>
      </c>
      <c r="X24" s="596">
        <v>5</v>
      </c>
    </row>
    <row r="25" spans="2:24" s="580" customFormat="1" ht="11.25">
      <c r="B25" s="584" t="s">
        <v>980</v>
      </c>
      <c r="C25" s="595">
        <v>3184</v>
      </c>
      <c r="D25" s="596">
        <v>28</v>
      </c>
      <c r="E25" s="596">
        <v>27</v>
      </c>
      <c r="F25" s="596" t="s">
        <v>248</v>
      </c>
      <c r="G25" s="596" t="s">
        <v>248</v>
      </c>
      <c r="H25" s="596">
        <v>310</v>
      </c>
      <c r="I25" s="596">
        <v>455</v>
      </c>
      <c r="J25" s="596">
        <v>7</v>
      </c>
      <c r="K25" s="596">
        <v>66</v>
      </c>
      <c r="L25" s="596">
        <v>164</v>
      </c>
      <c r="M25" s="596">
        <v>598</v>
      </c>
      <c r="N25" s="596">
        <v>88</v>
      </c>
      <c r="O25" s="596">
        <v>40</v>
      </c>
      <c r="P25" s="596">
        <v>72</v>
      </c>
      <c r="Q25" s="596">
        <v>154</v>
      </c>
      <c r="R25" s="596">
        <v>103</v>
      </c>
      <c r="S25" s="596">
        <v>110</v>
      </c>
      <c r="T25" s="596">
        <v>581</v>
      </c>
      <c r="U25" s="596">
        <v>26</v>
      </c>
      <c r="V25" s="596">
        <v>254</v>
      </c>
      <c r="W25" s="596">
        <v>99</v>
      </c>
      <c r="X25" s="596">
        <v>29</v>
      </c>
    </row>
    <row r="26" spans="2:24" s="580" customFormat="1" ht="11.25">
      <c r="B26" s="584" t="s">
        <v>981</v>
      </c>
      <c r="C26" s="595">
        <v>1953</v>
      </c>
      <c r="D26" s="596">
        <v>9</v>
      </c>
      <c r="E26" s="596">
        <v>9</v>
      </c>
      <c r="F26" s="596" t="s">
        <v>248</v>
      </c>
      <c r="G26" s="596" t="s">
        <v>248</v>
      </c>
      <c r="H26" s="596">
        <v>185</v>
      </c>
      <c r="I26" s="596">
        <v>333</v>
      </c>
      <c r="J26" s="596">
        <v>14</v>
      </c>
      <c r="K26" s="596">
        <v>32</v>
      </c>
      <c r="L26" s="596">
        <v>118</v>
      </c>
      <c r="M26" s="596">
        <v>356</v>
      </c>
      <c r="N26" s="596">
        <v>62</v>
      </c>
      <c r="O26" s="596">
        <v>24</v>
      </c>
      <c r="P26" s="596">
        <v>56</v>
      </c>
      <c r="Q26" s="596">
        <v>75</v>
      </c>
      <c r="R26" s="596">
        <v>75</v>
      </c>
      <c r="S26" s="596">
        <v>60</v>
      </c>
      <c r="T26" s="596">
        <v>280</v>
      </c>
      <c r="U26" s="596">
        <v>17</v>
      </c>
      <c r="V26" s="596">
        <v>172</v>
      </c>
      <c r="W26" s="596">
        <v>67</v>
      </c>
      <c r="X26" s="596">
        <v>18</v>
      </c>
    </row>
    <row r="27" spans="2:24" s="580" customFormat="1" ht="11.25">
      <c r="B27" s="584" t="s">
        <v>982</v>
      </c>
      <c r="C27" s="595">
        <v>924</v>
      </c>
      <c r="D27" s="596">
        <v>3</v>
      </c>
      <c r="E27" s="596">
        <v>2</v>
      </c>
      <c r="F27" s="596" t="s">
        <v>248</v>
      </c>
      <c r="G27" s="596" t="s">
        <v>248</v>
      </c>
      <c r="H27" s="596">
        <v>103</v>
      </c>
      <c r="I27" s="596">
        <v>143</v>
      </c>
      <c r="J27" s="596">
        <v>2</v>
      </c>
      <c r="K27" s="596">
        <v>31</v>
      </c>
      <c r="L27" s="596">
        <v>64</v>
      </c>
      <c r="M27" s="596">
        <v>156</v>
      </c>
      <c r="N27" s="596">
        <v>40</v>
      </c>
      <c r="O27" s="596">
        <v>11</v>
      </c>
      <c r="P27" s="596">
        <v>29</v>
      </c>
      <c r="Q27" s="596">
        <v>28</v>
      </c>
      <c r="R27" s="596">
        <v>32</v>
      </c>
      <c r="S27" s="596">
        <v>42</v>
      </c>
      <c r="T27" s="596">
        <v>116</v>
      </c>
      <c r="U27" s="596">
        <v>6</v>
      </c>
      <c r="V27" s="596">
        <v>69</v>
      </c>
      <c r="W27" s="596">
        <v>46</v>
      </c>
      <c r="X27" s="596">
        <v>3</v>
      </c>
    </row>
    <row r="28" spans="2:24" s="580" customFormat="1" ht="11.25">
      <c r="B28" s="584" t="s">
        <v>983</v>
      </c>
      <c r="C28" s="595">
        <v>183</v>
      </c>
      <c r="D28" s="596">
        <v>1</v>
      </c>
      <c r="E28" s="596" t="s">
        <v>248</v>
      </c>
      <c r="F28" s="596" t="s">
        <v>248</v>
      </c>
      <c r="G28" s="596" t="s">
        <v>248</v>
      </c>
      <c r="H28" s="596">
        <v>19</v>
      </c>
      <c r="I28" s="596">
        <v>22</v>
      </c>
      <c r="J28" s="596">
        <v>2</v>
      </c>
      <c r="K28" s="596">
        <v>5</v>
      </c>
      <c r="L28" s="596">
        <v>20</v>
      </c>
      <c r="M28" s="596">
        <v>29</v>
      </c>
      <c r="N28" s="596">
        <v>11</v>
      </c>
      <c r="O28" s="596">
        <v>2</v>
      </c>
      <c r="P28" s="596">
        <v>3</v>
      </c>
      <c r="Q28" s="596">
        <v>5</v>
      </c>
      <c r="R28" s="596">
        <v>5</v>
      </c>
      <c r="S28" s="596">
        <v>3</v>
      </c>
      <c r="T28" s="596">
        <v>26</v>
      </c>
      <c r="U28" s="596">
        <v>2</v>
      </c>
      <c r="V28" s="596">
        <v>22</v>
      </c>
      <c r="W28" s="596">
        <v>5</v>
      </c>
      <c r="X28" s="596">
        <v>1</v>
      </c>
    </row>
    <row r="29" spans="2:24" s="580" customFormat="1" ht="11.25">
      <c r="B29" s="584" t="s">
        <v>984</v>
      </c>
      <c r="C29" s="595">
        <v>249</v>
      </c>
      <c r="D29" s="596">
        <v>1</v>
      </c>
      <c r="E29" s="596">
        <v>1</v>
      </c>
      <c r="F29" s="596" t="s">
        <v>248</v>
      </c>
      <c r="G29" s="596" t="s">
        <v>248</v>
      </c>
      <c r="H29" s="596">
        <v>36</v>
      </c>
      <c r="I29" s="596">
        <v>25</v>
      </c>
      <c r="J29" s="596">
        <v>1</v>
      </c>
      <c r="K29" s="596">
        <v>12</v>
      </c>
      <c r="L29" s="596">
        <v>16</v>
      </c>
      <c r="M29" s="596">
        <v>50</v>
      </c>
      <c r="N29" s="596">
        <v>4</v>
      </c>
      <c r="O29" s="596">
        <v>2</v>
      </c>
      <c r="P29" s="596">
        <v>2</v>
      </c>
      <c r="Q29" s="596">
        <v>10</v>
      </c>
      <c r="R29" s="596">
        <v>9</v>
      </c>
      <c r="S29" s="596">
        <v>8</v>
      </c>
      <c r="T29" s="596">
        <v>27</v>
      </c>
      <c r="U29" s="596">
        <v>2</v>
      </c>
      <c r="V29" s="596">
        <v>30</v>
      </c>
      <c r="W29" s="596">
        <v>12</v>
      </c>
      <c r="X29" s="596">
        <v>2</v>
      </c>
    </row>
    <row r="30" spans="2:24" s="580" customFormat="1" ht="11.25">
      <c r="B30" s="584" t="s">
        <v>985</v>
      </c>
      <c r="C30" s="595">
        <v>461</v>
      </c>
      <c r="D30" s="596">
        <v>1</v>
      </c>
      <c r="E30" s="596">
        <v>1</v>
      </c>
      <c r="F30" s="596" t="s">
        <v>248</v>
      </c>
      <c r="G30" s="596" t="s">
        <v>248</v>
      </c>
      <c r="H30" s="596">
        <v>51</v>
      </c>
      <c r="I30" s="596">
        <v>76</v>
      </c>
      <c r="J30" s="596">
        <v>1</v>
      </c>
      <c r="K30" s="596">
        <v>11</v>
      </c>
      <c r="L30" s="596">
        <v>36</v>
      </c>
      <c r="M30" s="596">
        <v>82</v>
      </c>
      <c r="N30" s="596">
        <v>16</v>
      </c>
      <c r="O30" s="596">
        <v>6</v>
      </c>
      <c r="P30" s="596">
        <v>16</v>
      </c>
      <c r="Q30" s="596">
        <v>20</v>
      </c>
      <c r="R30" s="596">
        <v>16</v>
      </c>
      <c r="S30" s="596">
        <v>11</v>
      </c>
      <c r="T30" s="596">
        <v>56</v>
      </c>
      <c r="U30" s="596">
        <v>2</v>
      </c>
      <c r="V30" s="596">
        <v>33</v>
      </c>
      <c r="W30" s="596">
        <v>26</v>
      </c>
      <c r="X30" s="596">
        <v>1</v>
      </c>
    </row>
    <row r="31" spans="2:24" s="580" customFormat="1" ht="11.25">
      <c r="B31" s="584" t="s">
        <v>986</v>
      </c>
      <c r="C31" s="595">
        <v>110</v>
      </c>
      <c r="D31" s="596" t="s">
        <v>248</v>
      </c>
      <c r="E31" s="596" t="s">
        <v>248</v>
      </c>
      <c r="F31" s="596" t="s">
        <v>248</v>
      </c>
      <c r="G31" s="596" t="s">
        <v>248</v>
      </c>
      <c r="H31" s="596">
        <v>27</v>
      </c>
      <c r="I31" s="596">
        <v>12</v>
      </c>
      <c r="J31" s="596" t="s">
        <v>248</v>
      </c>
      <c r="K31" s="596">
        <v>2</v>
      </c>
      <c r="L31" s="596">
        <v>10</v>
      </c>
      <c r="M31" s="596">
        <v>20</v>
      </c>
      <c r="N31" s="596">
        <v>5</v>
      </c>
      <c r="O31" s="596">
        <v>2</v>
      </c>
      <c r="P31" s="596">
        <v>3</v>
      </c>
      <c r="Q31" s="596">
        <v>2</v>
      </c>
      <c r="R31" s="596">
        <v>2</v>
      </c>
      <c r="S31" s="596">
        <v>1</v>
      </c>
      <c r="T31" s="596">
        <v>12</v>
      </c>
      <c r="U31" s="596" t="s">
        <v>248</v>
      </c>
      <c r="V31" s="596">
        <v>10</v>
      </c>
      <c r="W31" s="596">
        <v>1</v>
      </c>
      <c r="X31" s="596">
        <v>1</v>
      </c>
    </row>
    <row r="32" spans="2:24" s="580" customFormat="1" ht="11.25">
      <c r="B32" s="584" t="s">
        <v>1164</v>
      </c>
      <c r="C32" s="595">
        <v>1643</v>
      </c>
      <c r="D32" s="596" t="s">
        <v>248</v>
      </c>
      <c r="E32" s="596" t="s">
        <v>248</v>
      </c>
      <c r="F32" s="596" t="s">
        <v>248</v>
      </c>
      <c r="G32" s="596" t="s">
        <v>248</v>
      </c>
      <c r="H32" s="596">
        <v>204</v>
      </c>
      <c r="I32" s="596">
        <v>105</v>
      </c>
      <c r="J32" s="596">
        <v>30</v>
      </c>
      <c r="K32" s="596">
        <v>75</v>
      </c>
      <c r="L32" s="596">
        <v>140</v>
      </c>
      <c r="M32" s="596">
        <v>323</v>
      </c>
      <c r="N32" s="596">
        <v>72</v>
      </c>
      <c r="O32" s="596">
        <v>41</v>
      </c>
      <c r="P32" s="596">
        <v>75</v>
      </c>
      <c r="Q32" s="596">
        <v>89</v>
      </c>
      <c r="R32" s="596">
        <v>34</v>
      </c>
      <c r="S32" s="596">
        <v>144</v>
      </c>
      <c r="T32" s="596">
        <v>97</v>
      </c>
      <c r="U32" s="596">
        <v>4</v>
      </c>
      <c r="V32" s="596">
        <v>63</v>
      </c>
      <c r="W32" s="596">
        <v>124</v>
      </c>
      <c r="X32" s="596">
        <v>23</v>
      </c>
    </row>
    <row r="33" spans="2:24" s="580" customFormat="1" ht="11.25">
      <c r="B33" s="584" t="s">
        <v>1138</v>
      </c>
      <c r="C33" s="595">
        <v>1284</v>
      </c>
      <c r="D33" s="596" t="s">
        <v>248</v>
      </c>
      <c r="E33" s="596" t="s">
        <v>248</v>
      </c>
      <c r="F33" s="596" t="s">
        <v>248</v>
      </c>
      <c r="G33" s="596" t="s">
        <v>248</v>
      </c>
      <c r="H33" s="596">
        <v>148</v>
      </c>
      <c r="I33" s="596">
        <v>74</v>
      </c>
      <c r="J33" s="596">
        <v>25</v>
      </c>
      <c r="K33" s="596">
        <v>65</v>
      </c>
      <c r="L33" s="596">
        <v>118</v>
      </c>
      <c r="M33" s="596">
        <v>253</v>
      </c>
      <c r="N33" s="596">
        <v>52</v>
      </c>
      <c r="O33" s="596">
        <v>32</v>
      </c>
      <c r="P33" s="596">
        <v>58</v>
      </c>
      <c r="Q33" s="596">
        <v>71</v>
      </c>
      <c r="R33" s="596">
        <v>23</v>
      </c>
      <c r="S33" s="596">
        <v>106</v>
      </c>
      <c r="T33" s="596">
        <v>74</v>
      </c>
      <c r="U33" s="596">
        <v>4</v>
      </c>
      <c r="V33" s="596">
        <v>43</v>
      </c>
      <c r="W33" s="596">
        <v>119</v>
      </c>
      <c r="X33" s="596">
        <v>19</v>
      </c>
    </row>
    <row r="34" spans="2:24" s="580" customFormat="1" ht="11.25">
      <c r="B34" s="584" t="s">
        <v>1139</v>
      </c>
      <c r="C34" s="595">
        <v>1027</v>
      </c>
      <c r="D34" s="596" t="s">
        <v>248</v>
      </c>
      <c r="E34" s="596" t="s">
        <v>248</v>
      </c>
      <c r="F34" s="596" t="s">
        <v>248</v>
      </c>
      <c r="G34" s="596" t="s">
        <v>248</v>
      </c>
      <c r="H34" s="596">
        <v>114</v>
      </c>
      <c r="I34" s="596">
        <v>59</v>
      </c>
      <c r="J34" s="596">
        <v>19</v>
      </c>
      <c r="K34" s="596">
        <v>53</v>
      </c>
      <c r="L34" s="596">
        <v>99</v>
      </c>
      <c r="M34" s="596">
        <v>186</v>
      </c>
      <c r="N34" s="596">
        <v>41</v>
      </c>
      <c r="O34" s="596">
        <v>26</v>
      </c>
      <c r="P34" s="596">
        <v>45</v>
      </c>
      <c r="Q34" s="596">
        <v>57</v>
      </c>
      <c r="R34" s="596">
        <v>16</v>
      </c>
      <c r="S34" s="596">
        <v>95</v>
      </c>
      <c r="T34" s="596">
        <v>63</v>
      </c>
      <c r="U34" s="596">
        <v>4</v>
      </c>
      <c r="V34" s="596">
        <v>31</v>
      </c>
      <c r="W34" s="596">
        <v>106</v>
      </c>
      <c r="X34" s="596">
        <v>13</v>
      </c>
    </row>
    <row r="35" spans="2:24" s="580" customFormat="1" ht="11.25">
      <c r="B35" s="584" t="s">
        <v>1140</v>
      </c>
      <c r="C35" s="595">
        <v>372</v>
      </c>
      <c r="D35" s="596" t="s">
        <v>248</v>
      </c>
      <c r="E35" s="596" t="s">
        <v>248</v>
      </c>
      <c r="F35" s="596" t="s">
        <v>248</v>
      </c>
      <c r="G35" s="596" t="s">
        <v>248</v>
      </c>
      <c r="H35" s="596">
        <v>35</v>
      </c>
      <c r="I35" s="596">
        <v>16</v>
      </c>
      <c r="J35" s="596">
        <v>7</v>
      </c>
      <c r="K35" s="596">
        <v>21</v>
      </c>
      <c r="L35" s="596">
        <v>26</v>
      </c>
      <c r="M35" s="596">
        <v>55</v>
      </c>
      <c r="N35" s="596">
        <v>9</v>
      </c>
      <c r="O35" s="596">
        <v>5</v>
      </c>
      <c r="P35" s="596">
        <v>13</v>
      </c>
      <c r="Q35" s="596">
        <v>20</v>
      </c>
      <c r="R35" s="596">
        <v>2</v>
      </c>
      <c r="S35" s="596">
        <v>56</v>
      </c>
      <c r="T35" s="596">
        <v>31</v>
      </c>
      <c r="U35" s="596">
        <v>2</v>
      </c>
      <c r="V35" s="596">
        <v>11</v>
      </c>
      <c r="W35" s="596">
        <v>60</v>
      </c>
      <c r="X35" s="596">
        <v>3</v>
      </c>
    </row>
    <row r="36" spans="2:24" s="580" customFormat="1" ht="11.25">
      <c r="B36" s="584" t="s">
        <v>1141</v>
      </c>
      <c r="C36" s="595">
        <v>140</v>
      </c>
      <c r="D36" s="596" t="s">
        <v>248</v>
      </c>
      <c r="E36" s="596" t="s">
        <v>248</v>
      </c>
      <c r="F36" s="596" t="s">
        <v>248</v>
      </c>
      <c r="G36" s="596" t="s">
        <v>248</v>
      </c>
      <c r="H36" s="596">
        <v>18</v>
      </c>
      <c r="I36" s="596">
        <v>7</v>
      </c>
      <c r="J36" s="596">
        <v>1</v>
      </c>
      <c r="K36" s="596">
        <v>5</v>
      </c>
      <c r="L36" s="596">
        <v>31</v>
      </c>
      <c r="M36" s="596">
        <v>24</v>
      </c>
      <c r="N36" s="596">
        <v>7</v>
      </c>
      <c r="O36" s="596">
        <v>1</v>
      </c>
      <c r="P36" s="596">
        <v>3</v>
      </c>
      <c r="Q36" s="596">
        <v>7</v>
      </c>
      <c r="R36" s="596">
        <v>4</v>
      </c>
      <c r="S36" s="596">
        <v>4</v>
      </c>
      <c r="T36" s="596">
        <v>6</v>
      </c>
      <c r="U36" s="596">
        <v>1</v>
      </c>
      <c r="V36" s="596">
        <v>4</v>
      </c>
      <c r="W36" s="596">
        <v>12</v>
      </c>
      <c r="X36" s="596">
        <v>5</v>
      </c>
    </row>
    <row r="37" spans="2:24" s="580" customFormat="1" ht="11.25">
      <c r="B37" s="584" t="s">
        <v>1142</v>
      </c>
      <c r="C37" s="595">
        <v>118</v>
      </c>
      <c r="D37" s="596" t="s">
        <v>248</v>
      </c>
      <c r="E37" s="596" t="s">
        <v>248</v>
      </c>
      <c r="F37" s="596" t="s">
        <v>248</v>
      </c>
      <c r="G37" s="596" t="s">
        <v>248</v>
      </c>
      <c r="H37" s="596">
        <v>14</v>
      </c>
      <c r="I37" s="596">
        <v>7</v>
      </c>
      <c r="J37" s="596">
        <v>1</v>
      </c>
      <c r="K37" s="596">
        <v>7</v>
      </c>
      <c r="L37" s="596">
        <v>15</v>
      </c>
      <c r="M37" s="596">
        <v>22</v>
      </c>
      <c r="N37" s="596">
        <v>5</v>
      </c>
      <c r="O37" s="596">
        <v>6</v>
      </c>
      <c r="P37" s="596">
        <v>5</v>
      </c>
      <c r="Q37" s="596">
        <v>9</v>
      </c>
      <c r="R37" s="596">
        <v>4</v>
      </c>
      <c r="S37" s="596">
        <v>8</v>
      </c>
      <c r="T37" s="596">
        <v>3</v>
      </c>
      <c r="U37" s="596" t="s">
        <v>248</v>
      </c>
      <c r="V37" s="596" t="s">
        <v>248</v>
      </c>
      <c r="W37" s="596">
        <v>11</v>
      </c>
      <c r="X37" s="596">
        <v>1</v>
      </c>
    </row>
    <row r="38" spans="2:24" s="580" customFormat="1" ht="13.5" customHeight="1">
      <c r="B38" s="584" t="s">
        <v>1143</v>
      </c>
      <c r="C38" s="595">
        <v>232</v>
      </c>
      <c r="D38" s="596" t="s">
        <v>248</v>
      </c>
      <c r="E38" s="596" t="s">
        <v>248</v>
      </c>
      <c r="F38" s="596" t="s">
        <v>248</v>
      </c>
      <c r="G38" s="596" t="s">
        <v>248</v>
      </c>
      <c r="H38" s="596">
        <v>24</v>
      </c>
      <c r="I38" s="596">
        <v>17</v>
      </c>
      <c r="J38" s="596">
        <v>4</v>
      </c>
      <c r="K38" s="596">
        <v>12</v>
      </c>
      <c r="L38" s="596">
        <v>19</v>
      </c>
      <c r="M38" s="596">
        <v>50</v>
      </c>
      <c r="N38" s="596">
        <v>10</v>
      </c>
      <c r="O38" s="596">
        <v>9</v>
      </c>
      <c r="P38" s="596">
        <v>11</v>
      </c>
      <c r="Q38" s="596">
        <v>12</v>
      </c>
      <c r="R38" s="596">
        <v>3</v>
      </c>
      <c r="S38" s="596">
        <v>14</v>
      </c>
      <c r="T38" s="596">
        <v>14</v>
      </c>
      <c r="U38" s="596">
        <v>1</v>
      </c>
      <c r="V38" s="596">
        <v>10</v>
      </c>
      <c r="W38" s="596">
        <v>18</v>
      </c>
      <c r="X38" s="596">
        <v>4</v>
      </c>
    </row>
    <row r="39" spans="2:24" s="580" customFormat="1" ht="11.25">
      <c r="B39" s="584" t="s">
        <v>1144</v>
      </c>
      <c r="C39" s="595">
        <v>165</v>
      </c>
      <c r="D39" s="596" t="s">
        <v>248</v>
      </c>
      <c r="E39" s="596" t="s">
        <v>248</v>
      </c>
      <c r="F39" s="596" t="s">
        <v>248</v>
      </c>
      <c r="G39" s="596" t="s">
        <v>248</v>
      </c>
      <c r="H39" s="596">
        <v>23</v>
      </c>
      <c r="I39" s="596">
        <v>12</v>
      </c>
      <c r="J39" s="596">
        <v>6</v>
      </c>
      <c r="K39" s="596">
        <v>8</v>
      </c>
      <c r="L39" s="596">
        <v>8</v>
      </c>
      <c r="M39" s="596">
        <v>35</v>
      </c>
      <c r="N39" s="596">
        <v>10</v>
      </c>
      <c r="O39" s="596">
        <v>5</v>
      </c>
      <c r="P39" s="596">
        <v>13</v>
      </c>
      <c r="Q39" s="596">
        <v>9</v>
      </c>
      <c r="R39" s="596">
        <v>3</v>
      </c>
      <c r="S39" s="596">
        <v>13</v>
      </c>
      <c r="T39" s="596">
        <v>9</v>
      </c>
      <c r="U39" s="596" t="s">
        <v>248</v>
      </c>
      <c r="V39" s="596">
        <v>6</v>
      </c>
      <c r="W39" s="596">
        <v>5</v>
      </c>
      <c r="X39" s="596" t="s">
        <v>248</v>
      </c>
    </row>
    <row r="40" spans="2:24" s="580" customFormat="1" ht="11.25">
      <c r="B40" s="584" t="s">
        <v>1145</v>
      </c>
      <c r="C40" s="595">
        <v>11</v>
      </c>
      <c r="D40" s="596" t="s">
        <v>248</v>
      </c>
      <c r="E40" s="596" t="s">
        <v>248</v>
      </c>
      <c r="F40" s="596" t="s">
        <v>248</v>
      </c>
      <c r="G40" s="596" t="s">
        <v>248</v>
      </c>
      <c r="H40" s="596">
        <v>3</v>
      </c>
      <c r="I40" s="596" t="s">
        <v>248</v>
      </c>
      <c r="J40" s="596" t="s">
        <v>248</v>
      </c>
      <c r="K40" s="596" t="s">
        <v>248</v>
      </c>
      <c r="L40" s="596">
        <v>1</v>
      </c>
      <c r="M40" s="596">
        <v>1</v>
      </c>
      <c r="N40" s="596">
        <v>1</v>
      </c>
      <c r="O40" s="596">
        <v>1</v>
      </c>
      <c r="P40" s="596" t="s">
        <v>248</v>
      </c>
      <c r="Q40" s="596" t="s">
        <v>248</v>
      </c>
      <c r="R40" s="596">
        <v>1</v>
      </c>
      <c r="S40" s="596">
        <v>2</v>
      </c>
      <c r="T40" s="596" t="s">
        <v>248</v>
      </c>
      <c r="U40" s="596" t="s">
        <v>248</v>
      </c>
      <c r="V40" s="596" t="s">
        <v>248</v>
      </c>
      <c r="W40" s="596">
        <v>1</v>
      </c>
      <c r="X40" s="596" t="s">
        <v>248</v>
      </c>
    </row>
    <row r="41" spans="2:24" s="580" customFormat="1" ht="11.25">
      <c r="B41" s="584" t="s">
        <v>1146</v>
      </c>
      <c r="C41" s="595">
        <v>109</v>
      </c>
      <c r="D41" s="596" t="s">
        <v>248</v>
      </c>
      <c r="E41" s="596" t="s">
        <v>248</v>
      </c>
      <c r="F41" s="596" t="s">
        <v>248</v>
      </c>
      <c r="G41" s="596" t="s">
        <v>248</v>
      </c>
      <c r="H41" s="596">
        <v>26</v>
      </c>
      <c r="I41" s="596">
        <v>5</v>
      </c>
      <c r="J41" s="596">
        <v>4</v>
      </c>
      <c r="K41" s="596">
        <v>1</v>
      </c>
      <c r="L41" s="596">
        <v>9</v>
      </c>
      <c r="M41" s="596">
        <v>24</v>
      </c>
      <c r="N41" s="596">
        <v>4</v>
      </c>
      <c r="O41" s="596">
        <v>3</v>
      </c>
      <c r="P41" s="596">
        <v>7</v>
      </c>
      <c r="Q41" s="596">
        <v>8</v>
      </c>
      <c r="R41" s="596">
        <v>5</v>
      </c>
      <c r="S41" s="596">
        <v>1</v>
      </c>
      <c r="T41" s="596">
        <v>6</v>
      </c>
      <c r="U41" s="596" t="s">
        <v>248</v>
      </c>
      <c r="V41" s="596">
        <v>2</v>
      </c>
      <c r="W41" s="596">
        <v>4</v>
      </c>
      <c r="X41" s="596" t="s">
        <v>248</v>
      </c>
    </row>
    <row r="42" spans="2:24" s="580" customFormat="1" ht="11.25">
      <c r="B42" s="584" t="s">
        <v>987</v>
      </c>
      <c r="C42" s="595">
        <v>40</v>
      </c>
      <c r="D42" s="596" t="s">
        <v>248</v>
      </c>
      <c r="E42" s="596" t="s">
        <v>248</v>
      </c>
      <c r="F42" s="596" t="s">
        <v>248</v>
      </c>
      <c r="G42" s="596" t="s">
        <v>248</v>
      </c>
      <c r="H42" s="596">
        <v>6</v>
      </c>
      <c r="I42" s="596">
        <v>2</v>
      </c>
      <c r="J42" s="596">
        <v>4</v>
      </c>
      <c r="K42" s="596">
        <v>1</v>
      </c>
      <c r="L42" s="596">
        <v>4</v>
      </c>
      <c r="M42" s="596">
        <v>6</v>
      </c>
      <c r="N42" s="596">
        <v>1</v>
      </c>
      <c r="O42" s="596" t="s">
        <v>248</v>
      </c>
      <c r="P42" s="596">
        <v>4</v>
      </c>
      <c r="Q42" s="596">
        <v>2</v>
      </c>
      <c r="R42" s="596">
        <v>2</v>
      </c>
      <c r="S42" s="596">
        <v>1</v>
      </c>
      <c r="T42" s="596">
        <v>3</v>
      </c>
      <c r="U42" s="596" t="s">
        <v>248</v>
      </c>
      <c r="V42" s="596">
        <v>1</v>
      </c>
      <c r="W42" s="596">
        <v>3</v>
      </c>
      <c r="X42" s="596" t="s">
        <v>248</v>
      </c>
    </row>
    <row r="43" spans="2:24" s="580" customFormat="1" ht="11.25">
      <c r="B43" s="584" t="s">
        <v>988</v>
      </c>
      <c r="C43" s="595">
        <v>31</v>
      </c>
      <c r="D43" s="596" t="s">
        <v>248</v>
      </c>
      <c r="E43" s="596" t="s">
        <v>248</v>
      </c>
      <c r="F43" s="596" t="s">
        <v>248</v>
      </c>
      <c r="G43" s="596" t="s">
        <v>248</v>
      </c>
      <c r="H43" s="596">
        <v>9</v>
      </c>
      <c r="I43" s="596">
        <v>2</v>
      </c>
      <c r="J43" s="596" t="s">
        <v>248</v>
      </c>
      <c r="K43" s="596" t="s">
        <v>248</v>
      </c>
      <c r="L43" s="596">
        <v>2</v>
      </c>
      <c r="M43" s="596">
        <v>6</v>
      </c>
      <c r="N43" s="596">
        <v>2</v>
      </c>
      <c r="O43" s="596">
        <v>1</v>
      </c>
      <c r="P43" s="596">
        <v>2</v>
      </c>
      <c r="Q43" s="596">
        <v>1</v>
      </c>
      <c r="R43" s="596"/>
      <c r="S43" s="596" t="s">
        <v>248</v>
      </c>
      <c r="T43" s="596">
        <v>1</v>
      </c>
      <c r="U43" s="596" t="s">
        <v>248</v>
      </c>
      <c r="V43" s="596">
        <v>1</v>
      </c>
      <c r="W43" s="596">
        <v>1</v>
      </c>
      <c r="X43" s="596" t="s">
        <v>248</v>
      </c>
    </row>
    <row r="44" spans="2:24" s="580" customFormat="1" ht="11.25">
      <c r="B44" s="584" t="s">
        <v>1147</v>
      </c>
      <c r="C44" s="595">
        <v>63</v>
      </c>
      <c r="D44" s="596" t="s">
        <v>248</v>
      </c>
      <c r="E44" s="596" t="s">
        <v>248</v>
      </c>
      <c r="F44" s="596" t="s">
        <v>248</v>
      </c>
      <c r="G44" s="596" t="s">
        <v>248</v>
      </c>
      <c r="H44" s="596">
        <v>2</v>
      </c>
      <c r="I44" s="596">
        <v>4</v>
      </c>
      <c r="J44" s="596">
        <v>1</v>
      </c>
      <c r="K44" s="596">
        <v>3</v>
      </c>
      <c r="L44" s="596">
        <v>1</v>
      </c>
      <c r="M44" s="596">
        <v>6</v>
      </c>
      <c r="N44" s="596">
        <v>4</v>
      </c>
      <c r="O44" s="596" t="s">
        <v>248</v>
      </c>
      <c r="P44" s="596">
        <v>5</v>
      </c>
      <c r="Q44" s="596">
        <v>1</v>
      </c>
      <c r="R44" s="596">
        <v>2</v>
      </c>
      <c r="S44" s="596">
        <v>21</v>
      </c>
      <c r="T44" s="596">
        <v>6</v>
      </c>
      <c r="U44" s="596" t="s">
        <v>248</v>
      </c>
      <c r="V44" s="596">
        <v>4</v>
      </c>
      <c r="W44" s="596">
        <v>1</v>
      </c>
      <c r="X44" s="596">
        <v>2</v>
      </c>
    </row>
    <row r="45" spans="2:24" s="580" customFormat="1" ht="11.25">
      <c r="B45" s="584" t="s">
        <v>1222</v>
      </c>
      <c r="C45" s="595">
        <v>327</v>
      </c>
      <c r="D45" s="596">
        <v>6</v>
      </c>
      <c r="E45" s="596">
        <v>6</v>
      </c>
      <c r="F45" s="596" t="s">
        <v>248</v>
      </c>
      <c r="G45" s="596" t="s">
        <v>248</v>
      </c>
      <c r="H45" s="596">
        <v>37</v>
      </c>
      <c r="I45" s="596">
        <v>61</v>
      </c>
      <c r="J45" s="596" t="s">
        <v>248</v>
      </c>
      <c r="K45" s="596">
        <v>4</v>
      </c>
      <c r="L45" s="596">
        <v>29</v>
      </c>
      <c r="M45" s="596">
        <v>43</v>
      </c>
      <c r="N45" s="596">
        <v>5</v>
      </c>
      <c r="O45" s="596">
        <v>2</v>
      </c>
      <c r="P45" s="596">
        <v>2</v>
      </c>
      <c r="Q45" s="596">
        <v>16</v>
      </c>
      <c r="R45" s="596">
        <v>4</v>
      </c>
      <c r="S45" s="596">
        <v>8</v>
      </c>
      <c r="T45" s="596">
        <v>30</v>
      </c>
      <c r="U45" s="596">
        <v>6</v>
      </c>
      <c r="V45" s="596">
        <v>22</v>
      </c>
      <c r="W45" s="596">
        <v>4</v>
      </c>
      <c r="X45" s="596">
        <v>48</v>
      </c>
    </row>
    <row r="46" spans="2:24" s="580" customFormat="1" ht="11.25">
      <c r="B46" s="586" t="s">
        <v>1223</v>
      </c>
      <c r="C46" s="598">
        <v>3138</v>
      </c>
      <c r="D46" s="598">
        <v>3</v>
      </c>
      <c r="E46" s="598">
        <v>3</v>
      </c>
      <c r="F46" s="598" t="s">
        <v>248</v>
      </c>
      <c r="G46" s="598">
        <v>1</v>
      </c>
      <c r="H46" s="598">
        <v>176</v>
      </c>
      <c r="I46" s="598">
        <v>244</v>
      </c>
      <c r="J46" s="598">
        <v>5</v>
      </c>
      <c r="K46" s="598">
        <v>11</v>
      </c>
      <c r="L46" s="598">
        <v>96</v>
      </c>
      <c r="M46" s="598">
        <v>347</v>
      </c>
      <c r="N46" s="598">
        <v>33</v>
      </c>
      <c r="O46" s="598">
        <v>44</v>
      </c>
      <c r="P46" s="598">
        <v>21</v>
      </c>
      <c r="Q46" s="598">
        <v>162</v>
      </c>
      <c r="R46" s="598">
        <v>101</v>
      </c>
      <c r="S46" s="598">
        <v>44</v>
      </c>
      <c r="T46" s="598">
        <v>185</v>
      </c>
      <c r="U46" s="598">
        <v>12</v>
      </c>
      <c r="V46" s="598">
        <v>141</v>
      </c>
      <c r="W46" s="598">
        <v>26</v>
      </c>
      <c r="X46" s="598">
        <v>1486</v>
      </c>
    </row>
    <row r="47" ht="13.5">
      <c r="B47" s="643"/>
    </row>
  </sheetData>
  <sheetProtection/>
  <mergeCells count="2">
    <mergeCell ref="B4:B5"/>
    <mergeCell ref="C4: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V5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5.140625" style="576" customWidth="1"/>
    <col min="3" max="3" width="12.140625" style="576" customWidth="1"/>
    <col min="4" max="47" width="7.421875" style="576" customWidth="1"/>
    <col min="48" max="16384" width="9.00390625" style="576" customWidth="1"/>
  </cols>
  <sheetData>
    <row r="1" spans="1:40" s="601" customFormat="1" ht="22.5" customHeight="1">
      <c r="A1" s="638" t="str">
        <f>HYPERLINK("#目次!a1","目次に戻る")</f>
        <v>目次に戻る</v>
      </c>
      <c r="B1" s="635" t="s">
        <v>1102</v>
      </c>
      <c r="N1" s="575"/>
      <c r="V1" s="575"/>
      <c r="AE1" s="575"/>
      <c r="AN1" s="575"/>
    </row>
    <row r="2" spans="2:47" s="577" customFormat="1" ht="22.5" customHeight="1">
      <c r="B2" s="636" t="s">
        <v>1106</v>
      </c>
      <c r="C2" s="631"/>
      <c r="D2" s="631"/>
      <c r="E2" s="631"/>
      <c r="F2" s="631"/>
      <c r="G2" s="631"/>
      <c r="H2" s="631"/>
      <c r="I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E2" s="787"/>
      <c r="AF2" s="787"/>
      <c r="AG2" s="787"/>
      <c r="AH2" s="787"/>
      <c r="AI2" s="787"/>
      <c r="AJ2" s="787"/>
      <c r="AK2" s="787"/>
      <c r="AL2" s="787"/>
      <c r="AN2" s="788"/>
      <c r="AO2" s="788"/>
      <c r="AP2" s="788"/>
      <c r="AQ2" s="788"/>
      <c r="AR2" s="788"/>
      <c r="AS2" s="788"/>
      <c r="AT2" s="788"/>
      <c r="AU2" s="788"/>
    </row>
    <row r="3" ht="13.5" customHeight="1">
      <c r="C3" s="619"/>
    </row>
    <row r="4" spans="3:47" s="580" customFormat="1" ht="22.5" customHeight="1">
      <c r="C4" s="781" t="s">
        <v>1052</v>
      </c>
      <c r="D4" s="591" t="s">
        <v>1053</v>
      </c>
      <c r="E4" s="591" t="s">
        <v>1053</v>
      </c>
      <c r="F4" s="591" t="s">
        <v>1053</v>
      </c>
      <c r="G4" s="591" t="s">
        <v>1053</v>
      </c>
      <c r="H4" s="591" t="s">
        <v>1053</v>
      </c>
      <c r="I4" s="591" t="s">
        <v>1053</v>
      </c>
      <c r="J4" s="591" t="s">
        <v>1053</v>
      </c>
      <c r="K4" s="591" t="s">
        <v>1053</v>
      </c>
      <c r="L4" s="591" t="s">
        <v>1053</v>
      </c>
      <c r="M4" s="591" t="s">
        <v>1053</v>
      </c>
      <c r="N4" s="591" t="s">
        <v>1053</v>
      </c>
      <c r="O4" s="591" t="s">
        <v>1053</v>
      </c>
      <c r="P4" s="591" t="s">
        <v>1053</v>
      </c>
      <c r="Q4" s="591" t="s">
        <v>1053</v>
      </c>
      <c r="R4" s="591" t="s">
        <v>1053</v>
      </c>
      <c r="S4" s="591" t="s">
        <v>1053</v>
      </c>
      <c r="T4" s="591" t="s">
        <v>1053</v>
      </c>
      <c r="U4" s="591" t="s">
        <v>1053</v>
      </c>
      <c r="V4" s="591" t="s">
        <v>1053</v>
      </c>
      <c r="W4" s="591" t="s">
        <v>1053</v>
      </c>
      <c r="X4" s="591" t="s">
        <v>1053</v>
      </c>
      <c r="Y4" s="591" t="s">
        <v>1053</v>
      </c>
      <c r="Z4" s="591" t="s">
        <v>1054</v>
      </c>
      <c r="AA4" s="591" t="s">
        <v>1054</v>
      </c>
      <c r="AB4" s="591" t="s">
        <v>1054</v>
      </c>
      <c r="AC4" s="591" t="s">
        <v>1054</v>
      </c>
      <c r="AD4" s="591" t="s">
        <v>1054</v>
      </c>
      <c r="AE4" s="591" t="s">
        <v>1054</v>
      </c>
      <c r="AF4" s="591" t="s">
        <v>1054</v>
      </c>
      <c r="AG4" s="591" t="s">
        <v>1054</v>
      </c>
      <c r="AH4" s="591" t="s">
        <v>1054</v>
      </c>
      <c r="AI4" s="591" t="s">
        <v>1054</v>
      </c>
      <c r="AJ4" s="591" t="s">
        <v>1054</v>
      </c>
      <c r="AK4" s="591" t="s">
        <v>1054</v>
      </c>
      <c r="AL4" s="591" t="s">
        <v>1054</v>
      </c>
      <c r="AM4" s="591" t="s">
        <v>1054</v>
      </c>
      <c r="AN4" s="591" t="s">
        <v>1054</v>
      </c>
      <c r="AO4" s="591" t="s">
        <v>1054</v>
      </c>
      <c r="AP4" s="591" t="s">
        <v>1054</v>
      </c>
      <c r="AQ4" s="591" t="s">
        <v>1054</v>
      </c>
      <c r="AR4" s="591" t="s">
        <v>1054</v>
      </c>
      <c r="AS4" s="591" t="s">
        <v>1054</v>
      </c>
      <c r="AT4" s="591" t="s">
        <v>1054</v>
      </c>
      <c r="AU4" s="591" t="s">
        <v>1054</v>
      </c>
    </row>
    <row r="5" spans="3:47" s="580" customFormat="1" ht="23.25" customHeight="1">
      <c r="C5" s="779"/>
      <c r="D5" s="753" t="s">
        <v>1055</v>
      </c>
      <c r="E5" s="778" t="s">
        <v>1056</v>
      </c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9"/>
      <c r="Z5" s="785" t="s">
        <v>998</v>
      </c>
      <c r="AA5" s="777" t="s">
        <v>1057</v>
      </c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Q5" s="778"/>
      <c r="AR5" s="778"/>
      <c r="AS5" s="778"/>
      <c r="AT5" s="778"/>
      <c r="AU5" s="779"/>
    </row>
    <row r="6" spans="3:48" s="590" customFormat="1" ht="56.25">
      <c r="C6" s="779"/>
      <c r="D6" s="753"/>
      <c r="E6" s="614" t="s">
        <v>1022</v>
      </c>
      <c r="F6" s="582" t="s">
        <v>676</v>
      </c>
      <c r="G6" s="614" t="s">
        <v>1023</v>
      </c>
      <c r="H6" s="614" t="s">
        <v>1024</v>
      </c>
      <c r="I6" s="614" t="s">
        <v>1044</v>
      </c>
      <c r="J6" s="614" t="s">
        <v>1058</v>
      </c>
      <c r="K6" s="614" t="s">
        <v>1027</v>
      </c>
      <c r="L6" s="614" t="s">
        <v>1059</v>
      </c>
      <c r="M6" s="614" t="s">
        <v>1060</v>
      </c>
      <c r="N6" s="614" t="s">
        <v>1061</v>
      </c>
      <c r="O6" s="614" t="s">
        <v>1045</v>
      </c>
      <c r="P6" s="614" t="s">
        <v>1032</v>
      </c>
      <c r="Q6" s="614" t="s">
        <v>1033</v>
      </c>
      <c r="R6" s="614" t="s">
        <v>1062</v>
      </c>
      <c r="S6" s="614" t="s">
        <v>1048</v>
      </c>
      <c r="T6" s="614" t="s">
        <v>1036</v>
      </c>
      <c r="U6" s="614" t="s">
        <v>1037</v>
      </c>
      <c r="V6" s="614" t="s">
        <v>1051</v>
      </c>
      <c r="W6" s="614" t="s">
        <v>1039</v>
      </c>
      <c r="X6" s="614" t="s">
        <v>1040</v>
      </c>
      <c r="Y6" s="614" t="s">
        <v>1063</v>
      </c>
      <c r="Z6" s="786"/>
      <c r="AA6" s="614" t="s">
        <v>1064</v>
      </c>
      <c r="AB6" s="582" t="s">
        <v>676</v>
      </c>
      <c r="AC6" s="614" t="s">
        <v>1023</v>
      </c>
      <c r="AD6" s="614" t="s">
        <v>1024</v>
      </c>
      <c r="AE6" s="614" t="s">
        <v>1044</v>
      </c>
      <c r="AF6" s="614" t="s">
        <v>1026</v>
      </c>
      <c r="AG6" s="614" t="s">
        <v>1027</v>
      </c>
      <c r="AH6" s="614" t="s">
        <v>1028</v>
      </c>
      <c r="AI6" s="614" t="s">
        <v>1029</v>
      </c>
      <c r="AJ6" s="614" t="s">
        <v>1030</v>
      </c>
      <c r="AK6" s="614" t="s">
        <v>1045</v>
      </c>
      <c r="AL6" s="614" t="s">
        <v>1046</v>
      </c>
      <c r="AM6" s="614" t="s">
        <v>1047</v>
      </c>
      <c r="AN6" s="614" t="s">
        <v>1034</v>
      </c>
      <c r="AO6" s="614" t="s">
        <v>1048</v>
      </c>
      <c r="AP6" s="614" t="s">
        <v>1049</v>
      </c>
      <c r="AQ6" s="614" t="s">
        <v>1050</v>
      </c>
      <c r="AR6" s="614" t="s">
        <v>1051</v>
      </c>
      <c r="AS6" s="614" t="s">
        <v>1039</v>
      </c>
      <c r="AT6" s="614" t="s">
        <v>1040</v>
      </c>
      <c r="AU6" s="614" t="s">
        <v>1041</v>
      </c>
      <c r="AV6" s="580"/>
    </row>
    <row r="7" spans="3:47" s="580" customFormat="1" ht="14.25" customHeight="1">
      <c r="C7" s="583"/>
      <c r="D7" s="617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</row>
    <row r="8" spans="3:47" s="580" customFormat="1" ht="11.25">
      <c r="C8" s="584" t="s">
        <v>969</v>
      </c>
      <c r="D8" s="595">
        <v>129084</v>
      </c>
      <c r="E8" s="596">
        <v>3613</v>
      </c>
      <c r="F8" s="596">
        <v>3552</v>
      </c>
      <c r="G8" s="596">
        <v>8</v>
      </c>
      <c r="H8" s="596">
        <v>9</v>
      </c>
      <c r="I8" s="596">
        <v>9949</v>
      </c>
      <c r="J8" s="596">
        <v>13304</v>
      </c>
      <c r="K8" s="596">
        <v>709</v>
      </c>
      <c r="L8" s="596">
        <v>2689</v>
      </c>
      <c r="M8" s="596">
        <v>5801</v>
      </c>
      <c r="N8" s="596">
        <v>23736</v>
      </c>
      <c r="O8" s="596">
        <v>4465</v>
      </c>
      <c r="P8" s="596">
        <v>2350</v>
      </c>
      <c r="Q8" s="596">
        <v>3700</v>
      </c>
      <c r="R8" s="596">
        <v>7261</v>
      </c>
      <c r="S8" s="596">
        <v>4753</v>
      </c>
      <c r="T8" s="596">
        <v>6680</v>
      </c>
      <c r="U8" s="596">
        <v>20128</v>
      </c>
      <c r="V8" s="596">
        <v>1081</v>
      </c>
      <c r="W8" s="596">
        <v>8863</v>
      </c>
      <c r="X8" s="596">
        <v>6338</v>
      </c>
      <c r="Y8" s="596">
        <v>3647</v>
      </c>
      <c r="Z8" s="596">
        <v>112753</v>
      </c>
      <c r="AA8" s="596">
        <v>720</v>
      </c>
      <c r="AB8" s="596">
        <v>663</v>
      </c>
      <c r="AC8" s="596">
        <v>1</v>
      </c>
      <c r="AD8" s="596">
        <v>7</v>
      </c>
      <c r="AE8" s="596">
        <v>8210</v>
      </c>
      <c r="AF8" s="596">
        <v>12375</v>
      </c>
      <c r="AG8" s="596">
        <v>704</v>
      </c>
      <c r="AH8" s="596">
        <v>2542</v>
      </c>
      <c r="AI8" s="596">
        <v>5477</v>
      </c>
      <c r="AJ8" s="596">
        <v>22028</v>
      </c>
      <c r="AK8" s="596">
        <v>4354</v>
      </c>
      <c r="AL8" s="596">
        <v>1830</v>
      </c>
      <c r="AM8" s="596">
        <v>2810</v>
      </c>
      <c r="AN8" s="596">
        <v>6004</v>
      </c>
      <c r="AO8" s="596">
        <v>3509</v>
      </c>
      <c r="AP8" s="596">
        <v>6274</v>
      </c>
      <c r="AQ8" s="596">
        <v>19276</v>
      </c>
      <c r="AR8" s="596">
        <v>1057</v>
      </c>
      <c r="AS8" s="596">
        <v>8012</v>
      </c>
      <c r="AT8" s="596">
        <v>6338</v>
      </c>
      <c r="AU8" s="596">
        <v>1225</v>
      </c>
    </row>
    <row r="9" spans="2:47" s="580" customFormat="1" ht="11.25">
      <c r="B9" s="580" t="s">
        <v>969</v>
      </c>
      <c r="C9" s="584" t="s">
        <v>963</v>
      </c>
      <c r="D9" s="595">
        <v>1620</v>
      </c>
      <c r="E9" s="596">
        <v>9</v>
      </c>
      <c r="F9" s="596">
        <v>9</v>
      </c>
      <c r="G9" s="596" t="s">
        <v>248</v>
      </c>
      <c r="H9" s="596">
        <v>1</v>
      </c>
      <c r="I9" s="596">
        <v>90</v>
      </c>
      <c r="J9" s="596">
        <v>175</v>
      </c>
      <c r="K9" s="596">
        <v>5</v>
      </c>
      <c r="L9" s="596">
        <v>13</v>
      </c>
      <c r="M9" s="596">
        <v>39</v>
      </c>
      <c r="N9" s="596">
        <v>430</v>
      </c>
      <c r="O9" s="596">
        <v>7</v>
      </c>
      <c r="P9" s="596">
        <v>5</v>
      </c>
      <c r="Q9" s="596">
        <v>23</v>
      </c>
      <c r="R9" s="596">
        <v>473</v>
      </c>
      <c r="S9" s="596">
        <v>58</v>
      </c>
      <c r="T9" s="596">
        <v>90</v>
      </c>
      <c r="U9" s="596">
        <v>59</v>
      </c>
      <c r="V9" s="596">
        <v>9</v>
      </c>
      <c r="W9" s="596">
        <v>51</v>
      </c>
      <c r="X9" s="596">
        <v>18</v>
      </c>
      <c r="Y9" s="596">
        <v>65</v>
      </c>
      <c r="Z9" s="596">
        <v>1575</v>
      </c>
      <c r="AA9" s="596">
        <v>6</v>
      </c>
      <c r="AB9" s="596">
        <v>6</v>
      </c>
      <c r="AC9" s="596" t="s">
        <v>248</v>
      </c>
      <c r="AD9" s="596">
        <v>1</v>
      </c>
      <c r="AE9" s="596">
        <v>87</v>
      </c>
      <c r="AF9" s="596">
        <v>168</v>
      </c>
      <c r="AG9" s="596">
        <v>5</v>
      </c>
      <c r="AH9" s="596">
        <v>12</v>
      </c>
      <c r="AI9" s="596">
        <v>37</v>
      </c>
      <c r="AJ9" s="596">
        <v>427</v>
      </c>
      <c r="AK9" s="596">
        <v>7</v>
      </c>
      <c r="AL9" s="596">
        <v>5</v>
      </c>
      <c r="AM9" s="596">
        <v>23</v>
      </c>
      <c r="AN9" s="596">
        <v>470</v>
      </c>
      <c r="AO9" s="596">
        <v>57</v>
      </c>
      <c r="AP9" s="596">
        <v>88</v>
      </c>
      <c r="AQ9" s="596">
        <v>57</v>
      </c>
      <c r="AR9" s="596">
        <v>9</v>
      </c>
      <c r="AS9" s="596">
        <v>49</v>
      </c>
      <c r="AT9" s="596">
        <v>18</v>
      </c>
      <c r="AU9" s="596">
        <v>49</v>
      </c>
    </row>
    <row r="10" spans="2:47" s="580" customFormat="1" ht="11.25">
      <c r="B10" s="580" t="s">
        <v>969</v>
      </c>
      <c r="C10" s="584" t="s">
        <v>948</v>
      </c>
      <c r="D10" s="595">
        <v>7436</v>
      </c>
      <c r="E10" s="596">
        <v>34</v>
      </c>
      <c r="F10" s="596">
        <v>33</v>
      </c>
      <c r="G10" s="596" t="s">
        <v>248</v>
      </c>
      <c r="H10" s="596" t="s">
        <v>248</v>
      </c>
      <c r="I10" s="596">
        <v>516</v>
      </c>
      <c r="J10" s="596">
        <v>780</v>
      </c>
      <c r="K10" s="596">
        <v>31</v>
      </c>
      <c r="L10" s="596">
        <v>177</v>
      </c>
      <c r="M10" s="596">
        <v>170</v>
      </c>
      <c r="N10" s="596">
        <v>1497</v>
      </c>
      <c r="O10" s="596">
        <v>180</v>
      </c>
      <c r="P10" s="596">
        <v>74</v>
      </c>
      <c r="Q10" s="596">
        <v>140</v>
      </c>
      <c r="R10" s="596">
        <v>920</v>
      </c>
      <c r="S10" s="596">
        <v>357</v>
      </c>
      <c r="T10" s="596">
        <v>459</v>
      </c>
      <c r="U10" s="596">
        <v>1206</v>
      </c>
      <c r="V10" s="596">
        <v>41</v>
      </c>
      <c r="W10" s="596">
        <v>327</v>
      </c>
      <c r="X10" s="596">
        <v>351</v>
      </c>
      <c r="Y10" s="596">
        <v>176</v>
      </c>
      <c r="Z10" s="596">
        <v>7232</v>
      </c>
      <c r="AA10" s="596">
        <v>21</v>
      </c>
      <c r="AB10" s="596">
        <v>20</v>
      </c>
      <c r="AC10" s="596" t="s">
        <v>248</v>
      </c>
      <c r="AD10" s="596" t="s">
        <v>248</v>
      </c>
      <c r="AE10" s="596">
        <v>495</v>
      </c>
      <c r="AF10" s="596">
        <v>762</v>
      </c>
      <c r="AG10" s="596">
        <v>31</v>
      </c>
      <c r="AH10" s="596">
        <v>171</v>
      </c>
      <c r="AI10" s="596">
        <v>167</v>
      </c>
      <c r="AJ10" s="596">
        <v>1483</v>
      </c>
      <c r="AK10" s="596">
        <v>177</v>
      </c>
      <c r="AL10" s="596">
        <v>69</v>
      </c>
      <c r="AM10" s="596">
        <v>134</v>
      </c>
      <c r="AN10" s="596">
        <v>907</v>
      </c>
      <c r="AO10" s="596">
        <v>350</v>
      </c>
      <c r="AP10" s="596">
        <v>451</v>
      </c>
      <c r="AQ10" s="596">
        <v>1200</v>
      </c>
      <c r="AR10" s="596">
        <v>41</v>
      </c>
      <c r="AS10" s="596">
        <v>304</v>
      </c>
      <c r="AT10" s="596">
        <v>351</v>
      </c>
      <c r="AU10" s="596">
        <v>118</v>
      </c>
    </row>
    <row r="11" spans="2:47" s="580" customFormat="1" ht="11.25">
      <c r="B11" s="580" t="s">
        <v>969</v>
      </c>
      <c r="C11" s="584" t="s">
        <v>949</v>
      </c>
      <c r="D11" s="595">
        <v>8948</v>
      </c>
      <c r="E11" s="596">
        <v>64</v>
      </c>
      <c r="F11" s="596">
        <v>59</v>
      </c>
      <c r="G11" s="596" t="s">
        <v>248</v>
      </c>
      <c r="H11" s="596" t="s">
        <v>248</v>
      </c>
      <c r="I11" s="596">
        <v>621</v>
      </c>
      <c r="J11" s="596">
        <v>878</v>
      </c>
      <c r="K11" s="596">
        <v>57</v>
      </c>
      <c r="L11" s="596">
        <v>262</v>
      </c>
      <c r="M11" s="596">
        <v>289</v>
      </c>
      <c r="N11" s="596">
        <v>1564</v>
      </c>
      <c r="O11" s="596">
        <v>346</v>
      </c>
      <c r="P11" s="596">
        <v>105</v>
      </c>
      <c r="Q11" s="596">
        <v>183</v>
      </c>
      <c r="R11" s="596">
        <v>424</v>
      </c>
      <c r="S11" s="596">
        <v>315</v>
      </c>
      <c r="T11" s="596">
        <v>494</v>
      </c>
      <c r="U11" s="596">
        <v>2026</v>
      </c>
      <c r="V11" s="596">
        <v>74</v>
      </c>
      <c r="W11" s="596">
        <v>465</v>
      </c>
      <c r="X11" s="596">
        <v>623</v>
      </c>
      <c r="Y11" s="596">
        <v>158</v>
      </c>
      <c r="Z11" s="596">
        <v>8625</v>
      </c>
      <c r="AA11" s="596">
        <v>40</v>
      </c>
      <c r="AB11" s="596">
        <v>35</v>
      </c>
      <c r="AC11" s="596" t="s">
        <v>248</v>
      </c>
      <c r="AD11" s="596" t="s">
        <v>248</v>
      </c>
      <c r="AE11" s="596">
        <v>572</v>
      </c>
      <c r="AF11" s="596">
        <v>858</v>
      </c>
      <c r="AG11" s="596">
        <v>57</v>
      </c>
      <c r="AH11" s="596">
        <v>255</v>
      </c>
      <c r="AI11" s="596">
        <v>282</v>
      </c>
      <c r="AJ11" s="596">
        <v>1542</v>
      </c>
      <c r="AK11" s="596">
        <v>345</v>
      </c>
      <c r="AL11" s="596">
        <v>104</v>
      </c>
      <c r="AM11" s="596">
        <v>170</v>
      </c>
      <c r="AN11" s="596">
        <v>411</v>
      </c>
      <c r="AO11" s="596">
        <v>299</v>
      </c>
      <c r="AP11" s="596">
        <v>475</v>
      </c>
      <c r="AQ11" s="596">
        <v>2010</v>
      </c>
      <c r="AR11" s="596">
        <v>72</v>
      </c>
      <c r="AS11" s="596">
        <v>438</v>
      </c>
      <c r="AT11" s="596">
        <v>623</v>
      </c>
      <c r="AU11" s="596">
        <v>72</v>
      </c>
    </row>
    <row r="12" spans="2:47" s="580" customFormat="1" ht="11.25">
      <c r="B12" s="580" t="s">
        <v>969</v>
      </c>
      <c r="C12" s="584" t="s">
        <v>950</v>
      </c>
      <c r="D12" s="595">
        <v>10188</v>
      </c>
      <c r="E12" s="596">
        <v>104</v>
      </c>
      <c r="F12" s="596">
        <v>96</v>
      </c>
      <c r="G12" s="596" t="s">
        <v>248</v>
      </c>
      <c r="H12" s="596" t="s">
        <v>248</v>
      </c>
      <c r="I12" s="596">
        <v>715</v>
      </c>
      <c r="J12" s="596">
        <v>1106</v>
      </c>
      <c r="K12" s="596">
        <v>44</v>
      </c>
      <c r="L12" s="596">
        <v>235</v>
      </c>
      <c r="M12" s="596">
        <v>364</v>
      </c>
      <c r="N12" s="596">
        <v>1883</v>
      </c>
      <c r="O12" s="596">
        <v>360</v>
      </c>
      <c r="P12" s="596">
        <v>130</v>
      </c>
      <c r="Q12" s="596">
        <v>276</v>
      </c>
      <c r="R12" s="596">
        <v>468</v>
      </c>
      <c r="S12" s="596">
        <v>402</v>
      </c>
      <c r="T12" s="596">
        <v>474</v>
      </c>
      <c r="U12" s="596">
        <v>2233</v>
      </c>
      <c r="V12" s="596">
        <v>92</v>
      </c>
      <c r="W12" s="596">
        <v>575</v>
      </c>
      <c r="X12" s="596">
        <v>555</v>
      </c>
      <c r="Y12" s="596">
        <v>172</v>
      </c>
      <c r="Z12" s="596">
        <v>9636</v>
      </c>
      <c r="AA12" s="596">
        <v>50</v>
      </c>
      <c r="AB12" s="596">
        <v>42</v>
      </c>
      <c r="AC12" s="596" t="s">
        <v>248</v>
      </c>
      <c r="AD12" s="596" t="s">
        <v>248</v>
      </c>
      <c r="AE12" s="596">
        <v>650</v>
      </c>
      <c r="AF12" s="596">
        <v>1074</v>
      </c>
      <c r="AG12" s="596">
        <v>44</v>
      </c>
      <c r="AH12" s="596">
        <v>221</v>
      </c>
      <c r="AI12" s="596">
        <v>353</v>
      </c>
      <c r="AJ12" s="596">
        <v>1840</v>
      </c>
      <c r="AK12" s="596">
        <v>353</v>
      </c>
      <c r="AL12" s="596">
        <v>128</v>
      </c>
      <c r="AM12" s="596">
        <v>245</v>
      </c>
      <c r="AN12" s="596">
        <v>421</v>
      </c>
      <c r="AO12" s="596">
        <v>348</v>
      </c>
      <c r="AP12" s="596">
        <v>457</v>
      </c>
      <c r="AQ12" s="596">
        <v>2185</v>
      </c>
      <c r="AR12" s="596">
        <v>92</v>
      </c>
      <c r="AS12" s="596">
        <v>541</v>
      </c>
      <c r="AT12" s="596">
        <v>555</v>
      </c>
      <c r="AU12" s="596">
        <v>79</v>
      </c>
    </row>
    <row r="13" spans="2:47" s="580" customFormat="1" ht="11.25">
      <c r="B13" s="580" t="s">
        <v>969</v>
      </c>
      <c r="C13" s="584" t="s">
        <v>951</v>
      </c>
      <c r="D13" s="595">
        <v>12291</v>
      </c>
      <c r="E13" s="596">
        <v>147</v>
      </c>
      <c r="F13" s="596">
        <v>139</v>
      </c>
      <c r="G13" s="596" t="s">
        <v>248</v>
      </c>
      <c r="H13" s="596">
        <v>2</v>
      </c>
      <c r="I13" s="596">
        <v>941</v>
      </c>
      <c r="J13" s="596">
        <v>1387</v>
      </c>
      <c r="K13" s="596">
        <v>47</v>
      </c>
      <c r="L13" s="596">
        <v>327</v>
      </c>
      <c r="M13" s="596">
        <v>519</v>
      </c>
      <c r="N13" s="596">
        <v>2357</v>
      </c>
      <c r="O13" s="596">
        <v>401</v>
      </c>
      <c r="P13" s="596">
        <v>187</v>
      </c>
      <c r="Q13" s="596">
        <v>367</v>
      </c>
      <c r="R13" s="596">
        <v>574</v>
      </c>
      <c r="S13" s="596">
        <v>494</v>
      </c>
      <c r="T13" s="596">
        <v>590</v>
      </c>
      <c r="U13" s="596">
        <v>2337</v>
      </c>
      <c r="V13" s="596">
        <v>123</v>
      </c>
      <c r="W13" s="596">
        <v>683</v>
      </c>
      <c r="X13" s="596">
        <v>612</v>
      </c>
      <c r="Y13" s="596">
        <v>196</v>
      </c>
      <c r="Z13" s="596">
        <v>11448</v>
      </c>
      <c r="AA13" s="596">
        <v>63</v>
      </c>
      <c r="AB13" s="596">
        <v>55</v>
      </c>
      <c r="AC13" s="596" t="s">
        <v>248</v>
      </c>
      <c r="AD13" s="596">
        <v>2</v>
      </c>
      <c r="AE13" s="596">
        <v>806</v>
      </c>
      <c r="AF13" s="596">
        <v>1336</v>
      </c>
      <c r="AG13" s="596">
        <v>47</v>
      </c>
      <c r="AH13" s="596">
        <v>317</v>
      </c>
      <c r="AI13" s="596">
        <v>509</v>
      </c>
      <c r="AJ13" s="596">
        <v>2272</v>
      </c>
      <c r="AK13" s="596">
        <v>397</v>
      </c>
      <c r="AL13" s="596">
        <v>179</v>
      </c>
      <c r="AM13" s="596">
        <v>301</v>
      </c>
      <c r="AN13" s="596">
        <v>498</v>
      </c>
      <c r="AO13" s="596">
        <v>394</v>
      </c>
      <c r="AP13" s="596">
        <v>559</v>
      </c>
      <c r="AQ13" s="596">
        <v>2275</v>
      </c>
      <c r="AR13" s="596">
        <v>122</v>
      </c>
      <c r="AS13" s="596">
        <v>655</v>
      </c>
      <c r="AT13" s="596">
        <v>612</v>
      </c>
      <c r="AU13" s="596">
        <v>104</v>
      </c>
    </row>
    <row r="14" spans="2:47" s="580" customFormat="1" ht="11.25">
      <c r="B14" s="580" t="s">
        <v>969</v>
      </c>
      <c r="C14" s="584" t="s">
        <v>952</v>
      </c>
      <c r="D14" s="595">
        <v>14514</v>
      </c>
      <c r="E14" s="596">
        <v>159</v>
      </c>
      <c r="F14" s="596">
        <v>156</v>
      </c>
      <c r="G14" s="596" t="s">
        <v>248</v>
      </c>
      <c r="H14" s="596" t="s">
        <v>248</v>
      </c>
      <c r="I14" s="596">
        <v>1317</v>
      </c>
      <c r="J14" s="596">
        <v>1540</v>
      </c>
      <c r="K14" s="596">
        <v>101</v>
      </c>
      <c r="L14" s="596">
        <v>350</v>
      </c>
      <c r="M14" s="596">
        <v>702</v>
      </c>
      <c r="N14" s="596">
        <v>2677</v>
      </c>
      <c r="O14" s="596">
        <v>506</v>
      </c>
      <c r="P14" s="596">
        <v>187</v>
      </c>
      <c r="Q14" s="596">
        <v>494</v>
      </c>
      <c r="R14" s="596">
        <v>686</v>
      </c>
      <c r="S14" s="596">
        <v>509</v>
      </c>
      <c r="T14" s="596">
        <v>705</v>
      </c>
      <c r="U14" s="596">
        <v>2576</v>
      </c>
      <c r="V14" s="596">
        <v>136</v>
      </c>
      <c r="W14" s="596">
        <v>892</v>
      </c>
      <c r="X14" s="596">
        <v>726</v>
      </c>
      <c r="Y14" s="596">
        <v>251</v>
      </c>
      <c r="Z14" s="596">
        <v>13306</v>
      </c>
      <c r="AA14" s="596">
        <v>68</v>
      </c>
      <c r="AB14" s="596">
        <v>65</v>
      </c>
      <c r="AC14" s="596" t="s">
        <v>248</v>
      </c>
      <c r="AD14" s="596" t="s">
        <v>248</v>
      </c>
      <c r="AE14" s="596">
        <v>1098</v>
      </c>
      <c r="AF14" s="596">
        <v>1462</v>
      </c>
      <c r="AG14" s="596">
        <v>101</v>
      </c>
      <c r="AH14" s="596">
        <v>328</v>
      </c>
      <c r="AI14" s="596">
        <v>683</v>
      </c>
      <c r="AJ14" s="596">
        <v>2555</v>
      </c>
      <c r="AK14" s="596">
        <v>494</v>
      </c>
      <c r="AL14" s="596">
        <v>174</v>
      </c>
      <c r="AM14" s="596">
        <v>397</v>
      </c>
      <c r="AN14" s="596">
        <v>564</v>
      </c>
      <c r="AO14" s="596">
        <v>390</v>
      </c>
      <c r="AP14" s="596">
        <v>668</v>
      </c>
      <c r="AQ14" s="596">
        <v>2505</v>
      </c>
      <c r="AR14" s="596">
        <v>132</v>
      </c>
      <c r="AS14" s="596">
        <v>827</v>
      </c>
      <c r="AT14" s="596">
        <v>726</v>
      </c>
      <c r="AU14" s="596">
        <v>134</v>
      </c>
    </row>
    <row r="15" spans="2:47" s="580" customFormat="1" ht="11.25">
      <c r="B15" s="580" t="s">
        <v>969</v>
      </c>
      <c r="C15" s="584" t="s">
        <v>953</v>
      </c>
      <c r="D15" s="595">
        <v>15305</v>
      </c>
      <c r="E15" s="596">
        <v>153</v>
      </c>
      <c r="F15" s="596">
        <v>147</v>
      </c>
      <c r="G15" s="596" t="s">
        <v>248</v>
      </c>
      <c r="H15" s="596" t="s">
        <v>248</v>
      </c>
      <c r="I15" s="596">
        <v>1323</v>
      </c>
      <c r="J15" s="596">
        <v>1648</v>
      </c>
      <c r="K15" s="596">
        <v>117</v>
      </c>
      <c r="L15" s="596">
        <v>361</v>
      </c>
      <c r="M15" s="596">
        <v>779</v>
      </c>
      <c r="N15" s="596">
        <v>2773</v>
      </c>
      <c r="O15" s="596">
        <v>606</v>
      </c>
      <c r="P15" s="596">
        <v>188</v>
      </c>
      <c r="Q15" s="596">
        <v>455</v>
      </c>
      <c r="R15" s="596">
        <v>679</v>
      </c>
      <c r="S15" s="596">
        <v>462</v>
      </c>
      <c r="T15" s="596">
        <v>836</v>
      </c>
      <c r="U15" s="596">
        <v>2411</v>
      </c>
      <c r="V15" s="596">
        <v>151</v>
      </c>
      <c r="W15" s="596">
        <v>1048</v>
      </c>
      <c r="X15" s="596">
        <v>1026</v>
      </c>
      <c r="Y15" s="596">
        <v>289</v>
      </c>
      <c r="Z15" s="596">
        <v>14072</v>
      </c>
      <c r="AA15" s="596">
        <v>67</v>
      </c>
      <c r="AB15" s="596">
        <v>61</v>
      </c>
      <c r="AC15" s="596" t="s">
        <v>248</v>
      </c>
      <c r="AD15" s="596" t="s">
        <v>248</v>
      </c>
      <c r="AE15" s="596">
        <v>1108</v>
      </c>
      <c r="AF15" s="596">
        <v>1579</v>
      </c>
      <c r="AG15" s="596">
        <v>116</v>
      </c>
      <c r="AH15" s="596">
        <v>339</v>
      </c>
      <c r="AI15" s="596">
        <v>742</v>
      </c>
      <c r="AJ15" s="596">
        <v>2640</v>
      </c>
      <c r="AK15" s="596">
        <v>598</v>
      </c>
      <c r="AL15" s="596">
        <v>175</v>
      </c>
      <c r="AM15" s="596">
        <v>370</v>
      </c>
      <c r="AN15" s="596">
        <v>553</v>
      </c>
      <c r="AO15" s="596">
        <v>352</v>
      </c>
      <c r="AP15" s="596">
        <v>790</v>
      </c>
      <c r="AQ15" s="596">
        <v>2337</v>
      </c>
      <c r="AR15" s="596">
        <v>146</v>
      </c>
      <c r="AS15" s="596">
        <v>978</v>
      </c>
      <c r="AT15" s="596">
        <v>1026</v>
      </c>
      <c r="AU15" s="596">
        <v>156</v>
      </c>
    </row>
    <row r="16" spans="2:47" s="580" customFormat="1" ht="11.25">
      <c r="B16" s="580" t="s">
        <v>969</v>
      </c>
      <c r="C16" s="584" t="s">
        <v>954</v>
      </c>
      <c r="D16" s="595">
        <v>13580</v>
      </c>
      <c r="E16" s="596">
        <v>138</v>
      </c>
      <c r="F16" s="596">
        <v>132</v>
      </c>
      <c r="G16" s="596">
        <v>1</v>
      </c>
      <c r="H16" s="596" t="s">
        <v>248</v>
      </c>
      <c r="I16" s="596">
        <v>841</v>
      </c>
      <c r="J16" s="596">
        <v>1611</v>
      </c>
      <c r="K16" s="596">
        <v>129</v>
      </c>
      <c r="L16" s="596">
        <v>345</v>
      </c>
      <c r="M16" s="596">
        <v>716</v>
      </c>
      <c r="N16" s="596">
        <v>2562</v>
      </c>
      <c r="O16" s="596">
        <v>672</v>
      </c>
      <c r="P16" s="596">
        <v>192</v>
      </c>
      <c r="Q16" s="596">
        <v>330</v>
      </c>
      <c r="R16" s="596">
        <v>545</v>
      </c>
      <c r="S16" s="596">
        <v>478</v>
      </c>
      <c r="T16" s="596">
        <v>841</v>
      </c>
      <c r="U16" s="596">
        <v>1980</v>
      </c>
      <c r="V16" s="596">
        <v>141</v>
      </c>
      <c r="W16" s="596">
        <v>904</v>
      </c>
      <c r="X16" s="596">
        <v>919</v>
      </c>
      <c r="Y16" s="596">
        <v>235</v>
      </c>
      <c r="Z16" s="596">
        <v>12396</v>
      </c>
      <c r="AA16" s="596">
        <v>62</v>
      </c>
      <c r="AB16" s="596">
        <v>56</v>
      </c>
      <c r="AC16" s="596" t="s">
        <v>248</v>
      </c>
      <c r="AD16" s="596" t="s">
        <v>248</v>
      </c>
      <c r="AE16" s="596">
        <v>668</v>
      </c>
      <c r="AF16" s="596">
        <v>1533</v>
      </c>
      <c r="AG16" s="596">
        <v>128</v>
      </c>
      <c r="AH16" s="596">
        <v>323</v>
      </c>
      <c r="AI16" s="596">
        <v>683</v>
      </c>
      <c r="AJ16" s="596">
        <v>2423</v>
      </c>
      <c r="AK16" s="596">
        <v>664</v>
      </c>
      <c r="AL16" s="596">
        <v>168</v>
      </c>
      <c r="AM16" s="596">
        <v>258</v>
      </c>
      <c r="AN16" s="596">
        <v>442</v>
      </c>
      <c r="AO16" s="596">
        <v>342</v>
      </c>
      <c r="AP16" s="596">
        <v>797</v>
      </c>
      <c r="AQ16" s="596">
        <v>1881</v>
      </c>
      <c r="AR16" s="596">
        <v>137</v>
      </c>
      <c r="AS16" s="596">
        <v>838</v>
      </c>
      <c r="AT16" s="596">
        <v>919</v>
      </c>
      <c r="AU16" s="596">
        <v>130</v>
      </c>
    </row>
    <row r="17" spans="2:47" s="580" customFormat="1" ht="11.25">
      <c r="B17" s="580" t="s">
        <v>969</v>
      </c>
      <c r="C17" s="584" t="s">
        <v>955</v>
      </c>
      <c r="D17" s="595">
        <v>13374</v>
      </c>
      <c r="E17" s="596">
        <v>197</v>
      </c>
      <c r="F17" s="596">
        <v>192</v>
      </c>
      <c r="G17" s="596">
        <v>1</v>
      </c>
      <c r="H17" s="596">
        <v>1</v>
      </c>
      <c r="I17" s="596">
        <v>871</v>
      </c>
      <c r="J17" s="596">
        <v>1459</v>
      </c>
      <c r="K17" s="596">
        <v>104</v>
      </c>
      <c r="L17" s="596">
        <v>299</v>
      </c>
      <c r="M17" s="596">
        <v>821</v>
      </c>
      <c r="N17" s="596">
        <v>2505</v>
      </c>
      <c r="O17" s="596">
        <v>658</v>
      </c>
      <c r="P17" s="596">
        <v>196</v>
      </c>
      <c r="Q17" s="596">
        <v>370</v>
      </c>
      <c r="R17" s="596">
        <v>542</v>
      </c>
      <c r="S17" s="596">
        <v>387</v>
      </c>
      <c r="T17" s="596">
        <v>982</v>
      </c>
      <c r="U17" s="596">
        <v>1872</v>
      </c>
      <c r="V17" s="596">
        <v>142</v>
      </c>
      <c r="W17" s="596">
        <v>904</v>
      </c>
      <c r="X17" s="596">
        <v>848</v>
      </c>
      <c r="Y17" s="596">
        <v>215</v>
      </c>
      <c r="Z17" s="596">
        <v>12110</v>
      </c>
      <c r="AA17" s="596">
        <v>52</v>
      </c>
      <c r="AB17" s="596">
        <v>47</v>
      </c>
      <c r="AC17" s="596" t="s">
        <v>248</v>
      </c>
      <c r="AD17" s="596">
        <v>1</v>
      </c>
      <c r="AE17" s="596">
        <v>729</v>
      </c>
      <c r="AF17" s="596">
        <v>1380</v>
      </c>
      <c r="AG17" s="596">
        <v>104</v>
      </c>
      <c r="AH17" s="596">
        <v>283</v>
      </c>
      <c r="AI17" s="596">
        <v>778</v>
      </c>
      <c r="AJ17" s="596">
        <v>2364</v>
      </c>
      <c r="AK17" s="596">
        <v>645</v>
      </c>
      <c r="AL17" s="596">
        <v>161</v>
      </c>
      <c r="AM17" s="596">
        <v>295</v>
      </c>
      <c r="AN17" s="596">
        <v>451</v>
      </c>
      <c r="AO17" s="596">
        <v>279</v>
      </c>
      <c r="AP17" s="596">
        <v>935</v>
      </c>
      <c r="AQ17" s="596">
        <v>1745</v>
      </c>
      <c r="AR17" s="596">
        <v>136</v>
      </c>
      <c r="AS17" s="596">
        <v>835</v>
      </c>
      <c r="AT17" s="596">
        <v>848</v>
      </c>
      <c r="AU17" s="596">
        <v>89</v>
      </c>
    </row>
    <row r="18" spans="2:47" s="580" customFormat="1" ht="11.25">
      <c r="B18" s="580" t="s">
        <v>969</v>
      </c>
      <c r="C18" s="584" t="s">
        <v>956</v>
      </c>
      <c r="D18" s="595">
        <v>12234</v>
      </c>
      <c r="E18" s="596">
        <v>371</v>
      </c>
      <c r="F18" s="596">
        <v>365</v>
      </c>
      <c r="G18" s="596" t="s">
        <v>248</v>
      </c>
      <c r="H18" s="596">
        <v>1</v>
      </c>
      <c r="I18" s="596">
        <v>947</v>
      </c>
      <c r="J18" s="596">
        <v>1228</v>
      </c>
      <c r="K18" s="596">
        <v>54</v>
      </c>
      <c r="L18" s="596">
        <v>222</v>
      </c>
      <c r="M18" s="596">
        <v>736</v>
      </c>
      <c r="N18" s="596">
        <v>2314</v>
      </c>
      <c r="O18" s="596">
        <v>421</v>
      </c>
      <c r="P18" s="596">
        <v>301</v>
      </c>
      <c r="Q18" s="596">
        <v>412</v>
      </c>
      <c r="R18" s="596">
        <v>638</v>
      </c>
      <c r="S18" s="596">
        <v>362</v>
      </c>
      <c r="T18" s="596">
        <v>674</v>
      </c>
      <c r="U18" s="596">
        <v>1610</v>
      </c>
      <c r="V18" s="596">
        <v>118</v>
      </c>
      <c r="W18" s="596">
        <v>1117</v>
      </c>
      <c r="X18" s="596">
        <v>448</v>
      </c>
      <c r="Y18" s="596">
        <v>260</v>
      </c>
      <c r="Z18" s="596">
        <v>10481</v>
      </c>
      <c r="AA18" s="596">
        <v>75</v>
      </c>
      <c r="AB18" s="596">
        <v>69</v>
      </c>
      <c r="AC18" s="596" t="s">
        <v>248</v>
      </c>
      <c r="AD18" s="596" t="s">
        <v>248</v>
      </c>
      <c r="AE18" s="596">
        <v>781</v>
      </c>
      <c r="AF18" s="596">
        <v>1125</v>
      </c>
      <c r="AG18" s="596">
        <v>53</v>
      </c>
      <c r="AH18" s="596">
        <v>212</v>
      </c>
      <c r="AI18" s="596">
        <v>681</v>
      </c>
      <c r="AJ18" s="596">
        <v>2097</v>
      </c>
      <c r="AK18" s="596">
        <v>410</v>
      </c>
      <c r="AL18" s="596">
        <v>222</v>
      </c>
      <c r="AM18" s="596">
        <v>278</v>
      </c>
      <c r="AN18" s="596">
        <v>481</v>
      </c>
      <c r="AO18" s="596">
        <v>259</v>
      </c>
      <c r="AP18" s="596">
        <v>637</v>
      </c>
      <c r="AQ18" s="596">
        <v>1485</v>
      </c>
      <c r="AR18" s="596">
        <v>116</v>
      </c>
      <c r="AS18" s="596">
        <v>1035</v>
      </c>
      <c r="AT18" s="596">
        <v>448</v>
      </c>
      <c r="AU18" s="596">
        <v>86</v>
      </c>
    </row>
    <row r="19" spans="2:47" s="580" customFormat="1" ht="11.25">
      <c r="B19" s="580" t="s">
        <v>969</v>
      </c>
      <c r="C19" s="584" t="s">
        <v>957</v>
      </c>
      <c r="D19" s="595">
        <v>8805</v>
      </c>
      <c r="E19" s="596">
        <v>596</v>
      </c>
      <c r="F19" s="596">
        <v>595</v>
      </c>
      <c r="G19" s="596">
        <v>2</v>
      </c>
      <c r="H19" s="596">
        <v>1</v>
      </c>
      <c r="I19" s="596">
        <v>924</v>
      </c>
      <c r="J19" s="596">
        <v>716</v>
      </c>
      <c r="K19" s="596">
        <v>14</v>
      </c>
      <c r="L19" s="596">
        <v>58</v>
      </c>
      <c r="M19" s="596">
        <v>400</v>
      </c>
      <c r="N19" s="596">
        <v>1509</v>
      </c>
      <c r="O19" s="596">
        <v>164</v>
      </c>
      <c r="P19" s="596">
        <v>277</v>
      </c>
      <c r="Q19" s="596">
        <v>333</v>
      </c>
      <c r="R19" s="596">
        <v>617</v>
      </c>
      <c r="S19" s="596">
        <v>403</v>
      </c>
      <c r="T19" s="596">
        <v>286</v>
      </c>
      <c r="U19" s="596">
        <v>1003</v>
      </c>
      <c r="V19" s="596">
        <v>37</v>
      </c>
      <c r="W19" s="596">
        <v>907</v>
      </c>
      <c r="X19" s="596">
        <v>150</v>
      </c>
      <c r="Y19" s="596">
        <v>408</v>
      </c>
      <c r="Z19" s="596">
        <v>6351</v>
      </c>
      <c r="AA19" s="596">
        <v>97</v>
      </c>
      <c r="AB19" s="596">
        <v>96</v>
      </c>
      <c r="AC19" s="596">
        <v>1</v>
      </c>
      <c r="AD19" s="596" t="s">
        <v>248</v>
      </c>
      <c r="AE19" s="596">
        <v>648</v>
      </c>
      <c r="AF19" s="596">
        <v>585</v>
      </c>
      <c r="AG19" s="596">
        <v>12</v>
      </c>
      <c r="AH19" s="596">
        <v>47</v>
      </c>
      <c r="AI19" s="596">
        <v>349</v>
      </c>
      <c r="AJ19" s="596">
        <v>1261</v>
      </c>
      <c r="AK19" s="596">
        <v>148</v>
      </c>
      <c r="AL19" s="596">
        <v>189</v>
      </c>
      <c r="AM19" s="596">
        <v>195</v>
      </c>
      <c r="AN19" s="596">
        <v>421</v>
      </c>
      <c r="AO19" s="596">
        <v>237</v>
      </c>
      <c r="AP19" s="596">
        <v>242</v>
      </c>
      <c r="AQ19" s="596">
        <v>890</v>
      </c>
      <c r="AR19" s="596">
        <v>37</v>
      </c>
      <c r="AS19" s="596">
        <v>766</v>
      </c>
      <c r="AT19" s="596">
        <v>150</v>
      </c>
      <c r="AU19" s="596">
        <v>76</v>
      </c>
    </row>
    <row r="20" spans="2:47" s="580" customFormat="1" ht="11.25">
      <c r="B20" s="580" t="s">
        <v>969</v>
      </c>
      <c r="C20" s="584" t="s">
        <v>958</v>
      </c>
      <c r="D20" s="595">
        <v>6212</v>
      </c>
      <c r="E20" s="596">
        <v>645</v>
      </c>
      <c r="F20" s="596">
        <v>638</v>
      </c>
      <c r="G20" s="596">
        <v>1</v>
      </c>
      <c r="H20" s="596">
        <v>2</v>
      </c>
      <c r="I20" s="596">
        <v>597</v>
      </c>
      <c r="J20" s="596">
        <v>451</v>
      </c>
      <c r="K20" s="596">
        <v>6</v>
      </c>
      <c r="L20" s="596">
        <v>33</v>
      </c>
      <c r="M20" s="596">
        <v>219</v>
      </c>
      <c r="N20" s="596">
        <v>980</v>
      </c>
      <c r="O20" s="596">
        <v>103</v>
      </c>
      <c r="P20" s="596">
        <v>246</v>
      </c>
      <c r="Q20" s="596">
        <v>199</v>
      </c>
      <c r="R20" s="596">
        <v>474</v>
      </c>
      <c r="S20" s="596">
        <v>300</v>
      </c>
      <c r="T20" s="596">
        <v>168</v>
      </c>
      <c r="U20" s="596">
        <v>611</v>
      </c>
      <c r="V20" s="596">
        <v>13</v>
      </c>
      <c r="W20" s="596">
        <v>661</v>
      </c>
      <c r="X20" s="596">
        <v>49</v>
      </c>
      <c r="Y20" s="596">
        <v>454</v>
      </c>
      <c r="Z20" s="596">
        <v>3831</v>
      </c>
      <c r="AA20" s="596">
        <v>66</v>
      </c>
      <c r="AB20" s="596">
        <v>61</v>
      </c>
      <c r="AC20" s="596" t="s">
        <v>248</v>
      </c>
      <c r="AD20" s="596">
        <v>2</v>
      </c>
      <c r="AE20" s="596">
        <v>409</v>
      </c>
      <c r="AF20" s="596">
        <v>323</v>
      </c>
      <c r="AG20" s="596">
        <v>6</v>
      </c>
      <c r="AH20" s="596">
        <v>28</v>
      </c>
      <c r="AI20" s="596">
        <v>180</v>
      </c>
      <c r="AJ20" s="596">
        <v>728</v>
      </c>
      <c r="AK20" s="596">
        <v>85</v>
      </c>
      <c r="AL20" s="596">
        <v>155</v>
      </c>
      <c r="AM20" s="596">
        <v>88</v>
      </c>
      <c r="AN20" s="596">
        <v>291</v>
      </c>
      <c r="AO20" s="596">
        <v>150</v>
      </c>
      <c r="AP20" s="596">
        <v>123</v>
      </c>
      <c r="AQ20" s="596">
        <v>541</v>
      </c>
      <c r="AR20" s="596">
        <v>13</v>
      </c>
      <c r="AS20" s="596">
        <v>519</v>
      </c>
      <c r="AT20" s="596">
        <v>49</v>
      </c>
      <c r="AU20" s="596">
        <v>75</v>
      </c>
    </row>
    <row r="21" spans="2:47" s="580" customFormat="1" ht="11.25">
      <c r="B21" s="580" t="s">
        <v>969</v>
      </c>
      <c r="C21" s="584" t="s">
        <v>959</v>
      </c>
      <c r="D21" s="595">
        <v>2586</v>
      </c>
      <c r="E21" s="596">
        <v>460</v>
      </c>
      <c r="F21" s="596">
        <v>455</v>
      </c>
      <c r="G21" s="596">
        <v>2</v>
      </c>
      <c r="H21" s="596">
        <v>1</v>
      </c>
      <c r="I21" s="596">
        <v>161</v>
      </c>
      <c r="J21" s="596">
        <v>210</v>
      </c>
      <c r="K21" s="596" t="s">
        <v>248</v>
      </c>
      <c r="L21" s="596">
        <v>5</v>
      </c>
      <c r="M21" s="596">
        <v>41</v>
      </c>
      <c r="N21" s="596">
        <v>415</v>
      </c>
      <c r="O21" s="596">
        <v>34</v>
      </c>
      <c r="P21" s="596">
        <v>122</v>
      </c>
      <c r="Q21" s="596">
        <v>69</v>
      </c>
      <c r="R21" s="596">
        <v>150</v>
      </c>
      <c r="S21" s="596">
        <v>155</v>
      </c>
      <c r="T21" s="596">
        <v>51</v>
      </c>
      <c r="U21" s="596">
        <v>131</v>
      </c>
      <c r="V21" s="596">
        <v>2</v>
      </c>
      <c r="W21" s="596">
        <v>234</v>
      </c>
      <c r="X21" s="596">
        <v>8</v>
      </c>
      <c r="Y21" s="596">
        <v>335</v>
      </c>
      <c r="Z21" s="596">
        <v>1154</v>
      </c>
      <c r="AA21" s="596">
        <v>45</v>
      </c>
      <c r="AB21" s="596">
        <v>42</v>
      </c>
      <c r="AC21" s="596" t="s">
        <v>248</v>
      </c>
      <c r="AD21" s="596">
        <v>1</v>
      </c>
      <c r="AE21" s="596">
        <v>100</v>
      </c>
      <c r="AF21" s="596">
        <v>135</v>
      </c>
      <c r="AG21" s="596" t="s">
        <v>248</v>
      </c>
      <c r="AH21" s="596">
        <v>5</v>
      </c>
      <c r="AI21" s="596">
        <v>29</v>
      </c>
      <c r="AJ21" s="596">
        <v>267</v>
      </c>
      <c r="AK21" s="596">
        <v>26</v>
      </c>
      <c r="AL21" s="596">
        <v>58</v>
      </c>
      <c r="AM21" s="596">
        <v>29</v>
      </c>
      <c r="AN21" s="596">
        <v>70</v>
      </c>
      <c r="AO21" s="596">
        <v>41</v>
      </c>
      <c r="AP21" s="596">
        <v>35</v>
      </c>
      <c r="AQ21" s="596">
        <v>111</v>
      </c>
      <c r="AR21" s="596">
        <v>2</v>
      </c>
      <c r="AS21" s="596">
        <v>159</v>
      </c>
      <c r="AT21" s="596">
        <v>8</v>
      </c>
      <c r="AU21" s="596">
        <v>33</v>
      </c>
    </row>
    <row r="22" spans="2:47" s="580" customFormat="1" ht="11.25">
      <c r="B22" s="580" t="s">
        <v>969</v>
      </c>
      <c r="C22" s="584" t="s">
        <v>960</v>
      </c>
      <c r="D22" s="595">
        <v>1283</v>
      </c>
      <c r="E22" s="596">
        <v>342</v>
      </c>
      <c r="F22" s="596">
        <v>342</v>
      </c>
      <c r="G22" s="596" t="s">
        <v>248</v>
      </c>
      <c r="H22" s="596" t="s">
        <v>248</v>
      </c>
      <c r="I22" s="596">
        <v>58</v>
      </c>
      <c r="J22" s="596">
        <v>76</v>
      </c>
      <c r="K22" s="596" t="s">
        <v>1127</v>
      </c>
      <c r="L22" s="596" t="s">
        <v>248</v>
      </c>
      <c r="M22" s="596">
        <v>5</v>
      </c>
      <c r="N22" s="596">
        <v>184</v>
      </c>
      <c r="O22" s="596">
        <v>6</v>
      </c>
      <c r="P22" s="596">
        <v>68</v>
      </c>
      <c r="Q22" s="596">
        <v>31</v>
      </c>
      <c r="R22" s="596">
        <v>53</v>
      </c>
      <c r="S22" s="596">
        <v>52</v>
      </c>
      <c r="T22" s="596">
        <v>18</v>
      </c>
      <c r="U22" s="596">
        <v>59</v>
      </c>
      <c r="V22" s="596">
        <v>1</v>
      </c>
      <c r="W22" s="596">
        <v>65</v>
      </c>
      <c r="X22" s="596">
        <v>3</v>
      </c>
      <c r="Y22" s="596">
        <v>262</v>
      </c>
      <c r="Z22" s="596">
        <v>355</v>
      </c>
      <c r="AA22" s="596">
        <v>4</v>
      </c>
      <c r="AB22" s="596">
        <v>4</v>
      </c>
      <c r="AC22" s="596" t="s">
        <v>248</v>
      </c>
      <c r="AD22" s="596" t="s">
        <v>248</v>
      </c>
      <c r="AE22" s="596">
        <v>37</v>
      </c>
      <c r="AF22" s="596">
        <v>42</v>
      </c>
      <c r="AG22" s="596" t="s">
        <v>248</v>
      </c>
      <c r="AH22" s="596" t="s">
        <v>248</v>
      </c>
      <c r="AI22" s="596">
        <v>4</v>
      </c>
      <c r="AJ22" s="596">
        <v>85</v>
      </c>
      <c r="AK22" s="596">
        <v>4</v>
      </c>
      <c r="AL22" s="596">
        <v>23</v>
      </c>
      <c r="AM22" s="596">
        <v>16</v>
      </c>
      <c r="AN22" s="596">
        <v>18</v>
      </c>
      <c r="AO22" s="596">
        <v>9</v>
      </c>
      <c r="AP22" s="596">
        <v>11</v>
      </c>
      <c r="AQ22" s="596">
        <v>43</v>
      </c>
      <c r="AR22" s="596">
        <v>1</v>
      </c>
      <c r="AS22" s="596">
        <v>44</v>
      </c>
      <c r="AT22" s="596">
        <v>3</v>
      </c>
      <c r="AU22" s="596">
        <v>11</v>
      </c>
    </row>
    <row r="23" spans="2:47" s="580" customFormat="1" ht="11.25">
      <c r="B23" s="580" t="s">
        <v>969</v>
      </c>
      <c r="C23" s="584" t="s">
        <v>712</v>
      </c>
      <c r="D23" s="595">
        <v>708</v>
      </c>
      <c r="E23" s="596">
        <v>194</v>
      </c>
      <c r="F23" s="596">
        <v>194</v>
      </c>
      <c r="G23" s="596">
        <v>1</v>
      </c>
      <c r="H23" s="596" t="s">
        <v>248</v>
      </c>
      <c r="I23" s="596">
        <v>27</v>
      </c>
      <c r="J23" s="596">
        <v>39</v>
      </c>
      <c r="K23" s="596" t="s">
        <v>248</v>
      </c>
      <c r="L23" s="596">
        <v>2</v>
      </c>
      <c r="M23" s="596">
        <v>1</v>
      </c>
      <c r="N23" s="596">
        <v>86</v>
      </c>
      <c r="O23" s="596">
        <v>1</v>
      </c>
      <c r="P23" s="596">
        <v>72</v>
      </c>
      <c r="Q23" s="596">
        <v>18</v>
      </c>
      <c r="R23" s="596">
        <v>18</v>
      </c>
      <c r="S23" s="596">
        <v>19</v>
      </c>
      <c r="T23" s="596">
        <v>12</v>
      </c>
      <c r="U23" s="596">
        <v>14</v>
      </c>
      <c r="V23" s="596">
        <v>1</v>
      </c>
      <c r="W23" s="596">
        <v>30</v>
      </c>
      <c r="X23" s="596">
        <v>2</v>
      </c>
      <c r="Y23" s="596">
        <v>171</v>
      </c>
      <c r="Z23" s="596">
        <v>181</v>
      </c>
      <c r="AA23" s="596">
        <v>4</v>
      </c>
      <c r="AB23" s="596">
        <v>4</v>
      </c>
      <c r="AC23" s="596" t="s">
        <v>248</v>
      </c>
      <c r="AD23" s="596" t="s">
        <v>248</v>
      </c>
      <c r="AE23" s="596">
        <v>22</v>
      </c>
      <c r="AF23" s="596">
        <v>13</v>
      </c>
      <c r="AG23" s="596" t="s">
        <v>248</v>
      </c>
      <c r="AH23" s="596">
        <v>1</v>
      </c>
      <c r="AI23" s="596" t="s">
        <v>248</v>
      </c>
      <c r="AJ23" s="596">
        <v>44</v>
      </c>
      <c r="AK23" s="596">
        <v>1</v>
      </c>
      <c r="AL23" s="596">
        <v>20</v>
      </c>
      <c r="AM23" s="596">
        <v>11</v>
      </c>
      <c r="AN23" s="596">
        <v>6</v>
      </c>
      <c r="AO23" s="596">
        <v>2</v>
      </c>
      <c r="AP23" s="596">
        <v>6</v>
      </c>
      <c r="AQ23" s="596">
        <v>11</v>
      </c>
      <c r="AR23" s="596">
        <v>1</v>
      </c>
      <c r="AS23" s="596">
        <v>24</v>
      </c>
      <c r="AT23" s="596">
        <v>2</v>
      </c>
      <c r="AU23" s="596">
        <v>13</v>
      </c>
    </row>
    <row r="24" spans="3:47" s="580" customFormat="1" ht="11.25">
      <c r="C24" s="584"/>
      <c r="D24" s="595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</row>
    <row r="25" spans="3:47" s="580" customFormat="1" ht="11.25">
      <c r="C25" s="584"/>
      <c r="D25" s="595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6"/>
      <c r="AS25" s="596"/>
      <c r="AT25" s="596"/>
      <c r="AU25" s="596"/>
    </row>
    <row r="26" spans="3:47" s="580" customFormat="1" ht="15.75" customHeight="1">
      <c r="C26" s="584" t="s">
        <v>716</v>
      </c>
      <c r="D26" s="595">
        <v>68435</v>
      </c>
      <c r="E26" s="596">
        <v>2208</v>
      </c>
      <c r="F26" s="596">
        <v>2158</v>
      </c>
      <c r="G26" s="596">
        <v>8</v>
      </c>
      <c r="H26" s="596">
        <v>9</v>
      </c>
      <c r="I26" s="596">
        <v>8187</v>
      </c>
      <c r="J26" s="596">
        <v>8480</v>
      </c>
      <c r="K26" s="596">
        <v>584</v>
      </c>
      <c r="L26" s="596">
        <v>1867</v>
      </c>
      <c r="M26" s="596">
        <v>4738</v>
      </c>
      <c r="N26" s="596">
        <v>12189</v>
      </c>
      <c r="O26" s="596">
        <v>2090</v>
      </c>
      <c r="P26" s="596">
        <v>1359</v>
      </c>
      <c r="Q26" s="596">
        <v>2300</v>
      </c>
      <c r="R26" s="596">
        <v>2708</v>
      </c>
      <c r="S26" s="596">
        <v>1701</v>
      </c>
      <c r="T26" s="596">
        <v>2992</v>
      </c>
      <c r="U26" s="596">
        <v>4950</v>
      </c>
      <c r="V26" s="596">
        <v>670</v>
      </c>
      <c r="W26" s="596">
        <v>5290</v>
      </c>
      <c r="X26" s="596">
        <v>4265</v>
      </c>
      <c r="Y26" s="596">
        <v>1840</v>
      </c>
      <c r="Z26" s="596">
        <v>58906</v>
      </c>
      <c r="AA26" s="596">
        <v>440</v>
      </c>
      <c r="AB26" s="596">
        <v>393</v>
      </c>
      <c r="AC26" s="596">
        <v>1</v>
      </c>
      <c r="AD26" s="596">
        <v>7</v>
      </c>
      <c r="AE26" s="596">
        <v>6638</v>
      </c>
      <c r="AF26" s="596">
        <v>7938</v>
      </c>
      <c r="AG26" s="596">
        <v>580</v>
      </c>
      <c r="AH26" s="596">
        <v>1770</v>
      </c>
      <c r="AI26" s="596">
        <v>4450</v>
      </c>
      <c r="AJ26" s="596">
        <v>11278</v>
      </c>
      <c r="AK26" s="596">
        <v>2036</v>
      </c>
      <c r="AL26" s="596">
        <v>1058</v>
      </c>
      <c r="AM26" s="596">
        <v>1718</v>
      </c>
      <c r="AN26" s="596">
        <v>2082</v>
      </c>
      <c r="AO26" s="596">
        <v>1294</v>
      </c>
      <c r="AP26" s="596">
        <v>2892</v>
      </c>
      <c r="AQ26" s="596">
        <v>4500</v>
      </c>
      <c r="AR26" s="596">
        <v>658</v>
      </c>
      <c r="AS26" s="596">
        <v>4729</v>
      </c>
      <c r="AT26" s="596">
        <v>4265</v>
      </c>
      <c r="AU26" s="596">
        <v>572</v>
      </c>
    </row>
    <row r="27" spans="2:47" s="580" customFormat="1" ht="11.25">
      <c r="B27" s="580" t="s">
        <v>989</v>
      </c>
      <c r="C27" s="584" t="s">
        <v>717</v>
      </c>
      <c r="D27" s="595">
        <v>767</v>
      </c>
      <c r="E27" s="596">
        <v>8</v>
      </c>
      <c r="F27" s="596">
        <v>8</v>
      </c>
      <c r="G27" s="596" t="s">
        <v>248</v>
      </c>
      <c r="H27" s="596">
        <v>1</v>
      </c>
      <c r="I27" s="596">
        <v>79</v>
      </c>
      <c r="J27" s="596">
        <v>120</v>
      </c>
      <c r="K27" s="596">
        <v>5</v>
      </c>
      <c r="L27" s="596">
        <v>8</v>
      </c>
      <c r="M27" s="596">
        <v>24</v>
      </c>
      <c r="N27" s="596">
        <v>181</v>
      </c>
      <c r="O27" s="596">
        <v>1</v>
      </c>
      <c r="P27" s="596">
        <v>1</v>
      </c>
      <c r="Q27" s="596">
        <v>9</v>
      </c>
      <c r="R27" s="596">
        <v>168</v>
      </c>
      <c r="S27" s="596">
        <v>29</v>
      </c>
      <c r="T27" s="596">
        <v>46</v>
      </c>
      <c r="U27" s="596">
        <v>10</v>
      </c>
      <c r="V27" s="596">
        <v>2</v>
      </c>
      <c r="W27" s="596">
        <v>31</v>
      </c>
      <c r="X27" s="596">
        <v>11</v>
      </c>
      <c r="Y27" s="596">
        <v>33</v>
      </c>
      <c r="Z27" s="596">
        <v>740</v>
      </c>
      <c r="AA27" s="596">
        <v>5</v>
      </c>
      <c r="AB27" s="596">
        <v>5</v>
      </c>
      <c r="AC27" s="596" t="s">
        <v>248</v>
      </c>
      <c r="AD27" s="596">
        <v>1</v>
      </c>
      <c r="AE27" s="596">
        <v>76</v>
      </c>
      <c r="AF27" s="596">
        <v>115</v>
      </c>
      <c r="AG27" s="596">
        <v>5</v>
      </c>
      <c r="AH27" s="596">
        <v>8</v>
      </c>
      <c r="AI27" s="596">
        <v>22</v>
      </c>
      <c r="AJ27" s="596">
        <v>181</v>
      </c>
      <c r="AK27" s="596">
        <v>1</v>
      </c>
      <c r="AL27" s="596">
        <v>1</v>
      </c>
      <c r="AM27" s="596">
        <v>9</v>
      </c>
      <c r="AN27" s="596">
        <v>167</v>
      </c>
      <c r="AO27" s="596">
        <v>29</v>
      </c>
      <c r="AP27" s="596">
        <v>44</v>
      </c>
      <c r="AQ27" s="596">
        <v>10</v>
      </c>
      <c r="AR27" s="596">
        <v>2</v>
      </c>
      <c r="AS27" s="596">
        <v>30</v>
      </c>
      <c r="AT27" s="596">
        <v>11</v>
      </c>
      <c r="AU27" s="596">
        <v>23</v>
      </c>
    </row>
    <row r="28" spans="2:47" s="580" customFormat="1" ht="11.25">
      <c r="B28" s="580" t="s">
        <v>989</v>
      </c>
      <c r="C28" s="584" t="s">
        <v>948</v>
      </c>
      <c r="D28" s="595">
        <v>3490</v>
      </c>
      <c r="E28" s="596">
        <v>30</v>
      </c>
      <c r="F28" s="596">
        <v>30</v>
      </c>
      <c r="G28" s="596" t="s">
        <v>248</v>
      </c>
      <c r="H28" s="596" t="s">
        <v>248</v>
      </c>
      <c r="I28" s="596">
        <v>424</v>
      </c>
      <c r="J28" s="596">
        <v>513</v>
      </c>
      <c r="K28" s="596">
        <v>27</v>
      </c>
      <c r="L28" s="596">
        <v>112</v>
      </c>
      <c r="M28" s="596">
        <v>133</v>
      </c>
      <c r="N28" s="596">
        <v>709</v>
      </c>
      <c r="O28" s="596">
        <v>78</v>
      </c>
      <c r="P28" s="596">
        <v>40</v>
      </c>
      <c r="Q28" s="596">
        <v>79</v>
      </c>
      <c r="R28" s="596">
        <v>344</v>
      </c>
      <c r="S28" s="596">
        <v>124</v>
      </c>
      <c r="T28" s="596">
        <v>174</v>
      </c>
      <c r="U28" s="596">
        <v>219</v>
      </c>
      <c r="V28" s="596">
        <v>25</v>
      </c>
      <c r="W28" s="596">
        <v>178</v>
      </c>
      <c r="X28" s="596">
        <v>204</v>
      </c>
      <c r="Y28" s="596">
        <v>77</v>
      </c>
      <c r="Z28" s="596">
        <v>3364</v>
      </c>
      <c r="AA28" s="596">
        <v>17</v>
      </c>
      <c r="AB28" s="596">
        <v>17</v>
      </c>
      <c r="AC28" s="596" t="s">
        <v>248</v>
      </c>
      <c r="AD28" s="596" t="s">
        <v>248</v>
      </c>
      <c r="AE28" s="596">
        <v>404</v>
      </c>
      <c r="AF28" s="596">
        <v>498</v>
      </c>
      <c r="AG28" s="596">
        <v>27</v>
      </c>
      <c r="AH28" s="596">
        <v>108</v>
      </c>
      <c r="AI28" s="596">
        <v>130</v>
      </c>
      <c r="AJ28" s="596">
        <v>704</v>
      </c>
      <c r="AK28" s="596">
        <v>78</v>
      </c>
      <c r="AL28" s="596">
        <v>38</v>
      </c>
      <c r="AM28" s="596">
        <v>77</v>
      </c>
      <c r="AN28" s="596">
        <v>337</v>
      </c>
      <c r="AO28" s="596">
        <v>120</v>
      </c>
      <c r="AP28" s="596">
        <v>173</v>
      </c>
      <c r="AQ28" s="596">
        <v>217</v>
      </c>
      <c r="AR28" s="596">
        <v>25</v>
      </c>
      <c r="AS28" s="596">
        <v>163</v>
      </c>
      <c r="AT28" s="596">
        <v>204</v>
      </c>
      <c r="AU28" s="596">
        <v>44</v>
      </c>
    </row>
    <row r="29" spans="2:47" s="580" customFormat="1" ht="11.25">
      <c r="B29" s="580" t="s">
        <v>989</v>
      </c>
      <c r="C29" s="584" t="s">
        <v>949</v>
      </c>
      <c r="D29" s="595">
        <v>4391</v>
      </c>
      <c r="E29" s="596">
        <v>48</v>
      </c>
      <c r="F29" s="596">
        <v>44</v>
      </c>
      <c r="G29" s="596" t="s">
        <v>248</v>
      </c>
      <c r="H29" s="596" t="s">
        <v>248</v>
      </c>
      <c r="I29" s="596">
        <v>507</v>
      </c>
      <c r="J29" s="596">
        <v>590</v>
      </c>
      <c r="K29" s="596">
        <v>43</v>
      </c>
      <c r="L29" s="596">
        <v>157</v>
      </c>
      <c r="M29" s="596">
        <v>217</v>
      </c>
      <c r="N29" s="596">
        <v>836</v>
      </c>
      <c r="O29" s="596">
        <v>144</v>
      </c>
      <c r="P29" s="596">
        <v>48</v>
      </c>
      <c r="Q29" s="596">
        <v>94</v>
      </c>
      <c r="R29" s="596">
        <v>160</v>
      </c>
      <c r="S29" s="596">
        <v>106</v>
      </c>
      <c r="T29" s="596">
        <v>178</v>
      </c>
      <c r="U29" s="596">
        <v>476</v>
      </c>
      <c r="V29" s="596">
        <v>47</v>
      </c>
      <c r="W29" s="596">
        <v>274</v>
      </c>
      <c r="X29" s="596">
        <v>382</v>
      </c>
      <c r="Y29" s="596">
        <v>84</v>
      </c>
      <c r="Z29" s="596">
        <v>4185</v>
      </c>
      <c r="AA29" s="596">
        <v>29</v>
      </c>
      <c r="AB29" s="596">
        <v>25</v>
      </c>
      <c r="AC29" s="596" t="s">
        <v>248</v>
      </c>
      <c r="AD29" s="596" t="s">
        <v>248</v>
      </c>
      <c r="AE29" s="596">
        <v>459</v>
      </c>
      <c r="AF29" s="596">
        <v>581</v>
      </c>
      <c r="AG29" s="596">
        <v>43</v>
      </c>
      <c r="AH29" s="596">
        <v>153</v>
      </c>
      <c r="AI29" s="596">
        <v>210</v>
      </c>
      <c r="AJ29" s="596">
        <v>825</v>
      </c>
      <c r="AK29" s="596">
        <v>144</v>
      </c>
      <c r="AL29" s="596">
        <v>47</v>
      </c>
      <c r="AM29" s="596">
        <v>89</v>
      </c>
      <c r="AN29" s="596">
        <v>151</v>
      </c>
      <c r="AO29" s="596">
        <v>98</v>
      </c>
      <c r="AP29" s="596">
        <v>171</v>
      </c>
      <c r="AQ29" s="596">
        <v>468</v>
      </c>
      <c r="AR29" s="596">
        <v>45</v>
      </c>
      <c r="AS29" s="596">
        <v>261</v>
      </c>
      <c r="AT29" s="596">
        <v>382</v>
      </c>
      <c r="AU29" s="596">
        <v>29</v>
      </c>
    </row>
    <row r="30" spans="2:47" s="580" customFormat="1" ht="11.25">
      <c r="B30" s="580" t="s">
        <v>989</v>
      </c>
      <c r="C30" s="584" t="s">
        <v>950</v>
      </c>
      <c r="D30" s="595">
        <v>5220</v>
      </c>
      <c r="E30" s="596">
        <v>78</v>
      </c>
      <c r="F30" s="596">
        <v>71</v>
      </c>
      <c r="G30" s="596" t="s">
        <v>248</v>
      </c>
      <c r="H30" s="596" t="s">
        <v>248</v>
      </c>
      <c r="I30" s="596">
        <v>560</v>
      </c>
      <c r="J30" s="596">
        <v>746</v>
      </c>
      <c r="K30" s="596">
        <v>36</v>
      </c>
      <c r="L30" s="596">
        <v>155</v>
      </c>
      <c r="M30" s="596">
        <v>292</v>
      </c>
      <c r="N30" s="596">
        <v>1001</v>
      </c>
      <c r="O30" s="596">
        <v>165</v>
      </c>
      <c r="P30" s="596">
        <v>74</v>
      </c>
      <c r="Q30" s="596">
        <v>148</v>
      </c>
      <c r="R30" s="596">
        <v>195</v>
      </c>
      <c r="S30" s="596">
        <v>139</v>
      </c>
      <c r="T30" s="596">
        <v>175</v>
      </c>
      <c r="U30" s="596">
        <v>613</v>
      </c>
      <c r="V30" s="596">
        <v>54</v>
      </c>
      <c r="W30" s="596">
        <v>355</v>
      </c>
      <c r="X30" s="596">
        <v>347</v>
      </c>
      <c r="Y30" s="596">
        <v>87</v>
      </c>
      <c r="Z30" s="596">
        <v>4910</v>
      </c>
      <c r="AA30" s="596">
        <v>38</v>
      </c>
      <c r="AB30" s="596">
        <v>31</v>
      </c>
      <c r="AC30" s="596" t="s">
        <v>248</v>
      </c>
      <c r="AD30" s="596" t="s">
        <v>248</v>
      </c>
      <c r="AE30" s="596">
        <v>505</v>
      </c>
      <c r="AF30" s="596">
        <v>731</v>
      </c>
      <c r="AG30" s="596">
        <v>36</v>
      </c>
      <c r="AH30" s="596">
        <v>147</v>
      </c>
      <c r="AI30" s="596">
        <v>282</v>
      </c>
      <c r="AJ30" s="596">
        <v>981</v>
      </c>
      <c r="AK30" s="596">
        <v>164</v>
      </c>
      <c r="AL30" s="596">
        <v>72</v>
      </c>
      <c r="AM30" s="596">
        <v>134</v>
      </c>
      <c r="AN30" s="596">
        <v>168</v>
      </c>
      <c r="AO30" s="596">
        <v>116</v>
      </c>
      <c r="AP30" s="596">
        <v>170</v>
      </c>
      <c r="AQ30" s="596">
        <v>590</v>
      </c>
      <c r="AR30" s="596">
        <v>54</v>
      </c>
      <c r="AS30" s="596">
        <v>337</v>
      </c>
      <c r="AT30" s="596">
        <v>347</v>
      </c>
      <c r="AU30" s="596">
        <v>38</v>
      </c>
    </row>
    <row r="31" spans="2:47" s="580" customFormat="1" ht="11.25">
      <c r="B31" s="580" t="s">
        <v>989</v>
      </c>
      <c r="C31" s="584" t="s">
        <v>951</v>
      </c>
      <c r="D31" s="595">
        <v>6353</v>
      </c>
      <c r="E31" s="596">
        <v>106</v>
      </c>
      <c r="F31" s="596">
        <v>99</v>
      </c>
      <c r="G31" s="596" t="s">
        <v>248</v>
      </c>
      <c r="H31" s="596">
        <v>2</v>
      </c>
      <c r="I31" s="596">
        <v>752</v>
      </c>
      <c r="J31" s="596">
        <v>912</v>
      </c>
      <c r="K31" s="596">
        <v>32</v>
      </c>
      <c r="L31" s="596">
        <v>216</v>
      </c>
      <c r="M31" s="596">
        <v>432</v>
      </c>
      <c r="N31" s="596">
        <v>1252</v>
      </c>
      <c r="O31" s="596">
        <v>172</v>
      </c>
      <c r="P31" s="596">
        <v>104</v>
      </c>
      <c r="Q31" s="596">
        <v>179</v>
      </c>
      <c r="R31" s="596">
        <v>225</v>
      </c>
      <c r="S31" s="596">
        <v>173</v>
      </c>
      <c r="T31" s="596">
        <v>233</v>
      </c>
      <c r="U31" s="596">
        <v>577</v>
      </c>
      <c r="V31" s="596">
        <v>82</v>
      </c>
      <c r="W31" s="596">
        <v>408</v>
      </c>
      <c r="X31" s="596">
        <v>390</v>
      </c>
      <c r="Y31" s="596">
        <v>106</v>
      </c>
      <c r="Z31" s="596">
        <v>5862</v>
      </c>
      <c r="AA31" s="596">
        <v>42</v>
      </c>
      <c r="AB31" s="596">
        <v>35</v>
      </c>
      <c r="AC31" s="596" t="s">
        <v>248</v>
      </c>
      <c r="AD31" s="596">
        <v>2</v>
      </c>
      <c r="AE31" s="596">
        <v>629</v>
      </c>
      <c r="AF31" s="596">
        <v>880</v>
      </c>
      <c r="AG31" s="596">
        <v>32</v>
      </c>
      <c r="AH31" s="596">
        <v>208</v>
      </c>
      <c r="AI31" s="596">
        <v>422</v>
      </c>
      <c r="AJ31" s="596">
        <v>1206</v>
      </c>
      <c r="AK31" s="596">
        <v>170</v>
      </c>
      <c r="AL31" s="596">
        <v>99</v>
      </c>
      <c r="AM31" s="596">
        <v>147</v>
      </c>
      <c r="AN31" s="596">
        <v>185</v>
      </c>
      <c r="AO31" s="596">
        <v>141</v>
      </c>
      <c r="AP31" s="596">
        <v>227</v>
      </c>
      <c r="AQ31" s="596">
        <v>554</v>
      </c>
      <c r="AR31" s="596">
        <v>82</v>
      </c>
      <c r="AS31" s="596">
        <v>394</v>
      </c>
      <c r="AT31" s="596">
        <v>390</v>
      </c>
      <c r="AU31" s="596">
        <v>52</v>
      </c>
    </row>
    <row r="32" spans="2:47" s="580" customFormat="1" ht="11.25">
      <c r="B32" s="580" t="s">
        <v>989</v>
      </c>
      <c r="C32" s="584" t="s">
        <v>952</v>
      </c>
      <c r="D32" s="595">
        <v>7531</v>
      </c>
      <c r="E32" s="596">
        <v>99</v>
      </c>
      <c r="F32" s="596">
        <v>96</v>
      </c>
      <c r="G32" s="596" t="s">
        <v>248</v>
      </c>
      <c r="H32" s="596" t="s">
        <v>248</v>
      </c>
      <c r="I32" s="596">
        <v>1072</v>
      </c>
      <c r="J32" s="596">
        <v>972</v>
      </c>
      <c r="K32" s="596">
        <v>80</v>
      </c>
      <c r="L32" s="596">
        <v>227</v>
      </c>
      <c r="M32" s="596">
        <v>558</v>
      </c>
      <c r="N32" s="596">
        <v>1434</v>
      </c>
      <c r="O32" s="596">
        <v>203</v>
      </c>
      <c r="P32" s="596">
        <v>92</v>
      </c>
      <c r="Q32" s="596">
        <v>286</v>
      </c>
      <c r="R32" s="596">
        <v>266</v>
      </c>
      <c r="S32" s="596">
        <v>203</v>
      </c>
      <c r="T32" s="596">
        <v>264</v>
      </c>
      <c r="U32" s="596">
        <v>565</v>
      </c>
      <c r="V32" s="596">
        <v>90</v>
      </c>
      <c r="W32" s="596">
        <v>509</v>
      </c>
      <c r="X32" s="596">
        <v>475</v>
      </c>
      <c r="Y32" s="596">
        <v>136</v>
      </c>
      <c r="Z32" s="596">
        <v>6775</v>
      </c>
      <c r="AA32" s="596">
        <v>35</v>
      </c>
      <c r="AB32" s="596">
        <v>32</v>
      </c>
      <c r="AC32" s="596" t="s">
        <v>248</v>
      </c>
      <c r="AD32" s="596" t="s">
        <v>248</v>
      </c>
      <c r="AE32" s="596">
        <v>875</v>
      </c>
      <c r="AF32" s="596">
        <v>927</v>
      </c>
      <c r="AG32" s="596">
        <v>80</v>
      </c>
      <c r="AH32" s="596">
        <v>210</v>
      </c>
      <c r="AI32" s="596">
        <v>540</v>
      </c>
      <c r="AJ32" s="596">
        <v>1373</v>
      </c>
      <c r="AK32" s="596">
        <v>197</v>
      </c>
      <c r="AL32" s="596">
        <v>84</v>
      </c>
      <c r="AM32" s="596">
        <v>229</v>
      </c>
      <c r="AN32" s="596">
        <v>189</v>
      </c>
      <c r="AO32" s="596">
        <v>155</v>
      </c>
      <c r="AP32" s="596">
        <v>255</v>
      </c>
      <c r="AQ32" s="596">
        <v>533</v>
      </c>
      <c r="AR32" s="596">
        <v>87</v>
      </c>
      <c r="AS32" s="596">
        <v>468</v>
      </c>
      <c r="AT32" s="596">
        <v>475</v>
      </c>
      <c r="AU32" s="596">
        <v>63</v>
      </c>
    </row>
    <row r="33" spans="2:47" s="580" customFormat="1" ht="11.25">
      <c r="B33" s="580" t="s">
        <v>989</v>
      </c>
      <c r="C33" s="584" t="s">
        <v>953</v>
      </c>
      <c r="D33" s="595">
        <v>7780</v>
      </c>
      <c r="E33" s="596">
        <v>93</v>
      </c>
      <c r="F33" s="596">
        <v>89</v>
      </c>
      <c r="G33" s="596" t="s">
        <v>248</v>
      </c>
      <c r="H33" s="596" t="s">
        <v>248</v>
      </c>
      <c r="I33" s="596">
        <v>1082</v>
      </c>
      <c r="J33" s="596">
        <v>1008</v>
      </c>
      <c r="K33" s="596">
        <v>94</v>
      </c>
      <c r="L33" s="596">
        <v>231</v>
      </c>
      <c r="M33" s="596">
        <v>594</v>
      </c>
      <c r="N33" s="596">
        <v>1368</v>
      </c>
      <c r="O33" s="596">
        <v>251</v>
      </c>
      <c r="P33" s="596">
        <v>105</v>
      </c>
      <c r="Q33" s="596">
        <v>259</v>
      </c>
      <c r="R33" s="596">
        <v>252</v>
      </c>
      <c r="S33" s="596">
        <v>163</v>
      </c>
      <c r="T33" s="596">
        <v>322</v>
      </c>
      <c r="U33" s="596">
        <v>497</v>
      </c>
      <c r="V33" s="596">
        <v>75</v>
      </c>
      <c r="W33" s="596">
        <v>586</v>
      </c>
      <c r="X33" s="596">
        <v>658</v>
      </c>
      <c r="Y33" s="596">
        <v>142</v>
      </c>
      <c r="Z33" s="596">
        <v>7060</v>
      </c>
      <c r="AA33" s="596">
        <v>34</v>
      </c>
      <c r="AB33" s="596">
        <v>30</v>
      </c>
      <c r="AC33" s="596" t="s">
        <v>248</v>
      </c>
      <c r="AD33" s="596" t="s">
        <v>248</v>
      </c>
      <c r="AE33" s="596">
        <v>887</v>
      </c>
      <c r="AF33" s="596">
        <v>971</v>
      </c>
      <c r="AG33" s="596">
        <v>94</v>
      </c>
      <c r="AH33" s="596">
        <v>216</v>
      </c>
      <c r="AI33" s="596">
        <v>568</v>
      </c>
      <c r="AJ33" s="596">
        <v>1299</v>
      </c>
      <c r="AK33" s="596">
        <v>249</v>
      </c>
      <c r="AL33" s="596">
        <v>96</v>
      </c>
      <c r="AM33" s="596">
        <v>213</v>
      </c>
      <c r="AN33" s="596">
        <v>183</v>
      </c>
      <c r="AO33" s="596">
        <v>124</v>
      </c>
      <c r="AP33" s="596">
        <v>314</v>
      </c>
      <c r="AQ33" s="596">
        <v>468</v>
      </c>
      <c r="AR33" s="596">
        <v>72</v>
      </c>
      <c r="AS33" s="596">
        <v>541</v>
      </c>
      <c r="AT33" s="596">
        <v>658</v>
      </c>
      <c r="AU33" s="596">
        <v>73</v>
      </c>
    </row>
    <row r="34" spans="2:47" s="580" customFormat="1" ht="11.25">
      <c r="B34" s="580" t="s">
        <v>989</v>
      </c>
      <c r="C34" s="584" t="s">
        <v>954</v>
      </c>
      <c r="D34" s="595">
        <v>6961</v>
      </c>
      <c r="E34" s="596">
        <v>77</v>
      </c>
      <c r="F34" s="596">
        <v>72</v>
      </c>
      <c r="G34" s="596">
        <v>1</v>
      </c>
      <c r="H34" s="596" t="s">
        <v>248</v>
      </c>
      <c r="I34" s="596">
        <v>674</v>
      </c>
      <c r="J34" s="596">
        <v>978</v>
      </c>
      <c r="K34" s="596">
        <v>112</v>
      </c>
      <c r="L34" s="596">
        <v>253</v>
      </c>
      <c r="M34" s="596">
        <v>586</v>
      </c>
      <c r="N34" s="596">
        <v>1266</v>
      </c>
      <c r="O34" s="596">
        <v>314</v>
      </c>
      <c r="P34" s="596">
        <v>103</v>
      </c>
      <c r="Q34" s="596">
        <v>199</v>
      </c>
      <c r="R34" s="596">
        <v>202</v>
      </c>
      <c r="S34" s="596">
        <v>170</v>
      </c>
      <c r="T34" s="596">
        <v>368</v>
      </c>
      <c r="U34" s="596">
        <v>384</v>
      </c>
      <c r="V34" s="596">
        <v>72</v>
      </c>
      <c r="W34" s="596">
        <v>455</v>
      </c>
      <c r="X34" s="596">
        <v>621</v>
      </c>
      <c r="Y34" s="596">
        <v>126</v>
      </c>
      <c r="Z34" s="596">
        <v>6271</v>
      </c>
      <c r="AA34" s="596">
        <v>25</v>
      </c>
      <c r="AB34" s="596">
        <v>20</v>
      </c>
      <c r="AC34" s="596" t="s">
        <v>248</v>
      </c>
      <c r="AD34" s="596" t="s">
        <v>248</v>
      </c>
      <c r="AE34" s="596">
        <v>523</v>
      </c>
      <c r="AF34" s="596">
        <v>936</v>
      </c>
      <c r="AG34" s="596">
        <v>111</v>
      </c>
      <c r="AH34" s="596">
        <v>241</v>
      </c>
      <c r="AI34" s="596">
        <v>557</v>
      </c>
      <c r="AJ34" s="596">
        <v>1191</v>
      </c>
      <c r="AK34" s="596">
        <v>311</v>
      </c>
      <c r="AL34" s="596">
        <v>91</v>
      </c>
      <c r="AM34" s="596">
        <v>159</v>
      </c>
      <c r="AN34" s="596">
        <v>146</v>
      </c>
      <c r="AO34" s="596">
        <v>121</v>
      </c>
      <c r="AP34" s="596">
        <v>356</v>
      </c>
      <c r="AQ34" s="596">
        <v>335</v>
      </c>
      <c r="AR34" s="596">
        <v>70</v>
      </c>
      <c r="AS34" s="596">
        <v>416</v>
      </c>
      <c r="AT34" s="596">
        <v>621</v>
      </c>
      <c r="AU34" s="596">
        <v>61</v>
      </c>
    </row>
    <row r="35" spans="2:47" s="580" customFormat="1" ht="11.25">
      <c r="B35" s="580" t="s">
        <v>989</v>
      </c>
      <c r="C35" s="584" t="s">
        <v>955</v>
      </c>
      <c r="D35" s="595">
        <v>7177</v>
      </c>
      <c r="E35" s="596">
        <v>113</v>
      </c>
      <c r="F35" s="596">
        <v>109</v>
      </c>
      <c r="G35" s="596">
        <v>1</v>
      </c>
      <c r="H35" s="596">
        <v>1</v>
      </c>
      <c r="I35" s="596">
        <v>721</v>
      </c>
      <c r="J35" s="596">
        <v>914</v>
      </c>
      <c r="K35" s="596">
        <v>89</v>
      </c>
      <c r="L35" s="596">
        <v>243</v>
      </c>
      <c r="M35" s="596">
        <v>674</v>
      </c>
      <c r="N35" s="596">
        <v>1209</v>
      </c>
      <c r="O35" s="596">
        <v>333</v>
      </c>
      <c r="P35" s="596">
        <v>116</v>
      </c>
      <c r="Q35" s="596">
        <v>242</v>
      </c>
      <c r="R35" s="596">
        <v>163</v>
      </c>
      <c r="S35" s="596">
        <v>114</v>
      </c>
      <c r="T35" s="596">
        <v>510</v>
      </c>
      <c r="U35" s="596">
        <v>387</v>
      </c>
      <c r="V35" s="596">
        <v>98</v>
      </c>
      <c r="W35" s="596">
        <v>498</v>
      </c>
      <c r="X35" s="596">
        <v>650</v>
      </c>
      <c r="Y35" s="596">
        <v>101</v>
      </c>
      <c r="Z35" s="596">
        <v>6483</v>
      </c>
      <c r="AA35" s="596">
        <v>30</v>
      </c>
      <c r="AB35" s="596">
        <v>26</v>
      </c>
      <c r="AC35" s="596" t="s">
        <v>248</v>
      </c>
      <c r="AD35" s="596">
        <v>1</v>
      </c>
      <c r="AE35" s="596">
        <v>594</v>
      </c>
      <c r="AF35" s="596">
        <v>872</v>
      </c>
      <c r="AG35" s="596">
        <v>89</v>
      </c>
      <c r="AH35" s="596">
        <v>232</v>
      </c>
      <c r="AI35" s="596">
        <v>635</v>
      </c>
      <c r="AJ35" s="596">
        <v>1141</v>
      </c>
      <c r="AK35" s="596">
        <v>324</v>
      </c>
      <c r="AL35" s="596">
        <v>99</v>
      </c>
      <c r="AM35" s="596">
        <v>193</v>
      </c>
      <c r="AN35" s="596">
        <v>127</v>
      </c>
      <c r="AO35" s="596">
        <v>86</v>
      </c>
      <c r="AP35" s="596">
        <v>496</v>
      </c>
      <c r="AQ35" s="596">
        <v>323</v>
      </c>
      <c r="AR35" s="596">
        <v>96</v>
      </c>
      <c r="AS35" s="596">
        <v>452</v>
      </c>
      <c r="AT35" s="596">
        <v>650</v>
      </c>
      <c r="AU35" s="596">
        <v>43</v>
      </c>
    </row>
    <row r="36" spans="2:47" s="580" customFormat="1" ht="11.25">
      <c r="B36" s="580" t="s">
        <v>989</v>
      </c>
      <c r="C36" s="584" t="s">
        <v>956</v>
      </c>
      <c r="D36" s="595">
        <v>7048</v>
      </c>
      <c r="E36" s="596">
        <v>217</v>
      </c>
      <c r="F36" s="596">
        <v>212</v>
      </c>
      <c r="G36" s="596" t="s">
        <v>248</v>
      </c>
      <c r="H36" s="596">
        <v>1</v>
      </c>
      <c r="I36" s="596">
        <v>806</v>
      </c>
      <c r="J36" s="596">
        <v>741</v>
      </c>
      <c r="K36" s="596">
        <v>47</v>
      </c>
      <c r="L36" s="596">
        <v>188</v>
      </c>
      <c r="M36" s="596">
        <v>625</v>
      </c>
      <c r="N36" s="596">
        <v>1193</v>
      </c>
      <c r="O36" s="596">
        <v>243</v>
      </c>
      <c r="P36" s="596">
        <v>186</v>
      </c>
      <c r="Q36" s="596">
        <v>298</v>
      </c>
      <c r="R36" s="596">
        <v>223</v>
      </c>
      <c r="S36" s="596">
        <v>129</v>
      </c>
      <c r="T36" s="596">
        <v>403</v>
      </c>
      <c r="U36" s="596">
        <v>454</v>
      </c>
      <c r="V36" s="596">
        <v>79</v>
      </c>
      <c r="W36" s="596">
        <v>737</v>
      </c>
      <c r="X36" s="596">
        <v>354</v>
      </c>
      <c r="Y36" s="596">
        <v>124</v>
      </c>
      <c r="Z36" s="596">
        <v>6046</v>
      </c>
      <c r="AA36" s="596">
        <v>43</v>
      </c>
      <c r="AB36" s="596">
        <v>38</v>
      </c>
      <c r="AC36" s="596" t="s">
        <v>248</v>
      </c>
      <c r="AD36" s="596" t="s">
        <v>248</v>
      </c>
      <c r="AE36" s="596">
        <v>661</v>
      </c>
      <c r="AF36" s="596">
        <v>688</v>
      </c>
      <c r="AG36" s="596">
        <v>46</v>
      </c>
      <c r="AH36" s="596">
        <v>181</v>
      </c>
      <c r="AI36" s="596">
        <v>573</v>
      </c>
      <c r="AJ36" s="596">
        <v>1084</v>
      </c>
      <c r="AK36" s="596">
        <v>240</v>
      </c>
      <c r="AL36" s="596">
        <v>142</v>
      </c>
      <c r="AM36" s="596">
        <v>205</v>
      </c>
      <c r="AN36" s="596">
        <v>148</v>
      </c>
      <c r="AO36" s="596">
        <v>92</v>
      </c>
      <c r="AP36" s="596">
        <v>397</v>
      </c>
      <c r="AQ36" s="596">
        <v>382</v>
      </c>
      <c r="AR36" s="596">
        <v>79</v>
      </c>
      <c r="AS36" s="596">
        <v>688</v>
      </c>
      <c r="AT36" s="596">
        <v>354</v>
      </c>
      <c r="AU36" s="596">
        <v>43</v>
      </c>
    </row>
    <row r="37" spans="2:47" s="580" customFormat="1" ht="11.25">
      <c r="B37" s="580" t="s">
        <v>989</v>
      </c>
      <c r="C37" s="584" t="s">
        <v>957</v>
      </c>
      <c r="D37" s="595">
        <v>5272</v>
      </c>
      <c r="E37" s="596">
        <v>344</v>
      </c>
      <c r="F37" s="596">
        <v>343</v>
      </c>
      <c r="G37" s="596">
        <v>2</v>
      </c>
      <c r="H37" s="596">
        <v>1</v>
      </c>
      <c r="I37" s="596">
        <v>805</v>
      </c>
      <c r="J37" s="596">
        <v>476</v>
      </c>
      <c r="K37" s="596">
        <v>13</v>
      </c>
      <c r="L37" s="596">
        <v>44</v>
      </c>
      <c r="M37" s="596">
        <v>367</v>
      </c>
      <c r="N37" s="596">
        <v>780</v>
      </c>
      <c r="O37" s="596">
        <v>106</v>
      </c>
      <c r="P37" s="596">
        <v>178</v>
      </c>
      <c r="Q37" s="596">
        <v>262</v>
      </c>
      <c r="R37" s="596">
        <v>234</v>
      </c>
      <c r="S37" s="596">
        <v>147</v>
      </c>
      <c r="T37" s="596">
        <v>170</v>
      </c>
      <c r="U37" s="596">
        <v>400</v>
      </c>
      <c r="V37" s="596">
        <v>31</v>
      </c>
      <c r="W37" s="596">
        <v>595</v>
      </c>
      <c r="X37" s="596">
        <v>123</v>
      </c>
      <c r="Y37" s="596">
        <v>194</v>
      </c>
      <c r="Z37" s="596">
        <v>3823</v>
      </c>
      <c r="AA37" s="596">
        <v>61</v>
      </c>
      <c r="AB37" s="596">
        <v>60</v>
      </c>
      <c r="AC37" s="596">
        <v>1</v>
      </c>
      <c r="AD37" s="596" t="s">
        <v>248</v>
      </c>
      <c r="AE37" s="596">
        <v>561</v>
      </c>
      <c r="AF37" s="596">
        <v>397</v>
      </c>
      <c r="AG37" s="596">
        <v>11</v>
      </c>
      <c r="AH37" s="596">
        <v>37</v>
      </c>
      <c r="AI37" s="596">
        <v>322</v>
      </c>
      <c r="AJ37" s="596">
        <v>636</v>
      </c>
      <c r="AK37" s="596">
        <v>94</v>
      </c>
      <c r="AL37" s="596">
        <v>125</v>
      </c>
      <c r="AM37" s="596">
        <v>153</v>
      </c>
      <c r="AN37" s="596">
        <v>152</v>
      </c>
      <c r="AO37" s="596">
        <v>106</v>
      </c>
      <c r="AP37" s="596">
        <v>161</v>
      </c>
      <c r="AQ37" s="596">
        <v>329</v>
      </c>
      <c r="AR37" s="596">
        <v>31</v>
      </c>
      <c r="AS37" s="596">
        <v>485</v>
      </c>
      <c r="AT37" s="596">
        <v>123</v>
      </c>
      <c r="AU37" s="596">
        <v>38</v>
      </c>
    </row>
    <row r="38" spans="2:47" s="580" customFormat="1" ht="11.25">
      <c r="B38" s="580" t="s">
        <v>989</v>
      </c>
      <c r="C38" s="584" t="s">
        <v>958</v>
      </c>
      <c r="D38" s="595">
        <v>3764</v>
      </c>
      <c r="E38" s="596">
        <v>406</v>
      </c>
      <c r="F38" s="596">
        <v>400</v>
      </c>
      <c r="G38" s="596">
        <v>1</v>
      </c>
      <c r="H38" s="596">
        <v>2</v>
      </c>
      <c r="I38" s="596">
        <v>513</v>
      </c>
      <c r="J38" s="596">
        <v>299</v>
      </c>
      <c r="K38" s="596">
        <v>6</v>
      </c>
      <c r="L38" s="596">
        <v>27</v>
      </c>
      <c r="M38" s="596">
        <v>197</v>
      </c>
      <c r="N38" s="596">
        <v>547</v>
      </c>
      <c r="O38" s="596">
        <v>60</v>
      </c>
      <c r="P38" s="596">
        <v>164</v>
      </c>
      <c r="Q38" s="596">
        <v>150</v>
      </c>
      <c r="R38" s="596">
        <v>183</v>
      </c>
      <c r="S38" s="596">
        <v>115</v>
      </c>
      <c r="T38" s="596">
        <v>108</v>
      </c>
      <c r="U38" s="596">
        <v>252</v>
      </c>
      <c r="V38" s="596">
        <v>11</v>
      </c>
      <c r="W38" s="596">
        <v>448</v>
      </c>
      <c r="X38" s="596">
        <v>40</v>
      </c>
      <c r="Y38" s="596">
        <v>235</v>
      </c>
      <c r="Z38" s="596">
        <v>2336</v>
      </c>
      <c r="AA38" s="596">
        <v>51</v>
      </c>
      <c r="AB38" s="596">
        <v>46</v>
      </c>
      <c r="AC38" s="596" t="s">
        <v>248</v>
      </c>
      <c r="AD38" s="596">
        <v>2</v>
      </c>
      <c r="AE38" s="596">
        <v>347</v>
      </c>
      <c r="AF38" s="596">
        <v>219</v>
      </c>
      <c r="AG38" s="596">
        <v>6</v>
      </c>
      <c r="AH38" s="596">
        <v>24</v>
      </c>
      <c r="AI38" s="596">
        <v>161</v>
      </c>
      <c r="AJ38" s="596">
        <v>406</v>
      </c>
      <c r="AK38" s="596">
        <v>48</v>
      </c>
      <c r="AL38" s="596">
        <v>104</v>
      </c>
      <c r="AM38" s="596">
        <v>68</v>
      </c>
      <c r="AN38" s="596">
        <v>93</v>
      </c>
      <c r="AO38" s="596">
        <v>71</v>
      </c>
      <c r="AP38" s="596">
        <v>93</v>
      </c>
      <c r="AQ38" s="596">
        <v>201</v>
      </c>
      <c r="AR38" s="596">
        <v>11</v>
      </c>
      <c r="AS38" s="596">
        <v>351</v>
      </c>
      <c r="AT38" s="596">
        <v>40</v>
      </c>
      <c r="AU38" s="596">
        <v>40</v>
      </c>
    </row>
    <row r="39" spans="2:47" s="580" customFormat="1" ht="11.25">
      <c r="B39" s="580" t="s">
        <v>989</v>
      </c>
      <c r="C39" s="584" t="s">
        <v>959</v>
      </c>
      <c r="D39" s="595">
        <v>1552</v>
      </c>
      <c r="E39" s="596">
        <v>284</v>
      </c>
      <c r="F39" s="596">
        <v>280</v>
      </c>
      <c r="G39" s="596">
        <v>2</v>
      </c>
      <c r="H39" s="596">
        <v>1</v>
      </c>
      <c r="I39" s="596">
        <v>130</v>
      </c>
      <c r="J39" s="596">
        <v>140</v>
      </c>
      <c r="K39" s="596" t="s">
        <v>248</v>
      </c>
      <c r="L39" s="596">
        <v>5</v>
      </c>
      <c r="M39" s="596">
        <v>34</v>
      </c>
      <c r="N39" s="596">
        <v>246</v>
      </c>
      <c r="O39" s="596">
        <v>18</v>
      </c>
      <c r="P39" s="596">
        <v>72</v>
      </c>
      <c r="Q39" s="596">
        <v>58</v>
      </c>
      <c r="R39" s="596">
        <v>67</v>
      </c>
      <c r="S39" s="596">
        <v>63</v>
      </c>
      <c r="T39" s="596">
        <v>30</v>
      </c>
      <c r="U39" s="596">
        <v>63</v>
      </c>
      <c r="V39" s="596">
        <v>2</v>
      </c>
      <c r="W39" s="596">
        <v>158</v>
      </c>
      <c r="X39" s="596">
        <v>5</v>
      </c>
      <c r="Y39" s="596">
        <v>174</v>
      </c>
      <c r="Z39" s="596">
        <v>718</v>
      </c>
      <c r="AA39" s="596">
        <v>24</v>
      </c>
      <c r="AB39" s="596">
        <v>22</v>
      </c>
      <c r="AC39" s="596" t="s">
        <v>248</v>
      </c>
      <c r="AD39" s="596">
        <v>1</v>
      </c>
      <c r="AE39" s="596">
        <v>77</v>
      </c>
      <c r="AF39" s="596">
        <v>86</v>
      </c>
      <c r="AG39" s="596" t="s">
        <v>248</v>
      </c>
      <c r="AH39" s="596">
        <v>5</v>
      </c>
      <c r="AI39" s="596">
        <v>24</v>
      </c>
      <c r="AJ39" s="596">
        <v>170</v>
      </c>
      <c r="AK39" s="596">
        <v>14</v>
      </c>
      <c r="AL39" s="596">
        <v>35</v>
      </c>
      <c r="AM39" s="596">
        <v>24</v>
      </c>
      <c r="AN39" s="596">
        <v>26</v>
      </c>
      <c r="AO39" s="596">
        <v>29</v>
      </c>
      <c r="AP39" s="596">
        <v>26</v>
      </c>
      <c r="AQ39" s="596">
        <v>50</v>
      </c>
      <c r="AR39" s="596">
        <v>2</v>
      </c>
      <c r="AS39" s="596">
        <v>103</v>
      </c>
      <c r="AT39" s="596">
        <v>5</v>
      </c>
      <c r="AU39" s="596">
        <v>17</v>
      </c>
    </row>
    <row r="40" spans="2:47" s="580" customFormat="1" ht="11.25">
      <c r="B40" s="580" t="s">
        <v>989</v>
      </c>
      <c r="C40" s="584" t="s">
        <v>960</v>
      </c>
      <c r="D40" s="595">
        <v>725</v>
      </c>
      <c r="E40" s="596">
        <v>179</v>
      </c>
      <c r="F40" s="596">
        <v>179</v>
      </c>
      <c r="G40" s="596" t="s">
        <v>248</v>
      </c>
      <c r="H40" s="596" t="s">
        <v>248</v>
      </c>
      <c r="I40" s="596">
        <v>43</v>
      </c>
      <c r="J40" s="596">
        <v>46</v>
      </c>
      <c r="K40" s="596" t="s">
        <v>248</v>
      </c>
      <c r="L40" s="596" t="s">
        <v>248</v>
      </c>
      <c r="M40" s="596">
        <v>5</v>
      </c>
      <c r="N40" s="596">
        <v>115</v>
      </c>
      <c r="O40" s="596">
        <v>1</v>
      </c>
      <c r="P40" s="596">
        <v>41</v>
      </c>
      <c r="Q40" s="596">
        <v>23</v>
      </c>
      <c r="R40" s="596">
        <v>22</v>
      </c>
      <c r="S40" s="596">
        <v>20</v>
      </c>
      <c r="T40" s="596">
        <v>8</v>
      </c>
      <c r="U40" s="596">
        <v>41</v>
      </c>
      <c r="V40" s="596">
        <v>1</v>
      </c>
      <c r="W40" s="596">
        <v>39</v>
      </c>
      <c r="X40" s="596">
        <v>3</v>
      </c>
      <c r="Y40" s="596">
        <v>138</v>
      </c>
      <c r="Z40" s="596">
        <v>223</v>
      </c>
      <c r="AA40" s="596">
        <v>3</v>
      </c>
      <c r="AB40" s="596">
        <v>3</v>
      </c>
      <c r="AC40" s="596" t="s">
        <v>248</v>
      </c>
      <c r="AD40" s="596" t="s">
        <v>248</v>
      </c>
      <c r="AE40" s="596">
        <v>25</v>
      </c>
      <c r="AF40" s="596">
        <v>29</v>
      </c>
      <c r="AG40" s="596" t="s">
        <v>248</v>
      </c>
      <c r="AH40" s="596" t="s">
        <v>248</v>
      </c>
      <c r="AI40" s="596">
        <v>4</v>
      </c>
      <c r="AJ40" s="596">
        <v>54</v>
      </c>
      <c r="AK40" s="596">
        <v>1</v>
      </c>
      <c r="AL40" s="596">
        <v>14</v>
      </c>
      <c r="AM40" s="596">
        <v>10</v>
      </c>
      <c r="AN40" s="596">
        <v>8</v>
      </c>
      <c r="AO40" s="596">
        <v>5</v>
      </c>
      <c r="AP40" s="596">
        <v>6</v>
      </c>
      <c r="AQ40" s="596">
        <v>30</v>
      </c>
      <c r="AR40" s="596">
        <v>1</v>
      </c>
      <c r="AS40" s="596">
        <v>25</v>
      </c>
      <c r="AT40" s="596">
        <v>3</v>
      </c>
      <c r="AU40" s="596">
        <v>5</v>
      </c>
    </row>
    <row r="41" spans="2:47" s="580" customFormat="1" ht="11.25">
      <c r="B41" s="580" t="s">
        <v>989</v>
      </c>
      <c r="C41" s="584" t="s">
        <v>712</v>
      </c>
      <c r="D41" s="595">
        <v>404</v>
      </c>
      <c r="E41" s="596">
        <v>126</v>
      </c>
      <c r="F41" s="596">
        <v>126</v>
      </c>
      <c r="G41" s="596">
        <v>1</v>
      </c>
      <c r="H41" s="596" t="s">
        <v>248</v>
      </c>
      <c r="I41" s="596">
        <v>19</v>
      </c>
      <c r="J41" s="596">
        <v>25</v>
      </c>
      <c r="K41" s="596" t="s">
        <v>248</v>
      </c>
      <c r="L41" s="596">
        <v>1</v>
      </c>
      <c r="M41" s="596" t="s">
        <v>248</v>
      </c>
      <c r="N41" s="596">
        <v>52</v>
      </c>
      <c r="O41" s="596">
        <v>1</v>
      </c>
      <c r="P41" s="596">
        <v>35</v>
      </c>
      <c r="Q41" s="596">
        <v>14</v>
      </c>
      <c r="R41" s="596">
        <v>4</v>
      </c>
      <c r="S41" s="596">
        <v>6</v>
      </c>
      <c r="T41" s="596">
        <v>3</v>
      </c>
      <c r="U41" s="596">
        <v>12</v>
      </c>
      <c r="V41" s="596">
        <v>1</v>
      </c>
      <c r="W41" s="596">
        <v>19</v>
      </c>
      <c r="X41" s="596">
        <v>2</v>
      </c>
      <c r="Y41" s="596">
        <v>83</v>
      </c>
      <c r="Z41" s="596">
        <v>110</v>
      </c>
      <c r="AA41" s="596">
        <v>3</v>
      </c>
      <c r="AB41" s="596">
        <v>3</v>
      </c>
      <c r="AC41" s="596" t="s">
        <v>248</v>
      </c>
      <c r="AD41" s="596" t="s">
        <v>248</v>
      </c>
      <c r="AE41" s="596">
        <v>15</v>
      </c>
      <c r="AF41" s="596">
        <v>8</v>
      </c>
      <c r="AG41" s="596" t="s">
        <v>248</v>
      </c>
      <c r="AH41" s="596" t="s">
        <v>248</v>
      </c>
      <c r="AI41" s="596" t="s">
        <v>248</v>
      </c>
      <c r="AJ41" s="596">
        <v>27</v>
      </c>
      <c r="AK41" s="596">
        <v>1</v>
      </c>
      <c r="AL41" s="596">
        <v>11</v>
      </c>
      <c r="AM41" s="596">
        <v>8</v>
      </c>
      <c r="AN41" s="596">
        <v>2</v>
      </c>
      <c r="AO41" s="596">
        <v>1</v>
      </c>
      <c r="AP41" s="596">
        <v>3</v>
      </c>
      <c r="AQ41" s="596">
        <v>10</v>
      </c>
      <c r="AR41" s="596">
        <v>1</v>
      </c>
      <c r="AS41" s="596">
        <v>15</v>
      </c>
      <c r="AT41" s="596">
        <v>2</v>
      </c>
      <c r="AU41" s="596">
        <v>3</v>
      </c>
    </row>
    <row r="42" spans="3:47" s="580" customFormat="1" ht="11.25">
      <c r="C42" s="584"/>
      <c r="D42" s="595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596"/>
      <c r="S42" s="596"/>
      <c r="T42" s="596"/>
      <c r="U42" s="596"/>
      <c r="V42" s="596"/>
      <c r="W42" s="596"/>
      <c r="X42" s="596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</row>
    <row r="43" spans="3:47" s="580" customFormat="1" ht="11.25">
      <c r="C43" s="584"/>
      <c r="D43" s="595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96"/>
    </row>
    <row r="44" spans="3:47" s="580" customFormat="1" ht="11.25">
      <c r="C44" s="584" t="s">
        <v>721</v>
      </c>
      <c r="D44" s="595">
        <v>60649</v>
      </c>
      <c r="E44" s="596">
        <v>1405</v>
      </c>
      <c r="F44" s="596">
        <v>1394</v>
      </c>
      <c r="G44" s="596" t="s">
        <v>248</v>
      </c>
      <c r="H44" s="596" t="s">
        <v>248</v>
      </c>
      <c r="I44" s="596">
        <v>1762</v>
      </c>
      <c r="J44" s="596">
        <v>4824</v>
      </c>
      <c r="K44" s="596">
        <v>125</v>
      </c>
      <c r="L44" s="596">
        <v>822</v>
      </c>
      <c r="M44" s="596">
        <v>1063</v>
      </c>
      <c r="N44" s="596">
        <v>11547</v>
      </c>
      <c r="O44" s="596">
        <v>2375</v>
      </c>
      <c r="P44" s="596">
        <v>991</v>
      </c>
      <c r="Q44" s="596">
        <v>1400</v>
      </c>
      <c r="R44" s="596">
        <v>4553</v>
      </c>
      <c r="S44" s="596">
        <v>3052</v>
      </c>
      <c r="T44" s="596">
        <v>3688</v>
      </c>
      <c r="U44" s="596">
        <v>15178</v>
      </c>
      <c r="V44" s="596">
        <v>411</v>
      </c>
      <c r="W44" s="596">
        <v>3573</v>
      </c>
      <c r="X44" s="596">
        <v>2073</v>
      </c>
      <c r="Y44" s="596">
        <v>1807</v>
      </c>
      <c r="Z44" s="596">
        <v>53847</v>
      </c>
      <c r="AA44" s="596">
        <v>280</v>
      </c>
      <c r="AB44" s="596">
        <v>270</v>
      </c>
      <c r="AC44" s="596" t="s">
        <v>248</v>
      </c>
      <c r="AD44" s="596" t="s">
        <v>248</v>
      </c>
      <c r="AE44" s="596">
        <v>1572</v>
      </c>
      <c r="AF44" s="596">
        <v>4437</v>
      </c>
      <c r="AG44" s="596">
        <v>124</v>
      </c>
      <c r="AH44" s="596">
        <v>772</v>
      </c>
      <c r="AI44" s="596">
        <v>1027</v>
      </c>
      <c r="AJ44" s="596">
        <v>10750</v>
      </c>
      <c r="AK44" s="596">
        <v>2318</v>
      </c>
      <c r="AL44" s="596">
        <v>772</v>
      </c>
      <c r="AM44" s="596">
        <v>1092</v>
      </c>
      <c r="AN44" s="596">
        <v>3922</v>
      </c>
      <c r="AO44" s="596">
        <v>2215</v>
      </c>
      <c r="AP44" s="596">
        <v>3382</v>
      </c>
      <c r="AQ44" s="596">
        <v>14776</v>
      </c>
      <c r="AR44" s="596">
        <v>399</v>
      </c>
      <c r="AS44" s="596">
        <v>3283</v>
      </c>
      <c r="AT44" s="596">
        <v>2073</v>
      </c>
      <c r="AU44" s="596">
        <v>653</v>
      </c>
    </row>
    <row r="45" spans="2:47" s="580" customFormat="1" ht="11.25">
      <c r="B45" s="580" t="s">
        <v>990</v>
      </c>
      <c r="C45" s="584" t="s">
        <v>717</v>
      </c>
      <c r="D45" s="595">
        <v>853</v>
      </c>
      <c r="E45" s="596">
        <v>1</v>
      </c>
      <c r="F45" s="596">
        <v>1</v>
      </c>
      <c r="G45" s="596" t="s">
        <v>248</v>
      </c>
      <c r="H45" s="596" t="s">
        <v>248</v>
      </c>
      <c r="I45" s="596">
        <v>11</v>
      </c>
      <c r="J45" s="596">
        <v>55</v>
      </c>
      <c r="K45" s="596" t="s">
        <v>248</v>
      </c>
      <c r="L45" s="596">
        <v>5</v>
      </c>
      <c r="M45" s="596">
        <v>15</v>
      </c>
      <c r="N45" s="596">
        <v>249</v>
      </c>
      <c r="O45" s="596">
        <v>6</v>
      </c>
      <c r="P45" s="596">
        <v>4</v>
      </c>
      <c r="Q45" s="596">
        <v>14</v>
      </c>
      <c r="R45" s="596">
        <v>305</v>
      </c>
      <c r="S45" s="596">
        <v>29</v>
      </c>
      <c r="T45" s="596">
        <v>44</v>
      </c>
      <c r="U45" s="596">
        <v>49</v>
      </c>
      <c r="V45" s="596">
        <v>7</v>
      </c>
      <c r="W45" s="596">
        <v>20</v>
      </c>
      <c r="X45" s="596">
        <v>7</v>
      </c>
      <c r="Y45" s="596">
        <v>32</v>
      </c>
      <c r="Z45" s="596">
        <v>835</v>
      </c>
      <c r="AA45" s="596">
        <v>1</v>
      </c>
      <c r="AB45" s="596">
        <v>1</v>
      </c>
      <c r="AC45" s="596" t="s">
        <v>248</v>
      </c>
      <c r="AD45" s="596" t="s">
        <v>248</v>
      </c>
      <c r="AE45" s="596">
        <v>11</v>
      </c>
      <c r="AF45" s="596">
        <v>53</v>
      </c>
      <c r="AG45" s="596" t="s">
        <v>248</v>
      </c>
      <c r="AH45" s="596">
        <v>4</v>
      </c>
      <c r="AI45" s="596">
        <v>15</v>
      </c>
      <c r="AJ45" s="596">
        <v>246</v>
      </c>
      <c r="AK45" s="596">
        <v>6</v>
      </c>
      <c r="AL45" s="596">
        <v>4</v>
      </c>
      <c r="AM45" s="596">
        <v>14</v>
      </c>
      <c r="AN45" s="596">
        <v>303</v>
      </c>
      <c r="AO45" s="596">
        <v>28</v>
      </c>
      <c r="AP45" s="596">
        <v>44</v>
      </c>
      <c r="AQ45" s="596">
        <v>47</v>
      </c>
      <c r="AR45" s="596">
        <v>7</v>
      </c>
      <c r="AS45" s="596">
        <v>19</v>
      </c>
      <c r="AT45" s="596">
        <v>7</v>
      </c>
      <c r="AU45" s="596">
        <v>26</v>
      </c>
    </row>
    <row r="46" spans="2:47" s="580" customFormat="1" ht="11.25">
      <c r="B46" s="580" t="s">
        <v>990</v>
      </c>
      <c r="C46" s="584" t="s">
        <v>948</v>
      </c>
      <c r="D46" s="595">
        <v>3946</v>
      </c>
      <c r="E46" s="596">
        <v>4</v>
      </c>
      <c r="F46" s="596">
        <v>3</v>
      </c>
      <c r="G46" s="596" t="s">
        <v>248</v>
      </c>
      <c r="H46" s="596" t="s">
        <v>248</v>
      </c>
      <c r="I46" s="596">
        <v>92</v>
      </c>
      <c r="J46" s="596">
        <v>267</v>
      </c>
      <c r="K46" s="596">
        <v>4</v>
      </c>
      <c r="L46" s="596">
        <v>65</v>
      </c>
      <c r="M46" s="596">
        <v>37</v>
      </c>
      <c r="N46" s="596">
        <v>788</v>
      </c>
      <c r="O46" s="596">
        <v>102</v>
      </c>
      <c r="P46" s="596">
        <v>34</v>
      </c>
      <c r="Q46" s="596">
        <v>61</v>
      </c>
      <c r="R46" s="596">
        <v>576</v>
      </c>
      <c r="S46" s="596">
        <v>233</v>
      </c>
      <c r="T46" s="596">
        <v>285</v>
      </c>
      <c r="U46" s="596">
        <v>987</v>
      </c>
      <c r="V46" s="596">
        <v>16</v>
      </c>
      <c r="W46" s="596">
        <v>149</v>
      </c>
      <c r="X46" s="596">
        <v>147</v>
      </c>
      <c r="Y46" s="596">
        <v>99</v>
      </c>
      <c r="Z46" s="596">
        <v>3868</v>
      </c>
      <c r="AA46" s="596">
        <v>4</v>
      </c>
      <c r="AB46" s="596">
        <v>3</v>
      </c>
      <c r="AC46" s="596" t="s">
        <v>248</v>
      </c>
      <c r="AD46" s="596" t="s">
        <v>248</v>
      </c>
      <c r="AE46" s="596">
        <v>91</v>
      </c>
      <c r="AF46" s="596">
        <v>264</v>
      </c>
      <c r="AG46" s="596">
        <v>4</v>
      </c>
      <c r="AH46" s="596">
        <v>63</v>
      </c>
      <c r="AI46" s="596">
        <v>37</v>
      </c>
      <c r="AJ46" s="596">
        <v>779</v>
      </c>
      <c r="AK46" s="596">
        <v>99</v>
      </c>
      <c r="AL46" s="596">
        <v>31</v>
      </c>
      <c r="AM46" s="596">
        <v>57</v>
      </c>
      <c r="AN46" s="596">
        <v>570</v>
      </c>
      <c r="AO46" s="596">
        <v>230</v>
      </c>
      <c r="AP46" s="596">
        <v>278</v>
      </c>
      <c r="AQ46" s="596">
        <v>983</v>
      </c>
      <c r="AR46" s="596">
        <v>16</v>
      </c>
      <c r="AS46" s="596">
        <v>141</v>
      </c>
      <c r="AT46" s="596">
        <v>147</v>
      </c>
      <c r="AU46" s="596">
        <v>74</v>
      </c>
    </row>
    <row r="47" spans="2:47" s="580" customFormat="1" ht="11.25">
      <c r="B47" s="580" t="s">
        <v>990</v>
      </c>
      <c r="C47" s="584" t="s">
        <v>949</v>
      </c>
      <c r="D47" s="595">
        <v>4557</v>
      </c>
      <c r="E47" s="596">
        <v>16</v>
      </c>
      <c r="F47" s="596">
        <v>15</v>
      </c>
      <c r="G47" s="596" t="s">
        <v>248</v>
      </c>
      <c r="H47" s="596" t="s">
        <v>248</v>
      </c>
      <c r="I47" s="596">
        <v>114</v>
      </c>
      <c r="J47" s="596">
        <v>288</v>
      </c>
      <c r="K47" s="596">
        <v>14</v>
      </c>
      <c r="L47" s="596">
        <v>105</v>
      </c>
      <c r="M47" s="596">
        <v>72</v>
      </c>
      <c r="N47" s="596">
        <v>728</v>
      </c>
      <c r="O47" s="596">
        <v>202</v>
      </c>
      <c r="P47" s="596">
        <v>57</v>
      </c>
      <c r="Q47" s="596">
        <v>89</v>
      </c>
      <c r="R47" s="596">
        <v>264</v>
      </c>
      <c r="S47" s="596">
        <v>209</v>
      </c>
      <c r="T47" s="596">
        <v>316</v>
      </c>
      <c r="U47" s="596">
        <v>1550</v>
      </c>
      <c r="V47" s="596">
        <v>27</v>
      </c>
      <c r="W47" s="596">
        <v>191</v>
      </c>
      <c r="X47" s="596">
        <v>241</v>
      </c>
      <c r="Y47" s="596">
        <v>74</v>
      </c>
      <c r="Z47" s="596">
        <v>4440</v>
      </c>
      <c r="AA47" s="596">
        <v>11</v>
      </c>
      <c r="AB47" s="596">
        <v>10</v>
      </c>
      <c r="AC47" s="596" t="s">
        <v>248</v>
      </c>
      <c r="AD47" s="596" t="s">
        <v>248</v>
      </c>
      <c r="AE47" s="596">
        <v>113</v>
      </c>
      <c r="AF47" s="596">
        <v>277</v>
      </c>
      <c r="AG47" s="596">
        <v>14</v>
      </c>
      <c r="AH47" s="596">
        <v>102</v>
      </c>
      <c r="AI47" s="596">
        <v>72</v>
      </c>
      <c r="AJ47" s="596">
        <v>717</v>
      </c>
      <c r="AK47" s="596">
        <v>201</v>
      </c>
      <c r="AL47" s="596">
        <v>57</v>
      </c>
      <c r="AM47" s="596">
        <v>81</v>
      </c>
      <c r="AN47" s="596">
        <v>260</v>
      </c>
      <c r="AO47" s="596">
        <v>201</v>
      </c>
      <c r="AP47" s="596">
        <v>304</v>
      </c>
      <c r="AQ47" s="596">
        <v>1542</v>
      </c>
      <c r="AR47" s="596">
        <v>27</v>
      </c>
      <c r="AS47" s="596">
        <v>177</v>
      </c>
      <c r="AT47" s="596">
        <v>241</v>
      </c>
      <c r="AU47" s="596">
        <v>43</v>
      </c>
    </row>
    <row r="48" spans="2:47" s="580" customFormat="1" ht="11.25">
      <c r="B48" s="580" t="s">
        <v>990</v>
      </c>
      <c r="C48" s="584" t="s">
        <v>950</v>
      </c>
      <c r="D48" s="595">
        <v>4968</v>
      </c>
      <c r="E48" s="596">
        <v>26</v>
      </c>
      <c r="F48" s="596">
        <v>25</v>
      </c>
      <c r="G48" s="596" t="s">
        <v>248</v>
      </c>
      <c r="H48" s="596" t="s">
        <v>248</v>
      </c>
      <c r="I48" s="596">
        <v>155</v>
      </c>
      <c r="J48" s="596">
        <v>360</v>
      </c>
      <c r="K48" s="596">
        <v>8</v>
      </c>
      <c r="L48" s="596">
        <v>80</v>
      </c>
      <c r="M48" s="596">
        <v>72</v>
      </c>
      <c r="N48" s="596">
        <v>882</v>
      </c>
      <c r="O48" s="596">
        <v>195</v>
      </c>
      <c r="P48" s="596">
        <v>56</v>
      </c>
      <c r="Q48" s="596">
        <v>128</v>
      </c>
      <c r="R48" s="596">
        <v>273</v>
      </c>
      <c r="S48" s="596">
        <v>263</v>
      </c>
      <c r="T48" s="596">
        <v>299</v>
      </c>
      <c r="U48" s="596">
        <v>1620</v>
      </c>
      <c r="V48" s="596">
        <v>38</v>
      </c>
      <c r="W48" s="596">
        <v>220</v>
      </c>
      <c r="X48" s="596">
        <v>208</v>
      </c>
      <c r="Y48" s="596">
        <v>85</v>
      </c>
      <c r="Z48" s="596">
        <v>4726</v>
      </c>
      <c r="AA48" s="596">
        <v>12</v>
      </c>
      <c r="AB48" s="596">
        <v>11</v>
      </c>
      <c r="AC48" s="596" t="s">
        <v>248</v>
      </c>
      <c r="AD48" s="596" t="s">
        <v>248</v>
      </c>
      <c r="AE48" s="596">
        <v>145</v>
      </c>
      <c r="AF48" s="596">
        <v>343</v>
      </c>
      <c r="AG48" s="596">
        <v>8</v>
      </c>
      <c r="AH48" s="596">
        <v>74</v>
      </c>
      <c r="AI48" s="596">
        <v>71</v>
      </c>
      <c r="AJ48" s="596">
        <v>859</v>
      </c>
      <c r="AK48" s="596">
        <v>189</v>
      </c>
      <c r="AL48" s="596">
        <v>56</v>
      </c>
      <c r="AM48" s="596">
        <v>111</v>
      </c>
      <c r="AN48" s="596">
        <v>253</v>
      </c>
      <c r="AO48" s="596">
        <v>232</v>
      </c>
      <c r="AP48" s="596">
        <v>287</v>
      </c>
      <c r="AQ48" s="596">
        <v>1595</v>
      </c>
      <c r="AR48" s="596">
        <v>38</v>
      </c>
      <c r="AS48" s="596">
        <v>204</v>
      </c>
      <c r="AT48" s="596">
        <v>208</v>
      </c>
      <c r="AU48" s="596">
        <v>41</v>
      </c>
    </row>
    <row r="49" spans="2:47" s="580" customFormat="1" ht="11.25">
      <c r="B49" s="580" t="s">
        <v>990</v>
      </c>
      <c r="C49" s="584" t="s">
        <v>951</v>
      </c>
      <c r="D49" s="595">
        <v>5938</v>
      </c>
      <c r="E49" s="596">
        <v>41</v>
      </c>
      <c r="F49" s="596">
        <v>40</v>
      </c>
      <c r="G49" s="596" t="s">
        <v>248</v>
      </c>
      <c r="H49" s="596" t="s">
        <v>248</v>
      </c>
      <c r="I49" s="596">
        <v>189</v>
      </c>
      <c r="J49" s="596">
        <v>475</v>
      </c>
      <c r="K49" s="596">
        <v>15</v>
      </c>
      <c r="L49" s="596">
        <v>111</v>
      </c>
      <c r="M49" s="596">
        <v>87</v>
      </c>
      <c r="N49" s="596">
        <v>1105</v>
      </c>
      <c r="O49" s="596">
        <v>229</v>
      </c>
      <c r="P49" s="596">
        <v>83</v>
      </c>
      <c r="Q49" s="596">
        <v>188</v>
      </c>
      <c r="R49" s="596">
        <v>349</v>
      </c>
      <c r="S49" s="596">
        <v>321</v>
      </c>
      <c r="T49" s="596">
        <v>357</v>
      </c>
      <c r="U49" s="596">
        <v>1760</v>
      </c>
      <c r="V49" s="596">
        <v>41</v>
      </c>
      <c r="W49" s="596">
        <v>275</v>
      </c>
      <c r="X49" s="596">
        <v>222</v>
      </c>
      <c r="Y49" s="596">
        <v>90</v>
      </c>
      <c r="Z49" s="596">
        <v>5586</v>
      </c>
      <c r="AA49" s="596">
        <v>21</v>
      </c>
      <c r="AB49" s="596">
        <v>20</v>
      </c>
      <c r="AC49" s="596" t="s">
        <v>248</v>
      </c>
      <c r="AD49" s="596" t="s">
        <v>248</v>
      </c>
      <c r="AE49" s="596">
        <v>177</v>
      </c>
      <c r="AF49" s="596">
        <v>456</v>
      </c>
      <c r="AG49" s="596">
        <v>15</v>
      </c>
      <c r="AH49" s="596">
        <v>109</v>
      </c>
      <c r="AI49" s="596">
        <v>87</v>
      </c>
      <c r="AJ49" s="596">
        <v>1066</v>
      </c>
      <c r="AK49" s="596">
        <v>227</v>
      </c>
      <c r="AL49" s="596">
        <v>80</v>
      </c>
      <c r="AM49" s="596">
        <v>154</v>
      </c>
      <c r="AN49" s="596">
        <v>313</v>
      </c>
      <c r="AO49" s="596">
        <v>253</v>
      </c>
      <c r="AP49" s="596">
        <v>332</v>
      </c>
      <c r="AQ49" s="596">
        <v>1721</v>
      </c>
      <c r="AR49" s="596">
        <v>40</v>
      </c>
      <c r="AS49" s="596">
        <v>261</v>
      </c>
      <c r="AT49" s="596">
        <v>222</v>
      </c>
      <c r="AU49" s="596">
        <v>52</v>
      </c>
    </row>
    <row r="50" spans="2:47" s="580" customFormat="1" ht="11.25">
      <c r="B50" s="580" t="s">
        <v>990</v>
      </c>
      <c r="C50" s="584" t="s">
        <v>952</v>
      </c>
      <c r="D50" s="595">
        <v>6983</v>
      </c>
      <c r="E50" s="596">
        <v>60</v>
      </c>
      <c r="F50" s="596">
        <v>60</v>
      </c>
      <c r="G50" s="596" t="s">
        <v>248</v>
      </c>
      <c r="H50" s="596" t="s">
        <v>248</v>
      </c>
      <c r="I50" s="596">
        <v>245</v>
      </c>
      <c r="J50" s="596">
        <v>568</v>
      </c>
      <c r="K50" s="596">
        <v>21</v>
      </c>
      <c r="L50" s="596">
        <v>123</v>
      </c>
      <c r="M50" s="596">
        <v>144</v>
      </c>
      <c r="N50" s="596">
        <v>1243</v>
      </c>
      <c r="O50" s="596">
        <v>303</v>
      </c>
      <c r="P50" s="596">
        <v>95</v>
      </c>
      <c r="Q50" s="596">
        <v>208</v>
      </c>
      <c r="R50" s="596">
        <v>420</v>
      </c>
      <c r="S50" s="596">
        <v>306</v>
      </c>
      <c r="T50" s="596">
        <v>441</v>
      </c>
      <c r="U50" s="596">
        <v>2011</v>
      </c>
      <c r="V50" s="596">
        <v>46</v>
      </c>
      <c r="W50" s="596">
        <v>383</v>
      </c>
      <c r="X50" s="596">
        <v>251</v>
      </c>
      <c r="Y50" s="596">
        <v>115</v>
      </c>
      <c r="Z50" s="596">
        <v>6531</v>
      </c>
      <c r="AA50" s="596">
        <v>33</v>
      </c>
      <c r="AB50" s="596">
        <v>33</v>
      </c>
      <c r="AC50" s="596" t="s">
        <v>248</v>
      </c>
      <c r="AD50" s="596" t="s">
        <v>248</v>
      </c>
      <c r="AE50" s="596">
        <v>223</v>
      </c>
      <c r="AF50" s="596">
        <v>535</v>
      </c>
      <c r="AG50" s="596">
        <v>21</v>
      </c>
      <c r="AH50" s="596">
        <v>118</v>
      </c>
      <c r="AI50" s="596">
        <v>143</v>
      </c>
      <c r="AJ50" s="596">
        <v>1182</v>
      </c>
      <c r="AK50" s="596">
        <v>297</v>
      </c>
      <c r="AL50" s="596">
        <v>90</v>
      </c>
      <c r="AM50" s="596">
        <v>168</v>
      </c>
      <c r="AN50" s="596">
        <v>375</v>
      </c>
      <c r="AO50" s="596">
        <v>235</v>
      </c>
      <c r="AP50" s="596">
        <v>413</v>
      </c>
      <c r="AQ50" s="596">
        <v>1972</v>
      </c>
      <c r="AR50" s="596">
        <v>45</v>
      </c>
      <c r="AS50" s="596">
        <v>359</v>
      </c>
      <c r="AT50" s="596">
        <v>251</v>
      </c>
      <c r="AU50" s="596">
        <v>71</v>
      </c>
    </row>
    <row r="51" spans="2:47" s="580" customFormat="1" ht="11.25">
      <c r="B51" s="580" t="s">
        <v>990</v>
      </c>
      <c r="C51" s="584" t="s">
        <v>953</v>
      </c>
      <c r="D51" s="595">
        <v>7525</v>
      </c>
      <c r="E51" s="596">
        <v>60</v>
      </c>
      <c r="F51" s="596">
        <v>58</v>
      </c>
      <c r="G51" s="596" t="s">
        <v>248</v>
      </c>
      <c r="H51" s="596" t="s">
        <v>248</v>
      </c>
      <c r="I51" s="596">
        <v>241</v>
      </c>
      <c r="J51" s="596">
        <v>640</v>
      </c>
      <c r="K51" s="596">
        <v>23</v>
      </c>
      <c r="L51" s="596">
        <v>130</v>
      </c>
      <c r="M51" s="596">
        <v>185</v>
      </c>
      <c r="N51" s="596">
        <v>1405</v>
      </c>
      <c r="O51" s="596">
        <v>355</v>
      </c>
      <c r="P51" s="596">
        <v>83</v>
      </c>
      <c r="Q51" s="596">
        <v>196</v>
      </c>
      <c r="R51" s="596">
        <v>427</v>
      </c>
      <c r="S51" s="596">
        <v>299</v>
      </c>
      <c r="T51" s="596">
        <v>514</v>
      </c>
      <c r="U51" s="596">
        <v>1914</v>
      </c>
      <c r="V51" s="596">
        <v>76</v>
      </c>
      <c r="W51" s="596">
        <v>462</v>
      </c>
      <c r="X51" s="596">
        <v>368</v>
      </c>
      <c r="Y51" s="596">
        <v>147</v>
      </c>
      <c r="Z51" s="596">
        <v>7012</v>
      </c>
      <c r="AA51" s="596">
        <v>33</v>
      </c>
      <c r="AB51" s="596">
        <v>31</v>
      </c>
      <c r="AC51" s="596" t="s">
        <v>248</v>
      </c>
      <c r="AD51" s="596" t="s">
        <v>248</v>
      </c>
      <c r="AE51" s="596">
        <v>221</v>
      </c>
      <c r="AF51" s="596">
        <v>608</v>
      </c>
      <c r="AG51" s="596">
        <v>22</v>
      </c>
      <c r="AH51" s="596">
        <v>123</v>
      </c>
      <c r="AI51" s="596">
        <v>174</v>
      </c>
      <c r="AJ51" s="596">
        <v>1341</v>
      </c>
      <c r="AK51" s="596">
        <v>349</v>
      </c>
      <c r="AL51" s="596">
        <v>79</v>
      </c>
      <c r="AM51" s="596">
        <v>157</v>
      </c>
      <c r="AN51" s="596">
        <v>370</v>
      </c>
      <c r="AO51" s="596">
        <v>228</v>
      </c>
      <c r="AP51" s="596">
        <v>476</v>
      </c>
      <c r="AQ51" s="596">
        <v>1869</v>
      </c>
      <c r="AR51" s="596">
        <v>74</v>
      </c>
      <c r="AS51" s="596">
        <v>437</v>
      </c>
      <c r="AT51" s="596">
        <v>368</v>
      </c>
      <c r="AU51" s="596">
        <v>83</v>
      </c>
    </row>
    <row r="52" spans="2:47" s="580" customFormat="1" ht="11.25">
      <c r="B52" s="580" t="s">
        <v>990</v>
      </c>
      <c r="C52" s="584" t="s">
        <v>954</v>
      </c>
      <c r="D52" s="595">
        <v>6619</v>
      </c>
      <c r="E52" s="596">
        <v>61</v>
      </c>
      <c r="F52" s="596">
        <v>60</v>
      </c>
      <c r="G52" s="596" t="s">
        <v>248</v>
      </c>
      <c r="H52" s="596" t="s">
        <v>248</v>
      </c>
      <c r="I52" s="596">
        <v>167</v>
      </c>
      <c r="J52" s="596">
        <v>633</v>
      </c>
      <c r="K52" s="596">
        <v>17</v>
      </c>
      <c r="L52" s="596">
        <v>92</v>
      </c>
      <c r="M52" s="596">
        <v>130</v>
      </c>
      <c r="N52" s="596">
        <v>1296</v>
      </c>
      <c r="O52" s="596">
        <v>358</v>
      </c>
      <c r="P52" s="596">
        <v>89</v>
      </c>
      <c r="Q52" s="596">
        <v>131</v>
      </c>
      <c r="R52" s="596">
        <v>343</v>
      </c>
      <c r="S52" s="596">
        <v>308</v>
      </c>
      <c r="T52" s="596">
        <v>473</v>
      </c>
      <c r="U52" s="596">
        <v>1596</v>
      </c>
      <c r="V52" s="596">
        <v>69</v>
      </c>
      <c r="W52" s="596">
        <v>449</v>
      </c>
      <c r="X52" s="596">
        <v>298</v>
      </c>
      <c r="Y52" s="596">
        <v>109</v>
      </c>
      <c r="Z52" s="596">
        <v>6125</v>
      </c>
      <c r="AA52" s="596">
        <v>37</v>
      </c>
      <c r="AB52" s="596">
        <v>36</v>
      </c>
      <c r="AC52" s="596" t="s">
        <v>248</v>
      </c>
      <c r="AD52" s="596" t="s">
        <v>248</v>
      </c>
      <c r="AE52" s="596">
        <v>145</v>
      </c>
      <c r="AF52" s="596">
        <v>597</v>
      </c>
      <c r="AG52" s="596">
        <v>17</v>
      </c>
      <c r="AH52" s="596">
        <v>82</v>
      </c>
      <c r="AI52" s="596">
        <v>126</v>
      </c>
      <c r="AJ52" s="596">
        <v>1232</v>
      </c>
      <c r="AK52" s="596">
        <v>353</v>
      </c>
      <c r="AL52" s="596">
        <v>77</v>
      </c>
      <c r="AM52" s="596">
        <v>99</v>
      </c>
      <c r="AN52" s="596">
        <v>296</v>
      </c>
      <c r="AO52" s="596">
        <v>221</v>
      </c>
      <c r="AP52" s="596">
        <v>441</v>
      </c>
      <c r="AQ52" s="596">
        <v>1546</v>
      </c>
      <c r="AR52" s="596">
        <v>67</v>
      </c>
      <c r="AS52" s="596">
        <v>422</v>
      </c>
      <c r="AT52" s="596">
        <v>298</v>
      </c>
      <c r="AU52" s="596">
        <v>69</v>
      </c>
    </row>
    <row r="53" spans="2:47" s="580" customFormat="1" ht="11.25">
      <c r="B53" s="580" t="s">
        <v>990</v>
      </c>
      <c r="C53" s="584" t="s">
        <v>955</v>
      </c>
      <c r="D53" s="595">
        <v>6197</v>
      </c>
      <c r="E53" s="596">
        <v>84</v>
      </c>
      <c r="F53" s="596">
        <v>83</v>
      </c>
      <c r="G53" s="596" t="s">
        <v>248</v>
      </c>
      <c r="H53" s="596" t="s">
        <v>248</v>
      </c>
      <c r="I53" s="596">
        <v>150</v>
      </c>
      <c r="J53" s="596">
        <v>545</v>
      </c>
      <c r="K53" s="596">
        <v>15</v>
      </c>
      <c r="L53" s="596">
        <v>56</v>
      </c>
      <c r="M53" s="596">
        <v>147</v>
      </c>
      <c r="N53" s="596">
        <v>1296</v>
      </c>
      <c r="O53" s="596">
        <v>325</v>
      </c>
      <c r="P53" s="596">
        <v>80</v>
      </c>
      <c r="Q53" s="596">
        <v>128</v>
      </c>
      <c r="R53" s="596">
        <v>379</v>
      </c>
      <c r="S53" s="596">
        <v>273</v>
      </c>
      <c r="T53" s="596">
        <v>472</v>
      </c>
      <c r="U53" s="596">
        <v>1485</v>
      </c>
      <c r="V53" s="596">
        <v>44</v>
      </c>
      <c r="W53" s="596">
        <v>406</v>
      </c>
      <c r="X53" s="596">
        <v>198</v>
      </c>
      <c r="Y53" s="596">
        <v>114</v>
      </c>
      <c r="Z53" s="596">
        <v>5627</v>
      </c>
      <c r="AA53" s="596">
        <v>22</v>
      </c>
      <c r="AB53" s="596">
        <v>21</v>
      </c>
      <c r="AC53" s="596" t="s">
        <v>248</v>
      </c>
      <c r="AD53" s="596" t="s">
        <v>248</v>
      </c>
      <c r="AE53" s="596">
        <v>135</v>
      </c>
      <c r="AF53" s="596">
        <v>508</v>
      </c>
      <c r="AG53" s="596">
        <v>15</v>
      </c>
      <c r="AH53" s="596">
        <v>51</v>
      </c>
      <c r="AI53" s="596">
        <v>143</v>
      </c>
      <c r="AJ53" s="596">
        <v>1223</v>
      </c>
      <c r="AK53" s="596">
        <v>321</v>
      </c>
      <c r="AL53" s="596">
        <v>62</v>
      </c>
      <c r="AM53" s="596">
        <v>102</v>
      </c>
      <c r="AN53" s="596">
        <v>324</v>
      </c>
      <c r="AO53" s="596">
        <v>193</v>
      </c>
      <c r="AP53" s="596">
        <v>439</v>
      </c>
      <c r="AQ53" s="596">
        <v>1422</v>
      </c>
      <c r="AR53" s="596">
        <v>40</v>
      </c>
      <c r="AS53" s="596">
        <v>383</v>
      </c>
      <c r="AT53" s="596">
        <v>198</v>
      </c>
      <c r="AU53" s="596">
        <v>46</v>
      </c>
    </row>
    <row r="54" spans="2:47" s="580" customFormat="1" ht="11.25">
      <c r="B54" s="580" t="s">
        <v>990</v>
      </c>
      <c r="C54" s="584" t="s">
        <v>956</v>
      </c>
      <c r="D54" s="595">
        <v>5186</v>
      </c>
      <c r="E54" s="596">
        <v>154</v>
      </c>
      <c r="F54" s="596">
        <v>153</v>
      </c>
      <c r="G54" s="596" t="s">
        <v>248</v>
      </c>
      <c r="H54" s="596" t="s">
        <v>248</v>
      </c>
      <c r="I54" s="596">
        <v>141</v>
      </c>
      <c r="J54" s="596">
        <v>487</v>
      </c>
      <c r="K54" s="596">
        <v>7</v>
      </c>
      <c r="L54" s="596">
        <v>34</v>
      </c>
      <c r="M54" s="596">
        <v>111</v>
      </c>
      <c r="N54" s="596">
        <v>1121</v>
      </c>
      <c r="O54" s="596">
        <v>178</v>
      </c>
      <c r="P54" s="596">
        <v>115</v>
      </c>
      <c r="Q54" s="596">
        <v>114</v>
      </c>
      <c r="R54" s="596">
        <v>415</v>
      </c>
      <c r="S54" s="596">
        <v>233</v>
      </c>
      <c r="T54" s="596">
        <v>271</v>
      </c>
      <c r="U54" s="596">
        <v>1156</v>
      </c>
      <c r="V54" s="596">
        <v>39</v>
      </c>
      <c r="W54" s="596">
        <v>380</v>
      </c>
      <c r="X54" s="596">
        <v>94</v>
      </c>
      <c r="Y54" s="596">
        <v>136</v>
      </c>
      <c r="Z54" s="596">
        <v>4435</v>
      </c>
      <c r="AA54" s="596">
        <v>32</v>
      </c>
      <c r="AB54" s="596">
        <v>31</v>
      </c>
      <c r="AC54" s="596" t="s">
        <v>248</v>
      </c>
      <c r="AD54" s="596" t="s">
        <v>248</v>
      </c>
      <c r="AE54" s="596">
        <v>120</v>
      </c>
      <c r="AF54" s="596">
        <v>437</v>
      </c>
      <c r="AG54" s="596">
        <v>7</v>
      </c>
      <c r="AH54" s="596">
        <v>31</v>
      </c>
      <c r="AI54" s="596">
        <v>108</v>
      </c>
      <c r="AJ54" s="596">
        <v>1013</v>
      </c>
      <c r="AK54" s="596">
        <v>170</v>
      </c>
      <c r="AL54" s="596">
        <v>80</v>
      </c>
      <c r="AM54" s="596">
        <v>73</v>
      </c>
      <c r="AN54" s="596">
        <v>333</v>
      </c>
      <c r="AO54" s="596">
        <v>167</v>
      </c>
      <c r="AP54" s="596">
        <v>240</v>
      </c>
      <c r="AQ54" s="596">
        <v>1103</v>
      </c>
      <c r="AR54" s="596">
        <v>37</v>
      </c>
      <c r="AS54" s="596">
        <v>347</v>
      </c>
      <c r="AT54" s="596">
        <v>94</v>
      </c>
      <c r="AU54" s="596">
        <v>43</v>
      </c>
    </row>
    <row r="55" spans="2:47" s="580" customFormat="1" ht="11.25">
      <c r="B55" s="580" t="s">
        <v>990</v>
      </c>
      <c r="C55" s="584" t="s">
        <v>957</v>
      </c>
      <c r="D55" s="595">
        <v>3533</v>
      </c>
      <c r="E55" s="596">
        <v>252</v>
      </c>
      <c r="F55" s="596">
        <v>252</v>
      </c>
      <c r="G55" s="596" t="s">
        <v>248</v>
      </c>
      <c r="H55" s="596" t="s">
        <v>248</v>
      </c>
      <c r="I55" s="596">
        <v>119</v>
      </c>
      <c r="J55" s="596">
        <v>240</v>
      </c>
      <c r="K55" s="596">
        <v>1</v>
      </c>
      <c r="L55" s="596">
        <v>14</v>
      </c>
      <c r="M55" s="596">
        <v>33</v>
      </c>
      <c r="N55" s="596">
        <v>729</v>
      </c>
      <c r="O55" s="596">
        <v>58</v>
      </c>
      <c r="P55" s="596">
        <v>99</v>
      </c>
      <c r="Q55" s="596">
        <v>71</v>
      </c>
      <c r="R55" s="596">
        <v>383</v>
      </c>
      <c r="S55" s="596">
        <v>256</v>
      </c>
      <c r="T55" s="596">
        <v>116</v>
      </c>
      <c r="U55" s="596">
        <v>603</v>
      </c>
      <c r="V55" s="596">
        <v>6</v>
      </c>
      <c r="W55" s="596">
        <v>312</v>
      </c>
      <c r="X55" s="596">
        <v>27</v>
      </c>
      <c r="Y55" s="596">
        <v>214</v>
      </c>
      <c r="Z55" s="596">
        <v>2528</v>
      </c>
      <c r="AA55" s="596">
        <v>36</v>
      </c>
      <c r="AB55" s="596">
        <v>36</v>
      </c>
      <c r="AC55" s="596" t="s">
        <v>248</v>
      </c>
      <c r="AD55" s="596" t="s">
        <v>248</v>
      </c>
      <c r="AE55" s="596">
        <v>87</v>
      </c>
      <c r="AF55" s="596">
        <v>188</v>
      </c>
      <c r="AG55" s="596">
        <v>1</v>
      </c>
      <c r="AH55" s="596">
        <v>10</v>
      </c>
      <c r="AI55" s="596">
        <v>27</v>
      </c>
      <c r="AJ55" s="596">
        <v>625</v>
      </c>
      <c r="AK55" s="596">
        <v>54</v>
      </c>
      <c r="AL55" s="596">
        <v>64</v>
      </c>
      <c r="AM55" s="596">
        <v>42</v>
      </c>
      <c r="AN55" s="596">
        <v>269</v>
      </c>
      <c r="AO55" s="596">
        <v>131</v>
      </c>
      <c r="AP55" s="596">
        <v>81</v>
      </c>
      <c r="AQ55" s="596">
        <v>561</v>
      </c>
      <c r="AR55" s="596">
        <v>6</v>
      </c>
      <c r="AS55" s="596">
        <v>281</v>
      </c>
      <c r="AT55" s="596">
        <v>27</v>
      </c>
      <c r="AU55" s="596">
        <v>38</v>
      </c>
    </row>
    <row r="56" spans="2:47" s="580" customFormat="1" ht="11.25">
      <c r="B56" s="580" t="s">
        <v>990</v>
      </c>
      <c r="C56" s="584" t="s">
        <v>958</v>
      </c>
      <c r="D56" s="595">
        <v>2448</v>
      </c>
      <c r="E56" s="596">
        <v>239</v>
      </c>
      <c r="F56" s="596">
        <v>238</v>
      </c>
      <c r="G56" s="596" t="s">
        <v>248</v>
      </c>
      <c r="H56" s="596" t="s">
        <v>248</v>
      </c>
      <c r="I56" s="596">
        <v>84</v>
      </c>
      <c r="J56" s="596">
        <v>152</v>
      </c>
      <c r="K56" s="596" t="s">
        <v>248</v>
      </c>
      <c r="L56" s="596">
        <v>6</v>
      </c>
      <c r="M56" s="596">
        <v>22</v>
      </c>
      <c r="N56" s="596">
        <v>433</v>
      </c>
      <c r="O56" s="596">
        <v>43</v>
      </c>
      <c r="P56" s="596">
        <v>82</v>
      </c>
      <c r="Q56" s="596">
        <v>49</v>
      </c>
      <c r="R56" s="596">
        <v>291</v>
      </c>
      <c r="S56" s="596">
        <v>185</v>
      </c>
      <c r="T56" s="596">
        <v>60</v>
      </c>
      <c r="U56" s="596">
        <v>359</v>
      </c>
      <c r="V56" s="596">
        <v>2</v>
      </c>
      <c r="W56" s="596">
        <v>213</v>
      </c>
      <c r="X56" s="596">
        <v>9</v>
      </c>
      <c r="Y56" s="596">
        <v>219</v>
      </c>
      <c r="Z56" s="596">
        <v>1495</v>
      </c>
      <c r="AA56" s="596">
        <v>15</v>
      </c>
      <c r="AB56" s="596">
        <v>15</v>
      </c>
      <c r="AC56" s="596" t="s">
        <v>248</v>
      </c>
      <c r="AD56" s="596" t="s">
        <v>248</v>
      </c>
      <c r="AE56" s="596">
        <v>62</v>
      </c>
      <c r="AF56" s="596">
        <v>104</v>
      </c>
      <c r="AG56" s="596" t="s">
        <v>248</v>
      </c>
      <c r="AH56" s="596">
        <v>4</v>
      </c>
      <c r="AI56" s="596">
        <v>19</v>
      </c>
      <c r="AJ56" s="596">
        <v>322</v>
      </c>
      <c r="AK56" s="596">
        <v>37</v>
      </c>
      <c r="AL56" s="596">
        <v>51</v>
      </c>
      <c r="AM56" s="596">
        <v>20</v>
      </c>
      <c r="AN56" s="596">
        <v>198</v>
      </c>
      <c r="AO56" s="596">
        <v>79</v>
      </c>
      <c r="AP56" s="596">
        <v>30</v>
      </c>
      <c r="AQ56" s="596">
        <v>340</v>
      </c>
      <c r="AR56" s="596">
        <v>2</v>
      </c>
      <c r="AS56" s="596">
        <v>168</v>
      </c>
      <c r="AT56" s="596">
        <v>9</v>
      </c>
      <c r="AU56" s="596">
        <v>35</v>
      </c>
    </row>
    <row r="57" spans="2:47" s="580" customFormat="1" ht="11.25">
      <c r="B57" s="580" t="s">
        <v>990</v>
      </c>
      <c r="C57" s="584" t="s">
        <v>959</v>
      </c>
      <c r="D57" s="595">
        <v>1034</v>
      </c>
      <c r="E57" s="596">
        <v>176</v>
      </c>
      <c r="F57" s="596">
        <v>175</v>
      </c>
      <c r="G57" s="596" t="s">
        <v>248</v>
      </c>
      <c r="H57" s="596" t="s">
        <v>248</v>
      </c>
      <c r="I57" s="596">
        <v>31</v>
      </c>
      <c r="J57" s="596">
        <v>70</v>
      </c>
      <c r="K57" s="596" t="s">
        <v>248</v>
      </c>
      <c r="L57" s="596" t="s">
        <v>248</v>
      </c>
      <c r="M57" s="596">
        <v>7</v>
      </c>
      <c r="N57" s="596">
        <v>169</v>
      </c>
      <c r="O57" s="596">
        <v>16</v>
      </c>
      <c r="P57" s="596">
        <v>50</v>
      </c>
      <c r="Q57" s="596">
        <v>11</v>
      </c>
      <c r="R57" s="596">
        <v>83</v>
      </c>
      <c r="S57" s="596">
        <v>92</v>
      </c>
      <c r="T57" s="596">
        <v>21</v>
      </c>
      <c r="U57" s="596">
        <v>68</v>
      </c>
      <c r="V57" s="596" t="s">
        <v>248</v>
      </c>
      <c r="W57" s="596">
        <v>76</v>
      </c>
      <c r="X57" s="596">
        <v>3</v>
      </c>
      <c r="Y57" s="596">
        <v>161</v>
      </c>
      <c r="Z57" s="596">
        <v>436</v>
      </c>
      <c r="AA57" s="596">
        <v>21</v>
      </c>
      <c r="AB57" s="596">
        <v>20</v>
      </c>
      <c r="AC57" s="596" t="s">
        <v>248</v>
      </c>
      <c r="AD57" s="596" t="s">
        <v>248</v>
      </c>
      <c r="AE57" s="596">
        <v>23</v>
      </c>
      <c r="AF57" s="596">
        <v>49</v>
      </c>
      <c r="AG57" s="596" t="s">
        <v>248</v>
      </c>
      <c r="AH57" s="596" t="s">
        <v>248</v>
      </c>
      <c r="AI57" s="596">
        <v>5</v>
      </c>
      <c r="AJ57" s="596">
        <v>97</v>
      </c>
      <c r="AK57" s="596">
        <v>12</v>
      </c>
      <c r="AL57" s="596">
        <v>23</v>
      </c>
      <c r="AM57" s="596">
        <v>5</v>
      </c>
      <c r="AN57" s="596">
        <v>44</v>
      </c>
      <c r="AO57" s="596">
        <v>12</v>
      </c>
      <c r="AP57" s="596">
        <v>9</v>
      </c>
      <c r="AQ57" s="596">
        <v>61</v>
      </c>
      <c r="AR57" s="596" t="s">
        <v>248</v>
      </c>
      <c r="AS57" s="596">
        <v>56</v>
      </c>
      <c r="AT57" s="596">
        <v>3</v>
      </c>
      <c r="AU57" s="596">
        <v>16</v>
      </c>
    </row>
    <row r="58" spans="2:47" s="580" customFormat="1" ht="11.25">
      <c r="B58" s="580" t="s">
        <v>990</v>
      </c>
      <c r="C58" s="584" t="s">
        <v>960</v>
      </c>
      <c r="D58" s="595">
        <v>558</v>
      </c>
      <c r="E58" s="596">
        <v>163</v>
      </c>
      <c r="F58" s="596">
        <v>163</v>
      </c>
      <c r="G58" s="596" t="s">
        <v>248</v>
      </c>
      <c r="H58" s="596" t="s">
        <v>248</v>
      </c>
      <c r="I58" s="596">
        <v>15</v>
      </c>
      <c r="J58" s="596">
        <v>30</v>
      </c>
      <c r="K58" s="596" t="s">
        <v>248</v>
      </c>
      <c r="L58" s="596" t="s">
        <v>248</v>
      </c>
      <c r="M58" s="596" t="s">
        <v>248</v>
      </c>
      <c r="N58" s="596">
        <v>69</v>
      </c>
      <c r="O58" s="596">
        <v>5</v>
      </c>
      <c r="P58" s="596">
        <v>27</v>
      </c>
      <c r="Q58" s="596">
        <v>8</v>
      </c>
      <c r="R58" s="596">
        <v>31</v>
      </c>
      <c r="S58" s="596">
        <v>32</v>
      </c>
      <c r="T58" s="596">
        <v>10</v>
      </c>
      <c r="U58" s="596">
        <v>18</v>
      </c>
      <c r="V58" s="596" t="s">
        <v>248</v>
      </c>
      <c r="W58" s="596">
        <v>26</v>
      </c>
      <c r="X58" s="596" t="s">
        <v>248</v>
      </c>
      <c r="Y58" s="596">
        <v>124</v>
      </c>
      <c r="Z58" s="596">
        <v>132</v>
      </c>
      <c r="AA58" s="596">
        <v>1</v>
      </c>
      <c r="AB58" s="596">
        <v>1</v>
      </c>
      <c r="AC58" s="596" t="s">
        <v>248</v>
      </c>
      <c r="AD58" s="596" t="s">
        <v>248</v>
      </c>
      <c r="AE58" s="596">
        <v>12</v>
      </c>
      <c r="AF58" s="596">
        <v>13</v>
      </c>
      <c r="AG58" s="596" t="s">
        <v>248</v>
      </c>
      <c r="AH58" s="596" t="s">
        <v>248</v>
      </c>
      <c r="AI58" s="596" t="s">
        <v>248</v>
      </c>
      <c r="AJ58" s="596">
        <v>31</v>
      </c>
      <c r="AK58" s="596">
        <v>3</v>
      </c>
      <c r="AL58" s="596">
        <v>9</v>
      </c>
      <c r="AM58" s="596">
        <v>6</v>
      </c>
      <c r="AN58" s="596">
        <v>10</v>
      </c>
      <c r="AO58" s="596">
        <v>4</v>
      </c>
      <c r="AP58" s="596">
        <v>5</v>
      </c>
      <c r="AQ58" s="596">
        <v>13</v>
      </c>
      <c r="AR58" s="596" t="s">
        <v>248</v>
      </c>
      <c r="AS58" s="596">
        <v>19</v>
      </c>
      <c r="AT58" s="596" t="s">
        <v>248</v>
      </c>
      <c r="AU58" s="596">
        <v>6</v>
      </c>
    </row>
    <row r="59" spans="2:47" s="580" customFormat="1" ht="11.25">
      <c r="B59" s="587" t="s">
        <v>990</v>
      </c>
      <c r="C59" s="586" t="s">
        <v>712</v>
      </c>
      <c r="D59" s="597">
        <v>304</v>
      </c>
      <c r="E59" s="598">
        <v>68</v>
      </c>
      <c r="F59" s="598">
        <v>68</v>
      </c>
      <c r="G59" s="598" t="s">
        <v>248</v>
      </c>
      <c r="H59" s="598" t="s">
        <v>248</v>
      </c>
      <c r="I59" s="598">
        <v>8</v>
      </c>
      <c r="J59" s="598">
        <v>14</v>
      </c>
      <c r="K59" s="598" t="s">
        <v>248</v>
      </c>
      <c r="L59" s="598">
        <v>1</v>
      </c>
      <c r="M59" s="598">
        <v>1</v>
      </c>
      <c r="N59" s="598">
        <v>34</v>
      </c>
      <c r="O59" s="598" t="s">
        <v>248</v>
      </c>
      <c r="P59" s="598">
        <v>37</v>
      </c>
      <c r="Q59" s="598">
        <v>4</v>
      </c>
      <c r="R59" s="598">
        <v>14</v>
      </c>
      <c r="S59" s="598">
        <v>13</v>
      </c>
      <c r="T59" s="598">
        <v>9</v>
      </c>
      <c r="U59" s="598">
        <v>2</v>
      </c>
      <c r="V59" s="598" t="s">
        <v>248</v>
      </c>
      <c r="W59" s="598">
        <v>11</v>
      </c>
      <c r="X59" s="598" t="s">
        <v>248</v>
      </c>
      <c r="Y59" s="598">
        <v>88</v>
      </c>
      <c r="Z59" s="598">
        <v>71</v>
      </c>
      <c r="AA59" s="598">
        <v>1</v>
      </c>
      <c r="AB59" s="598">
        <v>1</v>
      </c>
      <c r="AC59" s="598" t="s">
        <v>248</v>
      </c>
      <c r="AD59" s="598" t="s">
        <v>248</v>
      </c>
      <c r="AE59" s="598">
        <v>7</v>
      </c>
      <c r="AF59" s="598">
        <v>5</v>
      </c>
      <c r="AG59" s="598" t="s">
        <v>248</v>
      </c>
      <c r="AH59" s="598">
        <v>1</v>
      </c>
      <c r="AI59" s="598" t="s">
        <v>248</v>
      </c>
      <c r="AJ59" s="598">
        <v>17</v>
      </c>
      <c r="AK59" s="598" t="s">
        <v>248</v>
      </c>
      <c r="AL59" s="598">
        <v>9</v>
      </c>
      <c r="AM59" s="598">
        <v>3</v>
      </c>
      <c r="AN59" s="598">
        <v>4</v>
      </c>
      <c r="AO59" s="598">
        <v>1</v>
      </c>
      <c r="AP59" s="598">
        <v>3</v>
      </c>
      <c r="AQ59" s="598">
        <v>1</v>
      </c>
      <c r="AR59" s="598" t="s">
        <v>248</v>
      </c>
      <c r="AS59" s="598">
        <v>9</v>
      </c>
      <c r="AT59" s="598" t="s">
        <v>248</v>
      </c>
      <c r="AU59" s="598">
        <v>10</v>
      </c>
    </row>
  </sheetData>
  <sheetProtection/>
  <mergeCells count="7">
    <mergeCell ref="AE2:AL2"/>
    <mergeCell ref="AN2:AU2"/>
    <mergeCell ref="C4:C6"/>
    <mergeCell ref="D5:D6"/>
    <mergeCell ref="E5:Y5"/>
    <mergeCell ref="Z5:Z6"/>
    <mergeCell ref="AA5:A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27.421875" style="576" customWidth="1"/>
    <col min="3" max="9" width="9.00390625" style="576" customWidth="1"/>
    <col min="10" max="10" width="7.00390625" style="576" customWidth="1"/>
    <col min="11" max="11" width="7.57421875" style="576" customWidth="1"/>
    <col min="12" max="12" width="8.28125" style="576" customWidth="1"/>
    <col min="13" max="16384" width="9.00390625" style="576" customWidth="1"/>
  </cols>
  <sheetData>
    <row r="1" spans="1:13" s="577" customFormat="1" ht="22.5" customHeight="1">
      <c r="A1" s="638" t="str">
        <f>HYPERLINK("#目次!a1","目次に戻る")</f>
        <v>目次に戻る</v>
      </c>
      <c r="B1" s="635" t="s">
        <v>1102</v>
      </c>
      <c r="D1" s="578"/>
      <c r="E1" s="578"/>
      <c r="F1" s="578"/>
      <c r="G1" s="578"/>
      <c r="I1" s="579"/>
      <c r="J1" s="578"/>
      <c r="K1" s="578"/>
      <c r="L1" s="578"/>
      <c r="M1" s="578"/>
    </row>
    <row r="2" spans="2:14" s="577" customFormat="1" ht="22.5" customHeight="1">
      <c r="B2" s="637" t="s">
        <v>1176</v>
      </c>
      <c r="C2" s="634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3:14" s="577" customFormat="1" ht="13.5" customHeight="1">
      <c r="C3" s="625"/>
      <c r="D3" s="625"/>
      <c r="E3" s="625"/>
      <c r="F3" s="625"/>
      <c r="G3" s="625"/>
      <c r="H3" s="625"/>
      <c r="I3" s="632"/>
      <c r="J3" s="632"/>
      <c r="K3" s="632"/>
      <c r="L3" s="632"/>
      <c r="M3" s="632"/>
      <c r="N3" s="632"/>
    </row>
    <row r="4" spans="2:14" s="600" customFormat="1" ht="27" customHeight="1">
      <c r="B4" s="785" t="s">
        <v>1065</v>
      </c>
      <c r="C4" s="777" t="s">
        <v>996</v>
      </c>
      <c r="D4" s="778"/>
      <c r="E4" s="778"/>
      <c r="F4" s="778"/>
      <c r="G4" s="778"/>
      <c r="H4" s="778"/>
      <c r="I4" s="778"/>
      <c r="J4" s="778"/>
      <c r="K4" s="779"/>
      <c r="L4" s="754" t="s">
        <v>997</v>
      </c>
      <c r="M4" s="754"/>
      <c r="N4" s="754"/>
    </row>
    <row r="5" spans="2:14" s="600" customFormat="1" ht="27" customHeight="1">
      <c r="B5" s="789"/>
      <c r="C5" s="782" t="s">
        <v>1158</v>
      </c>
      <c r="D5" s="780"/>
      <c r="E5" s="780"/>
      <c r="F5" s="780"/>
      <c r="G5" s="780"/>
      <c r="H5" s="780"/>
      <c r="I5" s="780"/>
      <c r="J5" s="780"/>
      <c r="K5" s="781"/>
      <c r="L5" s="755" t="s">
        <v>1157</v>
      </c>
      <c r="M5" s="766"/>
      <c r="N5" s="767"/>
    </row>
    <row r="6" spans="2:14" s="600" customFormat="1" ht="25.5" customHeight="1">
      <c r="B6" s="789"/>
      <c r="C6" s="783"/>
      <c r="D6" s="782" t="s">
        <v>1154</v>
      </c>
      <c r="E6" s="778"/>
      <c r="F6" s="779"/>
      <c r="G6" s="782" t="s">
        <v>1155</v>
      </c>
      <c r="H6" s="778"/>
      <c r="I6" s="778"/>
      <c r="J6" s="779"/>
      <c r="K6" s="785" t="s">
        <v>941</v>
      </c>
      <c r="L6" s="756"/>
      <c r="M6" s="768"/>
      <c r="N6" s="769"/>
    </row>
    <row r="7" spans="2:14" s="600" customFormat="1" ht="45" customHeight="1">
      <c r="B7" s="786"/>
      <c r="C7" s="784"/>
      <c r="D7" s="784"/>
      <c r="E7" s="651" t="s">
        <v>935</v>
      </c>
      <c r="F7" s="651" t="s">
        <v>938</v>
      </c>
      <c r="G7" s="784"/>
      <c r="H7" s="651" t="s">
        <v>939</v>
      </c>
      <c r="I7" s="651" t="s">
        <v>940</v>
      </c>
      <c r="J7" s="651" t="s">
        <v>1156</v>
      </c>
      <c r="K7" s="786"/>
      <c r="L7" s="757"/>
      <c r="M7" s="651" t="s">
        <v>942</v>
      </c>
      <c r="N7" s="651" t="s">
        <v>943</v>
      </c>
    </row>
    <row r="8" spans="2:14" ht="13.5">
      <c r="B8" s="583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</row>
    <row r="9" spans="2:14" ht="13.5">
      <c r="B9" s="584" t="s">
        <v>1055</v>
      </c>
      <c r="C9" s="585">
        <v>118135</v>
      </c>
      <c r="D9" s="585">
        <v>95325</v>
      </c>
      <c r="E9" s="585">
        <v>11663</v>
      </c>
      <c r="F9" s="585">
        <v>83662</v>
      </c>
      <c r="G9" s="585">
        <v>19672</v>
      </c>
      <c r="H9" s="585">
        <v>17462</v>
      </c>
      <c r="I9" s="585">
        <v>1883</v>
      </c>
      <c r="J9" s="585">
        <v>327</v>
      </c>
      <c r="K9" s="585">
        <v>3138</v>
      </c>
      <c r="L9" s="585">
        <v>129084</v>
      </c>
      <c r="M9" s="585">
        <v>28651</v>
      </c>
      <c r="N9" s="585">
        <v>1643</v>
      </c>
    </row>
    <row r="10" spans="2:14" ht="13.5">
      <c r="B10" s="584" t="s">
        <v>1066</v>
      </c>
      <c r="C10" s="585">
        <v>2764</v>
      </c>
      <c r="D10" s="585">
        <v>2255</v>
      </c>
      <c r="E10" s="585">
        <v>346</v>
      </c>
      <c r="F10" s="585">
        <v>1909</v>
      </c>
      <c r="G10" s="585">
        <v>470</v>
      </c>
      <c r="H10" s="585">
        <v>399</v>
      </c>
      <c r="I10" s="585">
        <v>61</v>
      </c>
      <c r="J10" s="585">
        <v>10</v>
      </c>
      <c r="K10" s="585">
        <v>39</v>
      </c>
      <c r="L10" s="585">
        <v>2918</v>
      </c>
      <c r="M10" s="585">
        <v>561</v>
      </c>
      <c r="N10" s="585">
        <v>53</v>
      </c>
    </row>
    <row r="11" spans="2:14" ht="13.5">
      <c r="B11" s="584" t="s">
        <v>1067</v>
      </c>
      <c r="C11" s="585">
        <v>21159</v>
      </c>
      <c r="D11" s="585">
        <v>17106</v>
      </c>
      <c r="E11" s="585">
        <v>1572</v>
      </c>
      <c r="F11" s="585">
        <v>15534</v>
      </c>
      <c r="G11" s="585">
        <v>3907</v>
      </c>
      <c r="H11" s="585">
        <v>3522</v>
      </c>
      <c r="I11" s="585">
        <v>347</v>
      </c>
      <c r="J11" s="585">
        <v>38</v>
      </c>
      <c r="K11" s="585">
        <v>146</v>
      </c>
      <c r="L11" s="585">
        <v>22522</v>
      </c>
      <c r="M11" s="585">
        <v>4864</v>
      </c>
      <c r="N11" s="585">
        <v>368</v>
      </c>
    </row>
    <row r="12" spans="2:14" ht="13.5">
      <c r="B12" s="584" t="s">
        <v>1068</v>
      </c>
      <c r="C12" s="585">
        <v>24739</v>
      </c>
      <c r="D12" s="585">
        <v>20870</v>
      </c>
      <c r="E12" s="585">
        <v>1285</v>
      </c>
      <c r="F12" s="585">
        <v>19585</v>
      </c>
      <c r="G12" s="585">
        <v>3669</v>
      </c>
      <c r="H12" s="585">
        <v>3151</v>
      </c>
      <c r="I12" s="585">
        <v>487</v>
      </c>
      <c r="J12" s="585">
        <v>31</v>
      </c>
      <c r="K12" s="585">
        <v>200</v>
      </c>
      <c r="L12" s="585">
        <v>28186</v>
      </c>
      <c r="M12" s="585">
        <v>6658</v>
      </c>
      <c r="N12" s="585">
        <v>427</v>
      </c>
    </row>
    <row r="13" spans="2:14" ht="13.5">
      <c r="B13" s="584" t="s">
        <v>1069</v>
      </c>
      <c r="C13" s="585">
        <v>15651</v>
      </c>
      <c r="D13" s="585">
        <v>13058</v>
      </c>
      <c r="E13" s="585">
        <v>1480</v>
      </c>
      <c r="F13" s="585">
        <v>11578</v>
      </c>
      <c r="G13" s="585">
        <v>2309</v>
      </c>
      <c r="H13" s="585">
        <v>1868</v>
      </c>
      <c r="I13" s="585">
        <v>404</v>
      </c>
      <c r="J13" s="585">
        <v>37</v>
      </c>
      <c r="K13" s="585">
        <v>284</v>
      </c>
      <c r="L13" s="585">
        <v>17297</v>
      </c>
      <c r="M13" s="585">
        <v>3572</v>
      </c>
      <c r="N13" s="585">
        <v>346</v>
      </c>
    </row>
    <row r="14" spans="2:14" ht="13.5">
      <c r="B14" s="584" t="s">
        <v>1070</v>
      </c>
      <c r="C14" s="585">
        <v>14457</v>
      </c>
      <c r="D14" s="585">
        <v>12540</v>
      </c>
      <c r="E14" s="585">
        <v>1434</v>
      </c>
      <c r="F14" s="585">
        <v>11106</v>
      </c>
      <c r="G14" s="585">
        <v>1596</v>
      </c>
      <c r="H14" s="585">
        <v>1452</v>
      </c>
      <c r="I14" s="585">
        <v>117</v>
      </c>
      <c r="J14" s="585">
        <v>27</v>
      </c>
      <c r="K14" s="585">
        <v>321</v>
      </c>
      <c r="L14" s="585">
        <v>15857</v>
      </c>
      <c r="M14" s="585">
        <v>2862</v>
      </c>
      <c r="N14" s="585">
        <v>107</v>
      </c>
    </row>
    <row r="15" spans="2:14" ht="13.5">
      <c r="B15" s="584" t="s">
        <v>1071</v>
      </c>
      <c r="C15" s="585">
        <v>2067</v>
      </c>
      <c r="D15" s="585">
        <v>1646</v>
      </c>
      <c r="E15" s="585">
        <v>55</v>
      </c>
      <c r="F15" s="585">
        <v>1591</v>
      </c>
      <c r="G15" s="585">
        <v>402</v>
      </c>
      <c r="H15" s="585">
        <v>367</v>
      </c>
      <c r="I15" s="585">
        <v>31</v>
      </c>
      <c r="J15" s="585">
        <v>4</v>
      </c>
      <c r="K15" s="585">
        <v>19</v>
      </c>
      <c r="L15" s="585">
        <v>2344</v>
      </c>
      <c r="M15" s="585">
        <v>661</v>
      </c>
      <c r="N15" s="585">
        <v>14</v>
      </c>
    </row>
    <row r="16" spans="2:14" ht="13.5">
      <c r="B16" s="584" t="s">
        <v>1072</v>
      </c>
      <c r="C16" s="585">
        <v>3631</v>
      </c>
      <c r="D16" s="585">
        <v>3362</v>
      </c>
      <c r="E16" s="585">
        <v>2607</v>
      </c>
      <c r="F16" s="585">
        <v>755</v>
      </c>
      <c r="G16" s="585">
        <v>266</v>
      </c>
      <c r="H16" s="585">
        <v>249</v>
      </c>
      <c r="I16" s="585">
        <v>12</v>
      </c>
      <c r="J16" s="585">
        <v>5</v>
      </c>
      <c r="K16" s="585">
        <v>3</v>
      </c>
      <c r="L16" s="585">
        <v>3530</v>
      </c>
      <c r="M16" s="585">
        <v>160</v>
      </c>
      <c r="N16" s="585" t="s">
        <v>248</v>
      </c>
    </row>
    <row r="17" spans="2:14" ht="13.5">
      <c r="B17" s="584" t="s">
        <v>1073</v>
      </c>
      <c r="C17" s="585">
        <v>14257</v>
      </c>
      <c r="D17" s="585">
        <v>9830</v>
      </c>
      <c r="E17" s="585">
        <v>1220</v>
      </c>
      <c r="F17" s="585">
        <v>8610</v>
      </c>
      <c r="G17" s="585">
        <v>4177</v>
      </c>
      <c r="H17" s="585">
        <v>4028</v>
      </c>
      <c r="I17" s="585">
        <v>89</v>
      </c>
      <c r="J17" s="585">
        <v>60</v>
      </c>
      <c r="K17" s="585">
        <v>250</v>
      </c>
      <c r="L17" s="585">
        <v>14205</v>
      </c>
      <c r="M17" s="585">
        <v>3987</v>
      </c>
      <c r="N17" s="585">
        <v>78</v>
      </c>
    </row>
    <row r="18" spans="2:14" ht="13.5">
      <c r="B18" s="584" t="s">
        <v>1074</v>
      </c>
      <c r="C18" s="585">
        <v>3197</v>
      </c>
      <c r="D18" s="585">
        <v>2401</v>
      </c>
      <c r="E18" s="585">
        <v>97</v>
      </c>
      <c r="F18" s="585">
        <v>2304</v>
      </c>
      <c r="G18" s="585">
        <v>710</v>
      </c>
      <c r="H18" s="585">
        <v>621</v>
      </c>
      <c r="I18" s="585">
        <v>66</v>
      </c>
      <c r="J18" s="585">
        <v>23</v>
      </c>
      <c r="K18" s="585">
        <v>86</v>
      </c>
      <c r="L18" s="585">
        <v>3953</v>
      </c>
      <c r="M18" s="585">
        <v>1380</v>
      </c>
      <c r="N18" s="585">
        <v>63</v>
      </c>
    </row>
    <row r="19" spans="2:14" ht="13.5">
      <c r="B19" s="584" t="s">
        <v>1075</v>
      </c>
      <c r="C19" s="585">
        <v>4693</v>
      </c>
      <c r="D19" s="585">
        <v>3679</v>
      </c>
      <c r="E19" s="585">
        <v>491</v>
      </c>
      <c r="F19" s="585">
        <v>3188</v>
      </c>
      <c r="G19" s="585">
        <v>890</v>
      </c>
      <c r="H19" s="585">
        <v>683</v>
      </c>
      <c r="I19" s="585">
        <v>186</v>
      </c>
      <c r="J19" s="585">
        <v>21</v>
      </c>
      <c r="K19" s="585">
        <v>124</v>
      </c>
      <c r="L19" s="585">
        <v>5720</v>
      </c>
      <c r="M19" s="585">
        <v>1764</v>
      </c>
      <c r="N19" s="585">
        <v>132</v>
      </c>
    </row>
    <row r="20" spans="2:14" ht="13.5">
      <c r="B20" s="584" t="s">
        <v>1076</v>
      </c>
      <c r="C20" s="585">
        <v>7993</v>
      </c>
      <c r="D20" s="585">
        <v>6720</v>
      </c>
      <c r="E20" s="585">
        <v>297</v>
      </c>
      <c r="F20" s="585">
        <v>6423</v>
      </c>
      <c r="G20" s="585">
        <v>1095</v>
      </c>
      <c r="H20" s="585">
        <v>1025</v>
      </c>
      <c r="I20" s="585">
        <v>47</v>
      </c>
      <c r="J20" s="585">
        <v>23</v>
      </c>
      <c r="K20" s="585">
        <v>178</v>
      </c>
      <c r="L20" s="585">
        <v>8996</v>
      </c>
      <c r="M20" s="585">
        <v>2040</v>
      </c>
      <c r="N20" s="585">
        <v>35</v>
      </c>
    </row>
    <row r="21" spans="2:14" ht="13.5">
      <c r="B21" s="584" t="s">
        <v>1077</v>
      </c>
      <c r="C21" s="585">
        <v>3527</v>
      </c>
      <c r="D21" s="585">
        <v>1858</v>
      </c>
      <c r="E21" s="585">
        <v>779</v>
      </c>
      <c r="F21" s="585">
        <v>1079</v>
      </c>
      <c r="G21" s="585">
        <v>181</v>
      </c>
      <c r="H21" s="585">
        <v>97</v>
      </c>
      <c r="I21" s="585">
        <v>36</v>
      </c>
      <c r="J21" s="585">
        <v>48</v>
      </c>
      <c r="K21" s="585">
        <v>1488</v>
      </c>
      <c r="L21" s="585">
        <v>3556</v>
      </c>
      <c r="M21" s="585">
        <v>142</v>
      </c>
      <c r="N21" s="585">
        <v>20</v>
      </c>
    </row>
    <row r="22" spans="2:14" ht="13.5">
      <c r="B22" s="584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</row>
    <row r="23" spans="2:14" ht="13.5">
      <c r="B23" s="584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</row>
    <row r="24" spans="2:14" ht="13.5">
      <c r="B24" s="584" t="s">
        <v>716</v>
      </c>
      <c r="C24" s="585">
        <v>62754</v>
      </c>
      <c r="D24" s="585">
        <v>48055</v>
      </c>
      <c r="E24" s="585">
        <v>6415</v>
      </c>
      <c r="F24" s="585">
        <v>41640</v>
      </c>
      <c r="G24" s="585">
        <v>13016</v>
      </c>
      <c r="H24" s="585">
        <v>11344</v>
      </c>
      <c r="I24" s="585">
        <v>1448</v>
      </c>
      <c r="J24" s="585">
        <v>224</v>
      </c>
      <c r="K24" s="585">
        <v>1683</v>
      </c>
      <c r="L24" s="585">
        <v>68435</v>
      </c>
      <c r="M24" s="585">
        <v>17158</v>
      </c>
      <c r="N24" s="585">
        <v>1315</v>
      </c>
    </row>
    <row r="25" spans="2:14" ht="13.5">
      <c r="B25" s="584" t="s">
        <v>1066</v>
      </c>
      <c r="C25" s="585">
        <v>2354</v>
      </c>
      <c r="D25" s="585">
        <v>1892</v>
      </c>
      <c r="E25" s="585">
        <v>243</v>
      </c>
      <c r="F25" s="585">
        <v>1649</v>
      </c>
      <c r="G25" s="585">
        <v>429</v>
      </c>
      <c r="H25" s="585">
        <v>361</v>
      </c>
      <c r="I25" s="585">
        <v>59</v>
      </c>
      <c r="J25" s="585">
        <v>9</v>
      </c>
      <c r="K25" s="585">
        <v>33</v>
      </c>
      <c r="L25" s="585">
        <v>2499</v>
      </c>
      <c r="M25" s="585">
        <v>517</v>
      </c>
      <c r="N25" s="585">
        <v>48</v>
      </c>
    </row>
    <row r="26" spans="2:14" ht="13.5">
      <c r="B26" s="584" t="s">
        <v>1067</v>
      </c>
      <c r="C26" s="585">
        <v>9718</v>
      </c>
      <c r="D26" s="585">
        <v>7444</v>
      </c>
      <c r="E26" s="585">
        <v>1010</v>
      </c>
      <c r="F26" s="585">
        <v>6434</v>
      </c>
      <c r="G26" s="585">
        <v>2213</v>
      </c>
      <c r="H26" s="585">
        <v>1939</v>
      </c>
      <c r="I26" s="585">
        <v>252</v>
      </c>
      <c r="J26" s="585">
        <v>22</v>
      </c>
      <c r="K26" s="585">
        <v>61</v>
      </c>
      <c r="L26" s="585">
        <v>10013</v>
      </c>
      <c r="M26" s="585">
        <v>2209</v>
      </c>
      <c r="N26" s="585">
        <v>277</v>
      </c>
    </row>
    <row r="27" spans="2:14" ht="13.5">
      <c r="B27" s="584" t="s">
        <v>1068</v>
      </c>
      <c r="C27" s="585">
        <v>9483</v>
      </c>
      <c r="D27" s="585">
        <v>7409</v>
      </c>
      <c r="E27" s="585">
        <v>280</v>
      </c>
      <c r="F27" s="585">
        <v>7129</v>
      </c>
      <c r="G27" s="585">
        <v>2014</v>
      </c>
      <c r="H27" s="585">
        <v>1663</v>
      </c>
      <c r="I27" s="585">
        <v>341</v>
      </c>
      <c r="J27" s="585">
        <v>10</v>
      </c>
      <c r="K27" s="585">
        <v>60</v>
      </c>
      <c r="L27" s="585">
        <v>10938</v>
      </c>
      <c r="M27" s="585">
        <v>3117</v>
      </c>
      <c r="N27" s="585">
        <v>342</v>
      </c>
    </row>
    <row r="28" spans="2:14" ht="13.5">
      <c r="B28" s="584" t="s">
        <v>1069</v>
      </c>
      <c r="C28" s="585">
        <v>9094</v>
      </c>
      <c r="D28" s="585">
        <v>7376</v>
      </c>
      <c r="E28" s="585">
        <v>910</v>
      </c>
      <c r="F28" s="585">
        <v>6466</v>
      </c>
      <c r="G28" s="585">
        <v>1586</v>
      </c>
      <c r="H28" s="585">
        <v>1259</v>
      </c>
      <c r="I28" s="585">
        <v>299</v>
      </c>
      <c r="J28" s="585">
        <v>28</v>
      </c>
      <c r="K28" s="585">
        <v>132</v>
      </c>
      <c r="L28" s="585">
        <v>9954</v>
      </c>
      <c r="M28" s="585">
        <v>2135</v>
      </c>
      <c r="N28" s="585">
        <v>283</v>
      </c>
    </row>
    <row r="29" spans="2:14" ht="13.5">
      <c r="B29" s="584" t="s">
        <v>1070</v>
      </c>
      <c r="C29" s="585">
        <v>4493</v>
      </c>
      <c r="D29" s="585">
        <v>3734</v>
      </c>
      <c r="E29" s="585">
        <v>502</v>
      </c>
      <c r="F29" s="585">
        <v>3232</v>
      </c>
      <c r="G29" s="585">
        <v>657</v>
      </c>
      <c r="H29" s="585">
        <v>582</v>
      </c>
      <c r="I29" s="585">
        <v>66</v>
      </c>
      <c r="J29" s="585">
        <v>9</v>
      </c>
      <c r="K29" s="585">
        <v>102</v>
      </c>
      <c r="L29" s="585">
        <v>4824</v>
      </c>
      <c r="M29" s="585">
        <v>925</v>
      </c>
      <c r="N29" s="585">
        <v>54</v>
      </c>
    </row>
    <row r="30" spans="2:14" ht="13.5">
      <c r="B30" s="584" t="s">
        <v>1071</v>
      </c>
      <c r="C30" s="585">
        <v>1925</v>
      </c>
      <c r="D30" s="585">
        <v>1532</v>
      </c>
      <c r="E30" s="585">
        <v>50</v>
      </c>
      <c r="F30" s="585">
        <v>1482</v>
      </c>
      <c r="G30" s="585">
        <v>376</v>
      </c>
      <c r="H30" s="585">
        <v>342</v>
      </c>
      <c r="I30" s="585">
        <v>30</v>
      </c>
      <c r="J30" s="585">
        <v>4</v>
      </c>
      <c r="K30" s="585">
        <v>17</v>
      </c>
      <c r="L30" s="585">
        <v>2174</v>
      </c>
      <c r="M30" s="585">
        <v>608</v>
      </c>
      <c r="N30" s="585">
        <v>13</v>
      </c>
    </row>
    <row r="31" spans="2:14" ht="13.5">
      <c r="B31" s="584" t="s">
        <v>1072</v>
      </c>
      <c r="C31" s="585">
        <v>2287</v>
      </c>
      <c r="D31" s="585">
        <v>2090</v>
      </c>
      <c r="E31" s="585">
        <v>1554</v>
      </c>
      <c r="F31" s="585">
        <v>536</v>
      </c>
      <c r="G31" s="585">
        <v>195</v>
      </c>
      <c r="H31" s="585">
        <v>180</v>
      </c>
      <c r="I31" s="585">
        <v>11</v>
      </c>
      <c r="J31" s="585">
        <v>4</v>
      </c>
      <c r="K31" s="585">
        <v>2</v>
      </c>
      <c r="L31" s="585">
        <v>2220</v>
      </c>
      <c r="M31" s="585">
        <v>124</v>
      </c>
      <c r="N31" s="585" t="s">
        <v>248</v>
      </c>
    </row>
    <row r="32" spans="2:14" ht="13.5">
      <c r="B32" s="584" t="s">
        <v>1073</v>
      </c>
      <c r="C32" s="585">
        <v>9747</v>
      </c>
      <c r="D32" s="585">
        <v>6445</v>
      </c>
      <c r="E32" s="585">
        <v>797</v>
      </c>
      <c r="F32" s="585">
        <v>5648</v>
      </c>
      <c r="G32" s="585">
        <v>3128</v>
      </c>
      <c r="H32" s="585">
        <v>3001</v>
      </c>
      <c r="I32" s="585">
        <v>80</v>
      </c>
      <c r="J32" s="585">
        <v>47</v>
      </c>
      <c r="K32" s="585">
        <v>174</v>
      </c>
      <c r="L32" s="585">
        <v>9785</v>
      </c>
      <c r="M32" s="585">
        <v>3043</v>
      </c>
      <c r="N32" s="585">
        <v>76</v>
      </c>
    </row>
    <row r="33" spans="2:14" ht="13.5">
      <c r="B33" s="584" t="s">
        <v>1074</v>
      </c>
      <c r="C33" s="585">
        <v>3054</v>
      </c>
      <c r="D33" s="585">
        <v>2279</v>
      </c>
      <c r="E33" s="585">
        <v>89</v>
      </c>
      <c r="F33" s="585">
        <v>2190</v>
      </c>
      <c r="G33" s="585">
        <v>693</v>
      </c>
      <c r="H33" s="585">
        <v>611</v>
      </c>
      <c r="I33" s="585">
        <v>59</v>
      </c>
      <c r="J33" s="585">
        <v>23</v>
      </c>
      <c r="K33" s="585">
        <v>82</v>
      </c>
      <c r="L33" s="585">
        <v>3781</v>
      </c>
      <c r="M33" s="585">
        <v>1348</v>
      </c>
      <c r="N33" s="585">
        <v>49</v>
      </c>
    </row>
    <row r="34" spans="2:14" ht="13.5">
      <c r="B34" s="584" t="s">
        <v>1075</v>
      </c>
      <c r="C34" s="585">
        <v>4524</v>
      </c>
      <c r="D34" s="585">
        <v>3531</v>
      </c>
      <c r="E34" s="585">
        <v>454</v>
      </c>
      <c r="F34" s="585">
        <v>3077</v>
      </c>
      <c r="G34" s="585">
        <v>873</v>
      </c>
      <c r="H34" s="585">
        <v>667</v>
      </c>
      <c r="I34" s="585">
        <v>186</v>
      </c>
      <c r="J34" s="585">
        <v>20</v>
      </c>
      <c r="K34" s="585">
        <v>120</v>
      </c>
      <c r="L34" s="585">
        <v>5527</v>
      </c>
      <c r="M34" s="585">
        <v>1727</v>
      </c>
      <c r="N34" s="585">
        <v>129</v>
      </c>
    </row>
    <row r="35" spans="2:14" ht="13.5">
      <c r="B35" s="584" t="s">
        <v>1076</v>
      </c>
      <c r="C35" s="585">
        <v>4259</v>
      </c>
      <c r="D35" s="585">
        <v>3432</v>
      </c>
      <c r="E35" s="585">
        <v>165</v>
      </c>
      <c r="F35" s="585">
        <v>3267</v>
      </c>
      <c r="G35" s="585">
        <v>736</v>
      </c>
      <c r="H35" s="585">
        <v>681</v>
      </c>
      <c r="I35" s="585">
        <v>39</v>
      </c>
      <c r="J35" s="585">
        <v>16</v>
      </c>
      <c r="K35" s="585">
        <v>91</v>
      </c>
      <c r="L35" s="585">
        <v>4896</v>
      </c>
      <c r="M35" s="585">
        <v>1329</v>
      </c>
      <c r="N35" s="585">
        <v>28</v>
      </c>
    </row>
    <row r="36" spans="2:14" ht="13.5">
      <c r="B36" s="584" t="s">
        <v>1077</v>
      </c>
      <c r="C36" s="585">
        <v>1816</v>
      </c>
      <c r="D36" s="585">
        <v>891</v>
      </c>
      <c r="E36" s="585">
        <v>361</v>
      </c>
      <c r="F36" s="585">
        <v>530</v>
      </c>
      <c r="G36" s="585">
        <v>116</v>
      </c>
      <c r="H36" s="585">
        <v>58</v>
      </c>
      <c r="I36" s="585">
        <v>26</v>
      </c>
      <c r="J36" s="585">
        <v>32</v>
      </c>
      <c r="K36" s="585">
        <v>809</v>
      </c>
      <c r="L36" s="585">
        <v>1824</v>
      </c>
      <c r="M36" s="585">
        <v>76</v>
      </c>
      <c r="N36" s="585">
        <v>16</v>
      </c>
    </row>
    <row r="37" spans="2:14" ht="13.5">
      <c r="B37" s="584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</row>
    <row r="38" spans="2:14" ht="13.5">
      <c r="B38" s="584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</row>
    <row r="39" spans="2:14" ht="13.5">
      <c r="B39" s="584" t="s">
        <v>721</v>
      </c>
      <c r="C39" s="585">
        <v>55381</v>
      </c>
      <c r="D39" s="585">
        <v>47270</v>
      </c>
      <c r="E39" s="585">
        <v>5248</v>
      </c>
      <c r="F39" s="585">
        <v>42022</v>
      </c>
      <c r="G39" s="585">
        <v>6656</v>
      </c>
      <c r="H39" s="585">
        <v>6118</v>
      </c>
      <c r="I39" s="585">
        <v>435</v>
      </c>
      <c r="J39" s="585">
        <v>103</v>
      </c>
      <c r="K39" s="585">
        <v>1455</v>
      </c>
      <c r="L39" s="585">
        <v>60649</v>
      </c>
      <c r="M39" s="585">
        <v>11493</v>
      </c>
      <c r="N39" s="585">
        <v>328</v>
      </c>
    </row>
    <row r="40" spans="2:14" ht="13.5">
      <c r="B40" s="584" t="s">
        <v>1066</v>
      </c>
      <c r="C40" s="585">
        <v>410</v>
      </c>
      <c r="D40" s="585">
        <v>363</v>
      </c>
      <c r="E40" s="585">
        <v>103</v>
      </c>
      <c r="F40" s="585">
        <v>260</v>
      </c>
      <c r="G40" s="585">
        <v>41</v>
      </c>
      <c r="H40" s="585">
        <v>38</v>
      </c>
      <c r="I40" s="585">
        <v>2</v>
      </c>
      <c r="J40" s="585">
        <v>1</v>
      </c>
      <c r="K40" s="585">
        <v>6</v>
      </c>
      <c r="L40" s="585">
        <v>419</v>
      </c>
      <c r="M40" s="585">
        <v>44</v>
      </c>
      <c r="N40" s="585">
        <v>5</v>
      </c>
    </row>
    <row r="41" spans="2:14" ht="13.5">
      <c r="B41" s="584" t="s">
        <v>1067</v>
      </c>
      <c r="C41" s="585">
        <v>11441</v>
      </c>
      <c r="D41" s="585">
        <v>9662</v>
      </c>
      <c r="E41" s="585">
        <v>562</v>
      </c>
      <c r="F41" s="585">
        <v>9100</v>
      </c>
      <c r="G41" s="585">
        <v>1694</v>
      </c>
      <c r="H41" s="585">
        <v>1583</v>
      </c>
      <c r="I41" s="585">
        <v>95</v>
      </c>
      <c r="J41" s="585">
        <v>16</v>
      </c>
      <c r="K41" s="585">
        <v>85</v>
      </c>
      <c r="L41" s="585">
        <v>12509</v>
      </c>
      <c r="M41" s="585">
        <v>2655</v>
      </c>
      <c r="N41" s="585">
        <v>91</v>
      </c>
    </row>
    <row r="42" spans="2:14" ht="13.5">
      <c r="B42" s="584" t="s">
        <v>1068</v>
      </c>
      <c r="C42" s="585">
        <v>15256</v>
      </c>
      <c r="D42" s="585">
        <v>13461</v>
      </c>
      <c r="E42" s="585">
        <v>1005</v>
      </c>
      <c r="F42" s="585">
        <v>12456</v>
      </c>
      <c r="G42" s="585">
        <v>1655</v>
      </c>
      <c r="H42" s="585">
        <v>1488</v>
      </c>
      <c r="I42" s="585">
        <v>146</v>
      </c>
      <c r="J42" s="585">
        <v>21</v>
      </c>
      <c r="K42" s="585">
        <v>140</v>
      </c>
      <c r="L42" s="585">
        <v>17248</v>
      </c>
      <c r="M42" s="585">
        <v>3541</v>
      </c>
      <c r="N42" s="585">
        <v>85</v>
      </c>
    </row>
    <row r="43" spans="2:14" ht="13.5">
      <c r="B43" s="584" t="s">
        <v>1069</v>
      </c>
      <c r="C43" s="585">
        <v>6557</v>
      </c>
      <c r="D43" s="585">
        <v>5682</v>
      </c>
      <c r="E43" s="585">
        <v>570</v>
      </c>
      <c r="F43" s="585">
        <v>5112</v>
      </c>
      <c r="G43" s="585">
        <v>723</v>
      </c>
      <c r="H43" s="585">
        <v>609</v>
      </c>
      <c r="I43" s="585">
        <v>105</v>
      </c>
      <c r="J43" s="585">
        <v>9</v>
      </c>
      <c r="K43" s="585">
        <v>152</v>
      </c>
      <c r="L43" s="585">
        <v>7343</v>
      </c>
      <c r="M43" s="585">
        <v>1437</v>
      </c>
      <c r="N43" s="585">
        <v>63</v>
      </c>
    </row>
    <row r="44" spans="2:14" ht="13.5">
      <c r="B44" s="584" t="s">
        <v>1070</v>
      </c>
      <c r="C44" s="585">
        <v>9964</v>
      </c>
      <c r="D44" s="585">
        <v>8806</v>
      </c>
      <c r="E44" s="585">
        <v>932</v>
      </c>
      <c r="F44" s="585">
        <v>7874</v>
      </c>
      <c r="G44" s="585">
        <v>939</v>
      </c>
      <c r="H44" s="585">
        <v>870</v>
      </c>
      <c r="I44" s="585">
        <v>51</v>
      </c>
      <c r="J44" s="585">
        <v>18</v>
      </c>
      <c r="K44" s="585">
        <v>219</v>
      </c>
      <c r="L44" s="585">
        <v>11033</v>
      </c>
      <c r="M44" s="585">
        <v>1937</v>
      </c>
      <c r="N44" s="585">
        <v>53</v>
      </c>
    </row>
    <row r="45" spans="2:14" ht="13.5">
      <c r="B45" s="584" t="s">
        <v>1071</v>
      </c>
      <c r="C45" s="585">
        <v>142</v>
      </c>
      <c r="D45" s="585">
        <v>114</v>
      </c>
      <c r="E45" s="585">
        <v>5</v>
      </c>
      <c r="F45" s="585">
        <v>109</v>
      </c>
      <c r="G45" s="585">
        <v>26</v>
      </c>
      <c r="H45" s="585">
        <v>25</v>
      </c>
      <c r="I45" s="585">
        <v>1</v>
      </c>
      <c r="J45" s="585" t="s">
        <v>248</v>
      </c>
      <c r="K45" s="585">
        <v>2</v>
      </c>
      <c r="L45" s="585">
        <v>170</v>
      </c>
      <c r="M45" s="585">
        <v>53</v>
      </c>
      <c r="N45" s="585">
        <v>1</v>
      </c>
    </row>
    <row r="46" spans="2:14" ht="13.5">
      <c r="B46" s="584" t="s">
        <v>1072</v>
      </c>
      <c r="C46" s="585">
        <v>1344</v>
      </c>
      <c r="D46" s="585">
        <v>1272</v>
      </c>
      <c r="E46" s="585">
        <v>1053</v>
      </c>
      <c r="F46" s="585">
        <v>219</v>
      </c>
      <c r="G46" s="585">
        <v>71</v>
      </c>
      <c r="H46" s="585">
        <v>69</v>
      </c>
      <c r="I46" s="585">
        <v>1</v>
      </c>
      <c r="J46" s="585">
        <v>1</v>
      </c>
      <c r="K46" s="585">
        <v>1</v>
      </c>
      <c r="L46" s="585">
        <v>1310</v>
      </c>
      <c r="M46" s="585">
        <v>36</v>
      </c>
      <c r="N46" s="585" t="s">
        <v>248</v>
      </c>
    </row>
    <row r="47" spans="2:14" ht="13.5">
      <c r="B47" s="584" t="s">
        <v>1073</v>
      </c>
      <c r="C47" s="585">
        <v>4510</v>
      </c>
      <c r="D47" s="585">
        <v>3385</v>
      </c>
      <c r="E47" s="585">
        <v>423</v>
      </c>
      <c r="F47" s="585">
        <v>2962</v>
      </c>
      <c r="G47" s="585">
        <v>1049</v>
      </c>
      <c r="H47" s="585">
        <v>1027</v>
      </c>
      <c r="I47" s="585">
        <v>9</v>
      </c>
      <c r="J47" s="585">
        <v>13</v>
      </c>
      <c r="K47" s="585">
        <v>76</v>
      </c>
      <c r="L47" s="585">
        <v>4420</v>
      </c>
      <c r="M47" s="585">
        <v>944</v>
      </c>
      <c r="N47" s="585">
        <v>2</v>
      </c>
    </row>
    <row r="48" spans="2:14" ht="13.5">
      <c r="B48" s="584" t="s">
        <v>1074</v>
      </c>
      <c r="C48" s="585">
        <v>143</v>
      </c>
      <c r="D48" s="585">
        <v>122</v>
      </c>
      <c r="E48" s="585">
        <v>8</v>
      </c>
      <c r="F48" s="585">
        <v>114</v>
      </c>
      <c r="G48" s="585">
        <v>17</v>
      </c>
      <c r="H48" s="585">
        <v>10</v>
      </c>
      <c r="I48" s="585">
        <v>7</v>
      </c>
      <c r="J48" s="585" t="s">
        <v>248</v>
      </c>
      <c r="K48" s="585">
        <v>4</v>
      </c>
      <c r="L48" s="585">
        <v>172</v>
      </c>
      <c r="M48" s="585">
        <v>32</v>
      </c>
      <c r="N48" s="585">
        <v>14</v>
      </c>
    </row>
    <row r="49" spans="2:14" ht="13.5">
      <c r="B49" s="584" t="s">
        <v>1075</v>
      </c>
      <c r="C49" s="585">
        <v>169</v>
      </c>
      <c r="D49" s="585">
        <v>148</v>
      </c>
      <c r="E49" s="585">
        <v>37</v>
      </c>
      <c r="F49" s="585">
        <v>111</v>
      </c>
      <c r="G49" s="585">
        <v>17</v>
      </c>
      <c r="H49" s="585">
        <v>16</v>
      </c>
      <c r="I49" s="585" t="s">
        <v>248</v>
      </c>
      <c r="J49" s="585">
        <v>1</v>
      </c>
      <c r="K49" s="585">
        <v>4</v>
      </c>
      <c r="L49" s="585">
        <v>193</v>
      </c>
      <c r="M49" s="585">
        <v>37</v>
      </c>
      <c r="N49" s="585">
        <v>3</v>
      </c>
    </row>
    <row r="50" spans="2:14" ht="13.5">
      <c r="B50" s="584" t="s">
        <v>1076</v>
      </c>
      <c r="C50" s="585">
        <v>3734</v>
      </c>
      <c r="D50" s="585">
        <v>3288</v>
      </c>
      <c r="E50" s="585">
        <v>132</v>
      </c>
      <c r="F50" s="585">
        <v>3156</v>
      </c>
      <c r="G50" s="585">
        <v>359</v>
      </c>
      <c r="H50" s="585">
        <v>344</v>
      </c>
      <c r="I50" s="585">
        <v>8</v>
      </c>
      <c r="J50" s="585">
        <v>7</v>
      </c>
      <c r="K50" s="585">
        <v>87</v>
      </c>
      <c r="L50" s="585">
        <v>4100</v>
      </c>
      <c r="M50" s="585">
        <v>711</v>
      </c>
      <c r="N50" s="585">
        <v>7</v>
      </c>
    </row>
    <row r="51" spans="2:14" ht="13.5">
      <c r="B51" s="586" t="s">
        <v>1077</v>
      </c>
      <c r="C51" s="598">
        <v>1711</v>
      </c>
      <c r="D51" s="598">
        <v>967</v>
      </c>
      <c r="E51" s="598">
        <v>418</v>
      </c>
      <c r="F51" s="598">
        <v>549</v>
      </c>
      <c r="G51" s="598">
        <v>65</v>
      </c>
      <c r="H51" s="598">
        <v>39</v>
      </c>
      <c r="I51" s="598">
        <v>10</v>
      </c>
      <c r="J51" s="598">
        <v>16</v>
      </c>
      <c r="K51" s="598">
        <v>679</v>
      </c>
      <c r="L51" s="598">
        <v>1732</v>
      </c>
      <c r="M51" s="598">
        <v>66</v>
      </c>
      <c r="N51" s="598">
        <v>4</v>
      </c>
    </row>
    <row r="52" spans="2:14" ht="13.5">
      <c r="B52" s="643" t="s">
        <v>1168</v>
      </c>
      <c r="C52" s="580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</row>
  </sheetData>
  <sheetProtection/>
  <mergeCells count="12">
    <mergeCell ref="H6:J6"/>
    <mergeCell ref="K6:K7"/>
    <mergeCell ref="B4:B7"/>
    <mergeCell ref="G6:G7"/>
    <mergeCell ref="C4:K4"/>
    <mergeCell ref="L4:N4"/>
    <mergeCell ref="C5:C7"/>
    <mergeCell ref="D5:K5"/>
    <mergeCell ref="L5:L7"/>
    <mergeCell ref="M5:N6"/>
    <mergeCell ref="D6:D7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23.140625" style="576" customWidth="1"/>
    <col min="3" max="4" width="9.00390625" style="576" customWidth="1"/>
    <col min="5" max="5" width="10.421875" style="576" customWidth="1"/>
    <col min="6" max="9" width="9.00390625" style="576" customWidth="1"/>
    <col min="10" max="10" width="8.140625" style="576" customWidth="1"/>
    <col min="11" max="13" width="9.00390625" style="576" customWidth="1"/>
    <col min="14" max="14" width="10.57421875" style="576" customWidth="1"/>
    <col min="15" max="15" width="7.8515625" style="576" customWidth="1"/>
    <col min="16" max="16384" width="9.00390625" style="576" customWidth="1"/>
  </cols>
  <sheetData>
    <row r="1" spans="1:10" s="606" customFormat="1" ht="22.5" customHeight="1">
      <c r="A1" s="638" t="str">
        <f>HYPERLINK("#目次!a1","目次に戻る")</f>
        <v>目次に戻る</v>
      </c>
      <c r="B1" s="635" t="s">
        <v>1104</v>
      </c>
      <c r="J1" s="579"/>
    </row>
    <row r="2" spans="2:10" s="577" customFormat="1" ht="22.5" customHeight="1">
      <c r="B2" s="636" t="s">
        <v>1159</v>
      </c>
      <c r="J2" s="589"/>
    </row>
    <row r="3" ht="13.5" customHeight="1"/>
    <row r="4" spans="2:15" s="590" customFormat="1" ht="66.75" customHeight="1">
      <c r="B4" s="582" t="s">
        <v>1021</v>
      </c>
      <c r="C4" s="582" t="s">
        <v>1078</v>
      </c>
      <c r="D4" s="614" t="s">
        <v>1079</v>
      </c>
      <c r="E4" s="614" t="s">
        <v>1080</v>
      </c>
      <c r="F4" s="614" t="s">
        <v>1081</v>
      </c>
      <c r="G4" s="614" t="s">
        <v>1082</v>
      </c>
      <c r="H4" s="614" t="s">
        <v>1083</v>
      </c>
      <c r="I4" s="614" t="s">
        <v>1084</v>
      </c>
      <c r="J4" s="614" t="s">
        <v>1085</v>
      </c>
      <c r="K4" s="614" t="s">
        <v>1086</v>
      </c>
      <c r="L4" s="614" t="s">
        <v>1087</v>
      </c>
      <c r="M4" s="614" t="s">
        <v>1088</v>
      </c>
      <c r="N4" s="614" t="s">
        <v>1089</v>
      </c>
      <c r="O4" s="614" t="s">
        <v>1090</v>
      </c>
    </row>
    <row r="5" s="580" customFormat="1" ht="11.25">
      <c r="B5" s="583"/>
    </row>
    <row r="6" spans="2:15" s="580" customFormat="1" ht="11.25">
      <c r="B6" s="584" t="s">
        <v>1224</v>
      </c>
      <c r="C6" s="585">
        <v>118135</v>
      </c>
      <c r="D6" s="585">
        <v>2764</v>
      </c>
      <c r="E6" s="585">
        <v>21159</v>
      </c>
      <c r="F6" s="585">
        <v>24739</v>
      </c>
      <c r="G6" s="585">
        <v>15651</v>
      </c>
      <c r="H6" s="585">
        <v>14457</v>
      </c>
      <c r="I6" s="585">
        <v>2067</v>
      </c>
      <c r="J6" s="585">
        <v>3631</v>
      </c>
      <c r="K6" s="585">
        <v>14257</v>
      </c>
      <c r="L6" s="585">
        <v>3197</v>
      </c>
      <c r="M6" s="585">
        <v>4693</v>
      </c>
      <c r="N6" s="585">
        <v>7993</v>
      </c>
      <c r="O6" s="585">
        <v>3527</v>
      </c>
    </row>
    <row r="7" spans="2:15" s="580" customFormat="1" ht="11.25">
      <c r="B7" s="584" t="s">
        <v>1225</v>
      </c>
      <c r="C7" s="585">
        <v>95325</v>
      </c>
      <c r="D7" s="585">
        <v>2255</v>
      </c>
      <c r="E7" s="585">
        <v>17106</v>
      </c>
      <c r="F7" s="585">
        <v>20870</v>
      </c>
      <c r="G7" s="585">
        <v>13058</v>
      </c>
      <c r="H7" s="585">
        <v>12540</v>
      </c>
      <c r="I7" s="585">
        <v>1646</v>
      </c>
      <c r="J7" s="585">
        <v>3362</v>
      </c>
      <c r="K7" s="585">
        <v>9830</v>
      </c>
      <c r="L7" s="585">
        <v>2401</v>
      </c>
      <c r="M7" s="585">
        <v>3679</v>
      </c>
      <c r="N7" s="585">
        <v>6720</v>
      </c>
      <c r="O7" s="585">
        <v>1858</v>
      </c>
    </row>
    <row r="8" spans="2:15" s="580" customFormat="1" ht="11.25">
      <c r="B8" s="584" t="s">
        <v>1160</v>
      </c>
      <c r="C8" s="585">
        <v>11663</v>
      </c>
      <c r="D8" s="585">
        <v>346</v>
      </c>
      <c r="E8" s="585">
        <v>1572</v>
      </c>
      <c r="F8" s="585">
        <v>1285</v>
      </c>
      <c r="G8" s="585">
        <v>1480</v>
      </c>
      <c r="H8" s="585">
        <v>1434</v>
      </c>
      <c r="I8" s="585">
        <v>55</v>
      </c>
      <c r="J8" s="585">
        <v>2607</v>
      </c>
      <c r="K8" s="585">
        <v>1220</v>
      </c>
      <c r="L8" s="585">
        <v>97</v>
      </c>
      <c r="M8" s="585">
        <v>491</v>
      </c>
      <c r="N8" s="585">
        <v>297</v>
      </c>
      <c r="O8" s="585">
        <v>779</v>
      </c>
    </row>
    <row r="9" spans="2:15" s="580" customFormat="1" ht="11.25">
      <c r="B9" s="584" t="s">
        <v>1220</v>
      </c>
      <c r="C9" s="585">
        <v>83662</v>
      </c>
      <c r="D9" s="585">
        <v>1909</v>
      </c>
      <c r="E9" s="585">
        <v>15534</v>
      </c>
      <c r="F9" s="585">
        <v>19585</v>
      </c>
      <c r="G9" s="585">
        <v>11578</v>
      </c>
      <c r="H9" s="585">
        <v>11106</v>
      </c>
      <c r="I9" s="585">
        <v>1591</v>
      </c>
      <c r="J9" s="585">
        <v>755</v>
      </c>
      <c r="K9" s="585">
        <v>8610</v>
      </c>
      <c r="L9" s="585">
        <v>2304</v>
      </c>
      <c r="M9" s="585">
        <v>3188</v>
      </c>
      <c r="N9" s="585">
        <v>6423</v>
      </c>
      <c r="O9" s="585">
        <v>1079</v>
      </c>
    </row>
    <row r="10" spans="2:15" s="580" customFormat="1" ht="11.25">
      <c r="B10" s="584" t="s">
        <v>1226</v>
      </c>
      <c r="C10" s="585">
        <v>19672</v>
      </c>
      <c r="D10" s="585">
        <v>470</v>
      </c>
      <c r="E10" s="585">
        <v>3907</v>
      </c>
      <c r="F10" s="585">
        <v>3669</v>
      </c>
      <c r="G10" s="585">
        <v>2309</v>
      </c>
      <c r="H10" s="585">
        <v>1596</v>
      </c>
      <c r="I10" s="585">
        <v>402</v>
      </c>
      <c r="J10" s="585">
        <v>266</v>
      </c>
      <c r="K10" s="585">
        <v>4177</v>
      </c>
      <c r="L10" s="585">
        <v>710</v>
      </c>
      <c r="M10" s="585">
        <v>890</v>
      </c>
      <c r="N10" s="585">
        <v>1095</v>
      </c>
      <c r="O10" s="585">
        <v>181</v>
      </c>
    </row>
    <row r="11" spans="2:15" s="580" customFormat="1" ht="11.25">
      <c r="B11" s="584" t="s">
        <v>1227</v>
      </c>
      <c r="C11" s="585">
        <v>17462</v>
      </c>
      <c r="D11" s="585">
        <v>399</v>
      </c>
      <c r="E11" s="585">
        <v>3522</v>
      </c>
      <c r="F11" s="585">
        <v>3151</v>
      </c>
      <c r="G11" s="585">
        <v>1868</v>
      </c>
      <c r="H11" s="585">
        <v>1452</v>
      </c>
      <c r="I11" s="585">
        <v>367</v>
      </c>
      <c r="J11" s="585">
        <v>249</v>
      </c>
      <c r="K11" s="585">
        <v>4028</v>
      </c>
      <c r="L11" s="585">
        <v>621</v>
      </c>
      <c r="M11" s="585">
        <v>683</v>
      </c>
      <c r="N11" s="585">
        <v>1025</v>
      </c>
      <c r="O11" s="585">
        <v>97</v>
      </c>
    </row>
    <row r="12" spans="2:15" s="580" customFormat="1" ht="11.25">
      <c r="B12" s="584" t="s">
        <v>993</v>
      </c>
      <c r="C12" s="585">
        <v>646</v>
      </c>
      <c r="D12" s="585">
        <v>23</v>
      </c>
      <c r="E12" s="585">
        <v>177</v>
      </c>
      <c r="F12" s="585">
        <v>211</v>
      </c>
      <c r="G12" s="585">
        <v>99</v>
      </c>
      <c r="H12" s="585">
        <v>21</v>
      </c>
      <c r="I12" s="585">
        <v>5</v>
      </c>
      <c r="J12" s="585">
        <v>2</v>
      </c>
      <c r="K12" s="585">
        <v>56</v>
      </c>
      <c r="L12" s="585">
        <v>14</v>
      </c>
      <c r="M12" s="585">
        <v>17</v>
      </c>
      <c r="N12" s="585">
        <v>16</v>
      </c>
      <c r="O12" s="585">
        <v>5</v>
      </c>
    </row>
    <row r="13" spans="2:15" s="580" customFormat="1" ht="11.25">
      <c r="B13" s="584" t="s">
        <v>970</v>
      </c>
      <c r="C13" s="585">
        <v>95</v>
      </c>
      <c r="D13" s="585">
        <v>8</v>
      </c>
      <c r="E13" s="585">
        <v>19</v>
      </c>
      <c r="F13" s="585">
        <v>30</v>
      </c>
      <c r="G13" s="585">
        <v>19</v>
      </c>
      <c r="H13" s="585" t="s">
        <v>248</v>
      </c>
      <c r="I13" s="585" t="s">
        <v>248</v>
      </c>
      <c r="J13" s="585" t="s">
        <v>248</v>
      </c>
      <c r="K13" s="585">
        <v>8</v>
      </c>
      <c r="L13" s="585">
        <v>2</v>
      </c>
      <c r="M13" s="585">
        <v>6</v>
      </c>
      <c r="N13" s="585">
        <v>1</v>
      </c>
      <c r="O13" s="585">
        <v>2</v>
      </c>
    </row>
    <row r="14" spans="2:15" s="580" customFormat="1" ht="11.25">
      <c r="B14" s="584" t="s">
        <v>971</v>
      </c>
      <c r="C14" s="585">
        <v>104</v>
      </c>
      <c r="D14" s="585">
        <v>6</v>
      </c>
      <c r="E14" s="585">
        <v>27</v>
      </c>
      <c r="F14" s="585">
        <v>13</v>
      </c>
      <c r="G14" s="585">
        <v>31</v>
      </c>
      <c r="H14" s="585">
        <v>3</v>
      </c>
      <c r="I14" s="585">
        <v>2</v>
      </c>
      <c r="J14" s="585" t="s">
        <v>248</v>
      </c>
      <c r="K14" s="585">
        <v>5</v>
      </c>
      <c r="L14" s="585">
        <v>5</v>
      </c>
      <c r="M14" s="585">
        <v>12</v>
      </c>
      <c r="N14" s="585" t="s">
        <v>248</v>
      </c>
      <c r="O14" s="585" t="s">
        <v>248</v>
      </c>
    </row>
    <row r="15" spans="2:15" s="580" customFormat="1" ht="11.25">
      <c r="B15" s="584" t="s">
        <v>972</v>
      </c>
      <c r="C15" s="585">
        <v>233</v>
      </c>
      <c r="D15" s="585">
        <v>8</v>
      </c>
      <c r="E15" s="585">
        <v>75</v>
      </c>
      <c r="F15" s="585">
        <v>70</v>
      </c>
      <c r="G15" s="585">
        <v>28</v>
      </c>
      <c r="H15" s="585">
        <v>6</v>
      </c>
      <c r="I15" s="585" t="s">
        <v>248</v>
      </c>
      <c r="J15" s="585" t="s">
        <v>248</v>
      </c>
      <c r="K15" s="585">
        <v>15</v>
      </c>
      <c r="L15" s="585">
        <v>15</v>
      </c>
      <c r="M15" s="585">
        <v>12</v>
      </c>
      <c r="N15" s="585">
        <v>2</v>
      </c>
      <c r="O15" s="585">
        <v>2</v>
      </c>
    </row>
    <row r="16" spans="2:15" s="580" customFormat="1" ht="11.25">
      <c r="B16" s="584" t="s">
        <v>973</v>
      </c>
      <c r="C16" s="585">
        <v>1932</v>
      </c>
      <c r="D16" s="585">
        <v>49</v>
      </c>
      <c r="E16" s="585">
        <v>325</v>
      </c>
      <c r="F16" s="585">
        <v>388</v>
      </c>
      <c r="G16" s="585">
        <v>234</v>
      </c>
      <c r="H16" s="585">
        <v>133</v>
      </c>
      <c r="I16" s="585">
        <v>31</v>
      </c>
      <c r="J16" s="585">
        <v>26</v>
      </c>
      <c r="K16" s="585">
        <v>472</v>
      </c>
      <c r="L16" s="585">
        <v>81</v>
      </c>
      <c r="M16" s="585">
        <v>88</v>
      </c>
      <c r="N16" s="585">
        <v>94</v>
      </c>
      <c r="O16" s="585">
        <v>11</v>
      </c>
    </row>
    <row r="17" spans="2:15" s="580" customFormat="1" ht="11.25">
      <c r="B17" s="584" t="s">
        <v>994</v>
      </c>
      <c r="C17" s="585">
        <v>3518</v>
      </c>
      <c r="D17" s="585">
        <v>56</v>
      </c>
      <c r="E17" s="585">
        <v>780</v>
      </c>
      <c r="F17" s="585">
        <v>532</v>
      </c>
      <c r="G17" s="585">
        <v>282</v>
      </c>
      <c r="H17" s="585">
        <v>374</v>
      </c>
      <c r="I17" s="585">
        <v>35</v>
      </c>
      <c r="J17" s="585">
        <v>68</v>
      </c>
      <c r="K17" s="585">
        <v>892</v>
      </c>
      <c r="L17" s="585">
        <v>93</v>
      </c>
      <c r="M17" s="585">
        <v>115</v>
      </c>
      <c r="N17" s="585">
        <v>271</v>
      </c>
      <c r="O17" s="585">
        <v>20</v>
      </c>
    </row>
    <row r="18" spans="2:15" s="580" customFormat="1" ht="11.25">
      <c r="B18" s="584" t="s">
        <v>974</v>
      </c>
      <c r="C18" s="585">
        <v>285</v>
      </c>
      <c r="D18" s="585">
        <v>11</v>
      </c>
      <c r="E18" s="585">
        <v>75</v>
      </c>
      <c r="F18" s="585">
        <v>80</v>
      </c>
      <c r="G18" s="585">
        <v>34</v>
      </c>
      <c r="H18" s="585">
        <v>8</v>
      </c>
      <c r="I18" s="585">
        <v>13</v>
      </c>
      <c r="J18" s="585">
        <v>4</v>
      </c>
      <c r="K18" s="585">
        <v>33</v>
      </c>
      <c r="L18" s="585">
        <v>2</v>
      </c>
      <c r="M18" s="585">
        <v>19</v>
      </c>
      <c r="N18" s="585">
        <v>5</v>
      </c>
      <c r="O18" s="585">
        <v>1</v>
      </c>
    </row>
    <row r="19" spans="2:15" s="580" customFormat="1" ht="11.25">
      <c r="B19" s="584" t="s">
        <v>975</v>
      </c>
      <c r="C19" s="585">
        <v>270</v>
      </c>
      <c r="D19" s="585">
        <v>5</v>
      </c>
      <c r="E19" s="585">
        <v>84</v>
      </c>
      <c r="F19" s="585">
        <v>57</v>
      </c>
      <c r="G19" s="585">
        <v>30</v>
      </c>
      <c r="H19" s="585">
        <v>17</v>
      </c>
      <c r="I19" s="585">
        <v>8</v>
      </c>
      <c r="J19" s="585">
        <v>1</v>
      </c>
      <c r="K19" s="585">
        <v>31</v>
      </c>
      <c r="L19" s="585">
        <v>5</v>
      </c>
      <c r="M19" s="585">
        <v>19</v>
      </c>
      <c r="N19" s="585">
        <v>7</v>
      </c>
      <c r="O19" s="585">
        <v>6</v>
      </c>
    </row>
    <row r="20" spans="2:15" s="580" customFormat="1" ht="11.25">
      <c r="B20" s="584" t="s">
        <v>976</v>
      </c>
      <c r="C20" s="585">
        <v>5547</v>
      </c>
      <c r="D20" s="585">
        <v>110</v>
      </c>
      <c r="E20" s="585">
        <v>845</v>
      </c>
      <c r="F20" s="585">
        <v>921</v>
      </c>
      <c r="G20" s="585">
        <v>727</v>
      </c>
      <c r="H20" s="585">
        <v>524</v>
      </c>
      <c r="I20" s="585">
        <v>106</v>
      </c>
      <c r="J20" s="585">
        <v>63</v>
      </c>
      <c r="K20" s="585">
        <v>1350</v>
      </c>
      <c r="L20" s="585">
        <v>268</v>
      </c>
      <c r="M20" s="585">
        <v>196</v>
      </c>
      <c r="N20" s="585">
        <v>410</v>
      </c>
      <c r="O20" s="585">
        <v>27</v>
      </c>
    </row>
    <row r="21" spans="2:15" s="580" customFormat="1" ht="11.25">
      <c r="B21" s="584" t="s">
        <v>977</v>
      </c>
      <c r="C21" s="585">
        <v>1697</v>
      </c>
      <c r="D21" s="585">
        <v>30</v>
      </c>
      <c r="E21" s="585">
        <v>303</v>
      </c>
      <c r="F21" s="585">
        <v>271</v>
      </c>
      <c r="G21" s="585">
        <v>135</v>
      </c>
      <c r="H21" s="585">
        <v>71</v>
      </c>
      <c r="I21" s="585">
        <v>144</v>
      </c>
      <c r="J21" s="585">
        <v>28</v>
      </c>
      <c r="K21" s="585">
        <v>523</v>
      </c>
      <c r="L21" s="585">
        <v>55</v>
      </c>
      <c r="M21" s="585">
        <v>42</v>
      </c>
      <c r="N21" s="585">
        <v>86</v>
      </c>
      <c r="O21" s="585">
        <v>9</v>
      </c>
    </row>
    <row r="22" spans="2:15" s="580" customFormat="1" ht="11.25">
      <c r="B22" s="584" t="s">
        <v>978</v>
      </c>
      <c r="C22" s="585">
        <v>67</v>
      </c>
      <c r="D22" s="585">
        <v>3</v>
      </c>
      <c r="E22" s="585">
        <v>20</v>
      </c>
      <c r="F22" s="585">
        <v>13</v>
      </c>
      <c r="G22" s="585">
        <v>3</v>
      </c>
      <c r="H22" s="585">
        <v>2</v>
      </c>
      <c r="I22" s="585">
        <v>2</v>
      </c>
      <c r="J22" s="585" t="s">
        <v>248</v>
      </c>
      <c r="K22" s="585">
        <v>17</v>
      </c>
      <c r="L22" s="585">
        <v>1</v>
      </c>
      <c r="M22" s="585">
        <v>6</v>
      </c>
      <c r="N22" s="585" t="s">
        <v>248</v>
      </c>
      <c r="O22" s="585" t="s">
        <v>248</v>
      </c>
    </row>
    <row r="23" spans="2:15" s="580" customFormat="1" ht="11.25">
      <c r="B23" s="584" t="s">
        <v>979</v>
      </c>
      <c r="C23" s="585">
        <v>506</v>
      </c>
      <c r="D23" s="585">
        <v>21</v>
      </c>
      <c r="E23" s="585">
        <v>137</v>
      </c>
      <c r="F23" s="585">
        <v>106</v>
      </c>
      <c r="G23" s="585">
        <v>60</v>
      </c>
      <c r="H23" s="585">
        <v>38</v>
      </c>
      <c r="I23" s="585">
        <v>13</v>
      </c>
      <c r="J23" s="585">
        <v>2</v>
      </c>
      <c r="K23" s="585">
        <v>85</v>
      </c>
      <c r="L23" s="585">
        <v>12</v>
      </c>
      <c r="M23" s="585">
        <v>11</v>
      </c>
      <c r="N23" s="585">
        <v>20</v>
      </c>
      <c r="O23" s="585">
        <v>1</v>
      </c>
    </row>
    <row r="24" spans="2:15" s="580" customFormat="1" ht="12.75" customHeight="1">
      <c r="B24" s="584" t="s">
        <v>980</v>
      </c>
      <c r="C24" s="585">
        <v>736</v>
      </c>
      <c r="D24" s="585">
        <v>17</v>
      </c>
      <c r="E24" s="585">
        <v>187</v>
      </c>
      <c r="F24" s="585">
        <v>121</v>
      </c>
      <c r="G24" s="585">
        <v>45</v>
      </c>
      <c r="H24" s="585">
        <v>124</v>
      </c>
      <c r="I24" s="585" t="s">
        <v>248</v>
      </c>
      <c r="J24" s="585">
        <v>25</v>
      </c>
      <c r="K24" s="585">
        <v>135</v>
      </c>
      <c r="L24" s="585">
        <v>13</v>
      </c>
      <c r="M24" s="585">
        <v>34</v>
      </c>
      <c r="N24" s="585">
        <v>31</v>
      </c>
      <c r="O24" s="585">
        <v>4</v>
      </c>
    </row>
    <row r="25" spans="2:15" s="580" customFormat="1" ht="12.75" customHeight="1">
      <c r="B25" s="584" t="s">
        <v>981</v>
      </c>
      <c r="C25" s="585">
        <v>508</v>
      </c>
      <c r="D25" s="585">
        <v>14</v>
      </c>
      <c r="E25" s="585">
        <v>78</v>
      </c>
      <c r="F25" s="585">
        <v>110</v>
      </c>
      <c r="G25" s="585">
        <v>57</v>
      </c>
      <c r="H25" s="585">
        <v>40</v>
      </c>
      <c r="I25" s="585">
        <v>3</v>
      </c>
      <c r="J25" s="585">
        <v>11</v>
      </c>
      <c r="K25" s="585">
        <v>107</v>
      </c>
      <c r="L25" s="585">
        <v>17</v>
      </c>
      <c r="M25" s="585">
        <v>28</v>
      </c>
      <c r="N25" s="585">
        <v>40</v>
      </c>
      <c r="O25" s="585">
        <v>3</v>
      </c>
    </row>
    <row r="26" spans="2:15" s="580" customFormat="1" ht="11.25">
      <c r="B26" s="584" t="s">
        <v>982</v>
      </c>
      <c r="C26" s="585">
        <v>437</v>
      </c>
      <c r="D26" s="585">
        <v>10</v>
      </c>
      <c r="E26" s="585">
        <v>120</v>
      </c>
      <c r="F26" s="585">
        <v>69</v>
      </c>
      <c r="G26" s="585">
        <v>22</v>
      </c>
      <c r="H26" s="585">
        <v>33</v>
      </c>
      <c r="I26" s="585" t="s">
        <v>248</v>
      </c>
      <c r="J26" s="585">
        <v>4</v>
      </c>
      <c r="K26" s="585">
        <v>106</v>
      </c>
      <c r="L26" s="585">
        <v>20</v>
      </c>
      <c r="M26" s="585">
        <v>36</v>
      </c>
      <c r="N26" s="585">
        <v>13</v>
      </c>
      <c r="O26" s="585">
        <v>4</v>
      </c>
    </row>
    <row r="27" spans="2:15" s="580" customFormat="1" ht="11.25">
      <c r="B27" s="584" t="s">
        <v>983</v>
      </c>
      <c r="C27" s="585">
        <v>71</v>
      </c>
      <c r="D27" s="585">
        <v>2</v>
      </c>
      <c r="E27" s="585">
        <v>13</v>
      </c>
      <c r="F27" s="585">
        <v>16</v>
      </c>
      <c r="G27" s="585">
        <v>3</v>
      </c>
      <c r="H27" s="585">
        <v>12</v>
      </c>
      <c r="I27" s="585" t="s">
        <v>248</v>
      </c>
      <c r="J27" s="585">
        <v>3</v>
      </c>
      <c r="K27" s="585">
        <v>6</v>
      </c>
      <c r="L27" s="585">
        <v>7</v>
      </c>
      <c r="M27" s="585">
        <v>7</v>
      </c>
      <c r="N27" s="585">
        <v>2</v>
      </c>
      <c r="O27" s="585" t="s">
        <v>248</v>
      </c>
    </row>
    <row r="28" spans="2:15" s="580" customFormat="1" ht="11.25">
      <c r="B28" s="584" t="s">
        <v>984</v>
      </c>
      <c r="C28" s="585">
        <v>79</v>
      </c>
      <c r="D28" s="585">
        <v>1</v>
      </c>
      <c r="E28" s="585">
        <v>19</v>
      </c>
      <c r="F28" s="585">
        <v>11</v>
      </c>
      <c r="G28" s="585">
        <v>9</v>
      </c>
      <c r="H28" s="585">
        <v>12</v>
      </c>
      <c r="I28" s="585" t="s">
        <v>248</v>
      </c>
      <c r="J28" s="585">
        <v>3</v>
      </c>
      <c r="K28" s="585">
        <v>16</v>
      </c>
      <c r="L28" s="585" t="s">
        <v>248</v>
      </c>
      <c r="M28" s="585">
        <v>2</v>
      </c>
      <c r="N28" s="585">
        <v>5</v>
      </c>
      <c r="O28" s="585">
        <v>1</v>
      </c>
    </row>
    <row r="29" spans="2:15" s="580" customFormat="1" ht="11.25">
      <c r="B29" s="584" t="s">
        <v>985</v>
      </c>
      <c r="C29" s="585">
        <v>157</v>
      </c>
      <c r="D29" s="585">
        <v>4</v>
      </c>
      <c r="E29" s="585">
        <v>41</v>
      </c>
      <c r="F29" s="585">
        <v>25</v>
      </c>
      <c r="G29" s="585">
        <v>8</v>
      </c>
      <c r="H29" s="585">
        <v>11</v>
      </c>
      <c r="I29" s="585">
        <v>2</v>
      </c>
      <c r="J29" s="585">
        <v>4</v>
      </c>
      <c r="K29" s="585">
        <v>53</v>
      </c>
      <c r="L29" s="585">
        <v>1</v>
      </c>
      <c r="M29" s="585">
        <v>4</v>
      </c>
      <c r="N29" s="585">
        <v>3</v>
      </c>
      <c r="O29" s="585">
        <v>1</v>
      </c>
    </row>
    <row r="30" spans="2:15" s="580" customFormat="1" ht="11.25">
      <c r="B30" s="584" t="s">
        <v>986</v>
      </c>
      <c r="C30" s="585">
        <v>17</v>
      </c>
      <c r="D30" s="585">
        <v>1</v>
      </c>
      <c r="E30" s="585">
        <v>4</v>
      </c>
      <c r="F30" s="585">
        <v>3</v>
      </c>
      <c r="G30" s="585">
        <v>1</v>
      </c>
      <c r="H30" s="585">
        <v>2</v>
      </c>
      <c r="I30" s="585" t="s">
        <v>248</v>
      </c>
      <c r="J30" s="585" t="s">
        <v>248</v>
      </c>
      <c r="K30" s="585">
        <v>4</v>
      </c>
      <c r="L30" s="585">
        <v>2</v>
      </c>
      <c r="M30" s="585" t="s">
        <v>248</v>
      </c>
      <c r="N30" s="585" t="s">
        <v>248</v>
      </c>
      <c r="O30" s="585" t="s">
        <v>248</v>
      </c>
    </row>
    <row r="31" spans="2:15" s="580" customFormat="1" ht="11.25">
      <c r="B31" s="584" t="s">
        <v>1228</v>
      </c>
      <c r="C31" s="585">
        <v>1883</v>
      </c>
      <c r="D31" s="585">
        <v>61</v>
      </c>
      <c r="E31" s="585">
        <v>347</v>
      </c>
      <c r="F31" s="585">
        <v>487</v>
      </c>
      <c r="G31" s="585">
        <v>404</v>
      </c>
      <c r="H31" s="585">
        <v>117</v>
      </c>
      <c r="I31" s="585">
        <v>31</v>
      </c>
      <c r="J31" s="585">
        <v>12</v>
      </c>
      <c r="K31" s="585">
        <v>89</v>
      </c>
      <c r="L31" s="585">
        <v>66</v>
      </c>
      <c r="M31" s="585">
        <v>186</v>
      </c>
      <c r="N31" s="585">
        <v>47</v>
      </c>
      <c r="O31" s="585">
        <v>36</v>
      </c>
    </row>
    <row r="32" spans="2:15" s="580" customFormat="1" ht="11.25">
      <c r="B32" s="584" t="s">
        <v>1138</v>
      </c>
      <c r="C32" s="585">
        <v>1442</v>
      </c>
      <c r="D32" s="585">
        <v>39</v>
      </c>
      <c r="E32" s="585">
        <v>262</v>
      </c>
      <c r="F32" s="585">
        <v>409</v>
      </c>
      <c r="G32" s="585">
        <v>322</v>
      </c>
      <c r="H32" s="585">
        <v>92</v>
      </c>
      <c r="I32" s="585">
        <v>22</v>
      </c>
      <c r="J32" s="585">
        <v>9</v>
      </c>
      <c r="K32" s="585">
        <v>69</v>
      </c>
      <c r="L32" s="585">
        <v>32</v>
      </c>
      <c r="M32" s="585">
        <v>131</v>
      </c>
      <c r="N32" s="585">
        <v>28</v>
      </c>
      <c r="O32" s="585">
        <v>27</v>
      </c>
    </row>
    <row r="33" spans="2:15" s="580" customFormat="1" ht="11.25">
      <c r="B33" s="584" t="s">
        <v>1139</v>
      </c>
      <c r="C33" s="585">
        <v>1258</v>
      </c>
      <c r="D33" s="585">
        <v>32</v>
      </c>
      <c r="E33" s="585">
        <v>220</v>
      </c>
      <c r="F33" s="585">
        <v>386</v>
      </c>
      <c r="G33" s="585">
        <v>302</v>
      </c>
      <c r="H33" s="585">
        <v>83</v>
      </c>
      <c r="I33" s="585">
        <v>19</v>
      </c>
      <c r="J33" s="585" t="s">
        <v>248</v>
      </c>
      <c r="K33" s="585">
        <v>53</v>
      </c>
      <c r="L33" s="585">
        <v>24</v>
      </c>
      <c r="M33" s="585">
        <v>91</v>
      </c>
      <c r="N33" s="585">
        <v>23</v>
      </c>
      <c r="O33" s="585">
        <v>25</v>
      </c>
    </row>
    <row r="34" spans="2:15" s="580" customFormat="1" ht="11.25">
      <c r="B34" s="584" t="s">
        <v>1140</v>
      </c>
      <c r="C34" s="585">
        <v>848</v>
      </c>
      <c r="D34" s="585">
        <v>19</v>
      </c>
      <c r="E34" s="585">
        <v>159</v>
      </c>
      <c r="F34" s="585">
        <v>277</v>
      </c>
      <c r="G34" s="585">
        <v>194</v>
      </c>
      <c r="H34" s="585">
        <v>61</v>
      </c>
      <c r="I34" s="585">
        <v>8</v>
      </c>
      <c r="J34" s="585" t="s">
        <v>248</v>
      </c>
      <c r="K34" s="585">
        <v>31</v>
      </c>
      <c r="L34" s="585">
        <v>12</v>
      </c>
      <c r="M34" s="585">
        <v>57</v>
      </c>
      <c r="N34" s="585">
        <v>11</v>
      </c>
      <c r="O34" s="585">
        <v>19</v>
      </c>
    </row>
    <row r="35" spans="2:15" s="580" customFormat="1" ht="11.25">
      <c r="B35" s="584" t="s">
        <v>1141</v>
      </c>
      <c r="C35" s="585">
        <v>187</v>
      </c>
      <c r="D35" s="585">
        <v>6</v>
      </c>
      <c r="E35" s="585">
        <v>24</v>
      </c>
      <c r="F35" s="585">
        <v>56</v>
      </c>
      <c r="G35" s="585">
        <v>49</v>
      </c>
      <c r="H35" s="585">
        <v>3</v>
      </c>
      <c r="I35" s="585">
        <v>8</v>
      </c>
      <c r="J35" s="585" t="s">
        <v>248</v>
      </c>
      <c r="K35" s="585">
        <v>12</v>
      </c>
      <c r="L35" s="585">
        <v>6</v>
      </c>
      <c r="M35" s="585">
        <v>16</v>
      </c>
      <c r="N35" s="585">
        <v>7</v>
      </c>
      <c r="O35" s="585" t="s">
        <v>248</v>
      </c>
    </row>
    <row r="36" spans="2:15" s="580" customFormat="1" ht="11.25">
      <c r="B36" s="584" t="s">
        <v>1142</v>
      </c>
      <c r="C36" s="585">
        <v>95</v>
      </c>
      <c r="D36" s="585">
        <v>2</v>
      </c>
      <c r="E36" s="585">
        <v>16</v>
      </c>
      <c r="F36" s="585">
        <v>33</v>
      </c>
      <c r="G36" s="585">
        <v>25</v>
      </c>
      <c r="H36" s="585">
        <v>4</v>
      </c>
      <c r="I36" s="585">
        <v>2</v>
      </c>
      <c r="J36" s="585" t="s">
        <v>248</v>
      </c>
      <c r="K36" s="585">
        <v>4</v>
      </c>
      <c r="L36" s="585">
        <v>3</v>
      </c>
      <c r="M36" s="585">
        <v>5</v>
      </c>
      <c r="N36" s="585">
        <v>1</v>
      </c>
      <c r="O36" s="585" t="s">
        <v>248</v>
      </c>
    </row>
    <row r="37" spans="2:15" s="580" customFormat="1" ht="11.25">
      <c r="B37" s="584" t="s">
        <v>1143</v>
      </c>
      <c r="C37" s="585">
        <v>61</v>
      </c>
      <c r="D37" s="585">
        <v>1</v>
      </c>
      <c r="E37" s="585">
        <v>12</v>
      </c>
      <c r="F37" s="585">
        <v>10</v>
      </c>
      <c r="G37" s="585">
        <v>18</v>
      </c>
      <c r="H37" s="585">
        <v>8</v>
      </c>
      <c r="I37" s="585" t="s">
        <v>248</v>
      </c>
      <c r="J37" s="585" t="s">
        <v>248</v>
      </c>
      <c r="K37" s="585">
        <v>3</v>
      </c>
      <c r="L37" s="585">
        <v>2</v>
      </c>
      <c r="M37" s="585">
        <v>4</v>
      </c>
      <c r="N37" s="585">
        <v>3</v>
      </c>
      <c r="O37" s="585" t="s">
        <v>248</v>
      </c>
    </row>
    <row r="38" spans="2:15" s="580" customFormat="1" ht="11.25">
      <c r="B38" s="584" t="s">
        <v>1144</v>
      </c>
      <c r="C38" s="585">
        <v>67</v>
      </c>
      <c r="D38" s="585">
        <v>4</v>
      </c>
      <c r="E38" s="585">
        <v>9</v>
      </c>
      <c r="F38" s="585">
        <v>10</v>
      </c>
      <c r="G38" s="585">
        <v>16</v>
      </c>
      <c r="H38" s="585">
        <v>7</v>
      </c>
      <c r="I38" s="585">
        <v>1</v>
      </c>
      <c r="J38" s="585" t="s">
        <v>248</v>
      </c>
      <c r="K38" s="585">
        <v>3</v>
      </c>
      <c r="L38" s="585">
        <v>1</v>
      </c>
      <c r="M38" s="585">
        <v>9</v>
      </c>
      <c r="N38" s="585">
        <v>1</v>
      </c>
      <c r="O38" s="585">
        <v>6</v>
      </c>
    </row>
    <row r="39" spans="2:15" s="580" customFormat="1" ht="11.25">
      <c r="B39" s="584" t="s">
        <v>1145</v>
      </c>
      <c r="C39" s="585">
        <v>26</v>
      </c>
      <c r="D39" s="585">
        <v>1</v>
      </c>
      <c r="E39" s="585">
        <v>7</v>
      </c>
      <c r="F39" s="585">
        <v>4</v>
      </c>
      <c r="G39" s="585">
        <v>2</v>
      </c>
      <c r="H39" s="585">
        <v>4</v>
      </c>
      <c r="I39" s="585" t="s">
        <v>248</v>
      </c>
      <c r="J39" s="585">
        <v>6</v>
      </c>
      <c r="K39" s="585" t="s">
        <v>248</v>
      </c>
      <c r="L39" s="585">
        <v>1</v>
      </c>
      <c r="M39" s="585">
        <v>1</v>
      </c>
      <c r="N39" s="585" t="s">
        <v>248</v>
      </c>
      <c r="O39" s="585" t="s">
        <v>248</v>
      </c>
    </row>
    <row r="40" spans="2:15" s="580" customFormat="1" ht="11.25">
      <c r="B40" s="584" t="s">
        <v>1146</v>
      </c>
      <c r="C40" s="585">
        <v>184</v>
      </c>
      <c r="D40" s="585">
        <v>4</v>
      </c>
      <c r="E40" s="585">
        <v>34</v>
      </c>
      <c r="F40" s="585">
        <v>34</v>
      </c>
      <c r="G40" s="585">
        <v>34</v>
      </c>
      <c r="H40" s="585">
        <v>12</v>
      </c>
      <c r="I40" s="585">
        <v>5</v>
      </c>
      <c r="J40" s="585" t="s">
        <v>248</v>
      </c>
      <c r="K40" s="585">
        <v>4</v>
      </c>
      <c r="L40" s="585">
        <v>18</v>
      </c>
      <c r="M40" s="585">
        <v>30</v>
      </c>
      <c r="N40" s="585">
        <v>7</v>
      </c>
      <c r="O40" s="585">
        <v>2</v>
      </c>
    </row>
    <row r="41" spans="2:15" s="580" customFormat="1" ht="11.25">
      <c r="B41" s="584" t="s">
        <v>987</v>
      </c>
      <c r="C41" s="585">
        <v>67</v>
      </c>
      <c r="D41" s="585">
        <v>2</v>
      </c>
      <c r="E41" s="585">
        <v>14</v>
      </c>
      <c r="F41" s="585">
        <v>20</v>
      </c>
      <c r="G41" s="585">
        <v>10</v>
      </c>
      <c r="H41" s="585">
        <v>7</v>
      </c>
      <c r="I41" s="585">
        <v>2</v>
      </c>
      <c r="J41" s="585" t="s">
        <v>248</v>
      </c>
      <c r="K41" s="585">
        <v>1</v>
      </c>
      <c r="L41" s="585">
        <v>6</v>
      </c>
      <c r="M41" s="585">
        <v>4</v>
      </c>
      <c r="N41" s="585" t="s">
        <v>248</v>
      </c>
      <c r="O41" s="585">
        <v>1</v>
      </c>
    </row>
    <row r="42" spans="2:15" s="580" customFormat="1" ht="11.25">
      <c r="B42" s="584" t="s">
        <v>988</v>
      </c>
      <c r="C42" s="585">
        <v>50</v>
      </c>
      <c r="D42" s="585">
        <v>1</v>
      </c>
      <c r="E42" s="585">
        <v>10</v>
      </c>
      <c r="F42" s="585">
        <v>6</v>
      </c>
      <c r="G42" s="585">
        <v>14</v>
      </c>
      <c r="H42" s="585">
        <v>3</v>
      </c>
      <c r="I42" s="585">
        <v>3</v>
      </c>
      <c r="J42" s="585" t="s">
        <v>248</v>
      </c>
      <c r="K42" s="585">
        <v>3</v>
      </c>
      <c r="L42" s="585">
        <v>5</v>
      </c>
      <c r="M42" s="585">
        <v>5</v>
      </c>
      <c r="N42" s="585" t="s">
        <v>248</v>
      </c>
      <c r="O42" s="585" t="s">
        <v>248</v>
      </c>
    </row>
    <row r="43" spans="2:15" s="580" customFormat="1" ht="11.25">
      <c r="B43" s="584" t="s">
        <v>1147</v>
      </c>
      <c r="C43" s="585">
        <v>66</v>
      </c>
      <c r="D43" s="585">
        <v>10</v>
      </c>
      <c r="E43" s="585">
        <v>19</v>
      </c>
      <c r="F43" s="585">
        <v>13</v>
      </c>
      <c r="G43" s="585">
        <v>12</v>
      </c>
      <c r="H43" s="585">
        <v>1</v>
      </c>
      <c r="I43" s="585">
        <v>1</v>
      </c>
      <c r="J43" s="585" t="s">
        <v>248</v>
      </c>
      <c r="K43" s="585">
        <v>1</v>
      </c>
      <c r="L43" s="585">
        <v>2</v>
      </c>
      <c r="M43" s="585">
        <v>3</v>
      </c>
      <c r="N43" s="585">
        <v>3</v>
      </c>
      <c r="O43" s="585">
        <v>1</v>
      </c>
    </row>
    <row r="44" spans="2:15" s="580" customFormat="1" ht="11.25">
      <c r="B44" s="584" t="s">
        <v>1229</v>
      </c>
      <c r="C44" s="585">
        <v>327</v>
      </c>
      <c r="D44" s="585">
        <v>10</v>
      </c>
      <c r="E44" s="585">
        <v>38</v>
      </c>
      <c r="F44" s="585">
        <v>31</v>
      </c>
      <c r="G44" s="585">
        <v>37</v>
      </c>
      <c r="H44" s="585">
        <v>27</v>
      </c>
      <c r="I44" s="585">
        <v>4</v>
      </c>
      <c r="J44" s="585">
        <v>5</v>
      </c>
      <c r="K44" s="585">
        <v>60</v>
      </c>
      <c r="L44" s="585">
        <v>23</v>
      </c>
      <c r="M44" s="585">
        <v>21</v>
      </c>
      <c r="N44" s="585">
        <v>23</v>
      </c>
      <c r="O44" s="585">
        <v>48</v>
      </c>
    </row>
    <row r="45" spans="2:15" s="580" customFormat="1" ht="11.25">
      <c r="B45" s="586" t="s">
        <v>1223</v>
      </c>
      <c r="C45" s="598">
        <v>3138</v>
      </c>
      <c r="D45" s="598">
        <v>39</v>
      </c>
      <c r="E45" s="598">
        <v>146</v>
      </c>
      <c r="F45" s="598">
        <v>200</v>
      </c>
      <c r="G45" s="598">
        <v>284</v>
      </c>
      <c r="H45" s="598">
        <v>321</v>
      </c>
      <c r="I45" s="598">
        <v>19</v>
      </c>
      <c r="J45" s="598">
        <v>3</v>
      </c>
      <c r="K45" s="598">
        <v>250</v>
      </c>
      <c r="L45" s="598">
        <v>86</v>
      </c>
      <c r="M45" s="598">
        <v>124</v>
      </c>
      <c r="N45" s="598">
        <v>178</v>
      </c>
      <c r="O45" s="598">
        <v>1488</v>
      </c>
    </row>
    <row r="46" spans="2:15" s="580" customFormat="1" ht="11.25">
      <c r="B46" s="643"/>
      <c r="C46" s="595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</row>
    <row r="47" ht="13.5">
      <c r="B47" s="59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22.7109375" style="576" customWidth="1"/>
    <col min="3" max="4" width="9.00390625" style="576" customWidth="1"/>
    <col min="5" max="5" width="10.8515625" style="576" customWidth="1"/>
    <col min="6" max="6" width="9.57421875" style="576" customWidth="1"/>
    <col min="7" max="7" width="10.421875" style="576" customWidth="1"/>
    <col min="8" max="8" width="10.00390625" style="576" customWidth="1"/>
    <col min="9" max="9" width="10.140625" style="576" customWidth="1"/>
    <col min="10" max="10" width="8.140625" style="576" customWidth="1"/>
    <col min="11" max="11" width="9.421875" style="576" customWidth="1"/>
    <col min="12" max="12" width="8.57421875" style="576" customWidth="1"/>
    <col min="13" max="13" width="8.28125" style="576" customWidth="1"/>
    <col min="14" max="14" width="9.57421875" style="576" customWidth="1"/>
    <col min="15" max="15" width="7.8515625" style="576" customWidth="1"/>
    <col min="16" max="16384" width="9.00390625" style="576" customWidth="1"/>
  </cols>
  <sheetData>
    <row r="1" spans="1:9" s="606" customFormat="1" ht="22.5" customHeight="1">
      <c r="A1" s="638" t="str">
        <f>HYPERLINK("#目次!a1","目次に戻る")</f>
        <v>目次に戻る</v>
      </c>
      <c r="B1" s="635" t="s">
        <v>1104</v>
      </c>
      <c r="I1" s="579"/>
    </row>
    <row r="2" spans="2:14" s="577" customFormat="1" ht="22.5" customHeight="1">
      <c r="B2" s="636" t="s">
        <v>1107</v>
      </c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</row>
    <row r="3" ht="13.5" customHeight="1"/>
    <row r="4" spans="2:15" s="590" customFormat="1" ht="62.25" customHeight="1">
      <c r="B4" s="658" t="s">
        <v>1165</v>
      </c>
      <c r="C4" s="582" t="s">
        <v>998</v>
      </c>
      <c r="D4" s="614" t="s">
        <v>1079</v>
      </c>
      <c r="E4" s="614" t="s">
        <v>1080</v>
      </c>
      <c r="F4" s="614" t="s">
        <v>1081</v>
      </c>
      <c r="G4" s="614" t="s">
        <v>1082</v>
      </c>
      <c r="H4" s="614" t="s">
        <v>1083</v>
      </c>
      <c r="I4" s="614" t="s">
        <v>1084</v>
      </c>
      <c r="J4" s="614" t="s">
        <v>1085</v>
      </c>
      <c r="K4" s="614" t="s">
        <v>1086</v>
      </c>
      <c r="L4" s="614" t="s">
        <v>1087</v>
      </c>
      <c r="M4" s="614" t="s">
        <v>1088</v>
      </c>
      <c r="N4" s="614" t="s">
        <v>1089</v>
      </c>
      <c r="O4" s="615" t="s">
        <v>1090</v>
      </c>
    </row>
    <row r="5" s="580" customFormat="1" ht="18.75" customHeight="1">
      <c r="B5" s="583"/>
    </row>
    <row r="6" spans="2:15" s="580" customFormat="1" ht="11.25">
      <c r="B6" s="584" t="s">
        <v>1221</v>
      </c>
      <c r="C6" s="585">
        <v>129084</v>
      </c>
      <c r="D6" s="585">
        <v>2918</v>
      </c>
      <c r="E6" s="585">
        <v>22522</v>
      </c>
      <c r="F6" s="585">
        <v>28186</v>
      </c>
      <c r="G6" s="585">
        <v>17297</v>
      </c>
      <c r="H6" s="585">
        <v>15857</v>
      </c>
      <c r="I6" s="585">
        <v>2344</v>
      </c>
      <c r="J6" s="585">
        <v>3530</v>
      </c>
      <c r="K6" s="585">
        <v>14205</v>
      </c>
      <c r="L6" s="585">
        <v>3953</v>
      </c>
      <c r="M6" s="585">
        <v>5720</v>
      </c>
      <c r="N6" s="585">
        <v>8996</v>
      </c>
      <c r="O6" s="585">
        <v>3556</v>
      </c>
    </row>
    <row r="7" spans="2:15" s="580" customFormat="1" ht="11.25">
      <c r="B7" s="584" t="s">
        <v>1161</v>
      </c>
      <c r="C7" s="585">
        <v>95325</v>
      </c>
      <c r="D7" s="585">
        <v>2255</v>
      </c>
      <c r="E7" s="585">
        <v>17106</v>
      </c>
      <c r="F7" s="585">
        <v>20870</v>
      </c>
      <c r="G7" s="585">
        <v>13058</v>
      </c>
      <c r="H7" s="585">
        <v>12540</v>
      </c>
      <c r="I7" s="585">
        <v>1646</v>
      </c>
      <c r="J7" s="585">
        <v>3362</v>
      </c>
      <c r="K7" s="585">
        <v>9830</v>
      </c>
      <c r="L7" s="585">
        <v>2401</v>
      </c>
      <c r="M7" s="585">
        <v>3679</v>
      </c>
      <c r="N7" s="585">
        <v>6720</v>
      </c>
      <c r="O7" s="585">
        <v>1858</v>
      </c>
    </row>
    <row r="8" spans="2:15" s="580" customFormat="1" ht="11.25">
      <c r="B8" s="584" t="s">
        <v>1160</v>
      </c>
      <c r="C8" s="585">
        <v>11663</v>
      </c>
      <c r="D8" s="585">
        <v>346</v>
      </c>
      <c r="E8" s="585">
        <v>1572</v>
      </c>
      <c r="F8" s="585">
        <v>1285</v>
      </c>
      <c r="G8" s="585">
        <v>1480</v>
      </c>
      <c r="H8" s="585">
        <v>1434</v>
      </c>
      <c r="I8" s="585">
        <v>55</v>
      </c>
      <c r="J8" s="585">
        <v>2607</v>
      </c>
      <c r="K8" s="585">
        <v>1220</v>
      </c>
      <c r="L8" s="585">
        <v>97</v>
      </c>
      <c r="M8" s="585">
        <v>491</v>
      </c>
      <c r="N8" s="585">
        <v>297</v>
      </c>
      <c r="O8" s="585">
        <v>779</v>
      </c>
    </row>
    <row r="9" spans="2:15" s="580" customFormat="1" ht="11.25">
      <c r="B9" s="584" t="s">
        <v>1220</v>
      </c>
      <c r="C9" s="585">
        <v>83662</v>
      </c>
      <c r="D9" s="585">
        <v>1909</v>
      </c>
      <c r="E9" s="585">
        <v>15534</v>
      </c>
      <c r="F9" s="585">
        <v>19585</v>
      </c>
      <c r="G9" s="585">
        <v>11578</v>
      </c>
      <c r="H9" s="585">
        <v>11106</v>
      </c>
      <c r="I9" s="585">
        <v>1591</v>
      </c>
      <c r="J9" s="585">
        <v>755</v>
      </c>
      <c r="K9" s="585">
        <v>8610</v>
      </c>
      <c r="L9" s="585">
        <v>2304</v>
      </c>
      <c r="M9" s="585">
        <v>3188</v>
      </c>
      <c r="N9" s="585">
        <v>6423</v>
      </c>
      <c r="O9" s="585">
        <v>1079</v>
      </c>
    </row>
    <row r="10" spans="2:15" s="580" customFormat="1" ht="11.25">
      <c r="B10" s="584" t="s">
        <v>1162</v>
      </c>
      <c r="C10" s="585">
        <v>30294</v>
      </c>
      <c r="D10" s="585">
        <v>614</v>
      </c>
      <c r="E10" s="585">
        <v>5232</v>
      </c>
      <c r="F10" s="585">
        <v>7085</v>
      </c>
      <c r="G10" s="585">
        <v>3918</v>
      </c>
      <c r="H10" s="585">
        <v>2969</v>
      </c>
      <c r="I10" s="585">
        <v>675</v>
      </c>
      <c r="J10" s="585">
        <v>160</v>
      </c>
      <c r="K10" s="585">
        <v>4065</v>
      </c>
      <c r="L10" s="585">
        <v>1443</v>
      </c>
      <c r="M10" s="585">
        <v>1896</v>
      </c>
      <c r="N10" s="585">
        <v>2075</v>
      </c>
      <c r="O10" s="585">
        <v>162</v>
      </c>
    </row>
    <row r="11" spans="2:15" s="580" customFormat="1" ht="11.25">
      <c r="B11" s="584" t="s">
        <v>1163</v>
      </c>
      <c r="C11" s="585">
        <v>28651</v>
      </c>
      <c r="D11" s="585">
        <v>561</v>
      </c>
      <c r="E11" s="585">
        <v>4864</v>
      </c>
      <c r="F11" s="585">
        <v>6658</v>
      </c>
      <c r="G11" s="585">
        <v>3572</v>
      </c>
      <c r="H11" s="585">
        <v>2862</v>
      </c>
      <c r="I11" s="585">
        <v>661</v>
      </c>
      <c r="J11" s="585">
        <v>160</v>
      </c>
      <c r="K11" s="585">
        <v>3987</v>
      </c>
      <c r="L11" s="585">
        <v>1380</v>
      </c>
      <c r="M11" s="585">
        <v>1764</v>
      </c>
      <c r="N11" s="585">
        <v>2040</v>
      </c>
      <c r="O11" s="585">
        <v>142</v>
      </c>
    </row>
    <row r="12" spans="2:15" s="580" customFormat="1" ht="11.25">
      <c r="B12" s="584" t="s">
        <v>993</v>
      </c>
      <c r="C12" s="585">
        <v>489</v>
      </c>
      <c r="D12" s="585">
        <v>11</v>
      </c>
      <c r="E12" s="585">
        <v>105</v>
      </c>
      <c r="F12" s="585">
        <v>142</v>
      </c>
      <c r="G12" s="585">
        <v>66</v>
      </c>
      <c r="H12" s="585">
        <v>53</v>
      </c>
      <c r="I12" s="585">
        <v>9</v>
      </c>
      <c r="J12" s="585">
        <v>1</v>
      </c>
      <c r="K12" s="585">
        <v>33</v>
      </c>
      <c r="L12" s="585">
        <v>21</v>
      </c>
      <c r="M12" s="585">
        <v>29</v>
      </c>
      <c r="N12" s="585">
        <v>11</v>
      </c>
      <c r="O12" s="585">
        <v>8</v>
      </c>
    </row>
    <row r="13" spans="2:15" s="580" customFormat="1" ht="11.25" customHeight="1">
      <c r="B13" s="584" t="s">
        <v>970</v>
      </c>
      <c r="C13" s="585">
        <v>131</v>
      </c>
      <c r="D13" s="585">
        <v>12</v>
      </c>
      <c r="E13" s="585">
        <v>16</v>
      </c>
      <c r="F13" s="585">
        <v>39</v>
      </c>
      <c r="G13" s="585">
        <v>24</v>
      </c>
      <c r="H13" s="585">
        <v>5</v>
      </c>
      <c r="I13" s="585">
        <v>1</v>
      </c>
      <c r="J13" s="585">
        <v>1</v>
      </c>
      <c r="K13" s="585">
        <v>6</v>
      </c>
      <c r="L13" s="585">
        <v>3</v>
      </c>
      <c r="M13" s="585">
        <v>22</v>
      </c>
      <c r="N13" s="585">
        <v>2</v>
      </c>
      <c r="O13" s="585" t="s">
        <v>248</v>
      </c>
    </row>
    <row r="14" spans="2:15" s="580" customFormat="1" ht="11.25">
      <c r="B14" s="584" t="s">
        <v>971</v>
      </c>
      <c r="C14" s="585">
        <v>80</v>
      </c>
      <c r="D14" s="585">
        <v>8</v>
      </c>
      <c r="E14" s="585">
        <v>13</v>
      </c>
      <c r="F14" s="585">
        <v>28</v>
      </c>
      <c r="G14" s="585">
        <v>11</v>
      </c>
      <c r="H14" s="585">
        <v>3</v>
      </c>
      <c r="I14" s="585" t="s">
        <v>248</v>
      </c>
      <c r="J14" s="585" t="s">
        <v>248</v>
      </c>
      <c r="K14" s="585">
        <v>5</v>
      </c>
      <c r="L14" s="585">
        <v>3</v>
      </c>
      <c r="M14" s="585">
        <v>6</v>
      </c>
      <c r="N14" s="585">
        <v>3</v>
      </c>
      <c r="O14" s="585" t="s">
        <v>248</v>
      </c>
    </row>
    <row r="15" spans="2:15" s="580" customFormat="1" ht="11.25">
      <c r="B15" s="584" t="s">
        <v>972</v>
      </c>
      <c r="C15" s="585">
        <v>169</v>
      </c>
      <c r="D15" s="585">
        <v>8</v>
      </c>
      <c r="E15" s="585">
        <v>31</v>
      </c>
      <c r="F15" s="585">
        <v>38</v>
      </c>
      <c r="G15" s="585">
        <v>35</v>
      </c>
      <c r="H15" s="585">
        <v>8</v>
      </c>
      <c r="I15" s="585">
        <v>5</v>
      </c>
      <c r="J15" s="585" t="s">
        <v>248</v>
      </c>
      <c r="K15" s="585">
        <v>8</v>
      </c>
      <c r="L15" s="585">
        <v>8</v>
      </c>
      <c r="M15" s="585">
        <v>20</v>
      </c>
      <c r="N15" s="585">
        <v>6</v>
      </c>
      <c r="O15" s="585">
        <v>2</v>
      </c>
    </row>
    <row r="16" spans="2:15" s="580" customFormat="1" ht="11.25">
      <c r="B16" s="584" t="s">
        <v>973</v>
      </c>
      <c r="C16" s="585">
        <v>3400</v>
      </c>
      <c r="D16" s="585">
        <v>62</v>
      </c>
      <c r="E16" s="585">
        <v>629</v>
      </c>
      <c r="F16" s="585">
        <v>842</v>
      </c>
      <c r="G16" s="585">
        <v>443</v>
      </c>
      <c r="H16" s="585">
        <v>312</v>
      </c>
      <c r="I16" s="585">
        <v>69</v>
      </c>
      <c r="J16" s="585">
        <v>11</v>
      </c>
      <c r="K16" s="585">
        <v>456</v>
      </c>
      <c r="L16" s="585">
        <v>159</v>
      </c>
      <c r="M16" s="585">
        <v>215</v>
      </c>
      <c r="N16" s="585">
        <v>197</v>
      </c>
      <c r="O16" s="585">
        <v>5</v>
      </c>
    </row>
    <row r="17" spans="2:15" s="580" customFormat="1" ht="11.25">
      <c r="B17" s="584" t="s">
        <v>994</v>
      </c>
      <c r="C17" s="585">
        <v>4846</v>
      </c>
      <c r="D17" s="585">
        <v>86</v>
      </c>
      <c r="E17" s="585">
        <v>716</v>
      </c>
      <c r="F17" s="585">
        <v>949</v>
      </c>
      <c r="G17" s="585">
        <v>655</v>
      </c>
      <c r="H17" s="585">
        <v>681</v>
      </c>
      <c r="I17" s="585">
        <v>89</v>
      </c>
      <c r="J17" s="585">
        <v>40</v>
      </c>
      <c r="K17" s="585">
        <v>717</v>
      </c>
      <c r="L17" s="585">
        <v>232</v>
      </c>
      <c r="M17" s="585">
        <v>225</v>
      </c>
      <c r="N17" s="585">
        <v>429</v>
      </c>
      <c r="O17" s="585">
        <v>27</v>
      </c>
    </row>
    <row r="18" spans="2:15" s="580" customFormat="1" ht="11.25">
      <c r="B18" s="584" t="s">
        <v>974</v>
      </c>
      <c r="C18" s="585">
        <v>691</v>
      </c>
      <c r="D18" s="585">
        <v>17</v>
      </c>
      <c r="E18" s="585">
        <v>121</v>
      </c>
      <c r="F18" s="585">
        <v>151</v>
      </c>
      <c r="G18" s="585">
        <v>100</v>
      </c>
      <c r="H18" s="585">
        <v>40</v>
      </c>
      <c r="I18" s="585">
        <v>19</v>
      </c>
      <c r="J18" s="585">
        <v>2</v>
      </c>
      <c r="K18" s="585">
        <v>95</v>
      </c>
      <c r="L18" s="585">
        <v>43</v>
      </c>
      <c r="M18" s="585">
        <v>64</v>
      </c>
      <c r="N18" s="585">
        <v>36</v>
      </c>
      <c r="O18" s="585">
        <v>3</v>
      </c>
    </row>
    <row r="19" spans="2:15" s="580" customFormat="1" ht="11.25">
      <c r="B19" s="584" t="s">
        <v>975</v>
      </c>
      <c r="C19" s="585">
        <v>249</v>
      </c>
      <c r="D19" s="585">
        <v>9</v>
      </c>
      <c r="E19" s="585">
        <v>41</v>
      </c>
      <c r="F19" s="585">
        <v>54</v>
      </c>
      <c r="G19" s="585">
        <v>36</v>
      </c>
      <c r="H19" s="585">
        <v>21</v>
      </c>
      <c r="I19" s="585">
        <v>7</v>
      </c>
      <c r="J19" s="585" t="s">
        <v>248</v>
      </c>
      <c r="K19" s="585">
        <v>26</v>
      </c>
      <c r="L19" s="585">
        <v>14</v>
      </c>
      <c r="M19" s="585">
        <v>31</v>
      </c>
      <c r="N19" s="585">
        <v>9</v>
      </c>
      <c r="O19" s="585">
        <v>1</v>
      </c>
    </row>
    <row r="20" spans="2:15" s="580" customFormat="1" ht="11.25">
      <c r="B20" s="584" t="s">
        <v>976</v>
      </c>
      <c r="C20" s="585">
        <v>7462</v>
      </c>
      <c r="D20" s="585">
        <v>124</v>
      </c>
      <c r="E20" s="585">
        <v>1360</v>
      </c>
      <c r="F20" s="585">
        <v>1918</v>
      </c>
      <c r="G20" s="585">
        <v>800</v>
      </c>
      <c r="H20" s="585">
        <v>638</v>
      </c>
      <c r="I20" s="585">
        <v>216</v>
      </c>
      <c r="J20" s="585">
        <v>42</v>
      </c>
      <c r="K20" s="585">
        <v>1080</v>
      </c>
      <c r="L20" s="585">
        <v>353</v>
      </c>
      <c r="M20" s="585">
        <v>364</v>
      </c>
      <c r="N20" s="585">
        <v>556</v>
      </c>
      <c r="O20" s="585">
        <v>11</v>
      </c>
    </row>
    <row r="21" spans="2:15" s="580" customFormat="1" ht="11.25">
      <c r="B21" s="584" t="s">
        <v>977</v>
      </c>
      <c r="C21" s="585">
        <v>2229</v>
      </c>
      <c r="D21" s="585">
        <v>41</v>
      </c>
      <c r="E21" s="585">
        <v>391</v>
      </c>
      <c r="F21" s="585">
        <v>565</v>
      </c>
      <c r="G21" s="585">
        <v>280</v>
      </c>
      <c r="H21" s="585">
        <v>162</v>
      </c>
      <c r="I21" s="585">
        <v>59</v>
      </c>
      <c r="J21" s="585">
        <v>6</v>
      </c>
      <c r="K21" s="585">
        <v>303</v>
      </c>
      <c r="L21" s="585">
        <v>117</v>
      </c>
      <c r="M21" s="585">
        <v>152</v>
      </c>
      <c r="N21" s="585">
        <v>133</v>
      </c>
      <c r="O21" s="585">
        <v>20</v>
      </c>
    </row>
    <row r="22" spans="2:15" s="580" customFormat="1" ht="11.25">
      <c r="B22" s="584" t="s">
        <v>978</v>
      </c>
      <c r="C22" s="585">
        <v>165</v>
      </c>
      <c r="D22" s="585">
        <v>2</v>
      </c>
      <c r="E22" s="585">
        <v>31</v>
      </c>
      <c r="F22" s="585">
        <v>21</v>
      </c>
      <c r="G22" s="585">
        <v>11</v>
      </c>
      <c r="H22" s="585">
        <v>17</v>
      </c>
      <c r="I22" s="585">
        <v>8</v>
      </c>
      <c r="J22" s="585" t="s">
        <v>248</v>
      </c>
      <c r="K22" s="585">
        <v>19</v>
      </c>
      <c r="L22" s="585">
        <v>12</v>
      </c>
      <c r="M22" s="585">
        <v>30</v>
      </c>
      <c r="N22" s="585">
        <v>10</v>
      </c>
      <c r="O22" s="585">
        <v>4</v>
      </c>
    </row>
    <row r="23" spans="2:15" s="580" customFormat="1" ht="11.25">
      <c r="B23" s="584" t="s">
        <v>979</v>
      </c>
      <c r="C23" s="585">
        <v>681</v>
      </c>
      <c r="D23" s="585">
        <v>18</v>
      </c>
      <c r="E23" s="585">
        <v>144</v>
      </c>
      <c r="F23" s="585">
        <v>159</v>
      </c>
      <c r="G23" s="585">
        <v>84</v>
      </c>
      <c r="H23" s="585">
        <v>69</v>
      </c>
      <c r="I23" s="585">
        <v>16</v>
      </c>
      <c r="J23" s="585">
        <v>4</v>
      </c>
      <c r="K23" s="585">
        <v>63</v>
      </c>
      <c r="L23" s="585">
        <v>38</v>
      </c>
      <c r="M23" s="585">
        <v>46</v>
      </c>
      <c r="N23" s="585">
        <v>35</v>
      </c>
      <c r="O23" s="585">
        <v>5</v>
      </c>
    </row>
    <row r="24" spans="2:15" s="580" customFormat="1" ht="11.25">
      <c r="B24" s="584" t="s">
        <v>980</v>
      </c>
      <c r="C24" s="585">
        <v>3184</v>
      </c>
      <c r="D24" s="585">
        <v>56</v>
      </c>
      <c r="E24" s="585">
        <v>482</v>
      </c>
      <c r="F24" s="585">
        <v>663</v>
      </c>
      <c r="G24" s="585">
        <v>415</v>
      </c>
      <c r="H24" s="585">
        <v>396</v>
      </c>
      <c r="I24" s="585">
        <v>39</v>
      </c>
      <c r="J24" s="585">
        <v>29</v>
      </c>
      <c r="K24" s="585">
        <v>470</v>
      </c>
      <c r="L24" s="585">
        <v>124</v>
      </c>
      <c r="M24" s="585">
        <v>181</v>
      </c>
      <c r="N24" s="585">
        <v>302</v>
      </c>
      <c r="O24" s="585">
        <v>27</v>
      </c>
    </row>
    <row r="25" spans="2:15" s="580" customFormat="1" ht="11.25">
      <c r="B25" s="584" t="s">
        <v>981</v>
      </c>
      <c r="C25" s="585">
        <v>1953</v>
      </c>
      <c r="D25" s="585">
        <v>37</v>
      </c>
      <c r="E25" s="585">
        <v>273</v>
      </c>
      <c r="F25" s="585">
        <v>456</v>
      </c>
      <c r="G25" s="585">
        <v>221</v>
      </c>
      <c r="H25" s="585">
        <v>214</v>
      </c>
      <c r="I25" s="585">
        <v>45</v>
      </c>
      <c r="J25" s="585">
        <v>9</v>
      </c>
      <c r="K25" s="585">
        <v>337</v>
      </c>
      <c r="L25" s="585">
        <v>77</v>
      </c>
      <c r="M25" s="585">
        <v>115</v>
      </c>
      <c r="N25" s="585">
        <v>152</v>
      </c>
      <c r="O25" s="585">
        <v>17</v>
      </c>
    </row>
    <row r="26" spans="2:15" s="580" customFormat="1" ht="11.25">
      <c r="B26" s="584" t="s">
        <v>982</v>
      </c>
      <c r="C26" s="585">
        <v>924</v>
      </c>
      <c r="D26" s="585">
        <v>23</v>
      </c>
      <c r="E26" s="585">
        <v>184</v>
      </c>
      <c r="F26" s="585">
        <v>213</v>
      </c>
      <c r="G26" s="585">
        <v>110</v>
      </c>
      <c r="H26" s="585">
        <v>67</v>
      </c>
      <c r="I26" s="585">
        <v>19</v>
      </c>
      <c r="J26" s="585">
        <v>5</v>
      </c>
      <c r="K26" s="585">
        <v>134</v>
      </c>
      <c r="L26" s="585">
        <v>58</v>
      </c>
      <c r="M26" s="585">
        <v>57</v>
      </c>
      <c r="N26" s="585">
        <v>51</v>
      </c>
      <c r="O26" s="585">
        <v>3</v>
      </c>
    </row>
    <row r="27" spans="2:15" s="580" customFormat="1" ht="11.25">
      <c r="B27" s="584" t="s">
        <v>983</v>
      </c>
      <c r="C27" s="585">
        <v>183</v>
      </c>
      <c r="D27" s="585">
        <v>3</v>
      </c>
      <c r="E27" s="585">
        <v>35</v>
      </c>
      <c r="F27" s="585">
        <v>41</v>
      </c>
      <c r="G27" s="585">
        <v>31</v>
      </c>
      <c r="H27" s="585">
        <v>8</v>
      </c>
      <c r="I27" s="585">
        <v>4</v>
      </c>
      <c r="J27" s="585">
        <v>1</v>
      </c>
      <c r="K27" s="585">
        <v>19</v>
      </c>
      <c r="L27" s="585">
        <v>14</v>
      </c>
      <c r="M27" s="585">
        <v>12</v>
      </c>
      <c r="N27" s="585">
        <v>13</v>
      </c>
      <c r="O27" s="585">
        <v>2</v>
      </c>
    </row>
    <row r="28" spans="2:15" s="580" customFormat="1" ht="11.25">
      <c r="B28" s="584" t="s">
        <v>984</v>
      </c>
      <c r="C28" s="585">
        <v>249</v>
      </c>
      <c r="D28" s="585">
        <v>2</v>
      </c>
      <c r="E28" s="585">
        <v>33</v>
      </c>
      <c r="F28" s="585">
        <v>47</v>
      </c>
      <c r="G28" s="585">
        <v>38</v>
      </c>
      <c r="H28" s="585">
        <v>27</v>
      </c>
      <c r="I28" s="585">
        <v>9</v>
      </c>
      <c r="J28" s="585">
        <v>3</v>
      </c>
      <c r="K28" s="585">
        <v>36</v>
      </c>
      <c r="L28" s="585">
        <v>16</v>
      </c>
      <c r="M28" s="585">
        <v>24</v>
      </c>
      <c r="N28" s="585">
        <v>12</v>
      </c>
      <c r="O28" s="585">
        <v>2</v>
      </c>
    </row>
    <row r="29" spans="2:15" s="580" customFormat="1" ht="11.25">
      <c r="B29" s="584" t="s">
        <v>985</v>
      </c>
      <c r="C29" s="585">
        <v>461</v>
      </c>
      <c r="D29" s="585">
        <v>5</v>
      </c>
      <c r="E29" s="585">
        <v>91</v>
      </c>
      <c r="F29" s="585">
        <v>92</v>
      </c>
      <c r="G29" s="585">
        <v>57</v>
      </c>
      <c r="H29" s="585">
        <v>40</v>
      </c>
      <c r="I29" s="585">
        <v>11</v>
      </c>
      <c r="J29" s="585" t="s">
        <v>248</v>
      </c>
      <c r="K29" s="585">
        <v>69</v>
      </c>
      <c r="L29" s="585">
        <v>27</v>
      </c>
      <c r="M29" s="585">
        <v>34</v>
      </c>
      <c r="N29" s="585">
        <v>34</v>
      </c>
      <c r="O29" s="585">
        <v>1</v>
      </c>
    </row>
    <row r="30" spans="2:15" s="580" customFormat="1" ht="11.25">
      <c r="B30" s="584" t="s">
        <v>986</v>
      </c>
      <c r="C30" s="585">
        <v>110</v>
      </c>
      <c r="D30" s="585">
        <v>3</v>
      </c>
      <c r="E30" s="585">
        <v>15</v>
      </c>
      <c r="F30" s="585">
        <v>19</v>
      </c>
      <c r="G30" s="585">
        <v>14</v>
      </c>
      <c r="H30" s="585">
        <v>5</v>
      </c>
      <c r="I30" s="585">
        <v>6</v>
      </c>
      <c r="J30" s="585" t="s">
        <v>248</v>
      </c>
      <c r="K30" s="585">
        <v>14</v>
      </c>
      <c r="L30" s="585">
        <v>9</v>
      </c>
      <c r="M30" s="585">
        <v>20</v>
      </c>
      <c r="N30" s="585">
        <v>4</v>
      </c>
      <c r="O30" s="585">
        <v>1</v>
      </c>
    </row>
    <row r="31" spans="2:15" s="580" customFormat="1" ht="11.25">
      <c r="B31" s="584" t="s">
        <v>1164</v>
      </c>
      <c r="C31" s="585">
        <v>1643</v>
      </c>
      <c r="D31" s="585">
        <v>53</v>
      </c>
      <c r="E31" s="585">
        <v>368</v>
      </c>
      <c r="F31" s="585">
        <v>427</v>
      </c>
      <c r="G31" s="585">
        <v>346</v>
      </c>
      <c r="H31" s="585">
        <v>107</v>
      </c>
      <c r="I31" s="585">
        <v>14</v>
      </c>
      <c r="J31" s="585" t="s">
        <v>248</v>
      </c>
      <c r="K31" s="585">
        <v>78</v>
      </c>
      <c r="L31" s="585">
        <v>63</v>
      </c>
      <c r="M31" s="585">
        <v>132</v>
      </c>
      <c r="N31" s="585">
        <v>35</v>
      </c>
      <c r="O31" s="585">
        <v>20</v>
      </c>
    </row>
    <row r="32" spans="2:15" s="580" customFormat="1" ht="11.25">
      <c r="B32" s="584" t="s">
        <v>1138</v>
      </c>
      <c r="C32" s="585">
        <v>1284</v>
      </c>
      <c r="D32" s="585">
        <v>37</v>
      </c>
      <c r="E32" s="585">
        <v>274</v>
      </c>
      <c r="F32" s="585">
        <v>368</v>
      </c>
      <c r="G32" s="585">
        <v>273</v>
      </c>
      <c r="H32" s="585">
        <v>83</v>
      </c>
      <c r="I32" s="585">
        <v>10</v>
      </c>
      <c r="J32" s="585" t="s">
        <v>248</v>
      </c>
      <c r="K32" s="585">
        <v>58</v>
      </c>
      <c r="L32" s="585">
        <v>49</v>
      </c>
      <c r="M32" s="585">
        <v>90</v>
      </c>
      <c r="N32" s="585">
        <v>25</v>
      </c>
      <c r="O32" s="585">
        <v>17</v>
      </c>
    </row>
    <row r="33" spans="2:15" s="580" customFormat="1" ht="11.25">
      <c r="B33" s="584" t="s">
        <v>1139</v>
      </c>
      <c r="C33" s="585">
        <v>1027</v>
      </c>
      <c r="D33" s="585">
        <v>29</v>
      </c>
      <c r="E33" s="585">
        <v>231</v>
      </c>
      <c r="F33" s="585">
        <v>311</v>
      </c>
      <c r="G33" s="585">
        <v>211</v>
      </c>
      <c r="H33" s="585">
        <v>66</v>
      </c>
      <c r="I33" s="585">
        <v>8</v>
      </c>
      <c r="J33" s="585" t="s">
        <v>248</v>
      </c>
      <c r="K33" s="585">
        <v>43</v>
      </c>
      <c r="L33" s="585">
        <v>37</v>
      </c>
      <c r="M33" s="585">
        <v>61</v>
      </c>
      <c r="N33" s="585">
        <v>19</v>
      </c>
      <c r="O33" s="585">
        <v>11</v>
      </c>
    </row>
    <row r="34" spans="2:15" s="580" customFormat="1" ht="11.25">
      <c r="B34" s="584" t="s">
        <v>1140</v>
      </c>
      <c r="C34" s="585">
        <v>372</v>
      </c>
      <c r="D34" s="585">
        <v>12</v>
      </c>
      <c r="E34" s="585">
        <v>118</v>
      </c>
      <c r="F34" s="585">
        <v>109</v>
      </c>
      <c r="G34" s="585">
        <v>63</v>
      </c>
      <c r="H34" s="585">
        <v>17</v>
      </c>
      <c r="I34" s="585">
        <v>4</v>
      </c>
      <c r="J34" s="585" t="s">
        <v>248</v>
      </c>
      <c r="K34" s="585">
        <v>12</v>
      </c>
      <c r="L34" s="585">
        <v>10</v>
      </c>
      <c r="M34" s="585">
        <v>15</v>
      </c>
      <c r="N34" s="585">
        <v>10</v>
      </c>
      <c r="O34" s="585">
        <v>2</v>
      </c>
    </row>
    <row r="35" spans="2:15" s="580" customFormat="1" ht="11.25">
      <c r="B35" s="584" t="s">
        <v>1141</v>
      </c>
      <c r="C35" s="585">
        <v>140</v>
      </c>
      <c r="D35" s="585">
        <v>4</v>
      </c>
      <c r="E35" s="585">
        <v>14</v>
      </c>
      <c r="F35" s="585">
        <v>42</v>
      </c>
      <c r="G35" s="585">
        <v>30</v>
      </c>
      <c r="H35" s="585">
        <v>10</v>
      </c>
      <c r="I35" s="585" t="s">
        <v>248</v>
      </c>
      <c r="J35" s="585" t="s">
        <v>248</v>
      </c>
      <c r="K35" s="585">
        <v>8</v>
      </c>
      <c r="L35" s="585">
        <v>11</v>
      </c>
      <c r="M35" s="585">
        <v>15</v>
      </c>
      <c r="N35" s="585">
        <v>1</v>
      </c>
      <c r="O35" s="585">
        <v>5</v>
      </c>
    </row>
    <row r="36" spans="2:15" s="580" customFormat="1" ht="11.25">
      <c r="B36" s="584" t="s">
        <v>1142</v>
      </c>
      <c r="C36" s="585">
        <v>118</v>
      </c>
      <c r="D36" s="585">
        <v>2</v>
      </c>
      <c r="E36" s="585">
        <v>23</v>
      </c>
      <c r="F36" s="585">
        <v>44</v>
      </c>
      <c r="G36" s="585">
        <v>26</v>
      </c>
      <c r="H36" s="585">
        <v>13</v>
      </c>
      <c r="I36" s="585" t="s">
        <v>248</v>
      </c>
      <c r="J36" s="585" t="s">
        <v>248</v>
      </c>
      <c r="K36" s="585">
        <v>2</v>
      </c>
      <c r="L36" s="585">
        <v>3</v>
      </c>
      <c r="M36" s="585">
        <v>5</v>
      </c>
      <c r="N36" s="585" t="s">
        <v>248</v>
      </c>
      <c r="O36" s="585" t="s">
        <v>248</v>
      </c>
    </row>
    <row r="37" spans="2:15" s="580" customFormat="1" ht="11.25">
      <c r="B37" s="584" t="s">
        <v>1143</v>
      </c>
      <c r="C37" s="585">
        <v>232</v>
      </c>
      <c r="D37" s="585">
        <v>8</v>
      </c>
      <c r="E37" s="585">
        <v>35</v>
      </c>
      <c r="F37" s="585">
        <v>69</v>
      </c>
      <c r="G37" s="585">
        <v>58</v>
      </c>
      <c r="H37" s="585">
        <v>15</v>
      </c>
      <c r="I37" s="585">
        <v>3</v>
      </c>
      <c r="J37" s="585" t="s">
        <v>248</v>
      </c>
      <c r="K37" s="585">
        <v>12</v>
      </c>
      <c r="L37" s="585">
        <v>8</v>
      </c>
      <c r="M37" s="585">
        <v>16</v>
      </c>
      <c r="N37" s="585">
        <v>4</v>
      </c>
      <c r="O37" s="585">
        <v>4</v>
      </c>
    </row>
    <row r="38" spans="2:15" s="580" customFormat="1" ht="11.25" customHeight="1">
      <c r="B38" s="584" t="s">
        <v>1144</v>
      </c>
      <c r="C38" s="585">
        <v>165</v>
      </c>
      <c r="D38" s="585">
        <v>3</v>
      </c>
      <c r="E38" s="585">
        <v>41</v>
      </c>
      <c r="F38" s="585">
        <v>47</v>
      </c>
      <c r="G38" s="585">
        <v>34</v>
      </c>
      <c r="H38" s="585">
        <v>11</v>
      </c>
      <c r="I38" s="585">
        <v>1</v>
      </c>
      <c r="J38" s="585" t="s">
        <v>248</v>
      </c>
      <c r="K38" s="585">
        <v>9</v>
      </c>
      <c r="L38" s="585">
        <v>5</v>
      </c>
      <c r="M38" s="585">
        <v>10</v>
      </c>
      <c r="N38" s="585">
        <v>4</v>
      </c>
      <c r="O38" s="585" t="s">
        <v>248</v>
      </c>
    </row>
    <row r="39" spans="2:15" s="580" customFormat="1" ht="11.25">
      <c r="B39" s="584" t="s">
        <v>1145</v>
      </c>
      <c r="C39" s="585">
        <v>11</v>
      </c>
      <c r="D39" s="585" t="s">
        <v>248</v>
      </c>
      <c r="E39" s="585">
        <v>1</v>
      </c>
      <c r="F39" s="585">
        <v>3</v>
      </c>
      <c r="G39" s="585">
        <v>3</v>
      </c>
      <c r="H39" s="585">
        <v>1</v>
      </c>
      <c r="I39" s="585" t="s">
        <v>248</v>
      </c>
      <c r="J39" s="585" t="s">
        <v>248</v>
      </c>
      <c r="K39" s="585" t="s">
        <v>248</v>
      </c>
      <c r="L39" s="585" t="s">
        <v>248</v>
      </c>
      <c r="M39" s="585">
        <v>3</v>
      </c>
      <c r="N39" s="585" t="s">
        <v>248</v>
      </c>
      <c r="O39" s="585" t="s">
        <v>248</v>
      </c>
    </row>
    <row r="40" spans="2:15" s="580" customFormat="1" ht="11.25">
      <c r="B40" s="584" t="s">
        <v>1146</v>
      </c>
      <c r="C40" s="585">
        <v>109</v>
      </c>
      <c r="D40" s="585">
        <v>1</v>
      </c>
      <c r="E40" s="585">
        <v>16</v>
      </c>
      <c r="F40" s="585">
        <v>20</v>
      </c>
      <c r="G40" s="585">
        <v>27</v>
      </c>
      <c r="H40" s="585">
        <v>14</v>
      </c>
      <c r="I40" s="585">
        <v>1</v>
      </c>
      <c r="J40" s="585" t="s">
        <v>248</v>
      </c>
      <c r="K40" s="585">
        <v>4</v>
      </c>
      <c r="L40" s="585">
        <v>5</v>
      </c>
      <c r="M40" s="585">
        <v>17</v>
      </c>
      <c r="N40" s="585">
        <v>4</v>
      </c>
      <c r="O40" s="585" t="s">
        <v>248</v>
      </c>
    </row>
    <row r="41" spans="2:15" s="580" customFormat="1" ht="11.25">
      <c r="B41" s="584" t="s">
        <v>987</v>
      </c>
      <c r="C41" s="585">
        <v>40</v>
      </c>
      <c r="D41" s="585" t="s">
        <v>248</v>
      </c>
      <c r="E41" s="585">
        <v>6</v>
      </c>
      <c r="F41" s="585">
        <v>10</v>
      </c>
      <c r="G41" s="585">
        <v>8</v>
      </c>
      <c r="H41" s="585">
        <v>4</v>
      </c>
      <c r="I41" s="585">
        <v>1</v>
      </c>
      <c r="J41" s="585" t="s">
        <v>248</v>
      </c>
      <c r="K41" s="585">
        <v>2</v>
      </c>
      <c r="L41" s="585">
        <v>4</v>
      </c>
      <c r="M41" s="585">
        <v>3</v>
      </c>
      <c r="N41" s="585">
        <v>2</v>
      </c>
      <c r="O41" s="585" t="s">
        <v>248</v>
      </c>
    </row>
    <row r="42" spans="2:15" s="580" customFormat="1" ht="11.25">
      <c r="B42" s="584" t="s">
        <v>988</v>
      </c>
      <c r="C42" s="585">
        <v>31</v>
      </c>
      <c r="D42" s="585" t="s">
        <v>248</v>
      </c>
      <c r="E42" s="585">
        <v>3</v>
      </c>
      <c r="F42" s="585">
        <v>3</v>
      </c>
      <c r="G42" s="585">
        <v>10</v>
      </c>
      <c r="H42" s="585">
        <v>5</v>
      </c>
      <c r="I42" s="585" t="s">
        <v>248</v>
      </c>
      <c r="J42" s="585" t="s">
        <v>248</v>
      </c>
      <c r="K42" s="585" t="s">
        <v>248</v>
      </c>
      <c r="L42" s="585">
        <v>1</v>
      </c>
      <c r="M42" s="585">
        <v>8</v>
      </c>
      <c r="N42" s="585">
        <v>1</v>
      </c>
      <c r="O42" s="585" t="s">
        <v>248</v>
      </c>
    </row>
    <row r="43" spans="2:15" s="580" customFormat="1" ht="11.25">
      <c r="B43" s="584" t="s">
        <v>1147</v>
      </c>
      <c r="C43" s="585">
        <v>63</v>
      </c>
      <c r="D43" s="585">
        <v>5</v>
      </c>
      <c r="E43" s="585">
        <v>37</v>
      </c>
      <c r="F43" s="585">
        <v>5</v>
      </c>
      <c r="G43" s="585">
        <v>9</v>
      </c>
      <c r="H43" s="585" t="s">
        <v>248</v>
      </c>
      <c r="I43" s="585">
        <v>1</v>
      </c>
      <c r="J43" s="585" t="s">
        <v>248</v>
      </c>
      <c r="K43" s="585">
        <v>2</v>
      </c>
      <c r="L43" s="585">
        <v>1</v>
      </c>
      <c r="M43" s="585">
        <v>2</v>
      </c>
      <c r="N43" s="585" t="s">
        <v>248</v>
      </c>
      <c r="O43" s="585">
        <v>1</v>
      </c>
    </row>
    <row r="44" spans="2:15" s="580" customFormat="1" ht="11.25">
      <c r="B44" s="584" t="s">
        <v>1222</v>
      </c>
      <c r="C44" s="585">
        <v>327</v>
      </c>
      <c r="D44" s="585">
        <v>10</v>
      </c>
      <c r="E44" s="585">
        <v>38</v>
      </c>
      <c r="F44" s="585">
        <v>31</v>
      </c>
      <c r="G44" s="585">
        <v>37</v>
      </c>
      <c r="H44" s="585">
        <v>27</v>
      </c>
      <c r="I44" s="585">
        <v>4</v>
      </c>
      <c r="J44" s="585">
        <v>5</v>
      </c>
      <c r="K44" s="585">
        <v>60</v>
      </c>
      <c r="L44" s="585">
        <v>23</v>
      </c>
      <c r="M44" s="585">
        <v>21</v>
      </c>
      <c r="N44" s="585">
        <v>23</v>
      </c>
      <c r="O44" s="585">
        <v>48</v>
      </c>
    </row>
    <row r="45" spans="2:15" s="580" customFormat="1" ht="11.25">
      <c r="B45" s="586" t="s">
        <v>1223</v>
      </c>
      <c r="C45" s="598">
        <v>3138</v>
      </c>
      <c r="D45" s="598">
        <v>39</v>
      </c>
      <c r="E45" s="598">
        <v>146</v>
      </c>
      <c r="F45" s="598">
        <v>200</v>
      </c>
      <c r="G45" s="598">
        <v>284</v>
      </c>
      <c r="H45" s="598">
        <v>321</v>
      </c>
      <c r="I45" s="598">
        <v>19</v>
      </c>
      <c r="J45" s="598">
        <v>3</v>
      </c>
      <c r="K45" s="598">
        <v>250</v>
      </c>
      <c r="L45" s="598">
        <v>86</v>
      </c>
      <c r="M45" s="598">
        <v>124</v>
      </c>
      <c r="N45" s="598">
        <v>178</v>
      </c>
      <c r="O45" s="598">
        <v>1488</v>
      </c>
    </row>
    <row r="46" spans="2:15" s="580" customFormat="1" ht="11.25">
      <c r="B46" s="643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</row>
    <row r="47" s="580" customFormat="1" ht="11.25">
      <c r="B47" s="643"/>
    </row>
    <row r="48" ht="13.5">
      <c r="B48" s="6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6.28125" style="576" customWidth="1"/>
    <col min="3" max="3" width="20.7109375" style="576" customWidth="1"/>
    <col min="4" max="5" width="10.7109375" style="576" customWidth="1"/>
    <col min="6" max="6" width="9.421875" style="576" customWidth="1"/>
    <col min="7" max="7" width="9.00390625" style="576" bestFit="1" customWidth="1"/>
    <col min="8" max="8" width="8.28125" style="576" customWidth="1"/>
    <col min="9" max="9" width="9.28125" style="576" customWidth="1"/>
    <col min="10" max="10" width="9.7109375" style="576" customWidth="1"/>
    <col min="11" max="13" width="9.00390625" style="576" customWidth="1"/>
    <col min="14" max="14" width="8.140625" style="576" customWidth="1"/>
    <col min="15" max="15" width="8.8515625" style="576" customWidth="1"/>
    <col min="16" max="16" width="8.140625" style="576" customWidth="1"/>
    <col min="17" max="16384" width="9.00390625" style="576" customWidth="1"/>
  </cols>
  <sheetData>
    <row r="1" spans="1:11" s="601" customFormat="1" ht="22.5" customHeight="1">
      <c r="A1" s="638" t="str">
        <f>HYPERLINK("#目次!a1","目次に戻る")</f>
        <v>目次に戻る</v>
      </c>
      <c r="B1" s="635" t="s">
        <v>1104</v>
      </c>
      <c r="E1" s="578"/>
      <c r="J1" s="578"/>
      <c r="K1" s="578"/>
    </row>
    <row r="2" spans="2:15" s="577" customFormat="1" ht="22.5" customHeight="1">
      <c r="B2" s="636" t="s">
        <v>1177</v>
      </c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ht="13.5" customHeight="1"/>
    <row r="4" spans="3:16" s="590" customFormat="1" ht="64.5" customHeight="1">
      <c r="C4" s="603" t="s">
        <v>1091</v>
      </c>
      <c r="D4" s="582" t="s">
        <v>998</v>
      </c>
      <c r="E4" s="614" t="s">
        <v>1092</v>
      </c>
      <c r="F4" s="614" t="s">
        <v>1080</v>
      </c>
      <c r="G4" s="614" t="s">
        <v>1093</v>
      </c>
      <c r="H4" s="614" t="s">
        <v>1082</v>
      </c>
      <c r="I4" s="614" t="s">
        <v>1094</v>
      </c>
      <c r="J4" s="614" t="s">
        <v>1084</v>
      </c>
      <c r="K4" s="614" t="s">
        <v>1085</v>
      </c>
      <c r="L4" s="614" t="s">
        <v>1086</v>
      </c>
      <c r="M4" s="614" t="s">
        <v>1095</v>
      </c>
      <c r="N4" s="614" t="s">
        <v>1088</v>
      </c>
      <c r="O4" s="614" t="s">
        <v>1089</v>
      </c>
      <c r="P4" s="615" t="s">
        <v>1096</v>
      </c>
    </row>
    <row r="5" s="580" customFormat="1" ht="14.25" customHeight="1">
      <c r="C5" s="583"/>
    </row>
    <row r="6" spans="3:16" s="580" customFormat="1" ht="11.25">
      <c r="C6" s="584" t="s">
        <v>969</v>
      </c>
      <c r="D6" s="585">
        <v>129084</v>
      </c>
      <c r="E6" s="585">
        <v>2918</v>
      </c>
      <c r="F6" s="585">
        <v>22522</v>
      </c>
      <c r="G6" s="585">
        <v>28186</v>
      </c>
      <c r="H6" s="585">
        <v>17297</v>
      </c>
      <c r="I6" s="585">
        <v>15857</v>
      </c>
      <c r="J6" s="585">
        <v>2344</v>
      </c>
      <c r="K6" s="585">
        <v>3530</v>
      </c>
      <c r="L6" s="585">
        <v>14205</v>
      </c>
      <c r="M6" s="585">
        <v>3953</v>
      </c>
      <c r="N6" s="585">
        <v>5720</v>
      </c>
      <c r="O6" s="585">
        <v>8996</v>
      </c>
      <c r="P6" s="585">
        <v>3556</v>
      </c>
    </row>
    <row r="7" spans="2:16" s="580" customFormat="1" ht="11.25">
      <c r="B7" s="580" t="s">
        <v>969</v>
      </c>
      <c r="C7" s="584" t="s">
        <v>717</v>
      </c>
      <c r="D7" s="585">
        <v>1620</v>
      </c>
      <c r="E7" s="585" t="s">
        <v>248</v>
      </c>
      <c r="F7" s="585">
        <v>109</v>
      </c>
      <c r="G7" s="585">
        <v>129</v>
      </c>
      <c r="H7" s="585">
        <v>362</v>
      </c>
      <c r="I7" s="585">
        <v>510</v>
      </c>
      <c r="J7" s="585">
        <v>16</v>
      </c>
      <c r="K7" s="585">
        <v>9</v>
      </c>
      <c r="L7" s="585">
        <v>206</v>
      </c>
      <c r="M7" s="585">
        <v>11</v>
      </c>
      <c r="N7" s="585">
        <v>75</v>
      </c>
      <c r="O7" s="585">
        <v>127</v>
      </c>
      <c r="P7" s="585">
        <v>66</v>
      </c>
    </row>
    <row r="8" spans="2:16" s="580" customFormat="1" ht="11.25">
      <c r="B8" s="580" t="s">
        <v>969</v>
      </c>
      <c r="C8" s="584" t="s">
        <v>948</v>
      </c>
      <c r="D8" s="585">
        <v>7436</v>
      </c>
      <c r="E8" s="585">
        <v>2</v>
      </c>
      <c r="F8" s="585">
        <v>1494</v>
      </c>
      <c r="G8" s="585">
        <v>1193</v>
      </c>
      <c r="H8" s="585">
        <v>1205</v>
      </c>
      <c r="I8" s="585">
        <v>1484</v>
      </c>
      <c r="J8" s="585">
        <v>122</v>
      </c>
      <c r="K8" s="585">
        <v>37</v>
      </c>
      <c r="L8" s="585">
        <v>917</v>
      </c>
      <c r="M8" s="585">
        <v>85</v>
      </c>
      <c r="N8" s="585">
        <v>378</v>
      </c>
      <c r="O8" s="585">
        <v>345</v>
      </c>
      <c r="P8" s="585">
        <v>174</v>
      </c>
    </row>
    <row r="9" spans="2:16" s="580" customFormat="1" ht="11.25">
      <c r="B9" s="580" t="s">
        <v>969</v>
      </c>
      <c r="C9" s="584" t="s">
        <v>949</v>
      </c>
      <c r="D9" s="585">
        <v>8948</v>
      </c>
      <c r="E9" s="585">
        <v>9</v>
      </c>
      <c r="F9" s="585">
        <v>2259</v>
      </c>
      <c r="G9" s="585">
        <v>1984</v>
      </c>
      <c r="H9" s="585">
        <v>1231</v>
      </c>
      <c r="I9" s="585">
        <v>1067</v>
      </c>
      <c r="J9" s="585">
        <v>162</v>
      </c>
      <c r="K9" s="585">
        <v>59</v>
      </c>
      <c r="L9" s="585">
        <v>1029</v>
      </c>
      <c r="M9" s="585">
        <v>179</v>
      </c>
      <c r="N9" s="585">
        <v>391</v>
      </c>
      <c r="O9" s="585">
        <v>427</v>
      </c>
      <c r="P9" s="585">
        <v>151</v>
      </c>
    </row>
    <row r="10" spans="2:16" s="580" customFormat="1" ht="11.25">
      <c r="B10" s="580" t="s">
        <v>969</v>
      </c>
      <c r="C10" s="584" t="s">
        <v>950</v>
      </c>
      <c r="D10" s="585">
        <v>10188</v>
      </c>
      <c r="E10" s="585">
        <v>45</v>
      </c>
      <c r="F10" s="585">
        <v>2346</v>
      </c>
      <c r="G10" s="585">
        <v>2203</v>
      </c>
      <c r="H10" s="585">
        <v>1413</v>
      </c>
      <c r="I10" s="585">
        <v>1328</v>
      </c>
      <c r="J10" s="585">
        <v>213</v>
      </c>
      <c r="K10" s="585">
        <v>97</v>
      </c>
      <c r="L10" s="585">
        <v>1229</v>
      </c>
      <c r="M10" s="585">
        <v>190</v>
      </c>
      <c r="N10" s="585">
        <v>402</v>
      </c>
      <c r="O10" s="585">
        <v>557</v>
      </c>
      <c r="P10" s="585">
        <v>165</v>
      </c>
    </row>
    <row r="11" spans="2:16" s="580" customFormat="1" ht="11.25">
      <c r="B11" s="580" t="s">
        <v>969</v>
      </c>
      <c r="C11" s="584" t="s">
        <v>951</v>
      </c>
      <c r="D11" s="585">
        <v>12291</v>
      </c>
      <c r="E11" s="585">
        <v>84</v>
      </c>
      <c r="F11" s="585">
        <v>2510</v>
      </c>
      <c r="G11" s="585">
        <v>2721</v>
      </c>
      <c r="H11" s="585">
        <v>1811</v>
      </c>
      <c r="I11" s="585">
        <v>1533</v>
      </c>
      <c r="J11" s="585">
        <v>227</v>
      </c>
      <c r="K11" s="585">
        <v>141</v>
      </c>
      <c r="L11" s="585">
        <v>1524</v>
      </c>
      <c r="M11" s="585">
        <v>308</v>
      </c>
      <c r="N11" s="585">
        <v>567</v>
      </c>
      <c r="O11" s="585">
        <v>681</v>
      </c>
      <c r="P11" s="585">
        <v>184</v>
      </c>
    </row>
    <row r="12" spans="2:16" s="580" customFormat="1" ht="11.25">
      <c r="B12" s="580" t="s">
        <v>969</v>
      </c>
      <c r="C12" s="584" t="s">
        <v>952</v>
      </c>
      <c r="D12" s="585">
        <v>14514</v>
      </c>
      <c r="E12" s="585">
        <v>152</v>
      </c>
      <c r="F12" s="585">
        <v>2833</v>
      </c>
      <c r="G12" s="585">
        <v>3599</v>
      </c>
      <c r="H12" s="585">
        <v>1897</v>
      </c>
      <c r="I12" s="585">
        <v>1652</v>
      </c>
      <c r="J12" s="585">
        <v>236</v>
      </c>
      <c r="K12" s="585">
        <v>155</v>
      </c>
      <c r="L12" s="585">
        <v>1703</v>
      </c>
      <c r="M12" s="585">
        <v>440</v>
      </c>
      <c r="N12" s="585">
        <v>772</v>
      </c>
      <c r="O12" s="585">
        <v>838</v>
      </c>
      <c r="P12" s="585">
        <v>237</v>
      </c>
    </row>
    <row r="13" spans="2:16" s="580" customFormat="1" ht="11.25">
      <c r="B13" s="580" t="s">
        <v>969</v>
      </c>
      <c r="C13" s="584" t="s">
        <v>953</v>
      </c>
      <c r="D13" s="585">
        <v>15305</v>
      </c>
      <c r="E13" s="585">
        <v>283</v>
      </c>
      <c r="F13" s="585">
        <v>2656</v>
      </c>
      <c r="G13" s="585">
        <v>4266</v>
      </c>
      <c r="H13" s="585">
        <v>2019</v>
      </c>
      <c r="I13" s="585">
        <v>1605</v>
      </c>
      <c r="J13" s="585">
        <v>286</v>
      </c>
      <c r="K13" s="585">
        <v>146</v>
      </c>
      <c r="L13" s="585">
        <v>1655</v>
      </c>
      <c r="M13" s="585">
        <v>464</v>
      </c>
      <c r="N13" s="585">
        <v>714</v>
      </c>
      <c r="O13" s="585">
        <v>933</v>
      </c>
      <c r="P13" s="585">
        <v>278</v>
      </c>
    </row>
    <row r="14" spans="2:16" s="580" customFormat="1" ht="11.25">
      <c r="B14" s="580" t="s">
        <v>969</v>
      </c>
      <c r="C14" s="584" t="s">
        <v>954</v>
      </c>
      <c r="D14" s="585">
        <v>13580</v>
      </c>
      <c r="E14" s="585">
        <v>273</v>
      </c>
      <c r="F14" s="585">
        <v>2290</v>
      </c>
      <c r="G14" s="585">
        <v>3771</v>
      </c>
      <c r="H14" s="585">
        <v>1856</v>
      </c>
      <c r="I14" s="585">
        <v>1392</v>
      </c>
      <c r="J14" s="585">
        <v>206</v>
      </c>
      <c r="K14" s="585">
        <v>119</v>
      </c>
      <c r="L14" s="585">
        <v>1536</v>
      </c>
      <c r="M14" s="585">
        <v>509</v>
      </c>
      <c r="N14" s="585">
        <v>483</v>
      </c>
      <c r="O14" s="585">
        <v>922</v>
      </c>
      <c r="P14" s="585">
        <v>223</v>
      </c>
    </row>
    <row r="15" spans="2:16" s="580" customFormat="1" ht="11.25">
      <c r="B15" s="580" t="s">
        <v>969</v>
      </c>
      <c r="C15" s="584" t="s">
        <v>955</v>
      </c>
      <c r="D15" s="585">
        <v>13374</v>
      </c>
      <c r="E15" s="585">
        <v>405</v>
      </c>
      <c r="F15" s="585">
        <v>2303</v>
      </c>
      <c r="G15" s="585">
        <v>3647</v>
      </c>
      <c r="H15" s="585">
        <v>1745</v>
      </c>
      <c r="I15" s="585">
        <v>1321</v>
      </c>
      <c r="J15" s="585">
        <v>241</v>
      </c>
      <c r="K15" s="585">
        <v>201</v>
      </c>
      <c r="L15" s="585">
        <v>1378</v>
      </c>
      <c r="M15" s="585">
        <v>545</v>
      </c>
      <c r="N15" s="585">
        <v>454</v>
      </c>
      <c r="O15" s="585">
        <v>928</v>
      </c>
      <c r="P15" s="585">
        <v>206</v>
      </c>
    </row>
    <row r="16" spans="2:16" s="580" customFormat="1" ht="11.25">
      <c r="B16" s="580" t="s">
        <v>969</v>
      </c>
      <c r="C16" s="584" t="s">
        <v>956</v>
      </c>
      <c r="D16" s="585">
        <v>12234</v>
      </c>
      <c r="E16" s="585">
        <v>540</v>
      </c>
      <c r="F16" s="585">
        <v>1840</v>
      </c>
      <c r="G16" s="585">
        <v>2574</v>
      </c>
      <c r="H16" s="585">
        <v>1584</v>
      </c>
      <c r="I16" s="585">
        <v>1341</v>
      </c>
      <c r="J16" s="585">
        <v>236</v>
      </c>
      <c r="K16" s="585">
        <v>365</v>
      </c>
      <c r="L16" s="585">
        <v>1282</v>
      </c>
      <c r="M16" s="585">
        <v>513</v>
      </c>
      <c r="N16" s="585">
        <v>511</v>
      </c>
      <c r="O16" s="585">
        <v>1199</v>
      </c>
      <c r="P16" s="585">
        <v>249</v>
      </c>
    </row>
    <row r="17" spans="2:16" s="580" customFormat="1" ht="11.25">
      <c r="B17" s="580" t="s">
        <v>969</v>
      </c>
      <c r="C17" s="584" t="s">
        <v>957</v>
      </c>
      <c r="D17" s="585">
        <v>8805</v>
      </c>
      <c r="E17" s="585">
        <v>436</v>
      </c>
      <c r="F17" s="585">
        <v>995</v>
      </c>
      <c r="G17" s="585">
        <v>1158</v>
      </c>
      <c r="H17" s="585">
        <v>964</v>
      </c>
      <c r="I17" s="585">
        <v>1233</v>
      </c>
      <c r="J17" s="585">
        <v>187</v>
      </c>
      <c r="K17" s="585">
        <v>587</v>
      </c>
      <c r="L17" s="585">
        <v>866</v>
      </c>
      <c r="M17" s="585">
        <v>413</v>
      </c>
      <c r="N17" s="585">
        <v>538</v>
      </c>
      <c r="O17" s="585">
        <v>1026</v>
      </c>
      <c r="P17" s="585">
        <v>402</v>
      </c>
    </row>
    <row r="18" spans="2:16" s="580" customFormat="1" ht="11.25">
      <c r="B18" s="580" t="s">
        <v>969</v>
      </c>
      <c r="C18" s="584" t="s">
        <v>958</v>
      </c>
      <c r="D18" s="585">
        <v>6212</v>
      </c>
      <c r="E18" s="585">
        <v>360</v>
      </c>
      <c r="F18" s="585">
        <v>588</v>
      </c>
      <c r="G18" s="585">
        <v>605</v>
      </c>
      <c r="H18" s="585">
        <v>690</v>
      </c>
      <c r="I18" s="585">
        <v>907</v>
      </c>
      <c r="J18" s="585">
        <v>178</v>
      </c>
      <c r="K18" s="585">
        <v>631</v>
      </c>
      <c r="L18" s="585">
        <v>505</v>
      </c>
      <c r="M18" s="585">
        <v>254</v>
      </c>
      <c r="N18" s="585">
        <v>329</v>
      </c>
      <c r="O18" s="585">
        <v>711</v>
      </c>
      <c r="P18" s="585">
        <v>454</v>
      </c>
    </row>
    <row r="19" spans="2:16" s="580" customFormat="1" ht="11.25">
      <c r="B19" s="580" t="s">
        <v>969</v>
      </c>
      <c r="C19" s="584" t="s">
        <v>959</v>
      </c>
      <c r="D19" s="585">
        <v>2586</v>
      </c>
      <c r="E19" s="585">
        <v>195</v>
      </c>
      <c r="F19" s="585">
        <v>161</v>
      </c>
      <c r="G19" s="585">
        <v>215</v>
      </c>
      <c r="H19" s="585">
        <v>282</v>
      </c>
      <c r="I19" s="585">
        <v>326</v>
      </c>
      <c r="J19" s="585">
        <v>30</v>
      </c>
      <c r="K19" s="585">
        <v>450</v>
      </c>
      <c r="L19" s="585">
        <v>227</v>
      </c>
      <c r="M19" s="585">
        <v>37</v>
      </c>
      <c r="N19" s="585">
        <v>81</v>
      </c>
      <c r="O19" s="585">
        <v>245</v>
      </c>
      <c r="P19" s="585">
        <v>337</v>
      </c>
    </row>
    <row r="20" spans="2:16" s="580" customFormat="1" ht="11.25">
      <c r="B20" s="580" t="s">
        <v>969</v>
      </c>
      <c r="C20" s="584" t="s">
        <v>960</v>
      </c>
      <c r="D20" s="585">
        <v>1283</v>
      </c>
      <c r="E20" s="585">
        <v>78</v>
      </c>
      <c r="F20" s="585">
        <v>98</v>
      </c>
      <c r="G20" s="585">
        <v>85</v>
      </c>
      <c r="H20" s="585">
        <v>145</v>
      </c>
      <c r="I20" s="585">
        <v>110</v>
      </c>
      <c r="J20" s="585">
        <v>4</v>
      </c>
      <c r="K20" s="585">
        <v>340</v>
      </c>
      <c r="L20" s="585">
        <v>98</v>
      </c>
      <c r="M20" s="585">
        <v>3</v>
      </c>
      <c r="N20" s="585">
        <v>20</v>
      </c>
      <c r="O20" s="585">
        <v>41</v>
      </c>
      <c r="P20" s="585">
        <v>261</v>
      </c>
    </row>
    <row r="21" spans="2:16" s="580" customFormat="1" ht="11.25">
      <c r="B21" s="580" t="s">
        <v>969</v>
      </c>
      <c r="C21" s="584" t="s">
        <v>712</v>
      </c>
      <c r="D21" s="585">
        <v>708</v>
      </c>
      <c r="E21" s="585">
        <v>56</v>
      </c>
      <c r="F21" s="585">
        <v>40</v>
      </c>
      <c r="G21" s="585">
        <v>36</v>
      </c>
      <c r="H21" s="585">
        <v>93</v>
      </c>
      <c r="I21" s="585">
        <v>48</v>
      </c>
      <c r="J21" s="585" t="s">
        <v>248</v>
      </c>
      <c r="K21" s="585">
        <v>193</v>
      </c>
      <c r="L21" s="585">
        <v>50</v>
      </c>
      <c r="M21" s="585">
        <v>2</v>
      </c>
      <c r="N21" s="585">
        <v>5</v>
      </c>
      <c r="O21" s="585">
        <v>16</v>
      </c>
      <c r="P21" s="585">
        <v>169</v>
      </c>
    </row>
    <row r="22" spans="3:16" s="580" customFormat="1" ht="11.25">
      <c r="C22" s="584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</row>
    <row r="23" spans="3:16" s="580" customFormat="1" ht="11.25">
      <c r="C23" s="584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</row>
    <row r="24" spans="3:16" s="580" customFormat="1" ht="11.25">
      <c r="C24" s="584" t="s">
        <v>716</v>
      </c>
      <c r="D24" s="585">
        <v>68435</v>
      </c>
      <c r="E24" s="585">
        <v>2499</v>
      </c>
      <c r="F24" s="585">
        <v>10013</v>
      </c>
      <c r="G24" s="585">
        <v>10938</v>
      </c>
      <c r="H24" s="585">
        <v>9954</v>
      </c>
      <c r="I24" s="585">
        <v>4824</v>
      </c>
      <c r="J24" s="585">
        <v>2174</v>
      </c>
      <c r="K24" s="585">
        <v>2220</v>
      </c>
      <c r="L24" s="585">
        <v>9785</v>
      </c>
      <c r="M24" s="585">
        <v>3781</v>
      </c>
      <c r="N24" s="585">
        <v>5527</v>
      </c>
      <c r="O24" s="585">
        <v>4896</v>
      </c>
      <c r="P24" s="585">
        <v>1824</v>
      </c>
    </row>
    <row r="25" spans="2:16" s="580" customFormat="1" ht="11.25">
      <c r="B25" s="580" t="s">
        <v>989</v>
      </c>
      <c r="C25" s="584" t="s">
        <v>717</v>
      </c>
      <c r="D25" s="585">
        <v>767</v>
      </c>
      <c r="E25" s="585" t="s">
        <v>248</v>
      </c>
      <c r="F25" s="585">
        <v>64</v>
      </c>
      <c r="G25" s="585">
        <v>28</v>
      </c>
      <c r="H25" s="585">
        <v>129</v>
      </c>
      <c r="I25" s="585">
        <v>181</v>
      </c>
      <c r="J25" s="585">
        <v>14</v>
      </c>
      <c r="K25" s="585">
        <v>8</v>
      </c>
      <c r="L25" s="585">
        <v>153</v>
      </c>
      <c r="M25" s="585">
        <v>10</v>
      </c>
      <c r="N25" s="585">
        <v>69</v>
      </c>
      <c r="O25" s="585">
        <v>77</v>
      </c>
      <c r="P25" s="585">
        <v>34</v>
      </c>
    </row>
    <row r="26" spans="2:16" s="580" customFormat="1" ht="11.25">
      <c r="B26" s="580" t="s">
        <v>989</v>
      </c>
      <c r="C26" s="584" t="s">
        <v>948</v>
      </c>
      <c r="D26" s="585">
        <v>3490</v>
      </c>
      <c r="E26" s="585">
        <v>2</v>
      </c>
      <c r="F26" s="585">
        <v>481</v>
      </c>
      <c r="G26" s="585">
        <v>407</v>
      </c>
      <c r="H26" s="585">
        <v>543</v>
      </c>
      <c r="I26" s="585">
        <v>499</v>
      </c>
      <c r="J26" s="585">
        <v>106</v>
      </c>
      <c r="K26" s="585">
        <v>32</v>
      </c>
      <c r="L26" s="585">
        <v>678</v>
      </c>
      <c r="M26" s="585">
        <v>80</v>
      </c>
      <c r="N26" s="585">
        <v>355</v>
      </c>
      <c r="O26" s="585">
        <v>232</v>
      </c>
      <c r="P26" s="585">
        <v>75</v>
      </c>
    </row>
    <row r="27" spans="2:16" s="580" customFormat="1" ht="11.25">
      <c r="B27" s="580" t="s">
        <v>989</v>
      </c>
      <c r="C27" s="584" t="s">
        <v>949</v>
      </c>
      <c r="D27" s="585">
        <v>4391</v>
      </c>
      <c r="E27" s="585">
        <v>8</v>
      </c>
      <c r="F27" s="585">
        <v>796</v>
      </c>
      <c r="G27" s="585">
        <v>714</v>
      </c>
      <c r="H27" s="585">
        <v>685</v>
      </c>
      <c r="I27" s="585">
        <v>349</v>
      </c>
      <c r="J27" s="585">
        <v>137</v>
      </c>
      <c r="K27" s="585">
        <v>45</v>
      </c>
      <c r="L27" s="585">
        <v>767</v>
      </c>
      <c r="M27" s="585">
        <v>146</v>
      </c>
      <c r="N27" s="585">
        <v>372</v>
      </c>
      <c r="O27" s="585">
        <v>287</v>
      </c>
      <c r="P27" s="585">
        <v>85</v>
      </c>
    </row>
    <row r="28" spans="2:16" s="580" customFormat="1" ht="11.25">
      <c r="B28" s="580" t="s">
        <v>989</v>
      </c>
      <c r="C28" s="584" t="s">
        <v>950</v>
      </c>
      <c r="D28" s="585">
        <v>5220</v>
      </c>
      <c r="E28" s="585">
        <v>33</v>
      </c>
      <c r="F28" s="585">
        <v>947</v>
      </c>
      <c r="G28" s="585">
        <v>728</v>
      </c>
      <c r="H28" s="585">
        <v>828</v>
      </c>
      <c r="I28" s="585">
        <v>469</v>
      </c>
      <c r="J28" s="585">
        <v>189</v>
      </c>
      <c r="K28" s="585">
        <v>71</v>
      </c>
      <c r="L28" s="585">
        <v>931</v>
      </c>
      <c r="M28" s="585">
        <v>174</v>
      </c>
      <c r="N28" s="585">
        <v>388</v>
      </c>
      <c r="O28" s="585">
        <v>376</v>
      </c>
      <c r="P28" s="585">
        <v>86</v>
      </c>
    </row>
    <row r="29" spans="2:16" s="580" customFormat="1" ht="11.25">
      <c r="B29" s="580" t="s">
        <v>989</v>
      </c>
      <c r="C29" s="584" t="s">
        <v>951</v>
      </c>
      <c r="D29" s="585">
        <v>6353</v>
      </c>
      <c r="E29" s="585">
        <v>70</v>
      </c>
      <c r="F29" s="585">
        <v>1031</v>
      </c>
      <c r="G29" s="585">
        <v>914</v>
      </c>
      <c r="H29" s="585">
        <v>1093</v>
      </c>
      <c r="I29" s="585">
        <v>487</v>
      </c>
      <c r="J29" s="585">
        <v>204</v>
      </c>
      <c r="K29" s="585">
        <v>105</v>
      </c>
      <c r="L29" s="585">
        <v>1080</v>
      </c>
      <c r="M29" s="585">
        <v>297</v>
      </c>
      <c r="N29" s="585">
        <v>549</v>
      </c>
      <c r="O29" s="585">
        <v>419</v>
      </c>
      <c r="P29" s="585">
        <v>104</v>
      </c>
    </row>
    <row r="30" spans="2:16" s="580" customFormat="1" ht="11.25">
      <c r="B30" s="580" t="s">
        <v>989</v>
      </c>
      <c r="C30" s="584" t="s">
        <v>952</v>
      </c>
      <c r="D30" s="585">
        <v>7531</v>
      </c>
      <c r="E30" s="585">
        <v>128</v>
      </c>
      <c r="F30" s="585">
        <v>1162</v>
      </c>
      <c r="G30" s="585">
        <v>1205</v>
      </c>
      <c r="H30" s="585">
        <v>1196</v>
      </c>
      <c r="I30" s="585">
        <v>534</v>
      </c>
      <c r="J30" s="585">
        <v>220</v>
      </c>
      <c r="K30" s="585">
        <v>102</v>
      </c>
      <c r="L30" s="585">
        <v>1186</v>
      </c>
      <c r="M30" s="585">
        <v>422</v>
      </c>
      <c r="N30" s="585">
        <v>753</v>
      </c>
      <c r="O30" s="585">
        <v>484</v>
      </c>
      <c r="P30" s="585">
        <v>139</v>
      </c>
    </row>
    <row r="31" spans="2:16" s="580" customFormat="1" ht="11.25">
      <c r="B31" s="580" t="s">
        <v>989</v>
      </c>
      <c r="C31" s="584" t="s">
        <v>953</v>
      </c>
      <c r="D31" s="585">
        <v>7780</v>
      </c>
      <c r="E31" s="585">
        <v>252</v>
      </c>
      <c r="F31" s="585">
        <v>1140</v>
      </c>
      <c r="G31" s="585">
        <v>1508</v>
      </c>
      <c r="H31" s="585">
        <v>1202</v>
      </c>
      <c r="I31" s="585">
        <v>450</v>
      </c>
      <c r="J31" s="585">
        <v>256</v>
      </c>
      <c r="K31" s="585">
        <v>97</v>
      </c>
      <c r="L31" s="585">
        <v>1127</v>
      </c>
      <c r="M31" s="585">
        <v>444</v>
      </c>
      <c r="N31" s="585">
        <v>698</v>
      </c>
      <c r="O31" s="585">
        <v>467</v>
      </c>
      <c r="P31" s="585">
        <v>139</v>
      </c>
    </row>
    <row r="32" spans="2:16" s="580" customFormat="1" ht="11.25">
      <c r="B32" s="580" t="s">
        <v>989</v>
      </c>
      <c r="C32" s="584" t="s">
        <v>954</v>
      </c>
      <c r="D32" s="585">
        <v>6961</v>
      </c>
      <c r="E32" s="585">
        <v>239</v>
      </c>
      <c r="F32" s="585">
        <v>1012</v>
      </c>
      <c r="G32" s="585">
        <v>1485</v>
      </c>
      <c r="H32" s="585">
        <v>1104</v>
      </c>
      <c r="I32" s="585">
        <v>358</v>
      </c>
      <c r="J32" s="585">
        <v>193</v>
      </c>
      <c r="K32" s="585">
        <v>75</v>
      </c>
      <c r="L32" s="585">
        <v>980</v>
      </c>
      <c r="M32" s="585">
        <v>490</v>
      </c>
      <c r="N32" s="585">
        <v>461</v>
      </c>
      <c r="O32" s="585">
        <v>438</v>
      </c>
      <c r="P32" s="585">
        <v>126</v>
      </c>
    </row>
    <row r="33" spans="2:16" s="580" customFormat="1" ht="11.25">
      <c r="B33" s="580" t="s">
        <v>989</v>
      </c>
      <c r="C33" s="584" t="s">
        <v>955</v>
      </c>
      <c r="D33" s="585">
        <v>7177</v>
      </c>
      <c r="E33" s="585">
        <v>358</v>
      </c>
      <c r="F33" s="585">
        <v>1109</v>
      </c>
      <c r="G33" s="585">
        <v>1713</v>
      </c>
      <c r="H33" s="585">
        <v>995</v>
      </c>
      <c r="I33" s="585">
        <v>272</v>
      </c>
      <c r="J33" s="585">
        <v>237</v>
      </c>
      <c r="K33" s="585">
        <v>125</v>
      </c>
      <c r="L33" s="585">
        <v>866</v>
      </c>
      <c r="M33" s="585">
        <v>528</v>
      </c>
      <c r="N33" s="585">
        <v>440</v>
      </c>
      <c r="O33" s="585">
        <v>436</v>
      </c>
      <c r="P33" s="585">
        <v>98</v>
      </c>
    </row>
    <row r="34" spans="2:16" s="580" customFormat="1" ht="11.25">
      <c r="B34" s="580" t="s">
        <v>989</v>
      </c>
      <c r="C34" s="584" t="s">
        <v>956</v>
      </c>
      <c r="D34" s="585">
        <v>7048</v>
      </c>
      <c r="E34" s="585">
        <v>479</v>
      </c>
      <c r="F34" s="585">
        <v>1017</v>
      </c>
      <c r="G34" s="585">
        <v>1326</v>
      </c>
      <c r="H34" s="585">
        <v>913</v>
      </c>
      <c r="I34" s="585">
        <v>368</v>
      </c>
      <c r="J34" s="585">
        <v>224</v>
      </c>
      <c r="K34" s="585">
        <v>220</v>
      </c>
      <c r="L34" s="585">
        <v>794</v>
      </c>
      <c r="M34" s="585">
        <v>496</v>
      </c>
      <c r="N34" s="585">
        <v>495</v>
      </c>
      <c r="O34" s="585">
        <v>598</v>
      </c>
      <c r="P34" s="585">
        <v>118</v>
      </c>
    </row>
    <row r="35" spans="2:16" s="580" customFormat="1" ht="11.25">
      <c r="B35" s="580" t="s">
        <v>989</v>
      </c>
      <c r="C35" s="584" t="s">
        <v>957</v>
      </c>
      <c r="D35" s="585">
        <v>5272</v>
      </c>
      <c r="E35" s="585">
        <v>388</v>
      </c>
      <c r="F35" s="585">
        <v>627</v>
      </c>
      <c r="G35" s="585">
        <v>573</v>
      </c>
      <c r="H35" s="585">
        <v>552</v>
      </c>
      <c r="I35" s="585">
        <v>370</v>
      </c>
      <c r="J35" s="585">
        <v>185</v>
      </c>
      <c r="K35" s="585">
        <v>354</v>
      </c>
      <c r="L35" s="585">
        <v>574</v>
      </c>
      <c r="M35" s="585">
        <v>406</v>
      </c>
      <c r="N35" s="585">
        <v>524</v>
      </c>
      <c r="O35" s="585">
        <v>529</v>
      </c>
      <c r="P35" s="585">
        <v>190</v>
      </c>
    </row>
    <row r="36" spans="2:16" s="580" customFormat="1" ht="11.25">
      <c r="B36" s="580" t="s">
        <v>989</v>
      </c>
      <c r="C36" s="584" t="s">
        <v>958</v>
      </c>
      <c r="D36" s="585">
        <v>3764</v>
      </c>
      <c r="E36" s="585">
        <v>289</v>
      </c>
      <c r="F36" s="585">
        <v>396</v>
      </c>
      <c r="G36" s="585">
        <v>228</v>
      </c>
      <c r="H36" s="585">
        <v>423</v>
      </c>
      <c r="I36" s="585">
        <v>308</v>
      </c>
      <c r="J36" s="585">
        <v>175</v>
      </c>
      <c r="K36" s="585">
        <v>401</v>
      </c>
      <c r="L36" s="585">
        <v>371</v>
      </c>
      <c r="M36" s="585">
        <v>246</v>
      </c>
      <c r="N36" s="585">
        <v>321</v>
      </c>
      <c r="O36" s="585">
        <v>370</v>
      </c>
      <c r="P36" s="585">
        <v>236</v>
      </c>
    </row>
    <row r="37" spans="2:16" s="580" customFormat="1" ht="11.25">
      <c r="B37" s="580" t="s">
        <v>989</v>
      </c>
      <c r="C37" s="584" t="s">
        <v>959</v>
      </c>
      <c r="D37" s="585">
        <v>1552</v>
      </c>
      <c r="E37" s="585">
        <v>159</v>
      </c>
      <c r="F37" s="585">
        <v>118</v>
      </c>
      <c r="G37" s="585">
        <v>70</v>
      </c>
      <c r="H37" s="585">
        <v>158</v>
      </c>
      <c r="I37" s="585">
        <v>127</v>
      </c>
      <c r="J37" s="585">
        <v>30</v>
      </c>
      <c r="K37" s="585">
        <v>280</v>
      </c>
      <c r="L37" s="585">
        <v>165</v>
      </c>
      <c r="M37" s="585">
        <v>37</v>
      </c>
      <c r="N37" s="585">
        <v>79</v>
      </c>
      <c r="O37" s="585">
        <v>153</v>
      </c>
      <c r="P37" s="585">
        <v>176</v>
      </c>
    </row>
    <row r="38" spans="2:16" s="580" customFormat="1" ht="11.25">
      <c r="B38" s="580" t="s">
        <v>989</v>
      </c>
      <c r="C38" s="584" t="s">
        <v>960</v>
      </c>
      <c r="D38" s="585">
        <v>725</v>
      </c>
      <c r="E38" s="585">
        <v>55</v>
      </c>
      <c r="F38" s="585">
        <v>81</v>
      </c>
      <c r="G38" s="585">
        <v>24</v>
      </c>
      <c r="H38" s="585">
        <v>82</v>
      </c>
      <c r="I38" s="585">
        <v>40</v>
      </c>
      <c r="J38" s="585">
        <v>4</v>
      </c>
      <c r="K38" s="585">
        <v>178</v>
      </c>
      <c r="L38" s="585">
        <v>77</v>
      </c>
      <c r="M38" s="585">
        <v>3</v>
      </c>
      <c r="N38" s="585">
        <v>20</v>
      </c>
      <c r="O38" s="585">
        <v>24</v>
      </c>
      <c r="P38" s="585">
        <v>137</v>
      </c>
    </row>
    <row r="39" spans="2:16" s="580" customFormat="1" ht="11.25">
      <c r="B39" s="580" t="s">
        <v>989</v>
      </c>
      <c r="C39" s="584" t="s">
        <v>712</v>
      </c>
      <c r="D39" s="585">
        <v>404</v>
      </c>
      <c r="E39" s="585">
        <v>39</v>
      </c>
      <c r="F39" s="585">
        <v>32</v>
      </c>
      <c r="G39" s="585">
        <v>15</v>
      </c>
      <c r="H39" s="585">
        <v>51</v>
      </c>
      <c r="I39" s="585">
        <v>12</v>
      </c>
      <c r="J39" s="585" t="s">
        <v>248</v>
      </c>
      <c r="K39" s="585">
        <v>127</v>
      </c>
      <c r="L39" s="585">
        <v>36</v>
      </c>
      <c r="M39" s="585">
        <v>2</v>
      </c>
      <c r="N39" s="585">
        <v>3</v>
      </c>
      <c r="O39" s="585">
        <v>6</v>
      </c>
      <c r="P39" s="585">
        <v>81</v>
      </c>
    </row>
    <row r="40" spans="3:16" s="580" customFormat="1" ht="11.25">
      <c r="C40" s="584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</row>
    <row r="41" spans="3:16" s="580" customFormat="1" ht="11.25">
      <c r="C41" s="584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</row>
    <row r="42" spans="3:16" s="580" customFormat="1" ht="11.25">
      <c r="C42" s="584" t="s">
        <v>721</v>
      </c>
      <c r="D42" s="585">
        <v>60649</v>
      </c>
      <c r="E42" s="585">
        <v>419</v>
      </c>
      <c r="F42" s="585">
        <v>12509</v>
      </c>
      <c r="G42" s="585">
        <v>17248</v>
      </c>
      <c r="H42" s="585">
        <v>7343</v>
      </c>
      <c r="I42" s="585">
        <v>11033</v>
      </c>
      <c r="J42" s="585">
        <v>170</v>
      </c>
      <c r="K42" s="585">
        <v>1310</v>
      </c>
      <c r="L42" s="585">
        <v>4420</v>
      </c>
      <c r="M42" s="585">
        <v>172</v>
      </c>
      <c r="N42" s="585">
        <v>193</v>
      </c>
      <c r="O42" s="585">
        <v>4100</v>
      </c>
      <c r="P42" s="585">
        <v>1732</v>
      </c>
    </row>
    <row r="43" spans="2:16" s="580" customFormat="1" ht="11.25">
      <c r="B43" s="580" t="s">
        <v>990</v>
      </c>
      <c r="C43" s="584" t="s">
        <v>717</v>
      </c>
      <c r="D43" s="585">
        <v>853</v>
      </c>
      <c r="E43" s="585" t="s">
        <v>248</v>
      </c>
      <c r="F43" s="585">
        <v>45</v>
      </c>
      <c r="G43" s="585">
        <v>101</v>
      </c>
      <c r="H43" s="585">
        <v>233</v>
      </c>
      <c r="I43" s="585">
        <v>329</v>
      </c>
      <c r="J43" s="585">
        <v>2</v>
      </c>
      <c r="K43" s="585">
        <v>1</v>
      </c>
      <c r="L43" s="585">
        <v>53</v>
      </c>
      <c r="M43" s="585">
        <v>1</v>
      </c>
      <c r="N43" s="585">
        <v>6</v>
      </c>
      <c r="O43" s="585">
        <v>50</v>
      </c>
      <c r="P43" s="585">
        <v>32</v>
      </c>
    </row>
    <row r="44" spans="2:16" s="580" customFormat="1" ht="11.25">
      <c r="B44" s="580" t="s">
        <v>990</v>
      </c>
      <c r="C44" s="584" t="s">
        <v>948</v>
      </c>
      <c r="D44" s="585">
        <v>3946</v>
      </c>
      <c r="E44" s="585" t="s">
        <v>248</v>
      </c>
      <c r="F44" s="585">
        <v>1013</v>
      </c>
      <c r="G44" s="585">
        <v>786</v>
      </c>
      <c r="H44" s="585">
        <v>662</v>
      </c>
      <c r="I44" s="585">
        <v>985</v>
      </c>
      <c r="J44" s="585">
        <v>16</v>
      </c>
      <c r="K44" s="585">
        <v>5</v>
      </c>
      <c r="L44" s="585">
        <v>239</v>
      </c>
      <c r="M44" s="585">
        <v>5</v>
      </c>
      <c r="N44" s="585">
        <v>23</v>
      </c>
      <c r="O44" s="585">
        <v>113</v>
      </c>
      <c r="P44" s="585">
        <v>99</v>
      </c>
    </row>
    <row r="45" spans="2:16" s="580" customFormat="1" ht="11.25">
      <c r="B45" s="580" t="s">
        <v>990</v>
      </c>
      <c r="C45" s="584" t="s">
        <v>949</v>
      </c>
      <c r="D45" s="585">
        <v>4557</v>
      </c>
      <c r="E45" s="585">
        <v>1</v>
      </c>
      <c r="F45" s="585">
        <v>1463</v>
      </c>
      <c r="G45" s="585">
        <v>1270</v>
      </c>
      <c r="H45" s="585">
        <v>546</v>
      </c>
      <c r="I45" s="585">
        <v>718</v>
      </c>
      <c r="J45" s="585">
        <v>25</v>
      </c>
      <c r="K45" s="585">
        <v>14</v>
      </c>
      <c r="L45" s="585">
        <v>262</v>
      </c>
      <c r="M45" s="585">
        <v>33</v>
      </c>
      <c r="N45" s="585">
        <v>19</v>
      </c>
      <c r="O45" s="585">
        <v>140</v>
      </c>
      <c r="P45" s="585">
        <v>66</v>
      </c>
    </row>
    <row r="46" spans="2:16" s="580" customFormat="1" ht="11.25">
      <c r="B46" s="580" t="s">
        <v>990</v>
      </c>
      <c r="C46" s="584" t="s">
        <v>950</v>
      </c>
      <c r="D46" s="585">
        <v>4968</v>
      </c>
      <c r="E46" s="585">
        <v>12</v>
      </c>
      <c r="F46" s="585">
        <v>1399</v>
      </c>
      <c r="G46" s="585">
        <v>1475</v>
      </c>
      <c r="H46" s="585">
        <v>585</v>
      </c>
      <c r="I46" s="585">
        <v>859</v>
      </c>
      <c r="J46" s="585">
        <v>24</v>
      </c>
      <c r="K46" s="585">
        <v>26</v>
      </c>
      <c r="L46" s="585">
        <v>298</v>
      </c>
      <c r="M46" s="585">
        <v>16</v>
      </c>
      <c r="N46" s="585">
        <v>14</v>
      </c>
      <c r="O46" s="585">
        <v>181</v>
      </c>
      <c r="P46" s="585">
        <v>79</v>
      </c>
    </row>
    <row r="47" spans="2:16" s="580" customFormat="1" ht="11.25">
      <c r="B47" s="580" t="s">
        <v>990</v>
      </c>
      <c r="C47" s="584" t="s">
        <v>951</v>
      </c>
      <c r="D47" s="585">
        <v>5938</v>
      </c>
      <c r="E47" s="585">
        <v>14</v>
      </c>
      <c r="F47" s="585">
        <v>1479</v>
      </c>
      <c r="G47" s="585">
        <v>1807</v>
      </c>
      <c r="H47" s="585">
        <v>718</v>
      </c>
      <c r="I47" s="585">
        <v>1046</v>
      </c>
      <c r="J47" s="585">
        <v>23</v>
      </c>
      <c r="K47" s="585">
        <v>36</v>
      </c>
      <c r="L47" s="585">
        <v>444</v>
      </c>
      <c r="M47" s="585">
        <v>11</v>
      </c>
      <c r="N47" s="585">
        <v>18</v>
      </c>
      <c r="O47" s="585">
        <v>262</v>
      </c>
      <c r="P47" s="585">
        <v>80</v>
      </c>
    </row>
    <row r="48" spans="2:16" s="580" customFormat="1" ht="11.25">
      <c r="B48" s="580" t="s">
        <v>990</v>
      </c>
      <c r="C48" s="584" t="s">
        <v>952</v>
      </c>
      <c r="D48" s="585">
        <v>6983</v>
      </c>
      <c r="E48" s="585">
        <v>24</v>
      </c>
      <c r="F48" s="585">
        <v>1671</v>
      </c>
      <c r="G48" s="585">
        <v>2394</v>
      </c>
      <c r="H48" s="585">
        <v>701</v>
      </c>
      <c r="I48" s="585">
        <v>1118</v>
      </c>
      <c r="J48" s="585">
        <v>16</v>
      </c>
      <c r="K48" s="585">
        <v>53</v>
      </c>
      <c r="L48" s="585">
        <v>517</v>
      </c>
      <c r="M48" s="585">
        <v>18</v>
      </c>
      <c r="N48" s="585">
        <v>19</v>
      </c>
      <c r="O48" s="585">
        <v>354</v>
      </c>
      <c r="P48" s="585">
        <v>98</v>
      </c>
    </row>
    <row r="49" spans="2:16" s="580" customFormat="1" ht="11.25">
      <c r="B49" s="580" t="s">
        <v>990</v>
      </c>
      <c r="C49" s="584" t="s">
        <v>953</v>
      </c>
      <c r="D49" s="585">
        <v>7525</v>
      </c>
      <c r="E49" s="585">
        <v>31</v>
      </c>
      <c r="F49" s="585">
        <v>1516</v>
      </c>
      <c r="G49" s="585">
        <v>2758</v>
      </c>
      <c r="H49" s="585">
        <v>817</v>
      </c>
      <c r="I49" s="585">
        <v>1155</v>
      </c>
      <c r="J49" s="585">
        <v>30</v>
      </c>
      <c r="K49" s="585">
        <v>49</v>
      </c>
      <c r="L49" s="585">
        <v>528</v>
      </c>
      <c r="M49" s="585">
        <v>20</v>
      </c>
      <c r="N49" s="585">
        <v>16</v>
      </c>
      <c r="O49" s="585">
        <v>466</v>
      </c>
      <c r="P49" s="585">
        <v>139</v>
      </c>
    </row>
    <row r="50" spans="2:16" s="580" customFormat="1" ht="11.25">
      <c r="B50" s="580" t="s">
        <v>990</v>
      </c>
      <c r="C50" s="584" t="s">
        <v>954</v>
      </c>
      <c r="D50" s="585">
        <v>6619</v>
      </c>
      <c r="E50" s="585">
        <v>34</v>
      </c>
      <c r="F50" s="585">
        <v>1278</v>
      </c>
      <c r="G50" s="585">
        <v>2286</v>
      </c>
      <c r="H50" s="585">
        <v>752</v>
      </c>
      <c r="I50" s="585">
        <v>1034</v>
      </c>
      <c r="J50" s="585">
        <v>13</v>
      </c>
      <c r="K50" s="585">
        <v>44</v>
      </c>
      <c r="L50" s="585">
        <v>556</v>
      </c>
      <c r="M50" s="585">
        <v>19</v>
      </c>
      <c r="N50" s="585">
        <v>22</v>
      </c>
      <c r="O50" s="585">
        <v>484</v>
      </c>
      <c r="P50" s="585">
        <v>97</v>
      </c>
    </row>
    <row r="51" spans="2:16" s="580" customFormat="1" ht="11.25">
      <c r="B51" s="580" t="s">
        <v>990</v>
      </c>
      <c r="C51" s="584" t="s">
        <v>955</v>
      </c>
      <c r="D51" s="585">
        <v>6197</v>
      </c>
      <c r="E51" s="585">
        <v>47</v>
      </c>
      <c r="F51" s="585">
        <v>1194</v>
      </c>
      <c r="G51" s="585">
        <v>1934</v>
      </c>
      <c r="H51" s="585">
        <v>750</v>
      </c>
      <c r="I51" s="585">
        <v>1049</v>
      </c>
      <c r="J51" s="585">
        <v>4</v>
      </c>
      <c r="K51" s="585">
        <v>76</v>
      </c>
      <c r="L51" s="585">
        <v>512</v>
      </c>
      <c r="M51" s="585">
        <v>17</v>
      </c>
      <c r="N51" s="585">
        <v>14</v>
      </c>
      <c r="O51" s="585">
        <v>492</v>
      </c>
      <c r="P51" s="585">
        <v>108</v>
      </c>
    </row>
    <row r="52" spans="2:16" s="580" customFormat="1" ht="11.25">
      <c r="B52" s="580" t="s">
        <v>990</v>
      </c>
      <c r="C52" s="584" t="s">
        <v>956</v>
      </c>
      <c r="D52" s="585">
        <v>5186</v>
      </c>
      <c r="E52" s="585">
        <v>61</v>
      </c>
      <c r="F52" s="585">
        <v>823</v>
      </c>
      <c r="G52" s="585">
        <v>1248</v>
      </c>
      <c r="H52" s="585">
        <v>671</v>
      </c>
      <c r="I52" s="585">
        <v>973</v>
      </c>
      <c r="J52" s="585">
        <v>12</v>
      </c>
      <c r="K52" s="585">
        <v>145</v>
      </c>
      <c r="L52" s="585">
        <v>488</v>
      </c>
      <c r="M52" s="585">
        <v>17</v>
      </c>
      <c r="N52" s="585">
        <v>16</v>
      </c>
      <c r="O52" s="585">
        <v>601</v>
      </c>
      <c r="P52" s="585">
        <v>131</v>
      </c>
    </row>
    <row r="53" spans="2:16" s="580" customFormat="1" ht="11.25">
      <c r="B53" s="580" t="s">
        <v>990</v>
      </c>
      <c r="C53" s="584" t="s">
        <v>957</v>
      </c>
      <c r="D53" s="585">
        <v>3533</v>
      </c>
      <c r="E53" s="585">
        <v>48</v>
      </c>
      <c r="F53" s="585">
        <v>368</v>
      </c>
      <c r="G53" s="585">
        <v>585</v>
      </c>
      <c r="H53" s="585">
        <v>412</v>
      </c>
      <c r="I53" s="585">
        <v>863</v>
      </c>
      <c r="J53" s="585">
        <v>2</v>
      </c>
      <c r="K53" s="585">
        <v>233</v>
      </c>
      <c r="L53" s="585">
        <v>292</v>
      </c>
      <c r="M53" s="585">
        <v>7</v>
      </c>
      <c r="N53" s="585">
        <v>14</v>
      </c>
      <c r="O53" s="585">
        <v>497</v>
      </c>
      <c r="P53" s="585">
        <v>212</v>
      </c>
    </row>
    <row r="54" spans="2:16" s="580" customFormat="1" ht="11.25">
      <c r="B54" s="580" t="s">
        <v>990</v>
      </c>
      <c r="C54" s="584" t="s">
        <v>958</v>
      </c>
      <c r="D54" s="585">
        <v>2448</v>
      </c>
      <c r="E54" s="585">
        <v>71</v>
      </c>
      <c r="F54" s="585">
        <v>192</v>
      </c>
      <c r="G54" s="585">
        <v>377</v>
      </c>
      <c r="H54" s="585">
        <v>267</v>
      </c>
      <c r="I54" s="585">
        <v>599</v>
      </c>
      <c r="J54" s="585">
        <v>3</v>
      </c>
      <c r="K54" s="585">
        <v>230</v>
      </c>
      <c r="L54" s="585">
        <v>134</v>
      </c>
      <c r="M54" s="585">
        <v>8</v>
      </c>
      <c r="N54" s="585">
        <v>8</v>
      </c>
      <c r="O54" s="585">
        <v>341</v>
      </c>
      <c r="P54" s="585">
        <v>218</v>
      </c>
    </row>
    <row r="55" spans="2:16" s="580" customFormat="1" ht="11.25">
      <c r="B55" s="580" t="s">
        <v>990</v>
      </c>
      <c r="C55" s="584" t="s">
        <v>959</v>
      </c>
      <c r="D55" s="585">
        <v>1034</v>
      </c>
      <c r="E55" s="585">
        <v>36</v>
      </c>
      <c r="F55" s="585">
        <v>43</v>
      </c>
      <c r="G55" s="585">
        <v>145</v>
      </c>
      <c r="H55" s="585">
        <v>124</v>
      </c>
      <c r="I55" s="585">
        <v>199</v>
      </c>
      <c r="J55" s="585" t="s">
        <v>248</v>
      </c>
      <c r="K55" s="585">
        <v>170</v>
      </c>
      <c r="L55" s="585">
        <v>62</v>
      </c>
      <c r="M55" s="585" t="s">
        <v>248</v>
      </c>
      <c r="N55" s="585">
        <v>2</v>
      </c>
      <c r="O55" s="585">
        <v>92</v>
      </c>
      <c r="P55" s="585">
        <v>161</v>
      </c>
    </row>
    <row r="56" spans="2:16" s="580" customFormat="1" ht="11.25">
      <c r="B56" s="580" t="s">
        <v>990</v>
      </c>
      <c r="C56" s="584" t="s">
        <v>960</v>
      </c>
      <c r="D56" s="585">
        <v>558</v>
      </c>
      <c r="E56" s="585">
        <v>23</v>
      </c>
      <c r="F56" s="585">
        <v>17</v>
      </c>
      <c r="G56" s="585">
        <v>61</v>
      </c>
      <c r="H56" s="585">
        <v>63</v>
      </c>
      <c r="I56" s="585">
        <v>70</v>
      </c>
      <c r="J56" s="585" t="s">
        <v>248</v>
      </c>
      <c r="K56" s="585">
        <v>162</v>
      </c>
      <c r="L56" s="585">
        <v>21</v>
      </c>
      <c r="M56" s="585" t="s">
        <v>248</v>
      </c>
      <c r="N56" s="585" t="s">
        <v>248</v>
      </c>
      <c r="O56" s="585">
        <v>17</v>
      </c>
      <c r="P56" s="585">
        <v>124</v>
      </c>
    </row>
    <row r="57" spans="2:16" s="580" customFormat="1" ht="11.25">
      <c r="B57" s="587" t="s">
        <v>990</v>
      </c>
      <c r="C57" s="586" t="s">
        <v>712</v>
      </c>
      <c r="D57" s="598">
        <v>304</v>
      </c>
      <c r="E57" s="598">
        <v>17</v>
      </c>
      <c r="F57" s="598">
        <v>8</v>
      </c>
      <c r="G57" s="598">
        <v>21</v>
      </c>
      <c r="H57" s="598">
        <v>42</v>
      </c>
      <c r="I57" s="598">
        <v>36</v>
      </c>
      <c r="J57" s="598" t="s">
        <v>248</v>
      </c>
      <c r="K57" s="598">
        <v>66</v>
      </c>
      <c r="L57" s="598">
        <v>14</v>
      </c>
      <c r="M57" s="598" t="s">
        <v>248</v>
      </c>
      <c r="N57" s="598">
        <v>2</v>
      </c>
      <c r="O57" s="598">
        <v>10</v>
      </c>
      <c r="P57" s="598">
        <v>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8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576" customWidth="1"/>
    <col min="2" max="2" width="5.421875" style="576" customWidth="1"/>
    <col min="3" max="3" width="27.421875" style="576" customWidth="1"/>
    <col min="4" max="4" width="7.57421875" style="576" customWidth="1"/>
    <col min="5" max="5" width="8.00390625" style="576" customWidth="1"/>
    <col min="6" max="6" width="10.140625" style="576" customWidth="1"/>
    <col min="7" max="7" width="7.8515625" style="576" customWidth="1"/>
    <col min="8" max="8" width="7.421875" style="576" bestFit="1" customWidth="1"/>
    <col min="9" max="9" width="7.8515625" style="576" customWidth="1"/>
    <col min="10" max="11" width="7.421875" style="576" bestFit="1" customWidth="1"/>
    <col min="12" max="12" width="6.00390625" style="576" bestFit="1" customWidth="1"/>
    <col min="13" max="13" width="8.8515625" style="576" customWidth="1"/>
    <col min="14" max="14" width="7.421875" style="576" customWidth="1"/>
    <col min="15" max="15" width="9.00390625" style="576" bestFit="1" customWidth="1"/>
    <col min="16" max="16" width="7.421875" style="576" bestFit="1" customWidth="1"/>
    <col min="17" max="18" width="10.421875" style="576" bestFit="1" customWidth="1"/>
    <col min="19" max="19" width="11.00390625" style="576" customWidth="1"/>
    <col min="20" max="21" width="10.421875" style="576" bestFit="1" customWidth="1"/>
    <col min="22" max="23" width="11.00390625" style="576" customWidth="1"/>
    <col min="24" max="29" width="10.421875" style="576" bestFit="1" customWidth="1"/>
    <col min="30" max="16384" width="9.00390625" style="576" customWidth="1"/>
  </cols>
  <sheetData>
    <row r="1" spans="1:25" s="575" customFormat="1" ht="22.5" customHeight="1">
      <c r="A1" s="638" t="str">
        <f>HYPERLINK("#目次!a1","目次に戻る")</f>
        <v>目次に戻る</v>
      </c>
      <c r="B1" s="629" t="s">
        <v>1103</v>
      </c>
      <c r="P1" s="579"/>
      <c r="Y1" s="579"/>
    </row>
    <row r="2" spans="2:25" s="578" customFormat="1" ht="22.5" customHeight="1">
      <c r="B2" s="630" t="s">
        <v>1178</v>
      </c>
      <c r="P2" s="589"/>
      <c r="Y2" s="589"/>
    </row>
    <row r="3" spans="4:25" s="578" customFormat="1" ht="13.5" customHeight="1">
      <c r="D3" s="589"/>
      <c r="P3" s="589"/>
      <c r="Y3" s="589"/>
    </row>
    <row r="4" spans="3:29" s="580" customFormat="1" ht="28.5" customHeight="1">
      <c r="C4" s="767" t="s">
        <v>1097</v>
      </c>
      <c r="D4" s="621" t="s">
        <v>646</v>
      </c>
      <c r="E4" s="621" t="s">
        <v>646</v>
      </c>
      <c r="F4" s="621" t="s">
        <v>646</v>
      </c>
      <c r="G4" s="621" t="s">
        <v>646</v>
      </c>
      <c r="H4" s="621" t="s">
        <v>646</v>
      </c>
      <c r="I4" s="621" t="s">
        <v>646</v>
      </c>
      <c r="J4" s="621" t="s">
        <v>646</v>
      </c>
      <c r="K4" s="621" t="s">
        <v>646</v>
      </c>
      <c r="L4" s="621" t="s">
        <v>646</v>
      </c>
      <c r="M4" s="621" t="s">
        <v>646</v>
      </c>
      <c r="N4" s="621" t="s">
        <v>646</v>
      </c>
      <c r="O4" s="621" t="s">
        <v>646</v>
      </c>
      <c r="P4" s="621" t="s">
        <v>646</v>
      </c>
      <c r="Q4" s="592" t="s">
        <v>673</v>
      </c>
      <c r="R4" s="592" t="s">
        <v>673</v>
      </c>
      <c r="S4" s="592" t="s">
        <v>673</v>
      </c>
      <c r="T4" s="592" t="s">
        <v>673</v>
      </c>
      <c r="U4" s="592" t="s">
        <v>673</v>
      </c>
      <c r="V4" s="592" t="s">
        <v>673</v>
      </c>
      <c r="W4" s="592" t="s">
        <v>673</v>
      </c>
      <c r="X4" s="592" t="s">
        <v>673</v>
      </c>
      <c r="Y4" s="592" t="s">
        <v>673</v>
      </c>
      <c r="Z4" s="592" t="s">
        <v>673</v>
      </c>
      <c r="AA4" s="592" t="s">
        <v>673</v>
      </c>
      <c r="AB4" s="592" t="s">
        <v>673</v>
      </c>
      <c r="AC4" s="592" t="s">
        <v>673</v>
      </c>
    </row>
    <row r="5" spans="3:29" s="590" customFormat="1" ht="49.5" customHeight="1">
      <c r="C5" s="769"/>
      <c r="D5" s="582" t="s">
        <v>1055</v>
      </c>
      <c r="E5" s="582" t="s">
        <v>1098</v>
      </c>
      <c r="F5" s="582" t="s">
        <v>1080</v>
      </c>
      <c r="G5" s="582" t="s">
        <v>1081</v>
      </c>
      <c r="H5" s="582" t="s">
        <v>1082</v>
      </c>
      <c r="I5" s="582" t="s">
        <v>1083</v>
      </c>
      <c r="J5" s="582" t="s">
        <v>1084</v>
      </c>
      <c r="K5" s="582" t="s">
        <v>1085</v>
      </c>
      <c r="L5" s="582" t="s">
        <v>1086</v>
      </c>
      <c r="M5" s="582" t="s">
        <v>1087</v>
      </c>
      <c r="N5" s="582" t="s">
        <v>1088</v>
      </c>
      <c r="O5" s="582" t="s">
        <v>1089</v>
      </c>
      <c r="P5" s="582" t="s">
        <v>1090</v>
      </c>
      <c r="Q5" s="582" t="s">
        <v>998</v>
      </c>
      <c r="R5" s="582" t="s">
        <v>1098</v>
      </c>
      <c r="S5" s="582" t="s">
        <v>1080</v>
      </c>
      <c r="T5" s="582" t="s">
        <v>1081</v>
      </c>
      <c r="U5" s="582" t="s">
        <v>1082</v>
      </c>
      <c r="V5" s="582" t="s">
        <v>1083</v>
      </c>
      <c r="W5" s="582" t="s">
        <v>1084</v>
      </c>
      <c r="X5" s="582" t="s">
        <v>1085</v>
      </c>
      <c r="Y5" s="582" t="s">
        <v>1086</v>
      </c>
      <c r="Z5" s="582" t="s">
        <v>1087</v>
      </c>
      <c r="AA5" s="582" t="s">
        <v>1088</v>
      </c>
      <c r="AB5" s="582" t="s">
        <v>1089</v>
      </c>
      <c r="AC5" s="622" t="s">
        <v>1090</v>
      </c>
    </row>
    <row r="6" s="580" customFormat="1" ht="11.25">
      <c r="C6" s="583"/>
    </row>
    <row r="7" spans="3:29" s="580" customFormat="1" ht="11.25">
      <c r="C7" s="584" t="s">
        <v>969</v>
      </c>
      <c r="D7" s="585">
        <v>129084</v>
      </c>
      <c r="E7" s="585">
        <v>2918</v>
      </c>
      <c r="F7" s="585">
        <v>22522</v>
      </c>
      <c r="G7" s="585">
        <v>28186</v>
      </c>
      <c r="H7" s="585">
        <v>17297</v>
      </c>
      <c r="I7" s="585">
        <v>15857</v>
      </c>
      <c r="J7" s="585">
        <v>2344</v>
      </c>
      <c r="K7" s="585">
        <v>3530</v>
      </c>
      <c r="L7" s="585">
        <v>14205</v>
      </c>
      <c r="M7" s="585">
        <v>3953</v>
      </c>
      <c r="N7" s="585">
        <v>5720</v>
      </c>
      <c r="O7" s="585">
        <v>8996</v>
      </c>
      <c r="P7" s="585">
        <v>3556</v>
      </c>
      <c r="Q7" s="585">
        <v>112753</v>
      </c>
      <c r="R7" s="585">
        <v>2796</v>
      </c>
      <c r="S7" s="585">
        <v>20533</v>
      </c>
      <c r="T7" s="585">
        <v>27306</v>
      </c>
      <c r="U7" s="585">
        <v>15712</v>
      </c>
      <c r="V7" s="585">
        <v>13348</v>
      </c>
      <c r="W7" s="585">
        <v>2314</v>
      </c>
      <c r="X7" s="585">
        <v>644</v>
      </c>
      <c r="Y7" s="585">
        <v>12534</v>
      </c>
      <c r="Z7" s="585">
        <v>3708</v>
      </c>
      <c r="AA7" s="585">
        <v>4403</v>
      </c>
      <c r="AB7" s="585">
        <v>8321</v>
      </c>
      <c r="AC7" s="585">
        <v>1134</v>
      </c>
    </row>
    <row r="8" spans="2:29" s="580" customFormat="1" ht="11.25">
      <c r="B8" s="580" t="s">
        <v>969</v>
      </c>
      <c r="C8" s="584" t="s">
        <v>1000</v>
      </c>
      <c r="D8" s="585">
        <v>3613</v>
      </c>
      <c r="E8" s="585">
        <v>24</v>
      </c>
      <c r="F8" s="585">
        <v>8</v>
      </c>
      <c r="G8" s="585">
        <v>94</v>
      </c>
      <c r="H8" s="585">
        <v>23</v>
      </c>
      <c r="I8" s="585">
        <v>3</v>
      </c>
      <c r="J8" s="585">
        <v>1</v>
      </c>
      <c r="K8" s="585">
        <v>3360</v>
      </c>
      <c r="L8" s="585">
        <v>25</v>
      </c>
      <c r="M8" s="585">
        <v>6</v>
      </c>
      <c r="N8" s="585">
        <v>3</v>
      </c>
      <c r="O8" s="585">
        <v>66</v>
      </c>
      <c r="P8" s="585" t="s">
        <v>248</v>
      </c>
      <c r="Q8" s="585">
        <v>720</v>
      </c>
      <c r="R8" s="585">
        <v>21</v>
      </c>
      <c r="S8" s="585">
        <v>6</v>
      </c>
      <c r="T8" s="585">
        <v>86</v>
      </c>
      <c r="U8" s="585">
        <v>21</v>
      </c>
      <c r="V8" s="585">
        <v>1</v>
      </c>
      <c r="W8" s="585">
        <v>1</v>
      </c>
      <c r="X8" s="585">
        <v>488</v>
      </c>
      <c r="Y8" s="585">
        <v>24</v>
      </c>
      <c r="Z8" s="585">
        <v>6</v>
      </c>
      <c r="AA8" s="585">
        <v>2</v>
      </c>
      <c r="AB8" s="585">
        <v>64</v>
      </c>
      <c r="AC8" s="585" t="s">
        <v>248</v>
      </c>
    </row>
    <row r="9" spans="2:29" s="580" customFormat="1" ht="11.25">
      <c r="B9" s="580" t="s">
        <v>969</v>
      </c>
      <c r="C9" s="584" t="s">
        <v>1001</v>
      </c>
      <c r="D9" s="585">
        <v>3552</v>
      </c>
      <c r="E9" s="585">
        <v>21</v>
      </c>
      <c r="F9" s="585">
        <v>7</v>
      </c>
      <c r="G9" s="585">
        <v>74</v>
      </c>
      <c r="H9" s="585">
        <v>22</v>
      </c>
      <c r="I9" s="585">
        <v>3</v>
      </c>
      <c r="J9" s="585" t="s">
        <v>248</v>
      </c>
      <c r="K9" s="585">
        <v>3331</v>
      </c>
      <c r="L9" s="585">
        <v>23</v>
      </c>
      <c r="M9" s="585">
        <v>3</v>
      </c>
      <c r="N9" s="585">
        <v>3</v>
      </c>
      <c r="O9" s="585">
        <v>65</v>
      </c>
      <c r="P9" s="585" t="s">
        <v>248</v>
      </c>
      <c r="Q9" s="585">
        <v>663</v>
      </c>
      <c r="R9" s="585">
        <v>18</v>
      </c>
      <c r="S9" s="585">
        <v>5</v>
      </c>
      <c r="T9" s="585">
        <v>66</v>
      </c>
      <c r="U9" s="585">
        <v>20</v>
      </c>
      <c r="V9" s="585">
        <v>1</v>
      </c>
      <c r="W9" s="585" t="s">
        <v>248</v>
      </c>
      <c r="X9" s="585">
        <v>463</v>
      </c>
      <c r="Y9" s="585">
        <v>22</v>
      </c>
      <c r="Z9" s="585">
        <v>3</v>
      </c>
      <c r="AA9" s="585">
        <v>2</v>
      </c>
      <c r="AB9" s="585">
        <v>63</v>
      </c>
      <c r="AC9" s="585" t="s">
        <v>248</v>
      </c>
    </row>
    <row r="10" spans="2:29" s="580" customFormat="1" ht="11.25">
      <c r="B10" s="580" t="s">
        <v>969</v>
      </c>
      <c r="C10" s="584" t="s">
        <v>1002</v>
      </c>
      <c r="D10" s="585">
        <v>8</v>
      </c>
      <c r="E10" s="585" t="s">
        <v>248</v>
      </c>
      <c r="F10" s="585" t="s">
        <v>248</v>
      </c>
      <c r="G10" s="585" t="s">
        <v>248</v>
      </c>
      <c r="H10" s="585">
        <v>1</v>
      </c>
      <c r="I10" s="585" t="s">
        <v>248</v>
      </c>
      <c r="J10" s="585" t="s">
        <v>248</v>
      </c>
      <c r="K10" s="585">
        <v>6</v>
      </c>
      <c r="L10" s="585" t="s">
        <v>248</v>
      </c>
      <c r="M10" s="585" t="s">
        <v>248</v>
      </c>
      <c r="N10" s="585" t="s">
        <v>248</v>
      </c>
      <c r="O10" s="585">
        <v>1</v>
      </c>
      <c r="P10" s="585" t="s">
        <v>248</v>
      </c>
      <c r="Q10" s="585">
        <v>1</v>
      </c>
      <c r="R10" s="585" t="s">
        <v>248</v>
      </c>
      <c r="S10" s="585" t="s">
        <v>248</v>
      </c>
      <c r="T10" s="585" t="s">
        <v>248</v>
      </c>
      <c r="U10" s="585" t="s">
        <v>248</v>
      </c>
      <c r="V10" s="585" t="s">
        <v>248</v>
      </c>
      <c r="W10" s="585" t="s">
        <v>248</v>
      </c>
      <c r="X10" s="585">
        <v>1</v>
      </c>
      <c r="Y10" s="585" t="s">
        <v>248</v>
      </c>
      <c r="Z10" s="585" t="s">
        <v>248</v>
      </c>
      <c r="AA10" s="585" t="s">
        <v>248</v>
      </c>
      <c r="AB10" s="585" t="s">
        <v>248</v>
      </c>
      <c r="AC10" s="585" t="s">
        <v>248</v>
      </c>
    </row>
    <row r="11" spans="3:29" s="580" customFormat="1" ht="11.25">
      <c r="C11" s="584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</row>
    <row r="12" spans="2:29" s="580" customFormat="1" ht="11.25">
      <c r="B12" s="580" t="s">
        <v>969</v>
      </c>
      <c r="C12" s="584" t="s">
        <v>1003</v>
      </c>
      <c r="D12" s="585">
        <v>9</v>
      </c>
      <c r="E12" s="585">
        <v>1</v>
      </c>
      <c r="F12" s="585">
        <v>1</v>
      </c>
      <c r="G12" s="585">
        <v>1</v>
      </c>
      <c r="H12" s="585" t="s">
        <v>248</v>
      </c>
      <c r="I12" s="585" t="s">
        <v>248</v>
      </c>
      <c r="J12" s="585" t="s">
        <v>248</v>
      </c>
      <c r="K12" s="585" t="s">
        <v>248</v>
      </c>
      <c r="L12" s="585">
        <v>2</v>
      </c>
      <c r="M12" s="585">
        <v>3</v>
      </c>
      <c r="N12" s="585" t="s">
        <v>248</v>
      </c>
      <c r="O12" s="585">
        <v>1</v>
      </c>
      <c r="P12" s="585" t="s">
        <v>248</v>
      </c>
      <c r="Q12" s="585">
        <v>7</v>
      </c>
      <c r="R12" s="585">
        <v>1</v>
      </c>
      <c r="S12" s="585">
        <v>1</v>
      </c>
      <c r="T12" s="585">
        <v>1</v>
      </c>
      <c r="U12" s="585" t="s">
        <v>248</v>
      </c>
      <c r="V12" s="585" t="s">
        <v>248</v>
      </c>
      <c r="W12" s="585" t="s">
        <v>248</v>
      </c>
      <c r="X12" s="585" t="s">
        <v>248</v>
      </c>
      <c r="Y12" s="585" t="s">
        <v>248</v>
      </c>
      <c r="Z12" s="585">
        <v>3</v>
      </c>
      <c r="AA12" s="585" t="s">
        <v>248</v>
      </c>
      <c r="AB12" s="585">
        <v>1</v>
      </c>
      <c r="AC12" s="585" t="s">
        <v>248</v>
      </c>
    </row>
    <row r="13" spans="2:29" s="580" customFormat="1" ht="11.25">
      <c r="B13" s="580" t="s">
        <v>969</v>
      </c>
      <c r="C13" s="584" t="s">
        <v>1004</v>
      </c>
      <c r="D13" s="585">
        <v>9949</v>
      </c>
      <c r="E13" s="585">
        <v>430</v>
      </c>
      <c r="F13" s="585">
        <v>741</v>
      </c>
      <c r="G13" s="585">
        <v>1789</v>
      </c>
      <c r="H13" s="585">
        <v>751</v>
      </c>
      <c r="I13" s="585">
        <v>21</v>
      </c>
      <c r="J13" s="585">
        <v>12</v>
      </c>
      <c r="K13" s="585">
        <v>42</v>
      </c>
      <c r="L13" s="585">
        <v>888</v>
      </c>
      <c r="M13" s="585">
        <v>196</v>
      </c>
      <c r="N13" s="585">
        <v>5001</v>
      </c>
      <c r="O13" s="585">
        <v>78</v>
      </c>
      <c r="P13" s="585" t="s">
        <v>248</v>
      </c>
      <c r="Q13" s="585">
        <v>8210</v>
      </c>
      <c r="R13" s="585">
        <v>415</v>
      </c>
      <c r="S13" s="585">
        <v>715</v>
      </c>
      <c r="T13" s="585">
        <v>1654</v>
      </c>
      <c r="U13" s="585">
        <v>737</v>
      </c>
      <c r="V13" s="585">
        <v>21</v>
      </c>
      <c r="W13" s="585">
        <v>11</v>
      </c>
      <c r="X13" s="585">
        <v>35</v>
      </c>
      <c r="Y13" s="585">
        <v>626</v>
      </c>
      <c r="Z13" s="585">
        <v>187</v>
      </c>
      <c r="AA13" s="585">
        <v>3735</v>
      </c>
      <c r="AB13" s="585">
        <v>74</v>
      </c>
      <c r="AC13" s="585" t="s">
        <v>248</v>
      </c>
    </row>
    <row r="14" spans="2:29" s="580" customFormat="1" ht="11.25">
      <c r="B14" s="580" t="s">
        <v>969</v>
      </c>
      <c r="C14" s="584" t="s">
        <v>1005</v>
      </c>
      <c r="D14" s="585">
        <v>13304</v>
      </c>
      <c r="E14" s="585">
        <v>377</v>
      </c>
      <c r="F14" s="585">
        <v>650</v>
      </c>
      <c r="G14" s="585">
        <v>1888</v>
      </c>
      <c r="H14" s="585">
        <v>622</v>
      </c>
      <c r="I14" s="585">
        <v>8</v>
      </c>
      <c r="J14" s="585">
        <v>5</v>
      </c>
      <c r="K14" s="585">
        <v>4</v>
      </c>
      <c r="L14" s="585">
        <v>8873</v>
      </c>
      <c r="M14" s="585">
        <v>66</v>
      </c>
      <c r="N14" s="585">
        <v>40</v>
      </c>
      <c r="O14" s="585">
        <v>771</v>
      </c>
      <c r="P14" s="585" t="s">
        <v>248</v>
      </c>
      <c r="Q14" s="585">
        <v>12375</v>
      </c>
      <c r="R14" s="585">
        <v>366</v>
      </c>
      <c r="S14" s="585">
        <v>640</v>
      </c>
      <c r="T14" s="585">
        <v>1825</v>
      </c>
      <c r="U14" s="585">
        <v>607</v>
      </c>
      <c r="V14" s="585">
        <v>8</v>
      </c>
      <c r="W14" s="585">
        <v>5</v>
      </c>
      <c r="X14" s="585">
        <v>4</v>
      </c>
      <c r="Y14" s="585">
        <v>8058</v>
      </c>
      <c r="Z14" s="585">
        <v>63</v>
      </c>
      <c r="AA14" s="585">
        <v>37</v>
      </c>
      <c r="AB14" s="585">
        <v>762</v>
      </c>
      <c r="AC14" s="585" t="s">
        <v>248</v>
      </c>
    </row>
    <row r="15" spans="3:29" s="580" customFormat="1" ht="11.25">
      <c r="C15" s="584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</row>
    <row r="16" spans="2:29" s="580" customFormat="1" ht="11.25">
      <c r="B16" s="580" t="s">
        <v>969</v>
      </c>
      <c r="C16" s="584" t="s">
        <v>1006</v>
      </c>
      <c r="D16" s="585">
        <v>709</v>
      </c>
      <c r="E16" s="585">
        <v>14</v>
      </c>
      <c r="F16" s="585">
        <v>82</v>
      </c>
      <c r="G16" s="585">
        <v>293</v>
      </c>
      <c r="H16" s="585">
        <v>51</v>
      </c>
      <c r="I16" s="585" t="s">
        <v>248</v>
      </c>
      <c r="J16" s="585" t="s">
        <v>248</v>
      </c>
      <c r="K16" s="585" t="s">
        <v>248</v>
      </c>
      <c r="L16" s="585">
        <v>21</v>
      </c>
      <c r="M16" s="585">
        <v>130</v>
      </c>
      <c r="N16" s="585">
        <v>106</v>
      </c>
      <c r="O16" s="585">
        <v>11</v>
      </c>
      <c r="P16" s="585">
        <v>1</v>
      </c>
      <c r="Q16" s="585">
        <v>704</v>
      </c>
      <c r="R16" s="585">
        <v>14</v>
      </c>
      <c r="S16" s="585">
        <v>81</v>
      </c>
      <c r="T16" s="585">
        <v>293</v>
      </c>
      <c r="U16" s="585">
        <v>51</v>
      </c>
      <c r="V16" s="585" t="s">
        <v>248</v>
      </c>
      <c r="W16" s="585" t="s">
        <v>248</v>
      </c>
      <c r="X16" s="585" t="s">
        <v>248</v>
      </c>
      <c r="Y16" s="585">
        <v>20</v>
      </c>
      <c r="Z16" s="585">
        <v>128</v>
      </c>
      <c r="AA16" s="585">
        <v>105</v>
      </c>
      <c r="AB16" s="585">
        <v>11</v>
      </c>
      <c r="AC16" s="585">
        <v>1</v>
      </c>
    </row>
    <row r="17" spans="2:29" s="580" customFormat="1" ht="11.25">
      <c r="B17" s="580" t="s">
        <v>969</v>
      </c>
      <c r="C17" s="584" t="s">
        <v>1007</v>
      </c>
      <c r="D17" s="585">
        <v>2689</v>
      </c>
      <c r="E17" s="585">
        <v>83</v>
      </c>
      <c r="F17" s="585">
        <v>1475</v>
      </c>
      <c r="G17" s="585">
        <v>665</v>
      </c>
      <c r="H17" s="585">
        <v>264</v>
      </c>
      <c r="I17" s="585">
        <v>26</v>
      </c>
      <c r="J17" s="585" t="s">
        <v>248</v>
      </c>
      <c r="K17" s="585" t="s">
        <v>248</v>
      </c>
      <c r="L17" s="585">
        <v>75</v>
      </c>
      <c r="M17" s="585">
        <v>5</v>
      </c>
      <c r="N17" s="585">
        <v>77</v>
      </c>
      <c r="O17" s="585">
        <v>18</v>
      </c>
      <c r="P17" s="585">
        <v>1</v>
      </c>
      <c r="Q17" s="585">
        <v>2542</v>
      </c>
      <c r="R17" s="585">
        <v>83</v>
      </c>
      <c r="S17" s="585">
        <v>1361</v>
      </c>
      <c r="T17" s="585">
        <v>646</v>
      </c>
      <c r="U17" s="585">
        <v>258</v>
      </c>
      <c r="V17" s="585">
        <v>26</v>
      </c>
      <c r="W17" s="585" t="s">
        <v>248</v>
      </c>
      <c r="X17" s="585" t="s">
        <v>248</v>
      </c>
      <c r="Y17" s="585">
        <v>68</v>
      </c>
      <c r="Z17" s="585">
        <v>5</v>
      </c>
      <c r="AA17" s="585">
        <v>77</v>
      </c>
      <c r="AB17" s="585">
        <v>17</v>
      </c>
      <c r="AC17" s="585">
        <v>1</v>
      </c>
    </row>
    <row r="18" spans="2:29" s="580" customFormat="1" ht="11.25">
      <c r="B18" s="580" t="s">
        <v>969</v>
      </c>
      <c r="C18" s="584" t="s">
        <v>1008</v>
      </c>
      <c r="D18" s="585">
        <v>5801</v>
      </c>
      <c r="E18" s="585">
        <v>105</v>
      </c>
      <c r="F18" s="585">
        <v>34</v>
      </c>
      <c r="G18" s="585">
        <v>1246</v>
      </c>
      <c r="H18" s="585">
        <v>101</v>
      </c>
      <c r="I18" s="585">
        <v>20</v>
      </c>
      <c r="J18" s="585">
        <v>39</v>
      </c>
      <c r="K18" s="585" t="s">
        <v>248</v>
      </c>
      <c r="L18" s="585">
        <v>103</v>
      </c>
      <c r="M18" s="585">
        <v>2644</v>
      </c>
      <c r="N18" s="585">
        <v>83</v>
      </c>
      <c r="O18" s="585">
        <v>1419</v>
      </c>
      <c r="P18" s="585">
        <v>7</v>
      </c>
      <c r="Q18" s="585">
        <v>5477</v>
      </c>
      <c r="R18" s="585">
        <v>104</v>
      </c>
      <c r="S18" s="585">
        <v>34</v>
      </c>
      <c r="T18" s="585">
        <v>1231</v>
      </c>
      <c r="U18" s="585">
        <v>98</v>
      </c>
      <c r="V18" s="585">
        <v>20</v>
      </c>
      <c r="W18" s="585">
        <v>39</v>
      </c>
      <c r="X18" s="585" t="s">
        <v>248</v>
      </c>
      <c r="Y18" s="585">
        <v>103</v>
      </c>
      <c r="Z18" s="585">
        <v>2456</v>
      </c>
      <c r="AA18" s="585">
        <v>83</v>
      </c>
      <c r="AB18" s="585">
        <v>1303</v>
      </c>
      <c r="AC18" s="585">
        <v>6</v>
      </c>
    </row>
    <row r="19" spans="2:29" s="580" customFormat="1" ht="11.25">
      <c r="B19" s="580" t="s">
        <v>969</v>
      </c>
      <c r="C19" s="584" t="s">
        <v>1009</v>
      </c>
      <c r="D19" s="585">
        <v>23736</v>
      </c>
      <c r="E19" s="585">
        <v>711</v>
      </c>
      <c r="F19" s="585">
        <v>642</v>
      </c>
      <c r="G19" s="585">
        <v>4748</v>
      </c>
      <c r="H19" s="585">
        <v>11727</v>
      </c>
      <c r="I19" s="585">
        <v>146</v>
      </c>
      <c r="J19" s="585">
        <v>11</v>
      </c>
      <c r="K19" s="585">
        <v>31</v>
      </c>
      <c r="L19" s="585">
        <v>2738</v>
      </c>
      <c r="M19" s="585">
        <v>113</v>
      </c>
      <c r="N19" s="585">
        <v>135</v>
      </c>
      <c r="O19" s="585">
        <v>2734</v>
      </c>
      <c r="P19" s="585" t="s">
        <v>248</v>
      </c>
      <c r="Q19" s="585">
        <v>22028</v>
      </c>
      <c r="R19" s="585">
        <v>665</v>
      </c>
      <c r="S19" s="585">
        <v>624</v>
      </c>
      <c r="T19" s="585">
        <v>4631</v>
      </c>
      <c r="U19" s="585">
        <v>10697</v>
      </c>
      <c r="V19" s="585">
        <v>133</v>
      </c>
      <c r="W19" s="585">
        <v>11</v>
      </c>
      <c r="X19" s="585">
        <v>31</v>
      </c>
      <c r="Y19" s="585">
        <v>2424</v>
      </c>
      <c r="Z19" s="585">
        <v>112</v>
      </c>
      <c r="AA19" s="585">
        <v>113</v>
      </c>
      <c r="AB19" s="585">
        <v>2587</v>
      </c>
      <c r="AC19" s="585" t="s">
        <v>248</v>
      </c>
    </row>
    <row r="20" spans="2:29" s="580" customFormat="1" ht="11.25">
      <c r="B20" s="580" t="s">
        <v>969</v>
      </c>
      <c r="C20" s="584" t="s">
        <v>1010</v>
      </c>
      <c r="D20" s="585">
        <v>4465</v>
      </c>
      <c r="E20" s="585">
        <v>124</v>
      </c>
      <c r="F20" s="585">
        <v>107</v>
      </c>
      <c r="G20" s="585">
        <v>2601</v>
      </c>
      <c r="H20" s="585">
        <v>1612</v>
      </c>
      <c r="I20" s="585">
        <v>1</v>
      </c>
      <c r="J20" s="585">
        <v>2</v>
      </c>
      <c r="K20" s="585" t="s">
        <v>248</v>
      </c>
      <c r="L20" s="585">
        <v>2</v>
      </c>
      <c r="M20" s="585">
        <v>14</v>
      </c>
      <c r="N20" s="585" t="s">
        <v>248</v>
      </c>
      <c r="O20" s="585">
        <v>2</v>
      </c>
      <c r="P20" s="585" t="s">
        <v>248</v>
      </c>
      <c r="Q20" s="585">
        <v>4354</v>
      </c>
      <c r="R20" s="585">
        <v>124</v>
      </c>
      <c r="S20" s="585">
        <v>104</v>
      </c>
      <c r="T20" s="585">
        <v>2583</v>
      </c>
      <c r="U20" s="585">
        <v>1522</v>
      </c>
      <c r="V20" s="585">
        <v>1</v>
      </c>
      <c r="W20" s="585">
        <v>2</v>
      </c>
      <c r="X20" s="585" t="s">
        <v>248</v>
      </c>
      <c r="Y20" s="585">
        <v>2</v>
      </c>
      <c r="Z20" s="585">
        <v>14</v>
      </c>
      <c r="AA20" s="585" t="s">
        <v>248</v>
      </c>
      <c r="AB20" s="585">
        <v>2</v>
      </c>
      <c r="AC20" s="585" t="s">
        <v>248</v>
      </c>
    </row>
    <row r="21" spans="2:29" s="580" customFormat="1" ht="11.25">
      <c r="B21" s="580" t="s">
        <v>969</v>
      </c>
      <c r="C21" s="584" t="s">
        <v>1011</v>
      </c>
      <c r="D21" s="585">
        <v>2350</v>
      </c>
      <c r="E21" s="585">
        <v>166</v>
      </c>
      <c r="F21" s="585">
        <v>44</v>
      </c>
      <c r="G21" s="585">
        <v>578</v>
      </c>
      <c r="H21" s="585">
        <v>924</v>
      </c>
      <c r="I21" s="585">
        <v>438</v>
      </c>
      <c r="J21" s="585">
        <v>4</v>
      </c>
      <c r="K21" s="585" t="s">
        <v>248</v>
      </c>
      <c r="L21" s="585">
        <v>53</v>
      </c>
      <c r="M21" s="585">
        <v>30</v>
      </c>
      <c r="N21" s="585">
        <v>10</v>
      </c>
      <c r="O21" s="585">
        <v>103</v>
      </c>
      <c r="P21" s="585" t="s">
        <v>248</v>
      </c>
      <c r="Q21" s="585">
        <v>1830</v>
      </c>
      <c r="R21" s="585">
        <v>161</v>
      </c>
      <c r="S21" s="585">
        <v>44</v>
      </c>
      <c r="T21" s="585">
        <v>539</v>
      </c>
      <c r="U21" s="585">
        <v>548</v>
      </c>
      <c r="V21" s="585">
        <v>354</v>
      </c>
      <c r="W21" s="585">
        <v>4</v>
      </c>
      <c r="X21" s="585" t="s">
        <v>248</v>
      </c>
      <c r="Y21" s="585">
        <v>52</v>
      </c>
      <c r="Z21" s="585">
        <v>28</v>
      </c>
      <c r="AA21" s="585">
        <v>10</v>
      </c>
      <c r="AB21" s="585">
        <v>90</v>
      </c>
      <c r="AC21" s="585" t="s">
        <v>248</v>
      </c>
    </row>
    <row r="22" spans="2:29" s="580" customFormat="1" ht="11.25">
      <c r="B22" s="580" t="s">
        <v>969</v>
      </c>
      <c r="C22" s="584" t="s">
        <v>1012</v>
      </c>
      <c r="D22" s="585">
        <v>3700</v>
      </c>
      <c r="E22" s="585">
        <v>94</v>
      </c>
      <c r="F22" s="585">
        <v>1664</v>
      </c>
      <c r="G22" s="585">
        <v>1303</v>
      </c>
      <c r="H22" s="585">
        <v>186</v>
      </c>
      <c r="I22" s="585">
        <v>63</v>
      </c>
      <c r="J22" s="585">
        <v>15</v>
      </c>
      <c r="K22" s="585">
        <v>24</v>
      </c>
      <c r="L22" s="585">
        <v>169</v>
      </c>
      <c r="M22" s="585">
        <v>9</v>
      </c>
      <c r="N22" s="585">
        <v>131</v>
      </c>
      <c r="O22" s="585">
        <v>42</v>
      </c>
      <c r="P22" s="585" t="s">
        <v>248</v>
      </c>
      <c r="Q22" s="585">
        <v>2810</v>
      </c>
      <c r="R22" s="585">
        <v>94</v>
      </c>
      <c r="S22" s="585">
        <v>946</v>
      </c>
      <c r="T22" s="585">
        <v>1171</v>
      </c>
      <c r="U22" s="585">
        <v>183</v>
      </c>
      <c r="V22" s="585">
        <v>58</v>
      </c>
      <c r="W22" s="585">
        <v>15</v>
      </c>
      <c r="X22" s="585">
        <v>23</v>
      </c>
      <c r="Y22" s="585">
        <v>149</v>
      </c>
      <c r="Z22" s="585">
        <v>9</v>
      </c>
      <c r="AA22" s="585">
        <v>120</v>
      </c>
      <c r="AB22" s="585">
        <v>42</v>
      </c>
      <c r="AC22" s="585" t="s">
        <v>248</v>
      </c>
    </row>
    <row r="23" spans="2:29" s="580" customFormat="1" ht="11.25">
      <c r="B23" s="580" t="s">
        <v>969</v>
      </c>
      <c r="C23" s="584" t="s">
        <v>1013</v>
      </c>
      <c r="D23" s="585">
        <v>7261</v>
      </c>
      <c r="E23" s="585">
        <v>134</v>
      </c>
      <c r="F23" s="585">
        <v>74</v>
      </c>
      <c r="G23" s="585">
        <v>267</v>
      </c>
      <c r="H23" s="585">
        <v>252</v>
      </c>
      <c r="I23" s="585">
        <v>6006</v>
      </c>
      <c r="J23" s="585">
        <v>8</v>
      </c>
      <c r="K23" s="585" t="s">
        <v>248</v>
      </c>
      <c r="L23" s="585">
        <v>77</v>
      </c>
      <c r="M23" s="585">
        <v>11</v>
      </c>
      <c r="N23" s="585">
        <v>5</v>
      </c>
      <c r="O23" s="585">
        <v>427</v>
      </c>
      <c r="P23" s="585" t="s">
        <v>248</v>
      </c>
      <c r="Q23" s="585">
        <v>6004</v>
      </c>
      <c r="R23" s="585">
        <v>110</v>
      </c>
      <c r="S23" s="585">
        <v>71</v>
      </c>
      <c r="T23" s="585">
        <v>251</v>
      </c>
      <c r="U23" s="585">
        <v>240</v>
      </c>
      <c r="V23" s="585">
        <v>4822</v>
      </c>
      <c r="W23" s="585">
        <v>8</v>
      </c>
      <c r="X23" s="585" t="s">
        <v>248</v>
      </c>
      <c r="Y23" s="585">
        <v>73</v>
      </c>
      <c r="Z23" s="585">
        <v>11</v>
      </c>
      <c r="AA23" s="585">
        <v>5</v>
      </c>
      <c r="AB23" s="585">
        <v>413</v>
      </c>
      <c r="AC23" s="585" t="s">
        <v>248</v>
      </c>
    </row>
    <row r="24" spans="2:29" s="580" customFormat="1" ht="11.25">
      <c r="B24" s="580" t="s">
        <v>969</v>
      </c>
      <c r="C24" s="584" t="s">
        <v>1014</v>
      </c>
      <c r="D24" s="585">
        <v>4753</v>
      </c>
      <c r="E24" s="585">
        <v>81</v>
      </c>
      <c r="F24" s="585">
        <v>244</v>
      </c>
      <c r="G24" s="585">
        <v>470</v>
      </c>
      <c r="H24" s="585">
        <v>339</v>
      </c>
      <c r="I24" s="585">
        <v>2970</v>
      </c>
      <c r="J24" s="585">
        <v>20</v>
      </c>
      <c r="K24" s="585">
        <v>15</v>
      </c>
      <c r="L24" s="585">
        <v>89</v>
      </c>
      <c r="M24" s="585">
        <v>87</v>
      </c>
      <c r="N24" s="585">
        <v>5</v>
      </c>
      <c r="O24" s="585">
        <v>433</v>
      </c>
      <c r="P24" s="585" t="s">
        <v>248</v>
      </c>
      <c r="Q24" s="585">
        <v>3509</v>
      </c>
      <c r="R24" s="585">
        <v>76</v>
      </c>
      <c r="S24" s="585">
        <v>199</v>
      </c>
      <c r="T24" s="585">
        <v>447</v>
      </c>
      <c r="U24" s="585">
        <v>320</v>
      </c>
      <c r="V24" s="585">
        <v>1909</v>
      </c>
      <c r="W24" s="585">
        <v>20</v>
      </c>
      <c r="X24" s="585">
        <v>15</v>
      </c>
      <c r="Y24" s="585">
        <v>66</v>
      </c>
      <c r="Z24" s="585">
        <v>62</v>
      </c>
      <c r="AA24" s="585">
        <v>5</v>
      </c>
      <c r="AB24" s="585">
        <v>390</v>
      </c>
      <c r="AC24" s="585" t="s">
        <v>248</v>
      </c>
    </row>
    <row r="25" spans="2:29" s="580" customFormat="1" ht="11.25">
      <c r="B25" s="580" t="s">
        <v>969</v>
      </c>
      <c r="C25" s="584" t="s">
        <v>1015</v>
      </c>
      <c r="D25" s="585">
        <v>6680</v>
      </c>
      <c r="E25" s="585">
        <v>65</v>
      </c>
      <c r="F25" s="585">
        <v>4922</v>
      </c>
      <c r="G25" s="585">
        <v>1207</v>
      </c>
      <c r="H25" s="585">
        <v>19</v>
      </c>
      <c r="I25" s="585">
        <v>234</v>
      </c>
      <c r="J25" s="585">
        <v>6</v>
      </c>
      <c r="K25" s="585">
        <v>11</v>
      </c>
      <c r="L25" s="585">
        <v>20</v>
      </c>
      <c r="M25" s="585">
        <v>71</v>
      </c>
      <c r="N25" s="585">
        <v>2</v>
      </c>
      <c r="O25" s="585">
        <v>123</v>
      </c>
      <c r="P25" s="585" t="s">
        <v>248</v>
      </c>
      <c r="Q25" s="585">
        <v>6274</v>
      </c>
      <c r="R25" s="585">
        <v>60</v>
      </c>
      <c r="S25" s="585">
        <v>4545</v>
      </c>
      <c r="T25" s="585">
        <v>1187</v>
      </c>
      <c r="U25" s="585">
        <v>19</v>
      </c>
      <c r="V25" s="585">
        <v>233</v>
      </c>
      <c r="W25" s="585">
        <v>6</v>
      </c>
      <c r="X25" s="585">
        <v>11</v>
      </c>
      <c r="Y25" s="585">
        <v>19</v>
      </c>
      <c r="Z25" s="585">
        <v>70</v>
      </c>
      <c r="AA25" s="585">
        <v>2</v>
      </c>
      <c r="AB25" s="585">
        <v>122</v>
      </c>
      <c r="AC25" s="585" t="s">
        <v>248</v>
      </c>
    </row>
    <row r="26" spans="2:29" s="580" customFormat="1" ht="11.25">
      <c r="B26" s="580" t="s">
        <v>969</v>
      </c>
      <c r="C26" s="584" t="s">
        <v>1016</v>
      </c>
      <c r="D26" s="585">
        <v>20128</v>
      </c>
      <c r="E26" s="585">
        <v>131</v>
      </c>
      <c r="F26" s="585">
        <v>10877</v>
      </c>
      <c r="G26" s="585">
        <v>2778</v>
      </c>
      <c r="H26" s="585">
        <v>53</v>
      </c>
      <c r="I26" s="585">
        <v>5578</v>
      </c>
      <c r="J26" s="585">
        <v>81</v>
      </c>
      <c r="K26" s="585">
        <v>3</v>
      </c>
      <c r="L26" s="585">
        <v>86</v>
      </c>
      <c r="M26" s="585">
        <v>194</v>
      </c>
      <c r="N26" s="585">
        <v>6</v>
      </c>
      <c r="O26" s="585">
        <v>338</v>
      </c>
      <c r="P26" s="585">
        <v>3</v>
      </c>
      <c r="Q26" s="585">
        <v>19276</v>
      </c>
      <c r="R26" s="585">
        <v>128</v>
      </c>
      <c r="S26" s="585">
        <v>10252</v>
      </c>
      <c r="T26" s="585">
        <v>2661</v>
      </c>
      <c r="U26" s="585">
        <v>51</v>
      </c>
      <c r="V26" s="585">
        <v>5484</v>
      </c>
      <c r="W26" s="585">
        <v>80</v>
      </c>
      <c r="X26" s="585">
        <v>3</v>
      </c>
      <c r="Y26" s="585">
        <v>84</v>
      </c>
      <c r="Z26" s="585">
        <v>189</v>
      </c>
      <c r="AA26" s="585">
        <v>6</v>
      </c>
      <c r="AB26" s="585">
        <v>335</v>
      </c>
      <c r="AC26" s="585">
        <v>3</v>
      </c>
    </row>
    <row r="27" spans="2:29" s="580" customFormat="1" ht="11.25">
      <c r="B27" s="580" t="s">
        <v>969</v>
      </c>
      <c r="C27" s="584" t="s">
        <v>1017</v>
      </c>
      <c r="D27" s="585">
        <v>1081</v>
      </c>
      <c r="E27" s="585">
        <v>40</v>
      </c>
      <c r="F27" s="585">
        <v>31</v>
      </c>
      <c r="G27" s="585">
        <v>726</v>
      </c>
      <c r="H27" s="585">
        <v>109</v>
      </c>
      <c r="I27" s="585" t="s">
        <v>248</v>
      </c>
      <c r="J27" s="585" t="s">
        <v>248</v>
      </c>
      <c r="K27" s="585">
        <v>6</v>
      </c>
      <c r="L27" s="585">
        <v>3</v>
      </c>
      <c r="M27" s="585">
        <v>8</v>
      </c>
      <c r="N27" s="585" t="s">
        <v>248</v>
      </c>
      <c r="O27" s="585">
        <v>157</v>
      </c>
      <c r="P27" s="585">
        <v>1</v>
      </c>
      <c r="Q27" s="585">
        <v>1057</v>
      </c>
      <c r="R27" s="585">
        <v>40</v>
      </c>
      <c r="S27" s="585">
        <v>31</v>
      </c>
      <c r="T27" s="585">
        <v>707</v>
      </c>
      <c r="U27" s="585">
        <v>109</v>
      </c>
      <c r="V27" s="585" t="s">
        <v>248</v>
      </c>
      <c r="W27" s="585" t="s">
        <v>248</v>
      </c>
      <c r="X27" s="585">
        <v>6</v>
      </c>
      <c r="Y27" s="585">
        <v>3</v>
      </c>
      <c r="Z27" s="585">
        <v>8</v>
      </c>
      <c r="AA27" s="585" t="s">
        <v>248</v>
      </c>
      <c r="AB27" s="585">
        <v>152</v>
      </c>
      <c r="AC27" s="585">
        <v>1</v>
      </c>
    </row>
    <row r="28" spans="2:29" s="580" customFormat="1" ht="11.25">
      <c r="B28" s="580" t="s">
        <v>969</v>
      </c>
      <c r="C28" s="623" t="s">
        <v>1018</v>
      </c>
      <c r="D28" s="595">
        <v>8863</v>
      </c>
      <c r="E28" s="585">
        <v>239</v>
      </c>
      <c r="F28" s="585">
        <v>529</v>
      </c>
      <c r="G28" s="585">
        <v>2952</v>
      </c>
      <c r="H28" s="585">
        <v>248</v>
      </c>
      <c r="I28" s="585">
        <v>335</v>
      </c>
      <c r="J28" s="585">
        <v>913</v>
      </c>
      <c r="K28" s="585">
        <v>20</v>
      </c>
      <c r="L28" s="585">
        <v>962</v>
      </c>
      <c r="M28" s="585">
        <v>323</v>
      </c>
      <c r="N28" s="585">
        <v>89</v>
      </c>
      <c r="O28" s="585">
        <v>2222</v>
      </c>
      <c r="P28" s="585">
        <v>31</v>
      </c>
      <c r="Q28" s="585">
        <v>8012</v>
      </c>
      <c r="R28" s="585">
        <v>235</v>
      </c>
      <c r="S28" s="585">
        <v>484</v>
      </c>
      <c r="T28" s="585">
        <v>2817</v>
      </c>
      <c r="U28" s="585">
        <v>237</v>
      </c>
      <c r="V28" s="585">
        <v>270</v>
      </c>
      <c r="W28" s="585">
        <v>885</v>
      </c>
      <c r="X28" s="585">
        <v>19</v>
      </c>
      <c r="Y28" s="585">
        <v>745</v>
      </c>
      <c r="Z28" s="585">
        <v>315</v>
      </c>
      <c r="AA28" s="585">
        <v>77</v>
      </c>
      <c r="AB28" s="585">
        <v>1906</v>
      </c>
      <c r="AC28" s="585">
        <v>22</v>
      </c>
    </row>
    <row r="29" spans="2:29" s="580" customFormat="1" ht="11.25">
      <c r="B29" s="580" t="s">
        <v>969</v>
      </c>
      <c r="C29" s="580" t="s">
        <v>1019</v>
      </c>
      <c r="D29" s="595">
        <v>6338</v>
      </c>
      <c r="E29" s="585">
        <v>96</v>
      </c>
      <c r="F29" s="585">
        <v>390</v>
      </c>
      <c r="G29" s="585">
        <v>4489</v>
      </c>
      <c r="H29" s="585" t="s">
        <v>248</v>
      </c>
      <c r="I29" s="585">
        <v>7</v>
      </c>
      <c r="J29" s="585">
        <v>1227</v>
      </c>
      <c r="K29" s="585">
        <v>8</v>
      </c>
      <c r="L29" s="585">
        <v>16</v>
      </c>
      <c r="M29" s="585">
        <v>39</v>
      </c>
      <c r="N29" s="585">
        <v>26</v>
      </c>
      <c r="O29" s="585">
        <v>40</v>
      </c>
      <c r="P29" s="585" t="s">
        <v>248</v>
      </c>
      <c r="Q29" s="585">
        <v>6338</v>
      </c>
      <c r="R29" s="585">
        <v>96</v>
      </c>
      <c r="S29" s="585">
        <v>390</v>
      </c>
      <c r="T29" s="585">
        <v>4489</v>
      </c>
      <c r="U29" s="585" t="s">
        <v>248</v>
      </c>
      <c r="V29" s="585">
        <v>7</v>
      </c>
      <c r="W29" s="585">
        <v>1227</v>
      </c>
      <c r="X29" s="585">
        <v>8</v>
      </c>
      <c r="Y29" s="585">
        <v>16</v>
      </c>
      <c r="Z29" s="585">
        <v>39</v>
      </c>
      <c r="AA29" s="585">
        <v>26</v>
      </c>
      <c r="AB29" s="585">
        <v>40</v>
      </c>
      <c r="AC29" s="585" t="s">
        <v>248</v>
      </c>
    </row>
    <row r="30" spans="4:29" s="580" customFormat="1" ht="11.25">
      <c r="D30" s="59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  <c r="AB30" s="585"/>
      <c r="AC30" s="585"/>
    </row>
    <row r="31" spans="2:29" s="580" customFormat="1" ht="11.25">
      <c r="B31" s="580" t="s">
        <v>969</v>
      </c>
      <c r="C31" s="580" t="s">
        <v>1020</v>
      </c>
      <c r="D31" s="595">
        <v>3647</v>
      </c>
      <c r="E31" s="596">
        <v>3</v>
      </c>
      <c r="F31" s="596">
        <v>7</v>
      </c>
      <c r="G31" s="596">
        <v>91</v>
      </c>
      <c r="H31" s="596">
        <v>15</v>
      </c>
      <c r="I31" s="596">
        <v>1</v>
      </c>
      <c r="J31" s="596" t="s">
        <v>248</v>
      </c>
      <c r="K31" s="596" t="s">
        <v>248</v>
      </c>
      <c r="L31" s="596">
        <v>3</v>
      </c>
      <c r="M31" s="596">
        <v>4</v>
      </c>
      <c r="N31" s="596">
        <v>1</v>
      </c>
      <c r="O31" s="596">
        <v>10</v>
      </c>
      <c r="P31" s="596">
        <v>3512</v>
      </c>
      <c r="Q31" s="596">
        <v>1225</v>
      </c>
      <c r="R31" s="596">
        <v>3</v>
      </c>
      <c r="S31" s="596">
        <v>5</v>
      </c>
      <c r="T31" s="596">
        <v>87</v>
      </c>
      <c r="U31" s="596">
        <v>14</v>
      </c>
      <c r="V31" s="596">
        <v>1</v>
      </c>
      <c r="W31" s="596" t="s">
        <v>248</v>
      </c>
      <c r="X31" s="596" t="s">
        <v>248</v>
      </c>
      <c r="Y31" s="596">
        <v>2</v>
      </c>
      <c r="Z31" s="596">
        <v>3</v>
      </c>
      <c r="AA31" s="596" t="s">
        <v>248</v>
      </c>
      <c r="AB31" s="596">
        <v>10</v>
      </c>
      <c r="AC31" s="596">
        <v>1100</v>
      </c>
    </row>
    <row r="32" spans="2:29" s="580" customFormat="1" ht="11.25">
      <c r="B32" s="587"/>
      <c r="C32" s="587"/>
      <c r="D32" s="597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598"/>
      <c r="AB32" s="598"/>
      <c r="AC32" s="598"/>
    </row>
    <row r="33" spans="4:29" s="580" customFormat="1" ht="11.25">
      <c r="D33" s="596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5"/>
      <c r="T33" s="585"/>
      <c r="U33" s="585"/>
      <c r="V33" s="585"/>
      <c r="W33" s="585"/>
      <c r="X33" s="585"/>
      <c r="Y33" s="585"/>
      <c r="Z33" s="585"/>
      <c r="AA33" s="585"/>
      <c r="AB33" s="585"/>
      <c r="AC33" s="585"/>
    </row>
    <row r="34" spans="4:29" s="580" customFormat="1" ht="11.25">
      <c r="D34" s="596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</row>
    <row r="35" spans="3:29" s="580" customFormat="1" ht="11.25">
      <c r="C35" s="584" t="s">
        <v>716</v>
      </c>
      <c r="D35" s="585">
        <v>68435</v>
      </c>
      <c r="E35" s="585">
        <v>2499</v>
      </c>
      <c r="F35" s="585">
        <v>10013</v>
      </c>
      <c r="G35" s="585">
        <v>10938</v>
      </c>
      <c r="H35" s="585">
        <v>9954</v>
      </c>
      <c r="I35" s="585">
        <v>4824</v>
      </c>
      <c r="J35" s="585">
        <v>2174</v>
      </c>
      <c r="K35" s="585">
        <v>2220</v>
      </c>
      <c r="L35" s="585">
        <v>9785</v>
      </c>
      <c r="M35" s="585">
        <v>3781</v>
      </c>
      <c r="N35" s="585">
        <v>5527</v>
      </c>
      <c r="O35" s="585">
        <v>4896</v>
      </c>
      <c r="P35" s="585">
        <v>1824</v>
      </c>
      <c r="Q35" s="585">
        <v>58906</v>
      </c>
      <c r="R35" s="585">
        <v>2409</v>
      </c>
      <c r="S35" s="585">
        <v>8773</v>
      </c>
      <c r="T35" s="585">
        <v>10802</v>
      </c>
      <c r="U35" s="585">
        <v>9061</v>
      </c>
      <c r="V35" s="585">
        <v>3809</v>
      </c>
      <c r="W35" s="585">
        <v>2144</v>
      </c>
      <c r="X35" s="585">
        <v>447</v>
      </c>
      <c r="Y35" s="585">
        <v>8583</v>
      </c>
      <c r="Z35" s="585">
        <v>3551</v>
      </c>
      <c r="AA35" s="585">
        <v>4267</v>
      </c>
      <c r="AB35" s="585">
        <v>4505</v>
      </c>
      <c r="AC35" s="585">
        <v>555</v>
      </c>
    </row>
    <row r="36" spans="2:29" s="580" customFormat="1" ht="11.25">
      <c r="B36" s="580" t="s">
        <v>989</v>
      </c>
      <c r="C36" s="584" t="s">
        <v>1000</v>
      </c>
      <c r="D36" s="585">
        <v>2208</v>
      </c>
      <c r="E36" s="585">
        <v>21</v>
      </c>
      <c r="F36" s="585">
        <v>7</v>
      </c>
      <c r="G36" s="585">
        <v>36</v>
      </c>
      <c r="H36" s="585">
        <v>14</v>
      </c>
      <c r="I36" s="585" t="s">
        <v>248</v>
      </c>
      <c r="J36" s="585">
        <v>1</v>
      </c>
      <c r="K36" s="585">
        <v>2084</v>
      </c>
      <c r="L36" s="585">
        <v>14</v>
      </c>
      <c r="M36" s="585">
        <v>6</v>
      </c>
      <c r="N36" s="585">
        <v>3</v>
      </c>
      <c r="O36" s="585">
        <v>22</v>
      </c>
      <c r="P36" s="585" t="s">
        <v>248</v>
      </c>
      <c r="Q36" s="585">
        <v>440</v>
      </c>
      <c r="R36" s="585">
        <v>18</v>
      </c>
      <c r="S36" s="585">
        <v>5</v>
      </c>
      <c r="T36" s="585">
        <v>36</v>
      </c>
      <c r="U36" s="585">
        <v>14</v>
      </c>
      <c r="V36" s="585" t="s">
        <v>248</v>
      </c>
      <c r="W36" s="585">
        <v>1</v>
      </c>
      <c r="X36" s="585">
        <v>324</v>
      </c>
      <c r="Y36" s="585">
        <v>13</v>
      </c>
      <c r="Z36" s="585">
        <v>6</v>
      </c>
      <c r="AA36" s="585">
        <v>2</v>
      </c>
      <c r="AB36" s="585">
        <v>21</v>
      </c>
      <c r="AC36" s="585" t="s">
        <v>248</v>
      </c>
    </row>
    <row r="37" spans="2:29" s="580" customFormat="1" ht="11.25">
      <c r="B37" s="580" t="s">
        <v>989</v>
      </c>
      <c r="C37" s="584" t="s">
        <v>1001</v>
      </c>
      <c r="D37" s="585">
        <v>2158</v>
      </c>
      <c r="E37" s="585">
        <v>18</v>
      </c>
      <c r="F37" s="585">
        <v>7</v>
      </c>
      <c r="G37" s="585">
        <v>24</v>
      </c>
      <c r="H37" s="585">
        <v>13</v>
      </c>
      <c r="I37" s="585" t="s">
        <v>248</v>
      </c>
      <c r="J37" s="585" t="s">
        <v>248</v>
      </c>
      <c r="K37" s="585">
        <v>2057</v>
      </c>
      <c r="L37" s="585">
        <v>12</v>
      </c>
      <c r="M37" s="585">
        <v>3</v>
      </c>
      <c r="N37" s="585">
        <v>3</v>
      </c>
      <c r="O37" s="585">
        <v>21</v>
      </c>
      <c r="P37" s="585" t="s">
        <v>248</v>
      </c>
      <c r="Q37" s="585">
        <v>393</v>
      </c>
      <c r="R37" s="585">
        <v>15</v>
      </c>
      <c r="S37" s="585">
        <v>5</v>
      </c>
      <c r="T37" s="585">
        <v>24</v>
      </c>
      <c r="U37" s="585">
        <v>13</v>
      </c>
      <c r="V37" s="585" t="s">
        <v>248</v>
      </c>
      <c r="W37" s="585" t="s">
        <v>248</v>
      </c>
      <c r="X37" s="585">
        <v>300</v>
      </c>
      <c r="Y37" s="585">
        <v>11</v>
      </c>
      <c r="Z37" s="585">
        <v>3</v>
      </c>
      <c r="AA37" s="585">
        <v>2</v>
      </c>
      <c r="AB37" s="585">
        <v>20</v>
      </c>
      <c r="AC37" s="585" t="s">
        <v>248</v>
      </c>
    </row>
    <row r="38" spans="2:29" s="580" customFormat="1" ht="11.25">
      <c r="B38" s="580" t="s">
        <v>989</v>
      </c>
      <c r="C38" s="584" t="s">
        <v>1002</v>
      </c>
      <c r="D38" s="585">
        <v>8</v>
      </c>
      <c r="E38" s="585" t="s">
        <v>248</v>
      </c>
      <c r="F38" s="585" t="s">
        <v>248</v>
      </c>
      <c r="G38" s="585" t="s">
        <v>248</v>
      </c>
      <c r="H38" s="585">
        <v>1</v>
      </c>
      <c r="I38" s="585" t="s">
        <v>248</v>
      </c>
      <c r="J38" s="585" t="s">
        <v>248</v>
      </c>
      <c r="K38" s="585">
        <v>6</v>
      </c>
      <c r="L38" s="585" t="s">
        <v>248</v>
      </c>
      <c r="M38" s="585" t="s">
        <v>248</v>
      </c>
      <c r="N38" s="585" t="s">
        <v>248</v>
      </c>
      <c r="O38" s="585">
        <v>1</v>
      </c>
      <c r="P38" s="585" t="s">
        <v>248</v>
      </c>
      <c r="Q38" s="585">
        <v>1</v>
      </c>
      <c r="R38" s="585" t="s">
        <v>248</v>
      </c>
      <c r="S38" s="585" t="s">
        <v>248</v>
      </c>
      <c r="T38" s="585" t="s">
        <v>248</v>
      </c>
      <c r="U38" s="585" t="s">
        <v>248</v>
      </c>
      <c r="V38" s="585" t="s">
        <v>248</v>
      </c>
      <c r="W38" s="585" t="s">
        <v>248</v>
      </c>
      <c r="X38" s="585">
        <v>1</v>
      </c>
      <c r="Y38" s="585" t="s">
        <v>248</v>
      </c>
      <c r="Z38" s="585" t="s">
        <v>248</v>
      </c>
      <c r="AA38" s="585" t="s">
        <v>248</v>
      </c>
      <c r="AB38" s="585" t="s">
        <v>248</v>
      </c>
      <c r="AC38" s="585" t="s">
        <v>248</v>
      </c>
    </row>
    <row r="39" spans="3:29" s="640" customFormat="1" ht="11.25">
      <c r="C39" s="584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</row>
    <row r="40" spans="2:29" s="580" customFormat="1" ht="11.25">
      <c r="B40" s="580" t="s">
        <v>989</v>
      </c>
      <c r="C40" s="584" t="s">
        <v>1003</v>
      </c>
      <c r="D40" s="585">
        <v>9</v>
      </c>
      <c r="E40" s="585">
        <v>1</v>
      </c>
      <c r="F40" s="585">
        <v>1</v>
      </c>
      <c r="G40" s="585">
        <v>1</v>
      </c>
      <c r="H40" s="585" t="s">
        <v>248</v>
      </c>
      <c r="I40" s="585" t="s">
        <v>248</v>
      </c>
      <c r="J40" s="585" t="s">
        <v>248</v>
      </c>
      <c r="K40" s="585" t="s">
        <v>248</v>
      </c>
      <c r="L40" s="585">
        <v>2</v>
      </c>
      <c r="M40" s="585">
        <v>3</v>
      </c>
      <c r="N40" s="585" t="s">
        <v>248</v>
      </c>
      <c r="O40" s="585">
        <v>1</v>
      </c>
      <c r="P40" s="585" t="s">
        <v>248</v>
      </c>
      <c r="Q40" s="585">
        <v>7</v>
      </c>
      <c r="R40" s="585">
        <v>1</v>
      </c>
      <c r="S40" s="585">
        <v>1</v>
      </c>
      <c r="T40" s="585">
        <v>1</v>
      </c>
      <c r="U40" s="585" t="s">
        <v>248</v>
      </c>
      <c r="V40" s="585" t="s">
        <v>248</v>
      </c>
      <c r="W40" s="585" t="s">
        <v>248</v>
      </c>
      <c r="X40" s="585" t="s">
        <v>248</v>
      </c>
      <c r="Y40" s="585" t="s">
        <v>248</v>
      </c>
      <c r="Z40" s="585">
        <v>3</v>
      </c>
      <c r="AA40" s="585" t="s">
        <v>248</v>
      </c>
      <c r="AB40" s="585">
        <v>1</v>
      </c>
      <c r="AC40" s="585" t="s">
        <v>248</v>
      </c>
    </row>
    <row r="41" spans="2:29" s="580" customFormat="1" ht="11.25">
      <c r="B41" s="580" t="s">
        <v>989</v>
      </c>
      <c r="C41" s="584" t="s">
        <v>1004</v>
      </c>
      <c r="D41" s="585">
        <v>8187</v>
      </c>
      <c r="E41" s="585">
        <v>396</v>
      </c>
      <c r="F41" s="585">
        <v>673</v>
      </c>
      <c r="G41" s="585">
        <v>485</v>
      </c>
      <c r="H41" s="585">
        <v>676</v>
      </c>
      <c r="I41" s="585">
        <v>10</v>
      </c>
      <c r="J41" s="585">
        <v>12</v>
      </c>
      <c r="K41" s="585">
        <v>42</v>
      </c>
      <c r="L41" s="585">
        <v>780</v>
      </c>
      <c r="M41" s="585">
        <v>196</v>
      </c>
      <c r="N41" s="585">
        <v>4853</v>
      </c>
      <c r="O41" s="585">
        <v>64</v>
      </c>
      <c r="P41" s="585" t="s">
        <v>248</v>
      </c>
      <c r="Q41" s="585">
        <v>6638</v>
      </c>
      <c r="R41" s="585">
        <v>382</v>
      </c>
      <c r="S41" s="585">
        <v>649</v>
      </c>
      <c r="T41" s="585">
        <v>474</v>
      </c>
      <c r="U41" s="585">
        <v>662</v>
      </c>
      <c r="V41" s="585">
        <v>10</v>
      </c>
      <c r="W41" s="585">
        <v>11</v>
      </c>
      <c r="X41" s="585">
        <v>35</v>
      </c>
      <c r="Y41" s="585">
        <v>530</v>
      </c>
      <c r="Z41" s="585">
        <v>187</v>
      </c>
      <c r="AA41" s="585">
        <v>3634</v>
      </c>
      <c r="AB41" s="585">
        <v>64</v>
      </c>
      <c r="AC41" s="585" t="s">
        <v>248</v>
      </c>
    </row>
    <row r="42" spans="2:29" s="580" customFormat="1" ht="11.25">
      <c r="B42" s="580" t="s">
        <v>989</v>
      </c>
      <c r="C42" s="584" t="s">
        <v>1005</v>
      </c>
      <c r="D42" s="585">
        <v>8480</v>
      </c>
      <c r="E42" s="585">
        <v>329</v>
      </c>
      <c r="F42" s="585">
        <v>533</v>
      </c>
      <c r="G42" s="585">
        <v>779</v>
      </c>
      <c r="H42" s="585">
        <v>529</v>
      </c>
      <c r="I42" s="585">
        <v>3</v>
      </c>
      <c r="J42" s="585">
        <v>4</v>
      </c>
      <c r="K42" s="585">
        <v>3</v>
      </c>
      <c r="L42" s="585">
        <v>5859</v>
      </c>
      <c r="M42" s="585">
        <v>64</v>
      </c>
      <c r="N42" s="585">
        <v>36</v>
      </c>
      <c r="O42" s="585">
        <v>341</v>
      </c>
      <c r="P42" s="585" t="s">
        <v>248</v>
      </c>
      <c r="Q42" s="585">
        <v>7938</v>
      </c>
      <c r="R42" s="585">
        <v>320</v>
      </c>
      <c r="S42" s="585">
        <v>524</v>
      </c>
      <c r="T42" s="585">
        <v>771</v>
      </c>
      <c r="U42" s="585">
        <v>520</v>
      </c>
      <c r="V42" s="585">
        <v>3</v>
      </c>
      <c r="W42" s="585">
        <v>4</v>
      </c>
      <c r="X42" s="585">
        <v>3</v>
      </c>
      <c r="Y42" s="585">
        <v>5359</v>
      </c>
      <c r="Z42" s="585">
        <v>62</v>
      </c>
      <c r="AA42" s="585">
        <v>33</v>
      </c>
      <c r="AB42" s="585">
        <v>339</v>
      </c>
      <c r="AC42" s="585" t="s">
        <v>248</v>
      </c>
    </row>
    <row r="43" spans="3:29" s="640" customFormat="1" ht="11.25">
      <c r="C43" s="584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</row>
    <row r="44" spans="2:29" s="580" customFormat="1" ht="11.25">
      <c r="B44" s="580" t="s">
        <v>989</v>
      </c>
      <c r="C44" s="584" t="s">
        <v>1006</v>
      </c>
      <c r="D44" s="585">
        <v>584</v>
      </c>
      <c r="E44" s="585">
        <v>13</v>
      </c>
      <c r="F44" s="585">
        <v>78</v>
      </c>
      <c r="G44" s="585">
        <v>194</v>
      </c>
      <c r="H44" s="585">
        <v>41</v>
      </c>
      <c r="I44" s="585" t="s">
        <v>248</v>
      </c>
      <c r="J44" s="585" t="s">
        <v>248</v>
      </c>
      <c r="K44" s="585" t="s">
        <v>248</v>
      </c>
      <c r="L44" s="585">
        <v>16</v>
      </c>
      <c r="M44" s="585">
        <v>129</v>
      </c>
      <c r="N44" s="585">
        <v>102</v>
      </c>
      <c r="O44" s="585">
        <v>10</v>
      </c>
      <c r="P44" s="585">
        <v>1</v>
      </c>
      <c r="Q44" s="585">
        <v>580</v>
      </c>
      <c r="R44" s="585">
        <v>13</v>
      </c>
      <c r="S44" s="585">
        <v>78</v>
      </c>
      <c r="T44" s="585">
        <v>194</v>
      </c>
      <c r="U44" s="585">
        <v>41</v>
      </c>
      <c r="V44" s="585" t="s">
        <v>248</v>
      </c>
      <c r="W44" s="585" t="s">
        <v>248</v>
      </c>
      <c r="X44" s="585" t="s">
        <v>248</v>
      </c>
      <c r="Y44" s="585">
        <v>15</v>
      </c>
      <c r="Z44" s="585">
        <v>127</v>
      </c>
      <c r="AA44" s="585">
        <v>101</v>
      </c>
      <c r="AB44" s="585">
        <v>10</v>
      </c>
      <c r="AC44" s="585">
        <v>1</v>
      </c>
    </row>
    <row r="45" spans="2:29" s="580" customFormat="1" ht="11.25">
      <c r="B45" s="580" t="s">
        <v>989</v>
      </c>
      <c r="C45" s="584" t="s">
        <v>1007</v>
      </c>
      <c r="D45" s="585">
        <v>1867</v>
      </c>
      <c r="E45" s="585">
        <v>80</v>
      </c>
      <c r="F45" s="585">
        <v>1142</v>
      </c>
      <c r="G45" s="585">
        <v>291</v>
      </c>
      <c r="H45" s="585">
        <v>209</v>
      </c>
      <c r="I45" s="585">
        <v>3</v>
      </c>
      <c r="J45" s="585" t="s">
        <v>248</v>
      </c>
      <c r="K45" s="585" t="s">
        <v>248</v>
      </c>
      <c r="L45" s="585">
        <v>51</v>
      </c>
      <c r="M45" s="585">
        <v>5</v>
      </c>
      <c r="N45" s="585">
        <v>72</v>
      </c>
      <c r="O45" s="585">
        <v>13</v>
      </c>
      <c r="P45" s="585">
        <v>1</v>
      </c>
      <c r="Q45" s="585">
        <v>1770</v>
      </c>
      <c r="R45" s="585">
        <v>80</v>
      </c>
      <c r="S45" s="585">
        <v>1062</v>
      </c>
      <c r="T45" s="585">
        <v>284</v>
      </c>
      <c r="U45" s="585">
        <v>204</v>
      </c>
      <c r="V45" s="585">
        <v>3</v>
      </c>
      <c r="W45" s="585" t="s">
        <v>248</v>
      </c>
      <c r="X45" s="585" t="s">
        <v>248</v>
      </c>
      <c r="Y45" s="585">
        <v>46</v>
      </c>
      <c r="Z45" s="585">
        <v>5</v>
      </c>
      <c r="AA45" s="585">
        <v>72</v>
      </c>
      <c r="AB45" s="585">
        <v>13</v>
      </c>
      <c r="AC45" s="585">
        <v>1</v>
      </c>
    </row>
    <row r="46" spans="2:29" s="580" customFormat="1" ht="11.25">
      <c r="B46" s="580" t="s">
        <v>989</v>
      </c>
      <c r="C46" s="584" t="s">
        <v>1008</v>
      </c>
      <c r="D46" s="585">
        <v>4738</v>
      </c>
      <c r="E46" s="585">
        <v>97</v>
      </c>
      <c r="F46" s="585">
        <v>29</v>
      </c>
      <c r="G46" s="585">
        <v>728</v>
      </c>
      <c r="H46" s="585">
        <v>85</v>
      </c>
      <c r="I46" s="585">
        <v>11</v>
      </c>
      <c r="J46" s="585">
        <v>39</v>
      </c>
      <c r="K46" s="585" t="s">
        <v>248</v>
      </c>
      <c r="L46" s="585">
        <v>98</v>
      </c>
      <c r="M46" s="585">
        <v>2509</v>
      </c>
      <c r="N46" s="585">
        <v>82</v>
      </c>
      <c r="O46" s="585">
        <v>1056</v>
      </c>
      <c r="P46" s="585">
        <v>4</v>
      </c>
      <c r="Q46" s="585">
        <v>4450</v>
      </c>
      <c r="R46" s="585">
        <v>96</v>
      </c>
      <c r="S46" s="585">
        <v>29</v>
      </c>
      <c r="T46" s="585">
        <v>721</v>
      </c>
      <c r="U46" s="585">
        <v>83</v>
      </c>
      <c r="V46" s="585">
        <v>11</v>
      </c>
      <c r="W46" s="585">
        <v>39</v>
      </c>
      <c r="X46" s="585" t="s">
        <v>248</v>
      </c>
      <c r="Y46" s="585">
        <v>98</v>
      </c>
      <c r="Z46" s="585">
        <v>2330</v>
      </c>
      <c r="AA46" s="585">
        <v>82</v>
      </c>
      <c r="AB46" s="585">
        <v>958</v>
      </c>
      <c r="AC46" s="585">
        <v>3</v>
      </c>
    </row>
    <row r="47" spans="2:29" s="580" customFormat="1" ht="11.25">
      <c r="B47" s="580" t="s">
        <v>989</v>
      </c>
      <c r="C47" s="584" t="s">
        <v>1009</v>
      </c>
      <c r="D47" s="585">
        <v>12189</v>
      </c>
      <c r="E47" s="585">
        <v>619</v>
      </c>
      <c r="F47" s="585">
        <v>322</v>
      </c>
      <c r="G47" s="585">
        <v>1385</v>
      </c>
      <c r="H47" s="585">
        <v>6295</v>
      </c>
      <c r="I47" s="585">
        <v>47</v>
      </c>
      <c r="J47" s="585">
        <v>10</v>
      </c>
      <c r="K47" s="585">
        <v>19</v>
      </c>
      <c r="L47" s="585">
        <v>1803</v>
      </c>
      <c r="M47" s="585">
        <v>107</v>
      </c>
      <c r="N47" s="585">
        <v>127</v>
      </c>
      <c r="O47" s="585">
        <v>1455</v>
      </c>
      <c r="P47" s="585" t="s">
        <v>248</v>
      </c>
      <c r="Q47" s="585">
        <v>11278</v>
      </c>
      <c r="R47" s="585">
        <v>588</v>
      </c>
      <c r="S47" s="585">
        <v>313</v>
      </c>
      <c r="T47" s="585">
        <v>1373</v>
      </c>
      <c r="U47" s="585">
        <v>5750</v>
      </c>
      <c r="V47" s="585">
        <v>42</v>
      </c>
      <c r="W47" s="585">
        <v>10</v>
      </c>
      <c r="X47" s="585">
        <v>19</v>
      </c>
      <c r="Y47" s="585">
        <v>1569</v>
      </c>
      <c r="Z47" s="585">
        <v>106</v>
      </c>
      <c r="AA47" s="585">
        <v>107</v>
      </c>
      <c r="AB47" s="585">
        <v>1401</v>
      </c>
      <c r="AC47" s="585" t="s">
        <v>248</v>
      </c>
    </row>
    <row r="48" spans="2:29" s="580" customFormat="1" ht="11.25">
      <c r="B48" s="580" t="s">
        <v>989</v>
      </c>
      <c r="C48" s="584" t="s">
        <v>1010</v>
      </c>
      <c r="D48" s="585">
        <v>2090</v>
      </c>
      <c r="E48" s="585">
        <v>114</v>
      </c>
      <c r="F48" s="585">
        <v>95</v>
      </c>
      <c r="G48" s="585">
        <v>1109</v>
      </c>
      <c r="H48" s="585">
        <v>755</v>
      </c>
      <c r="I48" s="585" t="s">
        <v>248</v>
      </c>
      <c r="J48" s="585">
        <v>2</v>
      </c>
      <c r="K48" s="585" t="s">
        <v>248</v>
      </c>
      <c r="L48" s="585">
        <v>1</v>
      </c>
      <c r="M48" s="585">
        <v>14</v>
      </c>
      <c r="N48" s="585" t="s">
        <v>248</v>
      </c>
      <c r="O48" s="585" t="s">
        <v>248</v>
      </c>
      <c r="P48" s="585" t="s">
        <v>248</v>
      </c>
      <c r="Q48" s="585">
        <v>2036</v>
      </c>
      <c r="R48" s="585">
        <v>114</v>
      </c>
      <c r="S48" s="585">
        <v>93</v>
      </c>
      <c r="T48" s="585">
        <v>1103</v>
      </c>
      <c r="U48" s="585">
        <v>709</v>
      </c>
      <c r="V48" s="585" t="s">
        <v>248</v>
      </c>
      <c r="W48" s="585">
        <v>2</v>
      </c>
      <c r="X48" s="585" t="s">
        <v>248</v>
      </c>
      <c r="Y48" s="585">
        <v>1</v>
      </c>
      <c r="Z48" s="585">
        <v>14</v>
      </c>
      <c r="AA48" s="585" t="s">
        <v>248</v>
      </c>
      <c r="AB48" s="585" t="s">
        <v>248</v>
      </c>
      <c r="AC48" s="585" t="s">
        <v>248</v>
      </c>
    </row>
    <row r="49" spans="2:29" s="580" customFormat="1" ht="11.25">
      <c r="B49" s="580" t="s">
        <v>989</v>
      </c>
      <c r="C49" s="584" t="s">
        <v>1011</v>
      </c>
      <c r="D49" s="585">
        <v>1359</v>
      </c>
      <c r="E49" s="585">
        <v>120</v>
      </c>
      <c r="F49" s="585">
        <v>32</v>
      </c>
      <c r="G49" s="585">
        <v>161</v>
      </c>
      <c r="H49" s="585">
        <v>649</v>
      </c>
      <c r="I49" s="585">
        <v>255</v>
      </c>
      <c r="J49" s="585">
        <v>4</v>
      </c>
      <c r="K49" s="585" t="s">
        <v>248</v>
      </c>
      <c r="L49" s="585">
        <v>44</v>
      </c>
      <c r="M49" s="585">
        <v>30</v>
      </c>
      <c r="N49" s="585">
        <v>9</v>
      </c>
      <c r="O49" s="585">
        <v>55</v>
      </c>
      <c r="P49" s="585" t="s">
        <v>248</v>
      </c>
      <c r="Q49" s="585">
        <v>1058</v>
      </c>
      <c r="R49" s="585">
        <v>115</v>
      </c>
      <c r="S49" s="585">
        <v>32</v>
      </c>
      <c r="T49" s="585">
        <v>158</v>
      </c>
      <c r="U49" s="585">
        <v>407</v>
      </c>
      <c r="V49" s="585">
        <v>208</v>
      </c>
      <c r="W49" s="585">
        <v>4</v>
      </c>
      <c r="X49" s="585" t="s">
        <v>248</v>
      </c>
      <c r="Y49" s="585">
        <v>44</v>
      </c>
      <c r="Z49" s="585">
        <v>28</v>
      </c>
      <c r="AA49" s="585">
        <v>9</v>
      </c>
      <c r="AB49" s="585">
        <v>53</v>
      </c>
      <c r="AC49" s="585" t="s">
        <v>248</v>
      </c>
    </row>
    <row r="50" spans="2:29" s="580" customFormat="1" ht="11.25">
      <c r="B50" s="580" t="s">
        <v>989</v>
      </c>
      <c r="C50" s="584" t="s">
        <v>1012</v>
      </c>
      <c r="D50" s="585">
        <v>2300</v>
      </c>
      <c r="E50" s="585">
        <v>85</v>
      </c>
      <c r="F50" s="585">
        <v>1285</v>
      </c>
      <c r="G50" s="585">
        <v>485</v>
      </c>
      <c r="H50" s="585">
        <v>162</v>
      </c>
      <c r="I50" s="585">
        <v>5</v>
      </c>
      <c r="J50" s="585">
        <v>15</v>
      </c>
      <c r="K50" s="585">
        <v>11</v>
      </c>
      <c r="L50" s="585">
        <v>108</v>
      </c>
      <c r="M50" s="585">
        <v>9</v>
      </c>
      <c r="N50" s="585">
        <v>115</v>
      </c>
      <c r="O50" s="585">
        <v>20</v>
      </c>
      <c r="P50" s="585" t="s">
        <v>248</v>
      </c>
      <c r="Q50" s="585">
        <v>1718</v>
      </c>
      <c r="R50" s="585">
        <v>85</v>
      </c>
      <c r="S50" s="585">
        <v>737</v>
      </c>
      <c r="T50" s="585">
        <v>472</v>
      </c>
      <c r="U50" s="585">
        <v>159</v>
      </c>
      <c r="V50" s="585">
        <v>4</v>
      </c>
      <c r="W50" s="585">
        <v>15</v>
      </c>
      <c r="X50" s="585">
        <v>11</v>
      </c>
      <c r="Y50" s="585">
        <v>95</v>
      </c>
      <c r="Z50" s="585">
        <v>9</v>
      </c>
      <c r="AA50" s="585">
        <v>111</v>
      </c>
      <c r="AB50" s="585">
        <v>20</v>
      </c>
      <c r="AC50" s="585" t="s">
        <v>248</v>
      </c>
    </row>
    <row r="51" spans="2:29" s="580" customFormat="1" ht="11.25">
      <c r="B51" s="580" t="s">
        <v>989</v>
      </c>
      <c r="C51" s="584" t="s">
        <v>1013</v>
      </c>
      <c r="D51" s="585">
        <v>2708</v>
      </c>
      <c r="E51" s="585">
        <v>97</v>
      </c>
      <c r="F51" s="585">
        <v>14</v>
      </c>
      <c r="G51" s="585">
        <v>91</v>
      </c>
      <c r="H51" s="585">
        <v>68</v>
      </c>
      <c r="I51" s="585">
        <v>2264</v>
      </c>
      <c r="J51" s="585">
        <v>8</v>
      </c>
      <c r="K51" s="585" t="s">
        <v>248</v>
      </c>
      <c r="L51" s="585">
        <v>28</v>
      </c>
      <c r="M51" s="585">
        <v>9</v>
      </c>
      <c r="N51" s="585">
        <v>5</v>
      </c>
      <c r="O51" s="585">
        <v>124</v>
      </c>
      <c r="P51" s="585" t="s">
        <v>248</v>
      </c>
      <c r="Q51" s="585">
        <v>2082</v>
      </c>
      <c r="R51" s="585">
        <v>79</v>
      </c>
      <c r="S51" s="585">
        <v>13</v>
      </c>
      <c r="T51" s="585">
        <v>88</v>
      </c>
      <c r="U51" s="585">
        <v>62</v>
      </c>
      <c r="V51" s="585">
        <v>1669</v>
      </c>
      <c r="W51" s="585">
        <v>8</v>
      </c>
      <c r="X51" s="585" t="s">
        <v>248</v>
      </c>
      <c r="Y51" s="585">
        <v>28</v>
      </c>
      <c r="Z51" s="585">
        <v>9</v>
      </c>
      <c r="AA51" s="585">
        <v>5</v>
      </c>
      <c r="AB51" s="585">
        <v>121</v>
      </c>
      <c r="AC51" s="585" t="s">
        <v>248</v>
      </c>
    </row>
    <row r="52" spans="2:29" s="580" customFormat="1" ht="11.25">
      <c r="B52" s="580" t="s">
        <v>989</v>
      </c>
      <c r="C52" s="584" t="s">
        <v>1014</v>
      </c>
      <c r="D52" s="585">
        <v>1701</v>
      </c>
      <c r="E52" s="585">
        <v>57</v>
      </c>
      <c r="F52" s="585">
        <v>119</v>
      </c>
      <c r="G52" s="585">
        <v>149</v>
      </c>
      <c r="H52" s="585">
        <v>142</v>
      </c>
      <c r="I52" s="585">
        <v>901</v>
      </c>
      <c r="J52" s="585">
        <v>17</v>
      </c>
      <c r="K52" s="585">
        <v>14</v>
      </c>
      <c r="L52" s="585">
        <v>31</v>
      </c>
      <c r="M52" s="585">
        <v>78</v>
      </c>
      <c r="N52" s="585">
        <v>4</v>
      </c>
      <c r="O52" s="585">
        <v>189</v>
      </c>
      <c r="P52" s="585" t="s">
        <v>248</v>
      </c>
      <c r="Q52" s="585">
        <v>1294</v>
      </c>
      <c r="R52" s="585">
        <v>54</v>
      </c>
      <c r="S52" s="585">
        <v>100</v>
      </c>
      <c r="T52" s="585">
        <v>138</v>
      </c>
      <c r="U52" s="585">
        <v>134</v>
      </c>
      <c r="V52" s="585">
        <v>591</v>
      </c>
      <c r="W52" s="585">
        <v>17</v>
      </c>
      <c r="X52" s="585">
        <v>14</v>
      </c>
      <c r="Y52" s="585">
        <v>23</v>
      </c>
      <c r="Z52" s="585">
        <v>56</v>
      </c>
      <c r="AA52" s="585">
        <v>4</v>
      </c>
      <c r="AB52" s="585">
        <v>163</v>
      </c>
      <c r="AC52" s="585" t="s">
        <v>248</v>
      </c>
    </row>
    <row r="53" spans="2:29" s="580" customFormat="1" ht="11.25">
      <c r="B53" s="580" t="s">
        <v>989</v>
      </c>
      <c r="C53" s="584" t="s">
        <v>1015</v>
      </c>
      <c r="D53" s="585">
        <v>2992</v>
      </c>
      <c r="E53" s="585">
        <v>54</v>
      </c>
      <c r="F53" s="585">
        <v>2288</v>
      </c>
      <c r="G53" s="585">
        <v>422</v>
      </c>
      <c r="H53" s="585">
        <v>8</v>
      </c>
      <c r="I53" s="585">
        <v>42</v>
      </c>
      <c r="J53" s="585">
        <v>5</v>
      </c>
      <c r="K53" s="585">
        <v>7</v>
      </c>
      <c r="L53" s="585">
        <v>9</v>
      </c>
      <c r="M53" s="585">
        <v>66</v>
      </c>
      <c r="N53" s="585">
        <v>1</v>
      </c>
      <c r="O53" s="585">
        <v>90</v>
      </c>
      <c r="P53" s="585" t="s">
        <v>248</v>
      </c>
      <c r="Q53" s="585">
        <v>2892</v>
      </c>
      <c r="R53" s="585">
        <v>53</v>
      </c>
      <c r="S53" s="585">
        <v>2199</v>
      </c>
      <c r="T53" s="585">
        <v>414</v>
      </c>
      <c r="U53" s="585">
        <v>8</v>
      </c>
      <c r="V53" s="585">
        <v>42</v>
      </c>
      <c r="W53" s="585">
        <v>5</v>
      </c>
      <c r="X53" s="585">
        <v>7</v>
      </c>
      <c r="Y53" s="585">
        <v>9</v>
      </c>
      <c r="Z53" s="585">
        <v>65</v>
      </c>
      <c r="AA53" s="585">
        <v>1</v>
      </c>
      <c r="AB53" s="585">
        <v>89</v>
      </c>
      <c r="AC53" s="585" t="s">
        <v>248</v>
      </c>
    </row>
    <row r="54" spans="2:29" s="580" customFormat="1" ht="11.25">
      <c r="B54" s="580" t="s">
        <v>989</v>
      </c>
      <c r="C54" s="584" t="s">
        <v>1016</v>
      </c>
      <c r="D54" s="585">
        <v>4950</v>
      </c>
      <c r="E54" s="585">
        <v>91</v>
      </c>
      <c r="F54" s="585">
        <v>2706</v>
      </c>
      <c r="G54" s="585">
        <v>548</v>
      </c>
      <c r="H54" s="585">
        <v>30</v>
      </c>
      <c r="I54" s="585">
        <v>1149</v>
      </c>
      <c r="J54" s="585">
        <v>77</v>
      </c>
      <c r="K54" s="585">
        <v>3</v>
      </c>
      <c r="L54" s="585">
        <v>33</v>
      </c>
      <c r="M54" s="585">
        <v>188</v>
      </c>
      <c r="N54" s="585">
        <v>5</v>
      </c>
      <c r="O54" s="585">
        <v>120</v>
      </c>
      <c r="P54" s="585" t="s">
        <v>248</v>
      </c>
      <c r="Q54" s="585">
        <v>4500</v>
      </c>
      <c r="R54" s="585">
        <v>90</v>
      </c>
      <c r="S54" s="585">
        <v>2284</v>
      </c>
      <c r="T54" s="585">
        <v>544</v>
      </c>
      <c r="U54" s="585">
        <v>28</v>
      </c>
      <c r="V54" s="585">
        <v>1134</v>
      </c>
      <c r="W54" s="585">
        <v>76</v>
      </c>
      <c r="X54" s="585">
        <v>3</v>
      </c>
      <c r="Y54" s="585">
        <v>33</v>
      </c>
      <c r="Z54" s="585">
        <v>184</v>
      </c>
      <c r="AA54" s="585">
        <v>5</v>
      </c>
      <c r="AB54" s="585">
        <v>119</v>
      </c>
      <c r="AC54" s="585" t="s">
        <v>248</v>
      </c>
    </row>
    <row r="55" spans="2:29" s="580" customFormat="1" ht="11.25">
      <c r="B55" s="580" t="s">
        <v>989</v>
      </c>
      <c r="C55" s="584" t="s">
        <v>1017</v>
      </c>
      <c r="D55" s="585">
        <v>670</v>
      </c>
      <c r="E55" s="585">
        <v>37</v>
      </c>
      <c r="F55" s="585">
        <v>27</v>
      </c>
      <c r="G55" s="585">
        <v>372</v>
      </c>
      <c r="H55" s="585">
        <v>82</v>
      </c>
      <c r="I55" s="585" t="s">
        <v>248</v>
      </c>
      <c r="J55" s="585" t="s">
        <v>248</v>
      </c>
      <c r="K55" s="585">
        <v>5</v>
      </c>
      <c r="L55" s="585">
        <v>3</v>
      </c>
      <c r="M55" s="585">
        <v>8</v>
      </c>
      <c r="N55" s="585" t="s">
        <v>248</v>
      </c>
      <c r="O55" s="585">
        <v>135</v>
      </c>
      <c r="P55" s="585">
        <v>1</v>
      </c>
      <c r="Q55" s="585">
        <v>658</v>
      </c>
      <c r="R55" s="585">
        <v>37</v>
      </c>
      <c r="S55" s="585">
        <v>27</v>
      </c>
      <c r="T55" s="585">
        <v>365</v>
      </c>
      <c r="U55" s="585">
        <v>82</v>
      </c>
      <c r="V55" s="585" t="s">
        <v>248</v>
      </c>
      <c r="W55" s="585" t="s">
        <v>248</v>
      </c>
      <c r="X55" s="585">
        <v>5</v>
      </c>
      <c r="Y55" s="585">
        <v>3</v>
      </c>
      <c r="Z55" s="585">
        <v>8</v>
      </c>
      <c r="AA55" s="585" t="s">
        <v>248</v>
      </c>
      <c r="AB55" s="585">
        <v>130</v>
      </c>
      <c r="AC55" s="585">
        <v>1</v>
      </c>
    </row>
    <row r="56" spans="2:29" s="580" customFormat="1" ht="11.25">
      <c r="B56" s="580" t="s">
        <v>989</v>
      </c>
      <c r="C56" s="624" t="s">
        <v>1018</v>
      </c>
      <c r="D56" s="585">
        <v>5290</v>
      </c>
      <c r="E56" s="585">
        <v>205</v>
      </c>
      <c r="F56" s="585">
        <v>399</v>
      </c>
      <c r="G56" s="585">
        <v>984</v>
      </c>
      <c r="H56" s="585">
        <v>198</v>
      </c>
      <c r="I56" s="585">
        <v>130</v>
      </c>
      <c r="J56" s="585">
        <v>879</v>
      </c>
      <c r="K56" s="585">
        <v>18</v>
      </c>
      <c r="L56" s="585">
        <v>890</v>
      </c>
      <c r="M56" s="585">
        <v>319</v>
      </c>
      <c r="N56" s="585">
        <v>86</v>
      </c>
      <c r="O56" s="585">
        <v>1164</v>
      </c>
      <c r="P56" s="585">
        <v>18</v>
      </c>
      <c r="Q56" s="585">
        <v>4729</v>
      </c>
      <c r="R56" s="585">
        <v>201</v>
      </c>
      <c r="S56" s="585">
        <v>366</v>
      </c>
      <c r="T56" s="585">
        <v>948</v>
      </c>
      <c r="U56" s="585">
        <v>188</v>
      </c>
      <c r="V56" s="585">
        <v>88</v>
      </c>
      <c r="W56" s="585">
        <v>851</v>
      </c>
      <c r="X56" s="585">
        <v>17</v>
      </c>
      <c r="Y56" s="585">
        <v>703</v>
      </c>
      <c r="Z56" s="585">
        <v>312</v>
      </c>
      <c r="AA56" s="585">
        <v>75</v>
      </c>
      <c r="AB56" s="585">
        <v>967</v>
      </c>
      <c r="AC56" s="585">
        <v>13</v>
      </c>
    </row>
    <row r="57" spans="2:29" s="580" customFormat="1" ht="11.25">
      <c r="B57" s="580" t="s">
        <v>989</v>
      </c>
      <c r="C57" s="584" t="s">
        <v>1019</v>
      </c>
      <c r="D57" s="585">
        <v>4265</v>
      </c>
      <c r="E57" s="585">
        <v>82</v>
      </c>
      <c r="F57" s="585">
        <v>258</v>
      </c>
      <c r="G57" s="585">
        <v>2704</v>
      </c>
      <c r="H57" s="585" t="s">
        <v>248</v>
      </c>
      <c r="I57" s="585">
        <v>4</v>
      </c>
      <c r="J57" s="585">
        <v>1101</v>
      </c>
      <c r="K57" s="585">
        <v>8</v>
      </c>
      <c r="L57" s="585">
        <v>13</v>
      </c>
      <c r="M57" s="585">
        <v>38</v>
      </c>
      <c r="N57" s="585">
        <v>26</v>
      </c>
      <c r="O57" s="585">
        <v>31</v>
      </c>
      <c r="P57" s="585" t="s">
        <v>248</v>
      </c>
      <c r="Q57" s="585">
        <v>4265</v>
      </c>
      <c r="R57" s="585">
        <v>82</v>
      </c>
      <c r="S57" s="585">
        <v>258</v>
      </c>
      <c r="T57" s="585">
        <v>2704</v>
      </c>
      <c r="U57" s="585" t="s">
        <v>248</v>
      </c>
      <c r="V57" s="585">
        <v>4</v>
      </c>
      <c r="W57" s="585">
        <v>1101</v>
      </c>
      <c r="X57" s="585">
        <v>8</v>
      </c>
      <c r="Y57" s="585">
        <v>13</v>
      </c>
      <c r="Z57" s="585">
        <v>38</v>
      </c>
      <c r="AA57" s="585">
        <v>26</v>
      </c>
      <c r="AB57" s="585">
        <v>31</v>
      </c>
      <c r="AC57" s="585" t="s">
        <v>248</v>
      </c>
    </row>
    <row r="58" spans="3:29" s="580" customFormat="1" ht="11.25">
      <c r="C58" s="584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</row>
    <row r="59" spans="2:29" s="580" customFormat="1" ht="11.25">
      <c r="B59" s="580" t="s">
        <v>989</v>
      </c>
      <c r="C59" s="580" t="s">
        <v>1020</v>
      </c>
      <c r="D59" s="596">
        <v>1840</v>
      </c>
      <c r="E59" s="596">
        <v>1</v>
      </c>
      <c r="F59" s="596">
        <v>5</v>
      </c>
      <c r="G59" s="596">
        <v>14</v>
      </c>
      <c r="H59" s="596">
        <v>10</v>
      </c>
      <c r="I59" s="596" t="s">
        <v>248</v>
      </c>
      <c r="J59" s="596" t="s">
        <v>248</v>
      </c>
      <c r="K59" s="596" t="s">
        <v>248</v>
      </c>
      <c r="L59" s="596">
        <v>2</v>
      </c>
      <c r="M59" s="596">
        <v>3</v>
      </c>
      <c r="N59" s="596">
        <v>1</v>
      </c>
      <c r="O59" s="596">
        <v>5</v>
      </c>
      <c r="P59" s="596">
        <v>1799</v>
      </c>
      <c r="Q59" s="596">
        <v>572</v>
      </c>
      <c r="R59" s="596">
        <v>1</v>
      </c>
      <c r="S59" s="596">
        <v>3</v>
      </c>
      <c r="T59" s="596">
        <v>14</v>
      </c>
      <c r="U59" s="596">
        <v>10</v>
      </c>
      <c r="V59" s="596" t="s">
        <v>248</v>
      </c>
      <c r="W59" s="596" t="s">
        <v>248</v>
      </c>
      <c r="X59" s="596" t="s">
        <v>248</v>
      </c>
      <c r="Y59" s="596">
        <v>1</v>
      </c>
      <c r="Z59" s="596">
        <v>2</v>
      </c>
      <c r="AA59" s="596" t="s">
        <v>248</v>
      </c>
      <c r="AB59" s="596">
        <v>5</v>
      </c>
      <c r="AC59" s="596">
        <v>536</v>
      </c>
    </row>
    <row r="60" spans="2:29" s="580" customFormat="1" ht="11.25">
      <c r="B60" s="587"/>
      <c r="C60" s="586"/>
      <c r="D60" s="597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8"/>
      <c r="P60" s="598"/>
      <c r="Q60" s="598"/>
      <c r="R60" s="598"/>
      <c r="S60" s="598"/>
      <c r="T60" s="598"/>
      <c r="U60" s="598"/>
      <c r="V60" s="598"/>
      <c r="W60" s="598"/>
      <c r="X60" s="598"/>
      <c r="Y60" s="598"/>
      <c r="Z60" s="598"/>
      <c r="AA60" s="598"/>
      <c r="AB60" s="598"/>
      <c r="AC60" s="598"/>
    </row>
    <row r="61" spans="4:29" s="580" customFormat="1" ht="11.25">
      <c r="D61" s="596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</row>
    <row r="62" spans="4:29" s="580" customFormat="1" ht="11.25">
      <c r="D62" s="596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</row>
    <row r="63" spans="3:29" s="580" customFormat="1" ht="11.25">
      <c r="C63" s="584" t="s">
        <v>721</v>
      </c>
      <c r="D63" s="585">
        <v>60649</v>
      </c>
      <c r="E63" s="585">
        <v>419</v>
      </c>
      <c r="F63" s="585">
        <v>12509</v>
      </c>
      <c r="G63" s="585">
        <v>17248</v>
      </c>
      <c r="H63" s="585">
        <v>7343</v>
      </c>
      <c r="I63" s="585">
        <v>11033</v>
      </c>
      <c r="J63" s="585">
        <v>170</v>
      </c>
      <c r="K63" s="585">
        <v>1310</v>
      </c>
      <c r="L63" s="585">
        <v>4420</v>
      </c>
      <c r="M63" s="585">
        <v>172</v>
      </c>
      <c r="N63" s="585">
        <v>193</v>
      </c>
      <c r="O63" s="585">
        <v>4100</v>
      </c>
      <c r="P63" s="585">
        <v>1732</v>
      </c>
      <c r="Q63" s="585">
        <v>53847</v>
      </c>
      <c r="R63" s="585">
        <v>387</v>
      </c>
      <c r="S63" s="585">
        <v>11760</v>
      </c>
      <c r="T63" s="585">
        <v>16504</v>
      </c>
      <c r="U63" s="585">
        <v>6651</v>
      </c>
      <c r="V63" s="585">
        <v>9539</v>
      </c>
      <c r="W63" s="585">
        <v>170</v>
      </c>
      <c r="X63" s="585">
        <v>197</v>
      </c>
      <c r="Y63" s="585">
        <v>3951</v>
      </c>
      <c r="Z63" s="585">
        <v>157</v>
      </c>
      <c r="AA63" s="585">
        <v>136</v>
      </c>
      <c r="AB63" s="585">
        <v>3816</v>
      </c>
      <c r="AC63" s="585">
        <v>579</v>
      </c>
    </row>
    <row r="64" spans="2:29" s="580" customFormat="1" ht="11.25">
      <c r="B64" s="580" t="s">
        <v>990</v>
      </c>
      <c r="C64" s="584" t="s">
        <v>1000</v>
      </c>
      <c r="D64" s="585">
        <v>1405</v>
      </c>
      <c r="E64" s="585">
        <v>3</v>
      </c>
      <c r="F64" s="585">
        <v>1</v>
      </c>
      <c r="G64" s="585">
        <v>58</v>
      </c>
      <c r="H64" s="585">
        <v>9</v>
      </c>
      <c r="I64" s="585">
        <v>3</v>
      </c>
      <c r="J64" s="585" t="s">
        <v>248</v>
      </c>
      <c r="K64" s="585">
        <v>1276</v>
      </c>
      <c r="L64" s="585">
        <v>11</v>
      </c>
      <c r="M64" s="585" t="s">
        <v>248</v>
      </c>
      <c r="N64" s="585" t="s">
        <v>248</v>
      </c>
      <c r="O64" s="585">
        <v>44</v>
      </c>
      <c r="P64" s="585" t="s">
        <v>248</v>
      </c>
      <c r="Q64" s="585">
        <v>280</v>
      </c>
      <c r="R64" s="585">
        <v>3</v>
      </c>
      <c r="S64" s="585">
        <v>1</v>
      </c>
      <c r="T64" s="585">
        <v>50</v>
      </c>
      <c r="U64" s="585">
        <v>7</v>
      </c>
      <c r="V64" s="585">
        <v>1</v>
      </c>
      <c r="W64" s="585" t="s">
        <v>248</v>
      </c>
      <c r="X64" s="585">
        <v>164</v>
      </c>
      <c r="Y64" s="585">
        <v>11</v>
      </c>
      <c r="Z64" s="585" t="s">
        <v>248</v>
      </c>
      <c r="AA64" s="585" t="s">
        <v>248</v>
      </c>
      <c r="AB64" s="585">
        <v>43</v>
      </c>
      <c r="AC64" s="585" t="s">
        <v>248</v>
      </c>
    </row>
    <row r="65" spans="2:29" s="580" customFormat="1" ht="11.25">
      <c r="B65" s="580" t="s">
        <v>990</v>
      </c>
      <c r="C65" s="584" t="s">
        <v>1001</v>
      </c>
      <c r="D65" s="585">
        <v>1394</v>
      </c>
      <c r="E65" s="585">
        <v>3</v>
      </c>
      <c r="F65" s="585" t="s">
        <v>248</v>
      </c>
      <c r="G65" s="585">
        <v>50</v>
      </c>
      <c r="H65" s="585">
        <v>9</v>
      </c>
      <c r="I65" s="585">
        <v>3</v>
      </c>
      <c r="J65" s="585" t="s">
        <v>248</v>
      </c>
      <c r="K65" s="585">
        <v>1274</v>
      </c>
      <c r="L65" s="585">
        <v>11</v>
      </c>
      <c r="M65" s="585" t="s">
        <v>248</v>
      </c>
      <c r="N65" s="585" t="s">
        <v>248</v>
      </c>
      <c r="O65" s="585">
        <v>44</v>
      </c>
      <c r="P65" s="585" t="s">
        <v>248</v>
      </c>
      <c r="Q65" s="585">
        <v>270</v>
      </c>
      <c r="R65" s="585">
        <v>3</v>
      </c>
      <c r="S65" s="585" t="s">
        <v>248</v>
      </c>
      <c r="T65" s="585">
        <v>42</v>
      </c>
      <c r="U65" s="585">
        <v>7</v>
      </c>
      <c r="V65" s="585">
        <v>1</v>
      </c>
      <c r="W65" s="585" t="s">
        <v>248</v>
      </c>
      <c r="X65" s="585">
        <v>163</v>
      </c>
      <c r="Y65" s="585">
        <v>11</v>
      </c>
      <c r="Z65" s="585" t="s">
        <v>248</v>
      </c>
      <c r="AA65" s="585" t="s">
        <v>248</v>
      </c>
      <c r="AB65" s="585">
        <v>43</v>
      </c>
      <c r="AC65" s="585" t="s">
        <v>248</v>
      </c>
    </row>
    <row r="66" spans="2:29" s="580" customFormat="1" ht="11.25">
      <c r="B66" s="580" t="s">
        <v>990</v>
      </c>
      <c r="C66" s="584" t="s">
        <v>1002</v>
      </c>
      <c r="D66" s="585" t="s">
        <v>248</v>
      </c>
      <c r="E66" s="585" t="s">
        <v>248</v>
      </c>
      <c r="F66" s="585" t="s">
        <v>248</v>
      </c>
      <c r="G66" s="585" t="s">
        <v>248</v>
      </c>
      <c r="H66" s="585" t="s">
        <v>248</v>
      </c>
      <c r="I66" s="585" t="s">
        <v>248</v>
      </c>
      <c r="J66" s="585" t="s">
        <v>248</v>
      </c>
      <c r="K66" s="585" t="s">
        <v>248</v>
      </c>
      <c r="L66" s="585" t="s">
        <v>248</v>
      </c>
      <c r="M66" s="585" t="s">
        <v>248</v>
      </c>
      <c r="N66" s="585" t="s">
        <v>248</v>
      </c>
      <c r="O66" s="585" t="s">
        <v>248</v>
      </c>
      <c r="P66" s="585" t="s">
        <v>248</v>
      </c>
      <c r="Q66" s="585" t="s">
        <v>248</v>
      </c>
      <c r="R66" s="585" t="s">
        <v>248</v>
      </c>
      <c r="S66" s="585" t="s">
        <v>248</v>
      </c>
      <c r="T66" s="585" t="s">
        <v>248</v>
      </c>
      <c r="U66" s="585" t="s">
        <v>248</v>
      </c>
      <c r="V66" s="585" t="s">
        <v>248</v>
      </c>
      <c r="W66" s="585" t="s">
        <v>248</v>
      </c>
      <c r="X66" s="585" t="s">
        <v>248</v>
      </c>
      <c r="Y66" s="585" t="s">
        <v>248</v>
      </c>
      <c r="Z66" s="585" t="s">
        <v>248</v>
      </c>
      <c r="AA66" s="585" t="s">
        <v>248</v>
      </c>
      <c r="AB66" s="585" t="s">
        <v>248</v>
      </c>
      <c r="AC66" s="585" t="s">
        <v>248</v>
      </c>
    </row>
    <row r="67" spans="3:29" s="580" customFormat="1" ht="11.25">
      <c r="C67" s="584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</row>
    <row r="68" spans="2:29" s="580" customFormat="1" ht="11.25">
      <c r="B68" s="580" t="s">
        <v>990</v>
      </c>
      <c r="C68" s="584" t="s">
        <v>1003</v>
      </c>
      <c r="D68" s="585" t="s">
        <v>248</v>
      </c>
      <c r="E68" s="585" t="s">
        <v>248</v>
      </c>
      <c r="F68" s="585" t="s">
        <v>248</v>
      </c>
      <c r="G68" s="585" t="s">
        <v>248</v>
      </c>
      <c r="H68" s="585" t="s">
        <v>248</v>
      </c>
      <c r="I68" s="585" t="s">
        <v>248</v>
      </c>
      <c r="J68" s="585" t="s">
        <v>248</v>
      </c>
      <c r="K68" s="585" t="s">
        <v>248</v>
      </c>
      <c r="L68" s="585" t="s">
        <v>248</v>
      </c>
      <c r="M68" s="585" t="s">
        <v>248</v>
      </c>
      <c r="N68" s="585" t="s">
        <v>248</v>
      </c>
      <c r="O68" s="585" t="s">
        <v>248</v>
      </c>
      <c r="P68" s="585" t="s">
        <v>248</v>
      </c>
      <c r="Q68" s="585" t="s">
        <v>248</v>
      </c>
      <c r="R68" s="585" t="s">
        <v>248</v>
      </c>
      <c r="S68" s="585" t="s">
        <v>248</v>
      </c>
      <c r="T68" s="585" t="s">
        <v>248</v>
      </c>
      <c r="U68" s="585" t="s">
        <v>248</v>
      </c>
      <c r="V68" s="585" t="s">
        <v>248</v>
      </c>
      <c r="W68" s="585" t="s">
        <v>248</v>
      </c>
      <c r="X68" s="585" t="s">
        <v>248</v>
      </c>
      <c r="Y68" s="585" t="s">
        <v>248</v>
      </c>
      <c r="Z68" s="585" t="s">
        <v>248</v>
      </c>
      <c r="AA68" s="585" t="s">
        <v>248</v>
      </c>
      <c r="AB68" s="585" t="s">
        <v>248</v>
      </c>
      <c r="AC68" s="585" t="s">
        <v>248</v>
      </c>
    </row>
    <row r="69" spans="2:29" s="580" customFormat="1" ht="11.25">
      <c r="B69" s="580" t="s">
        <v>990</v>
      </c>
      <c r="C69" s="584" t="s">
        <v>1004</v>
      </c>
      <c r="D69" s="585">
        <v>1762</v>
      </c>
      <c r="E69" s="585">
        <v>34</v>
      </c>
      <c r="F69" s="585">
        <v>68</v>
      </c>
      <c r="G69" s="585">
        <v>1304</v>
      </c>
      <c r="H69" s="585">
        <v>75</v>
      </c>
      <c r="I69" s="585">
        <v>11</v>
      </c>
      <c r="J69" s="585" t="s">
        <v>248</v>
      </c>
      <c r="K69" s="585" t="s">
        <v>248</v>
      </c>
      <c r="L69" s="585">
        <v>108</v>
      </c>
      <c r="M69" s="585" t="s">
        <v>248</v>
      </c>
      <c r="N69" s="585">
        <v>148</v>
      </c>
      <c r="O69" s="585">
        <v>14</v>
      </c>
      <c r="P69" s="585" t="s">
        <v>248</v>
      </c>
      <c r="Q69" s="585">
        <v>1572</v>
      </c>
      <c r="R69" s="585">
        <v>33</v>
      </c>
      <c r="S69" s="585">
        <v>66</v>
      </c>
      <c r="T69" s="585">
        <v>1180</v>
      </c>
      <c r="U69" s="585">
        <v>75</v>
      </c>
      <c r="V69" s="585">
        <v>11</v>
      </c>
      <c r="W69" s="585" t="s">
        <v>248</v>
      </c>
      <c r="X69" s="585" t="s">
        <v>248</v>
      </c>
      <c r="Y69" s="585">
        <v>96</v>
      </c>
      <c r="Z69" s="585" t="s">
        <v>248</v>
      </c>
      <c r="AA69" s="585">
        <v>101</v>
      </c>
      <c r="AB69" s="585">
        <v>10</v>
      </c>
      <c r="AC69" s="585" t="s">
        <v>248</v>
      </c>
    </row>
    <row r="70" spans="2:29" s="580" customFormat="1" ht="11.25">
      <c r="B70" s="580" t="s">
        <v>990</v>
      </c>
      <c r="C70" s="584" t="s">
        <v>1005</v>
      </c>
      <c r="D70" s="585">
        <v>4824</v>
      </c>
      <c r="E70" s="585">
        <v>48</v>
      </c>
      <c r="F70" s="585">
        <v>117</v>
      </c>
      <c r="G70" s="585">
        <v>1109</v>
      </c>
      <c r="H70" s="585">
        <v>93</v>
      </c>
      <c r="I70" s="585">
        <v>5</v>
      </c>
      <c r="J70" s="585">
        <v>1</v>
      </c>
      <c r="K70" s="585">
        <v>1</v>
      </c>
      <c r="L70" s="585">
        <v>3014</v>
      </c>
      <c r="M70" s="585">
        <v>2</v>
      </c>
      <c r="N70" s="585">
        <v>4</v>
      </c>
      <c r="O70" s="585">
        <v>430</v>
      </c>
      <c r="P70" s="585" t="s">
        <v>248</v>
      </c>
      <c r="Q70" s="585">
        <v>4437</v>
      </c>
      <c r="R70" s="585">
        <v>46</v>
      </c>
      <c r="S70" s="585">
        <v>116</v>
      </c>
      <c r="T70" s="585">
        <v>1054</v>
      </c>
      <c r="U70" s="585">
        <v>87</v>
      </c>
      <c r="V70" s="585">
        <v>5</v>
      </c>
      <c r="W70" s="585">
        <v>1</v>
      </c>
      <c r="X70" s="585">
        <v>1</v>
      </c>
      <c r="Y70" s="585">
        <v>2699</v>
      </c>
      <c r="Z70" s="585">
        <v>1</v>
      </c>
      <c r="AA70" s="585">
        <v>4</v>
      </c>
      <c r="AB70" s="585">
        <v>423</v>
      </c>
      <c r="AC70" s="585" t="s">
        <v>248</v>
      </c>
    </row>
    <row r="71" spans="3:29" s="580" customFormat="1" ht="11.25">
      <c r="C71" s="584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</row>
    <row r="72" spans="2:29" s="580" customFormat="1" ht="11.25">
      <c r="B72" s="580" t="s">
        <v>990</v>
      </c>
      <c r="C72" s="584" t="s">
        <v>1006</v>
      </c>
      <c r="D72" s="585">
        <v>125</v>
      </c>
      <c r="E72" s="585">
        <v>1</v>
      </c>
      <c r="F72" s="585">
        <v>4</v>
      </c>
      <c r="G72" s="585">
        <v>99</v>
      </c>
      <c r="H72" s="585">
        <v>10</v>
      </c>
      <c r="I72" s="585" t="s">
        <v>248</v>
      </c>
      <c r="J72" s="585" t="s">
        <v>248</v>
      </c>
      <c r="K72" s="585" t="s">
        <v>248</v>
      </c>
      <c r="L72" s="585">
        <v>5</v>
      </c>
      <c r="M72" s="585">
        <v>1</v>
      </c>
      <c r="N72" s="585">
        <v>4</v>
      </c>
      <c r="O72" s="585">
        <v>1</v>
      </c>
      <c r="P72" s="585" t="s">
        <v>248</v>
      </c>
      <c r="Q72" s="585">
        <v>124</v>
      </c>
      <c r="R72" s="585">
        <v>1</v>
      </c>
      <c r="S72" s="585">
        <v>3</v>
      </c>
      <c r="T72" s="585">
        <v>99</v>
      </c>
      <c r="U72" s="585">
        <v>10</v>
      </c>
      <c r="V72" s="585" t="s">
        <v>248</v>
      </c>
      <c r="W72" s="585" t="s">
        <v>248</v>
      </c>
      <c r="X72" s="585" t="s">
        <v>248</v>
      </c>
      <c r="Y72" s="585">
        <v>5</v>
      </c>
      <c r="Z72" s="585">
        <v>1</v>
      </c>
      <c r="AA72" s="585">
        <v>4</v>
      </c>
      <c r="AB72" s="585">
        <v>1</v>
      </c>
      <c r="AC72" s="585" t="s">
        <v>248</v>
      </c>
    </row>
    <row r="73" spans="2:29" s="580" customFormat="1" ht="11.25">
      <c r="B73" s="580" t="s">
        <v>990</v>
      </c>
      <c r="C73" s="584" t="s">
        <v>1007</v>
      </c>
      <c r="D73" s="585">
        <v>822</v>
      </c>
      <c r="E73" s="585">
        <v>3</v>
      </c>
      <c r="F73" s="585">
        <v>333</v>
      </c>
      <c r="G73" s="585">
        <v>374</v>
      </c>
      <c r="H73" s="585">
        <v>55</v>
      </c>
      <c r="I73" s="585">
        <v>23</v>
      </c>
      <c r="J73" s="585" t="s">
        <v>248</v>
      </c>
      <c r="K73" s="585" t="s">
        <v>248</v>
      </c>
      <c r="L73" s="585">
        <v>24</v>
      </c>
      <c r="M73" s="585" t="s">
        <v>248</v>
      </c>
      <c r="N73" s="585">
        <v>5</v>
      </c>
      <c r="O73" s="585">
        <v>5</v>
      </c>
      <c r="P73" s="585" t="s">
        <v>248</v>
      </c>
      <c r="Q73" s="585">
        <v>772</v>
      </c>
      <c r="R73" s="585">
        <v>3</v>
      </c>
      <c r="S73" s="585">
        <v>299</v>
      </c>
      <c r="T73" s="585">
        <v>362</v>
      </c>
      <c r="U73" s="585">
        <v>54</v>
      </c>
      <c r="V73" s="585">
        <v>23</v>
      </c>
      <c r="W73" s="585" t="s">
        <v>248</v>
      </c>
      <c r="X73" s="585" t="s">
        <v>248</v>
      </c>
      <c r="Y73" s="585">
        <v>22</v>
      </c>
      <c r="Z73" s="585" t="s">
        <v>248</v>
      </c>
      <c r="AA73" s="585">
        <v>5</v>
      </c>
      <c r="AB73" s="585">
        <v>4</v>
      </c>
      <c r="AC73" s="585" t="s">
        <v>248</v>
      </c>
    </row>
    <row r="74" spans="2:29" s="580" customFormat="1" ht="11.25">
      <c r="B74" s="580" t="s">
        <v>990</v>
      </c>
      <c r="C74" s="584" t="s">
        <v>1008</v>
      </c>
      <c r="D74" s="585">
        <v>1063</v>
      </c>
      <c r="E74" s="585">
        <v>8</v>
      </c>
      <c r="F74" s="585">
        <v>5</v>
      </c>
      <c r="G74" s="585">
        <v>518</v>
      </c>
      <c r="H74" s="585">
        <v>16</v>
      </c>
      <c r="I74" s="585">
        <v>9</v>
      </c>
      <c r="J74" s="585" t="s">
        <v>248</v>
      </c>
      <c r="K74" s="585" t="s">
        <v>248</v>
      </c>
      <c r="L74" s="585">
        <v>5</v>
      </c>
      <c r="M74" s="585">
        <v>135</v>
      </c>
      <c r="N74" s="585">
        <v>1</v>
      </c>
      <c r="O74" s="585">
        <v>363</v>
      </c>
      <c r="P74" s="585">
        <v>3</v>
      </c>
      <c r="Q74" s="585">
        <v>1027</v>
      </c>
      <c r="R74" s="585">
        <v>8</v>
      </c>
      <c r="S74" s="585">
        <v>5</v>
      </c>
      <c r="T74" s="585">
        <v>510</v>
      </c>
      <c r="U74" s="585">
        <v>15</v>
      </c>
      <c r="V74" s="585">
        <v>9</v>
      </c>
      <c r="W74" s="585" t="s">
        <v>248</v>
      </c>
      <c r="X74" s="585" t="s">
        <v>248</v>
      </c>
      <c r="Y74" s="585">
        <v>5</v>
      </c>
      <c r="Z74" s="585">
        <v>126</v>
      </c>
      <c r="AA74" s="585">
        <v>1</v>
      </c>
      <c r="AB74" s="585">
        <v>345</v>
      </c>
      <c r="AC74" s="585">
        <v>3</v>
      </c>
    </row>
    <row r="75" spans="2:29" s="580" customFormat="1" ht="11.25">
      <c r="B75" s="580" t="s">
        <v>990</v>
      </c>
      <c r="C75" s="584" t="s">
        <v>1009</v>
      </c>
      <c r="D75" s="585">
        <v>11547</v>
      </c>
      <c r="E75" s="585">
        <v>92</v>
      </c>
      <c r="F75" s="585">
        <v>320</v>
      </c>
      <c r="G75" s="585">
        <v>3363</v>
      </c>
      <c r="H75" s="585">
        <v>5432</v>
      </c>
      <c r="I75" s="585">
        <v>99</v>
      </c>
      <c r="J75" s="585">
        <v>1</v>
      </c>
      <c r="K75" s="585">
        <v>12</v>
      </c>
      <c r="L75" s="585">
        <v>935</v>
      </c>
      <c r="M75" s="585">
        <v>6</v>
      </c>
      <c r="N75" s="585">
        <v>8</v>
      </c>
      <c r="O75" s="585">
        <v>1279</v>
      </c>
      <c r="P75" s="585" t="s">
        <v>248</v>
      </c>
      <c r="Q75" s="585">
        <v>10750</v>
      </c>
      <c r="R75" s="585">
        <v>77</v>
      </c>
      <c r="S75" s="585">
        <v>311</v>
      </c>
      <c r="T75" s="585">
        <v>3258</v>
      </c>
      <c r="U75" s="585">
        <v>4947</v>
      </c>
      <c r="V75" s="585">
        <v>91</v>
      </c>
      <c r="W75" s="585">
        <v>1</v>
      </c>
      <c r="X75" s="585">
        <v>12</v>
      </c>
      <c r="Y75" s="585">
        <v>855</v>
      </c>
      <c r="Z75" s="585">
        <v>6</v>
      </c>
      <c r="AA75" s="585">
        <v>6</v>
      </c>
      <c r="AB75" s="585">
        <v>1186</v>
      </c>
      <c r="AC75" s="585" t="s">
        <v>248</v>
      </c>
    </row>
    <row r="76" spans="2:29" s="580" customFormat="1" ht="11.25">
      <c r="B76" s="580" t="s">
        <v>990</v>
      </c>
      <c r="C76" s="584" t="s">
        <v>1010</v>
      </c>
      <c r="D76" s="585">
        <v>2375</v>
      </c>
      <c r="E76" s="585">
        <v>10</v>
      </c>
      <c r="F76" s="585">
        <v>12</v>
      </c>
      <c r="G76" s="585">
        <v>1492</v>
      </c>
      <c r="H76" s="585">
        <v>857</v>
      </c>
      <c r="I76" s="585">
        <v>1</v>
      </c>
      <c r="J76" s="585" t="s">
        <v>248</v>
      </c>
      <c r="K76" s="585" t="s">
        <v>248</v>
      </c>
      <c r="L76" s="585">
        <v>1</v>
      </c>
      <c r="M76" s="585" t="s">
        <v>248</v>
      </c>
      <c r="N76" s="585" t="s">
        <v>248</v>
      </c>
      <c r="O76" s="585">
        <v>2</v>
      </c>
      <c r="P76" s="585" t="s">
        <v>248</v>
      </c>
      <c r="Q76" s="585">
        <v>2318</v>
      </c>
      <c r="R76" s="585">
        <v>10</v>
      </c>
      <c r="S76" s="585">
        <v>11</v>
      </c>
      <c r="T76" s="585">
        <v>1480</v>
      </c>
      <c r="U76" s="585">
        <v>813</v>
      </c>
      <c r="V76" s="585">
        <v>1</v>
      </c>
      <c r="W76" s="585" t="s">
        <v>248</v>
      </c>
      <c r="X76" s="585" t="s">
        <v>248</v>
      </c>
      <c r="Y76" s="585">
        <v>1</v>
      </c>
      <c r="Z76" s="585" t="s">
        <v>248</v>
      </c>
      <c r="AA76" s="585" t="s">
        <v>248</v>
      </c>
      <c r="AB76" s="585">
        <v>2</v>
      </c>
      <c r="AC76" s="585" t="s">
        <v>248</v>
      </c>
    </row>
    <row r="77" spans="2:29" s="580" customFormat="1" ht="11.25">
      <c r="B77" s="580" t="s">
        <v>990</v>
      </c>
      <c r="C77" s="584" t="s">
        <v>1011</v>
      </c>
      <c r="D77" s="585">
        <v>991</v>
      </c>
      <c r="E77" s="585">
        <v>46</v>
      </c>
      <c r="F77" s="585">
        <v>12</v>
      </c>
      <c r="G77" s="585">
        <v>417</v>
      </c>
      <c r="H77" s="585">
        <v>275</v>
      </c>
      <c r="I77" s="585">
        <v>183</v>
      </c>
      <c r="J77" s="585" t="s">
        <v>248</v>
      </c>
      <c r="K77" s="585" t="s">
        <v>248</v>
      </c>
      <c r="L77" s="585">
        <v>9</v>
      </c>
      <c r="M77" s="585" t="s">
        <v>248</v>
      </c>
      <c r="N77" s="585">
        <v>1</v>
      </c>
      <c r="O77" s="585">
        <v>48</v>
      </c>
      <c r="P77" s="585" t="s">
        <v>248</v>
      </c>
      <c r="Q77" s="585">
        <v>772</v>
      </c>
      <c r="R77" s="585">
        <v>46</v>
      </c>
      <c r="S77" s="585">
        <v>12</v>
      </c>
      <c r="T77" s="585">
        <v>381</v>
      </c>
      <c r="U77" s="585">
        <v>141</v>
      </c>
      <c r="V77" s="585">
        <v>146</v>
      </c>
      <c r="W77" s="585" t="s">
        <v>248</v>
      </c>
      <c r="X77" s="585" t="s">
        <v>248</v>
      </c>
      <c r="Y77" s="585">
        <v>8</v>
      </c>
      <c r="Z77" s="585" t="s">
        <v>248</v>
      </c>
      <c r="AA77" s="585">
        <v>1</v>
      </c>
      <c r="AB77" s="585">
        <v>37</v>
      </c>
      <c r="AC77" s="585" t="s">
        <v>248</v>
      </c>
    </row>
    <row r="78" spans="2:29" s="580" customFormat="1" ht="11.25">
      <c r="B78" s="580" t="s">
        <v>990</v>
      </c>
      <c r="C78" s="584" t="s">
        <v>1012</v>
      </c>
      <c r="D78" s="585">
        <v>1400</v>
      </c>
      <c r="E78" s="585">
        <v>9</v>
      </c>
      <c r="F78" s="585">
        <v>379</v>
      </c>
      <c r="G78" s="585">
        <v>818</v>
      </c>
      <c r="H78" s="585">
        <v>24</v>
      </c>
      <c r="I78" s="585">
        <v>58</v>
      </c>
      <c r="J78" s="585" t="s">
        <v>248</v>
      </c>
      <c r="K78" s="585">
        <v>13</v>
      </c>
      <c r="L78" s="585">
        <v>61</v>
      </c>
      <c r="M78" s="585" t="s">
        <v>248</v>
      </c>
      <c r="N78" s="585">
        <v>16</v>
      </c>
      <c r="O78" s="585">
        <v>22</v>
      </c>
      <c r="P78" s="585" t="s">
        <v>248</v>
      </c>
      <c r="Q78" s="585">
        <v>1092</v>
      </c>
      <c r="R78" s="585">
        <v>9</v>
      </c>
      <c r="S78" s="585">
        <v>209</v>
      </c>
      <c r="T78" s="585">
        <v>699</v>
      </c>
      <c r="U78" s="585">
        <v>24</v>
      </c>
      <c r="V78" s="585">
        <v>54</v>
      </c>
      <c r="W78" s="585" t="s">
        <v>248</v>
      </c>
      <c r="X78" s="585">
        <v>12</v>
      </c>
      <c r="Y78" s="585">
        <v>54</v>
      </c>
      <c r="Z78" s="585" t="s">
        <v>248</v>
      </c>
      <c r="AA78" s="585">
        <v>9</v>
      </c>
      <c r="AB78" s="585">
        <v>22</v>
      </c>
      <c r="AC78" s="585" t="s">
        <v>248</v>
      </c>
    </row>
    <row r="79" spans="2:29" s="580" customFormat="1" ht="11.25">
      <c r="B79" s="580" t="s">
        <v>990</v>
      </c>
      <c r="C79" s="584" t="s">
        <v>1013</v>
      </c>
      <c r="D79" s="585">
        <v>4553</v>
      </c>
      <c r="E79" s="585">
        <v>37</v>
      </c>
      <c r="F79" s="585">
        <v>60</v>
      </c>
      <c r="G79" s="585">
        <v>176</v>
      </c>
      <c r="H79" s="585">
        <v>184</v>
      </c>
      <c r="I79" s="585">
        <v>3742</v>
      </c>
      <c r="J79" s="585" t="s">
        <v>248</v>
      </c>
      <c r="K79" s="585" t="s">
        <v>248</v>
      </c>
      <c r="L79" s="585">
        <v>49</v>
      </c>
      <c r="M79" s="585">
        <v>2</v>
      </c>
      <c r="N79" s="585" t="s">
        <v>248</v>
      </c>
      <c r="O79" s="585">
        <v>303</v>
      </c>
      <c r="P79" s="585" t="s">
        <v>248</v>
      </c>
      <c r="Q79" s="585">
        <v>3922</v>
      </c>
      <c r="R79" s="585">
        <v>31</v>
      </c>
      <c r="S79" s="585">
        <v>58</v>
      </c>
      <c r="T79" s="585">
        <v>163</v>
      </c>
      <c r="U79" s="585">
        <v>178</v>
      </c>
      <c r="V79" s="585">
        <v>3153</v>
      </c>
      <c r="W79" s="585" t="s">
        <v>248</v>
      </c>
      <c r="X79" s="585" t="s">
        <v>248</v>
      </c>
      <c r="Y79" s="585">
        <v>45</v>
      </c>
      <c r="Z79" s="585">
        <v>2</v>
      </c>
      <c r="AA79" s="585" t="s">
        <v>248</v>
      </c>
      <c r="AB79" s="585">
        <v>292</v>
      </c>
      <c r="AC79" s="585" t="s">
        <v>248</v>
      </c>
    </row>
    <row r="80" spans="2:29" s="580" customFormat="1" ht="11.25">
      <c r="B80" s="580" t="s">
        <v>990</v>
      </c>
      <c r="C80" s="584" t="s">
        <v>1014</v>
      </c>
      <c r="D80" s="585">
        <v>3052</v>
      </c>
      <c r="E80" s="585">
        <v>24</v>
      </c>
      <c r="F80" s="585">
        <v>125</v>
      </c>
      <c r="G80" s="585">
        <v>321</v>
      </c>
      <c r="H80" s="585">
        <v>197</v>
      </c>
      <c r="I80" s="585">
        <v>2069</v>
      </c>
      <c r="J80" s="585">
        <v>3</v>
      </c>
      <c r="K80" s="585">
        <v>1</v>
      </c>
      <c r="L80" s="585">
        <v>58</v>
      </c>
      <c r="M80" s="585">
        <v>9</v>
      </c>
      <c r="N80" s="585">
        <v>1</v>
      </c>
      <c r="O80" s="585">
        <v>244</v>
      </c>
      <c r="P80" s="585" t="s">
        <v>248</v>
      </c>
      <c r="Q80" s="585">
        <v>2215</v>
      </c>
      <c r="R80" s="585">
        <v>22</v>
      </c>
      <c r="S80" s="585">
        <v>99</v>
      </c>
      <c r="T80" s="585">
        <v>309</v>
      </c>
      <c r="U80" s="585">
        <v>186</v>
      </c>
      <c r="V80" s="585">
        <v>1318</v>
      </c>
      <c r="W80" s="585">
        <v>3</v>
      </c>
      <c r="X80" s="585">
        <v>1</v>
      </c>
      <c r="Y80" s="585">
        <v>43</v>
      </c>
      <c r="Z80" s="585">
        <v>6</v>
      </c>
      <c r="AA80" s="585">
        <v>1</v>
      </c>
      <c r="AB80" s="585">
        <v>227</v>
      </c>
      <c r="AC80" s="585" t="s">
        <v>248</v>
      </c>
    </row>
    <row r="81" spans="2:29" s="580" customFormat="1" ht="11.25">
      <c r="B81" s="580" t="s">
        <v>990</v>
      </c>
      <c r="C81" s="584" t="s">
        <v>1015</v>
      </c>
      <c r="D81" s="585">
        <v>3688</v>
      </c>
      <c r="E81" s="585">
        <v>11</v>
      </c>
      <c r="F81" s="585">
        <v>2634</v>
      </c>
      <c r="G81" s="585">
        <v>785</v>
      </c>
      <c r="H81" s="585">
        <v>11</v>
      </c>
      <c r="I81" s="585">
        <v>192</v>
      </c>
      <c r="J81" s="585">
        <v>1</v>
      </c>
      <c r="K81" s="585">
        <v>4</v>
      </c>
      <c r="L81" s="585">
        <v>11</v>
      </c>
      <c r="M81" s="585">
        <v>5</v>
      </c>
      <c r="N81" s="585">
        <v>1</v>
      </c>
      <c r="O81" s="585">
        <v>33</v>
      </c>
      <c r="P81" s="585" t="s">
        <v>248</v>
      </c>
      <c r="Q81" s="585">
        <v>3382</v>
      </c>
      <c r="R81" s="585">
        <v>7</v>
      </c>
      <c r="S81" s="585">
        <v>2346</v>
      </c>
      <c r="T81" s="585">
        <v>773</v>
      </c>
      <c r="U81" s="585">
        <v>11</v>
      </c>
      <c r="V81" s="585">
        <v>191</v>
      </c>
      <c r="W81" s="585">
        <v>1</v>
      </c>
      <c r="X81" s="585">
        <v>4</v>
      </c>
      <c r="Y81" s="585">
        <v>10</v>
      </c>
      <c r="Z81" s="585">
        <v>5</v>
      </c>
      <c r="AA81" s="585">
        <v>1</v>
      </c>
      <c r="AB81" s="585">
        <v>33</v>
      </c>
      <c r="AC81" s="585" t="s">
        <v>248</v>
      </c>
    </row>
    <row r="82" spans="2:29" s="580" customFormat="1" ht="11.25">
      <c r="B82" s="580" t="s">
        <v>990</v>
      </c>
      <c r="C82" s="584" t="s">
        <v>1016</v>
      </c>
      <c r="D82" s="585">
        <v>15178</v>
      </c>
      <c r="E82" s="585">
        <v>40</v>
      </c>
      <c r="F82" s="585">
        <v>8171</v>
      </c>
      <c r="G82" s="585">
        <v>2230</v>
      </c>
      <c r="H82" s="585">
        <v>23</v>
      </c>
      <c r="I82" s="585">
        <v>4429</v>
      </c>
      <c r="J82" s="585">
        <v>4</v>
      </c>
      <c r="K82" s="585" t="s">
        <v>248</v>
      </c>
      <c r="L82" s="585">
        <v>53</v>
      </c>
      <c r="M82" s="585">
        <v>6</v>
      </c>
      <c r="N82" s="585">
        <v>1</v>
      </c>
      <c r="O82" s="585">
        <v>218</v>
      </c>
      <c r="P82" s="585">
        <v>3</v>
      </c>
      <c r="Q82" s="585">
        <v>14776</v>
      </c>
      <c r="R82" s="585">
        <v>38</v>
      </c>
      <c r="S82" s="585">
        <v>7968</v>
      </c>
      <c r="T82" s="585">
        <v>2117</v>
      </c>
      <c r="U82" s="585">
        <v>23</v>
      </c>
      <c r="V82" s="585">
        <v>4350</v>
      </c>
      <c r="W82" s="585">
        <v>4</v>
      </c>
      <c r="X82" s="585" t="s">
        <v>248</v>
      </c>
      <c r="Y82" s="585">
        <v>51</v>
      </c>
      <c r="Z82" s="585">
        <v>5</v>
      </c>
      <c r="AA82" s="585">
        <v>1</v>
      </c>
      <c r="AB82" s="585">
        <v>216</v>
      </c>
      <c r="AC82" s="585">
        <v>3</v>
      </c>
    </row>
    <row r="83" spans="2:29" s="580" customFormat="1" ht="11.25">
      <c r="B83" s="580" t="s">
        <v>990</v>
      </c>
      <c r="C83" s="584" t="s">
        <v>1017</v>
      </c>
      <c r="D83" s="585">
        <v>411</v>
      </c>
      <c r="E83" s="585">
        <v>3</v>
      </c>
      <c r="F83" s="585">
        <v>4</v>
      </c>
      <c r="G83" s="585">
        <v>354</v>
      </c>
      <c r="H83" s="585">
        <v>27</v>
      </c>
      <c r="I83" s="585" t="s">
        <v>248</v>
      </c>
      <c r="J83" s="585" t="s">
        <v>248</v>
      </c>
      <c r="K83" s="585">
        <v>1</v>
      </c>
      <c r="L83" s="585" t="s">
        <v>248</v>
      </c>
      <c r="M83" s="585" t="s">
        <v>248</v>
      </c>
      <c r="N83" s="585" t="s">
        <v>248</v>
      </c>
      <c r="O83" s="585">
        <v>22</v>
      </c>
      <c r="P83" s="585" t="s">
        <v>248</v>
      </c>
      <c r="Q83" s="585">
        <v>399</v>
      </c>
      <c r="R83" s="585">
        <v>3</v>
      </c>
      <c r="S83" s="585">
        <v>4</v>
      </c>
      <c r="T83" s="585">
        <v>342</v>
      </c>
      <c r="U83" s="585">
        <v>27</v>
      </c>
      <c r="V83" s="585" t="s">
        <v>248</v>
      </c>
      <c r="W83" s="585" t="s">
        <v>248</v>
      </c>
      <c r="X83" s="585">
        <v>1</v>
      </c>
      <c r="Y83" s="585" t="s">
        <v>248</v>
      </c>
      <c r="Z83" s="585" t="s">
        <v>248</v>
      </c>
      <c r="AA83" s="585" t="s">
        <v>248</v>
      </c>
      <c r="AB83" s="585">
        <v>22</v>
      </c>
      <c r="AC83" s="585" t="s">
        <v>248</v>
      </c>
    </row>
    <row r="84" spans="2:29" s="580" customFormat="1" ht="11.25">
      <c r="B84" s="580" t="s">
        <v>990</v>
      </c>
      <c r="C84" s="624" t="s">
        <v>1018</v>
      </c>
      <c r="D84" s="585">
        <v>3573</v>
      </c>
      <c r="E84" s="585">
        <v>34</v>
      </c>
      <c r="F84" s="585">
        <v>130</v>
      </c>
      <c r="G84" s="585">
        <v>1968</v>
      </c>
      <c r="H84" s="585">
        <v>50</v>
      </c>
      <c r="I84" s="585">
        <v>205</v>
      </c>
      <c r="J84" s="585">
        <v>34</v>
      </c>
      <c r="K84" s="585">
        <v>2</v>
      </c>
      <c r="L84" s="585">
        <v>72</v>
      </c>
      <c r="M84" s="585">
        <v>4</v>
      </c>
      <c r="N84" s="585">
        <v>3</v>
      </c>
      <c r="O84" s="585">
        <v>1058</v>
      </c>
      <c r="P84" s="585">
        <v>13</v>
      </c>
      <c r="Q84" s="585">
        <v>3283</v>
      </c>
      <c r="R84" s="585">
        <v>34</v>
      </c>
      <c r="S84" s="585">
        <v>118</v>
      </c>
      <c r="T84" s="585">
        <v>1869</v>
      </c>
      <c r="U84" s="585">
        <v>49</v>
      </c>
      <c r="V84" s="585">
        <v>182</v>
      </c>
      <c r="W84" s="585">
        <v>34</v>
      </c>
      <c r="X84" s="585">
        <v>2</v>
      </c>
      <c r="Y84" s="585">
        <v>42</v>
      </c>
      <c r="Z84" s="585">
        <v>3</v>
      </c>
      <c r="AA84" s="585">
        <v>2</v>
      </c>
      <c r="AB84" s="585">
        <v>939</v>
      </c>
      <c r="AC84" s="585">
        <v>9</v>
      </c>
    </row>
    <row r="85" spans="2:29" s="580" customFormat="1" ht="11.25">
      <c r="B85" s="580" t="s">
        <v>990</v>
      </c>
      <c r="C85" s="584" t="s">
        <v>1019</v>
      </c>
      <c r="D85" s="585">
        <v>2073</v>
      </c>
      <c r="E85" s="585">
        <v>14</v>
      </c>
      <c r="F85" s="585">
        <v>132</v>
      </c>
      <c r="G85" s="585">
        <v>1785</v>
      </c>
      <c r="H85" s="585" t="s">
        <v>248</v>
      </c>
      <c r="I85" s="585">
        <v>3</v>
      </c>
      <c r="J85" s="585">
        <v>126</v>
      </c>
      <c r="K85" s="585" t="s">
        <v>248</v>
      </c>
      <c r="L85" s="585">
        <v>3</v>
      </c>
      <c r="M85" s="585">
        <v>1</v>
      </c>
      <c r="N85" s="585" t="s">
        <v>248</v>
      </c>
      <c r="O85" s="585">
        <v>9</v>
      </c>
      <c r="P85" s="585" t="s">
        <v>248</v>
      </c>
      <c r="Q85" s="585">
        <v>2073</v>
      </c>
      <c r="R85" s="585">
        <v>14</v>
      </c>
      <c r="S85" s="585">
        <v>132</v>
      </c>
      <c r="T85" s="585">
        <v>1785</v>
      </c>
      <c r="U85" s="585" t="s">
        <v>248</v>
      </c>
      <c r="V85" s="585">
        <v>3</v>
      </c>
      <c r="W85" s="585">
        <v>126</v>
      </c>
      <c r="X85" s="585" t="s">
        <v>248</v>
      </c>
      <c r="Y85" s="585">
        <v>3</v>
      </c>
      <c r="Z85" s="585">
        <v>1</v>
      </c>
      <c r="AA85" s="585" t="s">
        <v>248</v>
      </c>
      <c r="AB85" s="585">
        <v>9</v>
      </c>
      <c r="AC85" s="585" t="s">
        <v>248</v>
      </c>
    </row>
    <row r="86" spans="3:29" s="580" customFormat="1" ht="11.25">
      <c r="C86" s="584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585"/>
      <c r="AA86" s="585"/>
      <c r="AB86" s="585"/>
      <c r="AC86" s="585"/>
    </row>
    <row r="87" spans="2:29" s="580" customFormat="1" ht="11.25">
      <c r="B87" s="580" t="s">
        <v>990</v>
      </c>
      <c r="C87" s="584" t="s">
        <v>1020</v>
      </c>
      <c r="D87" s="595">
        <v>1807</v>
      </c>
      <c r="E87" s="596">
        <v>2</v>
      </c>
      <c r="F87" s="596">
        <v>2</v>
      </c>
      <c r="G87" s="596">
        <v>77</v>
      </c>
      <c r="H87" s="596">
        <v>5</v>
      </c>
      <c r="I87" s="596">
        <v>1</v>
      </c>
      <c r="J87" s="596" t="s">
        <v>248</v>
      </c>
      <c r="K87" s="596" t="s">
        <v>248</v>
      </c>
      <c r="L87" s="596">
        <v>1</v>
      </c>
      <c r="M87" s="596">
        <v>1</v>
      </c>
      <c r="N87" s="596" t="s">
        <v>248</v>
      </c>
      <c r="O87" s="596">
        <v>5</v>
      </c>
      <c r="P87" s="596">
        <v>1713</v>
      </c>
      <c r="Q87" s="596">
        <v>653</v>
      </c>
      <c r="R87" s="596">
        <v>2</v>
      </c>
      <c r="S87" s="596">
        <v>2</v>
      </c>
      <c r="T87" s="596">
        <v>73</v>
      </c>
      <c r="U87" s="596">
        <v>4</v>
      </c>
      <c r="V87" s="596">
        <v>1</v>
      </c>
      <c r="W87" s="596" t="s">
        <v>248</v>
      </c>
      <c r="X87" s="596" t="s">
        <v>248</v>
      </c>
      <c r="Y87" s="596">
        <v>1</v>
      </c>
      <c r="Z87" s="596">
        <v>1</v>
      </c>
      <c r="AA87" s="596" t="s">
        <v>248</v>
      </c>
      <c r="AB87" s="596">
        <v>5</v>
      </c>
      <c r="AC87" s="596">
        <v>564</v>
      </c>
    </row>
    <row r="88" spans="1:29" s="580" customFormat="1" ht="11.25">
      <c r="A88" s="639"/>
      <c r="B88" s="587"/>
      <c r="C88" s="586"/>
      <c r="D88" s="620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</row>
    <row r="89" ht="13.5">
      <c r="C89" s="659"/>
    </row>
  </sheetData>
  <sheetProtection/>
  <mergeCells count="1"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20.57421875" style="469" customWidth="1"/>
    <col min="3" max="16384" width="9.00390625" style="469" customWidth="1"/>
  </cols>
  <sheetData>
    <row r="1" spans="1:12" ht="22.5" customHeight="1">
      <c r="A1" s="467" t="str">
        <f>HYPERLINK("#目次!a1","目次に戻る")</f>
        <v>目次に戻る</v>
      </c>
      <c r="B1" s="557" t="s">
        <v>853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2.5" customHeight="1">
      <c r="A2" s="499"/>
      <c r="B2" s="556" t="s">
        <v>1099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</row>
    <row r="3" spans="1:12" ht="13.5" customHeight="1">
      <c r="A3" s="499"/>
      <c r="B3" s="504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2:12" ht="13.5">
      <c r="B4" s="748" t="s">
        <v>779</v>
      </c>
      <c r="C4" s="750" t="s">
        <v>780</v>
      </c>
      <c r="D4" s="726"/>
      <c r="E4" s="726"/>
      <c r="F4" s="726"/>
      <c r="G4" s="749"/>
      <c r="H4" s="472" t="s">
        <v>781</v>
      </c>
      <c r="I4" s="473"/>
      <c r="J4" s="473"/>
      <c r="K4" s="472" t="s">
        <v>782</v>
      </c>
      <c r="L4" s="473"/>
    </row>
    <row r="5" spans="1:12" ht="22.5">
      <c r="A5" s="482"/>
      <c r="B5" s="724"/>
      <c r="C5" s="501" t="s">
        <v>783</v>
      </c>
      <c r="D5" s="501" t="s">
        <v>784</v>
      </c>
      <c r="E5" s="501" t="s">
        <v>785</v>
      </c>
      <c r="F5" s="501" t="s">
        <v>786</v>
      </c>
      <c r="G5" s="508" t="s">
        <v>787</v>
      </c>
      <c r="H5" s="501" t="s">
        <v>640</v>
      </c>
      <c r="I5" s="501" t="s">
        <v>788</v>
      </c>
      <c r="J5" s="508" t="s">
        <v>789</v>
      </c>
      <c r="K5" s="501" t="s">
        <v>788</v>
      </c>
      <c r="L5" s="501" t="s">
        <v>789</v>
      </c>
    </row>
    <row r="6" spans="2:12" ht="13.5">
      <c r="B6" s="497"/>
      <c r="C6" s="509"/>
      <c r="D6" s="510"/>
      <c r="E6" s="510"/>
      <c r="F6" s="510"/>
      <c r="G6" s="510"/>
      <c r="H6" s="509"/>
      <c r="I6" s="510"/>
      <c r="J6" s="510"/>
      <c r="K6" s="509"/>
      <c r="L6" s="510"/>
    </row>
    <row r="7" spans="2:12" ht="13.5">
      <c r="B7" s="476" t="s">
        <v>640</v>
      </c>
      <c r="C7" s="532">
        <v>247590</v>
      </c>
      <c r="D7" s="532">
        <v>29120</v>
      </c>
      <c r="E7" s="532">
        <v>72341</v>
      </c>
      <c r="F7" s="532">
        <v>119001</v>
      </c>
      <c r="G7" s="532">
        <v>128589</v>
      </c>
      <c r="H7" s="534">
        <v>102318</v>
      </c>
      <c r="I7" s="532">
        <v>102101</v>
      </c>
      <c r="J7" s="533">
        <v>217</v>
      </c>
      <c r="K7" s="534">
        <v>240434</v>
      </c>
      <c r="L7" s="532">
        <v>7156</v>
      </c>
    </row>
    <row r="8" spans="2:12" ht="13.5">
      <c r="B8" s="476" t="s">
        <v>790</v>
      </c>
      <c r="C8" s="532">
        <v>245753</v>
      </c>
      <c r="D8" s="532">
        <v>28997</v>
      </c>
      <c r="E8" s="532">
        <v>71512</v>
      </c>
      <c r="F8" s="532">
        <v>118086</v>
      </c>
      <c r="G8" s="532">
        <v>127667</v>
      </c>
      <c r="H8" s="534">
        <v>101669</v>
      </c>
      <c r="I8" s="532">
        <v>101452</v>
      </c>
      <c r="J8" s="533">
        <v>217</v>
      </c>
      <c r="K8" s="534">
        <v>238597</v>
      </c>
      <c r="L8" s="532">
        <v>7156</v>
      </c>
    </row>
    <row r="9" spans="2:12" ht="13.5">
      <c r="B9" s="511" t="s">
        <v>791</v>
      </c>
      <c r="C9" s="532">
        <v>188178</v>
      </c>
      <c r="D9" s="532">
        <v>23177</v>
      </c>
      <c r="E9" s="532">
        <v>49845</v>
      </c>
      <c r="F9" s="532">
        <v>89996</v>
      </c>
      <c r="G9" s="532">
        <v>98182</v>
      </c>
      <c r="H9" s="534">
        <v>82552</v>
      </c>
      <c r="I9" s="532">
        <v>82401</v>
      </c>
      <c r="J9" s="533">
        <v>151</v>
      </c>
      <c r="K9" s="534">
        <v>184228</v>
      </c>
      <c r="L9" s="532">
        <v>3950</v>
      </c>
    </row>
    <row r="10" spans="2:12" ht="13.5">
      <c r="B10" s="476" t="s">
        <v>792</v>
      </c>
      <c r="C10" s="532">
        <v>23410</v>
      </c>
      <c r="D10" s="532">
        <v>2758</v>
      </c>
      <c r="E10" s="532">
        <v>6225</v>
      </c>
      <c r="F10" s="532">
        <v>11272</v>
      </c>
      <c r="G10" s="532">
        <v>12138</v>
      </c>
      <c r="H10" s="534">
        <v>10093</v>
      </c>
      <c r="I10" s="532">
        <v>10071</v>
      </c>
      <c r="J10" s="533">
        <v>22</v>
      </c>
      <c r="K10" s="534">
        <v>22729</v>
      </c>
      <c r="L10" s="533">
        <v>681</v>
      </c>
    </row>
    <row r="11" spans="2:12" ht="13.5">
      <c r="B11" s="476" t="s">
        <v>793</v>
      </c>
      <c r="C11" s="532">
        <v>21369</v>
      </c>
      <c r="D11" s="532">
        <v>1965</v>
      </c>
      <c r="E11" s="532">
        <v>6448</v>
      </c>
      <c r="F11" s="532">
        <v>10129</v>
      </c>
      <c r="G11" s="532">
        <v>11240</v>
      </c>
      <c r="H11" s="534">
        <v>10623</v>
      </c>
      <c r="I11" s="532">
        <v>10605</v>
      </c>
      <c r="J11" s="533">
        <v>18</v>
      </c>
      <c r="K11" s="534">
        <v>20632</v>
      </c>
      <c r="L11" s="533">
        <v>737</v>
      </c>
    </row>
    <row r="12" spans="2:12" ht="13.5">
      <c r="B12" s="476" t="s">
        <v>794</v>
      </c>
      <c r="C12" s="532">
        <v>143176</v>
      </c>
      <c r="D12" s="532">
        <v>18454</v>
      </c>
      <c r="E12" s="532">
        <v>36949</v>
      </c>
      <c r="F12" s="532">
        <v>68553</v>
      </c>
      <c r="G12" s="532">
        <v>74623</v>
      </c>
      <c r="H12" s="534">
        <v>61833</v>
      </c>
      <c r="I12" s="532">
        <v>61725</v>
      </c>
      <c r="J12" s="533">
        <v>108</v>
      </c>
      <c r="K12" s="534">
        <v>140867</v>
      </c>
      <c r="L12" s="532">
        <v>2309</v>
      </c>
    </row>
    <row r="13" spans="2:12" ht="13.5">
      <c r="B13" s="511" t="s">
        <v>795</v>
      </c>
      <c r="C13" s="532">
        <v>57575</v>
      </c>
      <c r="D13" s="532">
        <v>5820</v>
      </c>
      <c r="E13" s="532">
        <v>21667</v>
      </c>
      <c r="F13" s="532">
        <v>28090</v>
      </c>
      <c r="G13" s="532">
        <v>29485</v>
      </c>
      <c r="H13" s="534">
        <v>19117</v>
      </c>
      <c r="I13" s="532">
        <v>19051</v>
      </c>
      <c r="J13" s="533">
        <v>66</v>
      </c>
      <c r="K13" s="534">
        <v>54369</v>
      </c>
      <c r="L13" s="532">
        <v>3206</v>
      </c>
    </row>
    <row r="14" spans="2:12" ht="13.5">
      <c r="B14" s="511" t="s">
        <v>796</v>
      </c>
      <c r="C14" s="479" t="s">
        <v>248</v>
      </c>
      <c r="D14" s="479" t="s">
        <v>248</v>
      </c>
      <c r="E14" s="479" t="s">
        <v>248</v>
      </c>
      <c r="F14" s="479" t="s">
        <v>248</v>
      </c>
      <c r="G14" s="479" t="s">
        <v>248</v>
      </c>
      <c r="H14" s="486" t="s">
        <v>248</v>
      </c>
      <c r="I14" s="479" t="s">
        <v>248</v>
      </c>
      <c r="J14" s="479" t="s">
        <v>248</v>
      </c>
      <c r="K14" s="486" t="s">
        <v>248</v>
      </c>
      <c r="L14" s="479" t="s">
        <v>248</v>
      </c>
    </row>
    <row r="15" spans="2:12" ht="13.5">
      <c r="B15" s="476" t="s">
        <v>792</v>
      </c>
      <c r="C15" s="479" t="s">
        <v>248</v>
      </c>
      <c r="D15" s="479" t="s">
        <v>248</v>
      </c>
      <c r="E15" s="479" t="s">
        <v>248</v>
      </c>
      <c r="F15" s="479" t="s">
        <v>248</v>
      </c>
      <c r="G15" s="479" t="s">
        <v>248</v>
      </c>
      <c r="H15" s="486" t="s">
        <v>248</v>
      </c>
      <c r="I15" s="479" t="s">
        <v>248</v>
      </c>
      <c r="J15" s="479" t="s">
        <v>248</v>
      </c>
      <c r="K15" s="486" t="s">
        <v>248</v>
      </c>
      <c r="L15" s="479" t="s">
        <v>248</v>
      </c>
    </row>
    <row r="16" spans="2:12" ht="13.5">
      <c r="B16" s="476" t="s">
        <v>793</v>
      </c>
      <c r="C16" s="479" t="s">
        <v>248</v>
      </c>
      <c r="D16" s="479" t="s">
        <v>248</v>
      </c>
      <c r="E16" s="479" t="s">
        <v>248</v>
      </c>
      <c r="F16" s="479" t="s">
        <v>248</v>
      </c>
      <c r="G16" s="479" t="s">
        <v>248</v>
      </c>
      <c r="H16" s="486" t="s">
        <v>248</v>
      </c>
      <c r="I16" s="479" t="s">
        <v>248</v>
      </c>
      <c r="J16" s="479" t="s">
        <v>248</v>
      </c>
      <c r="K16" s="486" t="s">
        <v>248</v>
      </c>
      <c r="L16" s="479" t="s">
        <v>248</v>
      </c>
    </row>
    <row r="17" spans="2:12" ht="13.5">
      <c r="B17" s="476" t="s">
        <v>794</v>
      </c>
      <c r="C17" s="479" t="s">
        <v>248</v>
      </c>
      <c r="D17" s="479" t="s">
        <v>248</v>
      </c>
      <c r="E17" s="479" t="s">
        <v>248</v>
      </c>
      <c r="F17" s="479" t="s">
        <v>248</v>
      </c>
      <c r="G17" s="479" t="s">
        <v>248</v>
      </c>
      <c r="H17" s="486" t="s">
        <v>248</v>
      </c>
      <c r="I17" s="479" t="s">
        <v>248</v>
      </c>
      <c r="J17" s="479" t="s">
        <v>248</v>
      </c>
      <c r="K17" s="486" t="s">
        <v>248</v>
      </c>
      <c r="L17" s="479" t="s">
        <v>248</v>
      </c>
    </row>
    <row r="18" spans="2:12" ht="13.5">
      <c r="B18" s="476"/>
      <c r="C18" s="479"/>
      <c r="D18" s="479"/>
      <c r="E18" s="479"/>
      <c r="F18" s="479"/>
      <c r="G18" s="479"/>
      <c r="H18" s="486"/>
      <c r="I18" s="479"/>
      <c r="J18" s="479"/>
      <c r="K18" s="486"/>
      <c r="L18" s="479"/>
    </row>
    <row r="19" spans="2:12" ht="13.5">
      <c r="B19" s="476" t="s">
        <v>797</v>
      </c>
      <c r="C19" s="532">
        <v>1837</v>
      </c>
      <c r="D19" s="533">
        <v>123</v>
      </c>
      <c r="E19" s="533">
        <v>829</v>
      </c>
      <c r="F19" s="533">
        <v>915</v>
      </c>
      <c r="G19" s="533">
        <v>922</v>
      </c>
      <c r="H19" s="539">
        <v>649</v>
      </c>
      <c r="I19" s="533">
        <v>649</v>
      </c>
      <c r="J19" s="479" t="s">
        <v>248</v>
      </c>
      <c r="K19" s="534">
        <v>1837</v>
      </c>
      <c r="L19" s="479" t="s">
        <v>248</v>
      </c>
    </row>
    <row r="20" spans="2:12" ht="13.5">
      <c r="B20" s="478"/>
      <c r="C20" s="512"/>
      <c r="D20" s="513"/>
      <c r="E20" s="513"/>
      <c r="F20" s="513"/>
      <c r="G20" s="513"/>
      <c r="H20" s="512"/>
      <c r="I20" s="513"/>
      <c r="J20" s="513"/>
      <c r="K20" s="512"/>
      <c r="L20" s="513"/>
    </row>
    <row r="21" spans="2:12" ht="13.5">
      <c r="B21" s="471" t="s">
        <v>1125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</row>
    <row r="22" spans="2:12" ht="13.5">
      <c r="B22" s="471" t="s">
        <v>1126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</row>
    <row r="23" spans="2:12" ht="13.5"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</row>
  </sheetData>
  <sheetProtection/>
  <mergeCells count="2">
    <mergeCell ref="B4:B5"/>
    <mergeCell ref="C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515625" defaultRowHeight="14.25" customHeight="1"/>
  <cols>
    <col min="1" max="1" width="9.7109375" style="83" customWidth="1"/>
    <col min="2" max="2" width="5.421875" style="83" customWidth="1"/>
    <col min="3" max="3" width="7.00390625" style="83" customWidth="1"/>
    <col min="4" max="5" width="7.140625" style="83" bestFit="1" customWidth="1"/>
    <col min="6" max="6" width="5.7109375" style="83" customWidth="1"/>
    <col min="7" max="7" width="6.28125" style="84" bestFit="1" customWidth="1"/>
    <col min="8" max="9" width="7.140625" style="84" customWidth="1"/>
    <col min="10" max="10" width="9.8515625" style="83" customWidth="1"/>
    <col min="11" max="11" width="7.140625" style="83" bestFit="1" customWidth="1"/>
    <col min="12" max="13" width="7.28125" style="83" customWidth="1"/>
    <col min="14" max="16384" width="9.8515625" style="83" customWidth="1"/>
  </cols>
  <sheetData>
    <row r="1" spans="1:2" ht="22.5" customHeight="1">
      <c r="A1" s="395" t="str">
        <f>HYPERLINK("#目次!a1","目次に戻る")</f>
        <v>目次に戻る</v>
      </c>
      <c r="B1" s="82" t="s">
        <v>574</v>
      </c>
    </row>
    <row r="2" spans="2:9" s="47" customFormat="1" ht="22.5" customHeight="1">
      <c r="B2" s="448" t="s">
        <v>548</v>
      </c>
      <c r="D2" s="85"/>
      <c r="E2" s="85"/>
      <c r="F2" s="86"/>
      <c r="G2" s="87"/>
      <c r="H2" s="88"/>
      <c r="I2" s="89"/>
    </row>
    <row r="3" spans="2:9" s="47" customFormat="1" ht="13.5" customHeight="1" thickBot="1">
      <c r="B3" s="90"/>
      <c r="C3" s="90"/>
      <c r="D3" s="86"/>
      <c r="E3" s="86"/>
      <c r="F3" s="86"/>
      <c r="G3" s="87"/>
      <c r="H3" s="88"/>
      <c r="I3" s="88"/>
    </row>
    <row r="4" spans="2:13" s="47" customFormat="1" ht="12" customHeight="1" thickBot="1">
      <c r="B4" s="91" t="s">
        <v>94</v>
      </c>
      <c r="C4" s="92" t="s">
        <v>95</v>
      </c>
      <c r="D4" s="93" t="s">
        <v>96</v>
      </c>
      <c r="E4" s="94" t="s">
        <v>97</v>
      </c>
      <c r="F4" s="95" t="s">
        <v>94</v>
      </c>
      <c r="G4" s="96" t="s">
        <v>95</v>
      </c>
      <c r="H4" s="96" t="s">
        <v>96</v>
      </c>
      <c r="I4" s="97" t="s">
        <v>97</v>
      </c>
      <c r="J4" s="98" t="s">
        <v>94</v>
      </c>
      <c r="K4" s="92" t="s">
        <v>95</v>
      </c>
      <c r="L4" s="93" t="s">
        <v>96</v>
      </c>
      <c r="M4" s="99" t="s">
        <v>97</v>
      </c>
    </row>
    <row r="5" spans="2:13" s="47" customFormat="1" ht="12" customHeight="1" thickBot="1">
      <c r="B5" s="100" t="s">
        <v>98</v>
      </c>
      <c r="C5" s="101">
        <f>D5+E5</f>
        <v>247590</v>
      </c>
      <c r="D5" s="101">
        <f>D56+H57</f>
        <v>119001</v>
      </c>
      <c r="E5" s="102">
        <f>E56+I57</f>
        <v>128589</v>
      </c>
      <c r="F5" s="103" t="s">
        <v>99</v>
      </c>
      <c r="G5" s="101">
        <f>H5+I5</f>
        <v>3411</v>
      </c>
      <c r="H5" s="101">
        <v>1716</v>
      </c>
      <c r="I5" s="104">
        <v>1695</v>
      </c>
      <c r="J5" s="675" t="s">
        <v>100</v>
      </c>
      <c r="K5" s="676"/>
      <c r="L5" s="676"/>
      <c r="M5" s="677"/>
    </row>
    <row r="6" spans="2:13" ht="14.25" customHeight="1">
      <c r="B6" s="105" t="s">
        <v>101</v>
      </c>
      <c r="C6" s="101">
        <f>D6+E6</f>
        <v>1661</v>
      </c>
      <c r="D6" s="101">
        <v>866</v>
      </c>
      <c r="E6" s="106">
        <v>795</v>
      </c>
      <c r="F6" s="105" t="s">
        <v>102</v>
      </c>
      <c r="G6" s="101">
        <f aca="true" t="shared" si="0" ref="G6:G55">H6+I6</f>
        <v>3209</v>
      </c>
      <c r="H6" s="107">
        <v>1583</v>
      </c>
      <c r="I6" s="108">
        <v>1626</v>
      </c>
      <c r="J6" s="109" t="s">
        <v>103</v>
      </c>
      <c r="K6" s="110">
        <f>L6+M6</f>
        <v>8608</v>
      </c>
      <c r="L6" s="433">
        <v>4424</v>
      </c>
      <c r="M6" s="434">
        <v>4184</v>
      </c>
    </row>
    <row r="7" spans="2:13" ht="14.25" customHeight="1">
      <c r="B7" s="105" t="s">
        <v>104</v>
      </c>
      <c r="C7" s="101">
        <f aca="true" t="shared" si="1" ref="C7:C55">D7+E7</f>
        <v>1579</v>
      </c>
      <c r="D7" s="107">
        <v>765</v>
      </c>
      <c r="E7" s="106">
        <v>814</v>
      </c>
      <c r="F7" s="105" t="s">
        <v>105</v>
      </c>
      <c r="G7" s="101">
        <f t="shared" si="0"/>
        <v>3096</v>
      </c>
      <c r="H7" s="107">
        <v>1583</v>
      </c>
      <c r="I7" s="108">
        <v>1513</v>
      </c>
      <c r="J7" s="112" t="s">
        <v>106</v>
      </c>
      <c r="K7" s="107">
        <f aca="true" t="shared" si="2" ref="K7:K26">L7+M7</f>
        <v>10005</v>
      </c>
      <c r="L7" s="435">
        <v>5099</v>
      </c>
      <c r="M7" s="436">
        <v>4906</v>
      </c>
    </row>
    <row r="8" spans="2:13" ht="14.25" customHeight="1">
      <c r="B8" s="105" t="s">
        <v>107</v>
      </c>
      <c r="C8" s="101">
        <f t="shared" si="1"/>
        <v>1740</v>
      </c>
      <c r="D8" s="107">
        <v>919</v>
      </c>
      <c r="E8" s="106">
        <v>821</v>
      </c>
      <c r="F8" s="105" t="s">
        <v>108</v>
      </c>
      <c r="G8" s="101">
        <f t="shared" si="0"/>
        <v>3298</v>
      </c>
      <c r="H8" s="107">
        <v>1619</v>
      </c>
      <c r="I8" s="108">
        <v>1679</v>
      </c>
      <c r="J8" s="112" t="s">
        <v>109</v>
      </c>
      <c r="K8" s="107">
        <f t="shared" si="2"/>
        <v>10507</v>
      </c>
      <c r="L8" s="435">
        <v>5405</v>
      </c>
      <c r="M8" s="436">
        <v>5102</v>
      </c>
    </row>
    <row r="9" spans="2:13" ht="14.25" customHeight="1">
      <c r="B9" s="105" t="s">
        <v>110</v>
      </c>
      <c r="C9" s="101">
        <f t="shared" si="1"/>
        <v>1751</v>
      </c>
      <c r="D9" s="107">
        <v>899</v>
      </c>
      <c r="E9" s="106">
        <v>852</v>
      </c>
      <c r="F9" s="105" t="s">
        <v>111</v>
      </c>
      <c r="G9" s="101">
        <f t="shared" si="0"/>
        <v>2591</v>
      </c>
      <c r="H9" s="107">
        <v>1283</v>
      </c>
      <c r="I9" s="108">
        <v>1308</v>
      </c>
      <c r="J9" s="112" t="s">
        <v>112</v>
      </c>
      <c r="K9" s="107">
        <f t="shared" si="2"/>
        <v>11945</v>
      </c>
      <c r="L9" s="435">
        <v>6050</v>
      </c>
      <c r="M9" s="436">
        <v>5895</v>
      </c>
    </row>
    <row r="10" spans="2:13" ht="14.25" customHeight="1">
      <c r="B10" s="105" t="s">
        <v>113</v>
      </c>
      <c r="C10" s="101">
        <f t="shared" si="1"/>
        <v>1877</v>
      </c>
      <c r="D10" s="107">
        <v>975</v>
      </c>
      <c r="E10" s="106">
        <v>902</v>
      </c>
      <c r="F10" s="105" t="s">
        <v>114</v>
      </c>
      <c r="G10" s="101">
        <f t="shared" si="0"/>
        <v>3156</v>
      </c>
      <c r="H10" s="107">
        <v>1494</v>
      </c>
      <c r="I10" s="108">
        <v>1662</v>
      </c>
      <c r="J10" s="112" t="s">
        <v>115</v>
      </c>
      <c r="K10" s="107">
        <f t="shared" si="2"/>
        <v>11170</v>
      </c>
      <c r="L10" s="435">
        <v>5343</v>
      </c>
      <c r="M10" s="436">
        <v>5827</v>
      </c>
    </row>
    <row r="11" spans="2:13" ht="14.25" customHeight="1">
      <c r="B11" s="105" t="s">
        <v>116</v>
      </c>
      <c r="C11" s="101">
        <f t="shared" si="1"/>
        <v>1951</v>
      </c>
      <c r="D11" s="107">
        <v>964</v>
      </c>
      <c r="E11" s="106">
        <v>987</v>
      </c>
      <c r="F11" s="105" t="s">
        <v>117</v>
      </c>
      <c r="G11" s="101">
        <f t="shared" si="0"/>
        <v>2948</v>
      </c>
      <c r="H11" s="107">
        <v>1486</v>
      </c>
      <c r="I11" s="108">
        <v>1462</v>
      </c>
      <c r="J11" s="112" t="s">
        <v>118</v>
      </c>
      <c r="K11" s="107">
        <f t="shared" si="2"/>
        <v>10757</v>
      </c>
      <c r="L11" s="435">
        <v>5284</v>
      </c>
      <c r="M11" s="436">
        <v>5473</v>
      </c>
    </row>
    <row r="12" spans="2:13" ht="14.25" customHeight="1">
      <c r="B12" s="105" t="s">
        <v>119</v>
      </c>
      <c r="C12" s="101">
        <f t="shared" si="1"/>
        <v>1952</v>
      </c>
      <c r="D12" s="107">
        <v>1011</v>
      </c>
      <c r="E12" s="106">
        <v>941</v>
      </c>
      <c r="F12" s="105" t="s">
        <v>120</v>
      </c>
      <c r="G12" s="101">
        <f t="shared" si="0"/>
        <v>2987</v>
      </c>
      <c r="H12" s="107">
        <v>1481</v>
      </c>
      <c r="I12" s="108">
        <v>1506</v>
      </c>
      <c r="J12" s="112" t="s">
        <v>121</v>
      </c>
      <c r="K12" s="107">
        <f t="shared" si="2"/>
        <v>12119</v>
      </c>
      <c r="L12" s="435">
        <v>6014</v>
      </c>
      <c r="M12" s="436">
        <v>6105</v>
      </c>
    </row>
    <row r="13" spans="2:13" ht="14.25" customHeight="1">
      <c r="B13" s="105" t="s">
        <v>122</v>
      </c>
      <c r="C13" s="101">
        <f t="shared" si="1"/>
        <v>1966</v>
      </c>
      <c r="D13" s="107">
        <v>1005</v>
      </c>
      <c r="E13" s="106">
        <v>961</v>
      </c>
      <c r="F13" s="105" t="s">
        <v>123</v>
      </c>
      <c r="G13" s="101">
        <f t="shared" si="0"/>
        <v>3022</v>
      </c>
      <c r="H13" s="107">
        <v>1478</v>
      </c>
      <c r="I13" s="108">
        <v>1544</v>
      </c>
      <c r="J13" s="112" t="s">
        <v>124</v>
      </c>
      <c r="K13" s="107">
        <f t="shared" si="2"/>
        <v>14384</v>
      </c>
      <c r="L13" s="435">
        <v>7183</v>
      </c>
      <c r="M13" s="436">
        <v>7201</v>
      </c>
    </row>
    <row r="14" spans="2:13" ht="14.25" customHeight="1">
      <c r="B14" s="105" t="s">
        <v>125</v>
      </c>
      <c r="C14" s="101">
        <f t="shared" si="1"/>
        <v>2037</v>
      </c>
      <c r="D14" s="107">
        <v>1022</v>
      </c>
      <c r="E14" s="106">
        <v>1015</v>
      </c>
      <c r="F14" s="105" t="s">
        <v>126</v>
      </c>
      <c r="G14" s="101">
        <f t="shared" si="0"/>
        <v>2978</v>
      </c>
      <c r="H14" s="107">
        <v>1436</v>
      </c>
      <c r="I14" s="108">
        <v>1542</v>
      </c>
      <c r="J14" s="112" t="s">
        <v>127</v>
      </c>
      <c r="K14" s="107">
        <f t="shared" si="2"/>
        <v>16562</v>
      </c>
      <c r="L14" s="435">
        <v>8305</v>
      </c>
      <c r="M14" s="436">
        <v>8257</v>
      </c>
    </row>
    <row r="15" spans="2:13" ht="14.25" customHeight="1">
      <c r="B15" s="105" t="s">
        <v>128</v>
      </c>
      <c r="C15" s="101">
        <f t="shared" si="1"/>
        <v>2099</v>
      </c>
      <c r="D15" s="107">
        <v>1097</v>
      </c>
      <c r="E15" s="106">
        <v>1002</v>
      </c>
      <c r="F15" s="105" t="s">
        <v>129</v>
      </c>
      <c r="G15" s="101">
        <f t="shared" si="0"/>
        <v>3113</v>
      </c>
      <c r="H15" s="107">
        <v>1493</v>
      </c>
      <c r="I15" s="108">
        <v>1620</v>
      </c>
      <c r="J15" s="112" t="s">
        <v>130</v>
      </c>
      <c r="K15" s="107">
        <f t="shared" si="2"/>
        <v>17643</v>
      </c>
      <c r="L15" s="435">
        <v>8736</v>
      </c>
      <c r="M15" s="436">
        <v>8907</v>
      </c>
    </row>
    <row r="16" spans="2:13" ht="14.25" customHeight="1">
      <c r="B16" s="105" t="s">
        <v>131</v>
      </c>
      <c r="C16" s="101">
        <f t="shared" si="1"/>
        <v>2055</v>
      </c>
      <c r="D16" s="107">
        <v>1046</v>
      </c>
      <c r="E16" s="106">
        <v>1009</v>
      </c>
      <c r="F16" s="105" t="s">
        <v>132</v>
      </c>
      <c r="G16" s="101">
        <f t="shared" si="0"/>
        <v>3156</v>
      </c>
      <c r="H16" s="107">
        <v>1530</v>
      </c>
      <c r="I16" s="108">
        <v>1626</v>
      </c>
      <c r="J16" s="112" t="s">
        <v>133</v>
      </c>
      <c r="K16" s="107">
        <f t="shared" si="2"/>
        <v>15605</v>
      </c>
      <c r="L16" s="435">
        <v>7784</v>
      </c>
      <c r="M16" s="436">
        <v>7821</v>
      </c>
    </row>
    <row r="17" spans="2:13" ht="14.25" customHeight="1">
      <c r="B17" s="105" t="s">
        <v>134</v>
      </c>
      <c r="C17" s="101">
        <f t="shared" si="1"/>
        <v>2079</v>
      </c>
      <c r="D17" s="107">
        <v>1097</v>
      </c>
      <c r="E17" s="106">
        <v>982</v>
      </c>
      <c r="F17" s="105" t="s">
        <v>135</v>
      </c>
      <c r="G17" s="101">
        <f t="shared" si="0"/>
        <v>3112</v>
      </c>
      <c r="H17" s="107">
        <v>1526</v>
      </c>
      <c r="I17" s="108">
        <v>1586</v>
      </c>
      <c r="J17" s="112" t="s">
        <v>136</v>
      </c>
      <c r="K17" s="107">
        <f t="shared" si="2"/>
        <v>15091</v>
      </c>
      <c r="L17" s="435">
        <v>7375</v>
      </c>
      <c r="M17" s="436">
        <v>7716</v>
      </c>
    </row>
    <row r="18" spans="2:13" ht="14.25" customHeight="1">
      <c r="B18" s="105" t="s">
        <v>137</v>
      </c>
      <c r="C18" s="101">
        <f t="shared" si="1"/>
        <v>2163</v>
      </c>
      <c r="D18" s="107">
        <v>1120</v>
      </c>
      <c r="E18" s="106">
        <v>1043</v>
      </c>
      <c r="F18" s="105" t="s">
        <v>138</v>
      </c>
      <c r="G18" s="101">
        <f t="shared" si="0"/>
        <v>3007</v>
      </c>
      <c r="H18" s="107">
        <v>1469</v>
      </c>
      <c r="I18" s="108">
        <v>1538</v>
      </c>
      <c r="J18" s="112" t="s">
        <v>139</v>
      </c>
      <c r="K18" s="107">
        <f t="shared" si="2"/>
        <v>15520</v>
      </c>
      <c r="L18" s="435">
        <v>7551</v>
      </c>
      <c r="M18" s="436">
        <v>7969</v>
      </c>
    </row>
    <row r="19" spans="2:13" ht="14.25" customHeight="1">
      <c r="B19" s="105" t="s">
        <v>140</v>
      </c>
      <c r="C19" s="101">
        <f t="shared" si="1"/>
        <v>2051</v>
      </c>
      <c r="D19" s="107">
        <v>1065</v>
      </c>
      <c r="E19" s="106">
        <v>986</v>
      </c>
      <c r="F19" s="105" t="s">
        <v>141</v>
      </c>
      <c r="G19" s="101">
        <f t="shared" si="0"/>
        <v>3132</v>
      </c>
      <c r="H19" s="107">
        <v>1533</v>
      </c>
      <c r="I19" s="108">
        <v>1599</v>
      </c>
      <c r="J19" s="112" t="s">
        <v>142</v>
      </c>
      <c r="K19" s="107">
        <f t="shared" si="2"/>
        <v>16656</v>
      </c>
      <c r="L19" s="435">
        <v>8022</v>
      </c>
      <c r="M19" s="436">
        <v>8634</v>
      </c>
    </row>
    <row r="20" spans="2:13" ht="14.25" customHeight="1">
      <c r="B20" s="105" t="s">
        <v>143</v>
      </c>
      <c r="C20" s="101">
        <f t="shared" si="1"/>
        <v>2159</v>
      </c>
      <c r="D20" s="107">
        <v>1077</v>
      </c>
      <c r="E20" s="106">
        <v>1082</v>
      </c>
      <c r="F20" s="105" t="s">
        <v>144</v>
      </c>
      <c r="G20" s="101">
        <f t="shared" si="0"/>
        <v>3211</v>
      </c>
      <c r="H20" s="107">
        <v>1551</v>
      </c>
      <c r="I20" s="108">
        <v>1660</v>
      </c>
      <c r="J20" s="112" t="s">
        <v>145</v>
      </c>
      <c r="K20" s="107">
        <f t="shared" si="2"/>
        <v>17380</v>
      </c>
      <c r="L20" s="435">
        <v>8311</v>
      </c>
      <c r="M20" s="436">
        <v>9069</v>
      </c>
    </row>
    <row r="21" spans="2:13" ht="14.25" customHeight="1">
      <c r="B21" s="105" t="s">
        <v>146</v>
      </c>
      <c r="C21" s="101">
        <f t="shared" si="1"/>
        <v>2207</v>
      </c>
      <c r="D21" s="107">
        <v>1134</v>
      </c>
      <c r="E21" s="106">
        <v>1073</v>
      </c>
      <c r="F21" s="105" t="s">
        <v>147</v>
      </c>
      <c r="G21" s="101">
        <f t="shared" si="0"/>
        <v>3180</v>
      </c>
      <c r="H21" s="107">
        <v>1543</v>
      </c>
      <c r="I21" s="108">
        <v>1637</v>
      </c>
      <c r="J21" s="112" t="s">
        <v>148</v>
      </c>
      <c r="K21" s="107">
        <f t="shared" si="2"/>
        <v>13278</v>
      </c>
      <c r="L21" s="435">
        <v>6048</v>
      </c>
      <c r="M21" s="436">
        <v>7230</v>
      </c>
    </row>
    <row r="22" spans="2:13" ht="14.25" customHeight="1">
      <c r="B22" s="105" t="s">
        <v>149</v>
      </c>
      <c r="C22" s="101">
        <f t="shared" si="1"/>
        <v>2151</v>
      </c>
      <c r="D22" s="107">
        <v>1091</v>
      </c>
      <c r="E22" s="106">
        <v>1060</v>
      </c>
      <c r="F22" s="105" t="s">
        <v>150</v>
      </c>
      <c r="G22" s="101">
        <f t="shared" si="0"/>
        <v>3330</v>
      </c>
      <c r="H22" s="107">
        <v>1573</v>
      </c>
      <c r="I22" s="108">
        <v>1757</v>
      </c>
      <c r="J22" s="112" t="s">
        <v>151</v>
      </c>
      <c r="K22" s="107">
        <f t="shared" si="2"/>
        <v>10844</v>
      </c>
      <c r="L22" s="435">
        <v>4567</v>
      </c>
      <c r="M22" s="436">
        <v>6277</v>
      </c>
    </row>
    <row r="23" spans="2:13" ht="14.25" customHeight="1">
      <c r="B23" s="105" t="s">
        <v>152</v>
      </c>
      <c r="C23" s="101">
        <f t="shared" si="1"/>
        <v>2310</v>
      </c>
      <c r="D23" s="107">
        <v>1166</v>
      </c>
      <c r="E23" s="106">
        <v>1144</v>
      </c>
      <c r="F23" s="105" t="s">
        <v>153</v>
      </c>
      <c r="G23" s="101">
        <f t="shared" si="0"/>
        <v>3325</v>
      </c>
      <c r="H23" s="107">
        <v>1601</v>
      </c>
      <c r="I23" s="108">
        <v>1724</v>
      </c>
      <c r="J23" s="112" t="s">
        <v>154</v>
      </c>
      <c r="K23" s="107">
        <f t="shared" si="2"/>
        <v>8223</v>
      </c>
      <c r="L23" s="435">
        <v>2917</v>
      </c>
      <c r="M23" s="436">
        <v>5306</v>
      </c>
    </row>
    <row r="24" spans="2:13" ht="14.25" customHeight="1">
      <c r="B24" s="105" t="s">
        <v>155</v>
      </c>
      <c r="C24" s="101">
        <f t="shared" si="1"/>
        <v>2565</v>
      </c>
      <c r="D24" s="107">
        <v>1327</v>
      </c>
      <c r="E24" s="106">
        <v>1238</v>
      </c>
      <c r="F24" s="105" t="s">
        <v>156</v>
      </c>
      <c r="G24" s="101">
        <f t="shared" si="0"/>
        <v>3610</v>
      </c>
      <c r="H24" s="107">
        <v>1754</v>
      </c>
      <c r="I24" s="108">
        <v>1856</v>
      </c>
      <c r="J24" s="112" t="s">
        <v>157</v>
      </c>
      <c r="K24" s="107">
        <f t="shared" si="2"/>
        <v>4555</v>
      </c>
      <c r="L24" s="435">
        <v>1254</v>
      </c>
      <c r="M24" s="436">
        <v>3301</v>
      </c>
    </row>
    <row r="25" spans="2:13" ht="14.25" customHeight="1">
      <c r="B25" s="105" t="s">
        <v>158</v>
      </c>
      <c r="C25" s="101">
        <f t="shared" si="1"/>
        <v>2712</v>
      </c>
      <c r="D25" s="107">
        <v>1332</v>
      </c>
      <c r="E25" s="106">
        <v>1380</v>
      </c>
      <c r="F25" s="105" t="s">
        <v>159</v>
      </c>
      <c r="G25" s="101">
        <f t="shared" si="0"/>
        <v>4045</v>
      </c>
      <c r="H25" s="107">
        <v>1986</v>
      </c>
      <c r="I25" s="108">
        <v>2059</v>
      </c>
      <c r="J25" s="112" t="s">
        <v>160</v>
      </c>
      <c r="K25" s="107">
        <f t="shared" si="2"/>
        <v>1247</v>
      </c>
      <c r="L25" s="435">
        <v>235</v>
      </c>
      <c r="M25" s="436">
        <v>1012</v>
      </c>
    </row>
    <row r="26" spans="2:13" ht="14.25" customHeight="1" thickBot="1">
      <c r="B26" s="105" t="s">
        <v>161</v>
      </c>
      <c r="C26" s="101">
        <f t="shared" si="1"/>
        <v>2517</v>
      </c>
      <c r="D26" s="107">
        <v>1153</v>
      </c>
      <c r="E26" s="106">
        <v>1364</v>
      </c>
      <c r="F26" s="105" t="s">
        <v>162</v>
      </c>
      <c r="G26" s="101">
        <f t="shared" si="0"/>
        <v>4005</v>
      </c>
      <c r="H26" s="107">
        <v>1911</v>
      </c>
      <c r="I26" s="106">
        <v>2094</v>
      </c>
      <c r="J26" s="113" t="s">
        <v>163</v>
      </c>
      <c r="K26" s="114">
        <f t="shared" si="2"/>
        <v>158</v>
      </c>
      <c r="L26" s="437">
        <v>17</v>
      </c>
      <c r="M26" s="438">
        <v>141</v>
      </c>
    </row>
    <row r="27" spans="2:13" ht="14.25" customHeight="1" thickBot="1">
      <c r="B27" s="105" t="s">
        <v>164</v>
      </c>
      <c r="C27" s="101">
        <f t="shared" si="1"/>
        <v>2417</v>
      </c>
      <c r="D27" s="107">
        <v>1098</v>
      </c>
      <c r="E27" s="106">
        <v>1319</v>
      </c>
      <c r="F27" s="105" t="s">
        <v>165</v>
      </c>
      <c r="G27" s="101">
        <f t="shared" si="0"/>
        <v>3779</v>
      </c>
      <c r="H27" s="107">
        <v>1801</v>
      </c>
      <c r="I27" s="106">
        <v>1978</v>
      </c>
      <c r="J27" s="672" t="s">
        <v>166</v>
      </c>
      <c r="K27" s="673"/>
      <c r="L27" s="673"/>
      <c r="M27" s="674"/>
    </row>
    <row r="28" spans="2:13" ht="14.25" customHeight="1">
      <c r="B28" s="105" t="s">
        <v>167</v>
      </c>
      <c r="C28" s="101">
        <f t="shared" si="1"/>
        <v>2205</v>
      </c>
      <c r="D28" s="107">
        <v>1054</v>
      </c>
      <c r="E28" s="106">
        <v>1151</v>
      </c>
      <c r="F28" s="105" t="s">
        <v>168</v>
      </c>
      <c r="G28" s="101">
        <f t="shared" si="0"/>
        <v>3434</v>
      </c>
      <c r="H28" s="107">
        <v>1604</v>
      </c>
      <c r="I28" s="106">
        <v>1830</v>
      </c>
      <c r="J28" s="116" t="s">
        <v>169</v>
      </c>
      <c r="K28" s="110">
        <f>L28+M28</f>
        <v>29120</v>
      </c>
      <c r="L28" s="110">
        <v>14928</v>
      </c>
      <c r="M28" s="111">
        <v>14192</v>
      </c>
    </row>
    <row r="29" spans="2:13" ht="14.25" customHeight="1">
      <c r="B29" s="105" t="s">
        <v>170</v>
      </c>
      <c r="C29" s="101">
        <f t="shared" si="1"/>
        <v>2041</v>
      </c>
      <c r="D29" s="107">
        <v>1026</v>
      </c>
      <c r="E29" s="106">
        <v>1015</v>
      </c>
      <c r="F29" s="105" t="s">
        <v>171</v>
      </c>
      <c r="G29" s="101">
        <f t="shared" si="0"/>
        <v>2117</v>
      </c>
      <c r="H29" s="107">
        <v>1009</v>
      </c>
      <c r="I29" s="106">
        <v>1108</v>
      </c>
      <c r="J29" s="117" t="s">
        <v>172</v>
      </c>
      <c r="K29" s="107">
        <f>L29+M29</f>
        <v>140796</v>
      </c>
      <c r="L29" s="107">
        <v>69625</v>
      </c>
      <c r="M29" s="108">
        <v>71171</v>
      </c>
    </row>
    <row r="30" spans="2:13" ht="14.25" customHeight="1" thickBot="1">
      <c r="B30" s="105" t="s">
        <v>173</v>
      </c>
      <c r="C30" s="101">
        <f t="shared" si="1"/>
        <v>1990</v>
      </c>
      <c r="D30" s="107">
        <v>1012</v>
      </c>
      <c r="E30" s="106">
        <v>978</v>
      </c>
      <c r="F30" s="105" t="s">
        <v>174</v>
      </c>
      <c r="G30" s="101">
        <f t="shared" si="0"/>
        <v>2618</v>
      </c>
      <c r="H30" s="107">
        <v>1194</v>
      </c>
      <c r="I30" s="106">
        <v>1424</v>
      </c>
      <c r="J30" s="118" t="s">
        <v>175</v>
      </c>
      <c r="K30" s="114">
        <f>L30+M30</f>
        <v>72341</v>
      </c>
      <c r="L30" s="119">
        <v>31371</v>
      </c>
      <c r="M30" s="120">
        <v>40970</v>
      </c>
    </row>
    <row r="31" spans="2:13" ht="14.25" customHeight="1" thickBot="1">
      <c r="B31" s="105" t="s">
        <v>176</v>
      </c>
      <c r="C31" s="101">
        <f t="shared" si="1"/>
        <v>2073</v>
      </c>
      <c r="D31" s="107">
        <v>1009</v>
      </c>
      <c r="E31" s="106">
        <v>1064</v>
      </c>
      <c r="F31" s="105" t="s">
        <v>177</v>
      </c>
      <c r="G31" s="101">
        <f t="shared" si="0"/>
        <v>2917</v>
      </c>
      <c r="H31" s="107">
        <v>1353</v>
      </c>
      <c r="I31" s="108">
        <v>1564</v>
      </c>
      <c r="J31" s="672" t="s">
        <v>178</v>
      </c>
      <c r="K31" s="673"/>
      <c r="L31" s="673"/>
      <c r="M31" s="674"/>
    </row>
    <row r="32" spans="2:13" ht="14.25" customHeight="1">
      <c r="B32" s="105" t="s">
        <v>179</v>
      </c>
      <c r="C32" s="101">
        <f t="shared" si="1"/>
        <v>2126</v>
      </c>
      <c r="D32" s="107">
        <v>1036</v>
      </c>
      <c r="E32" s="106">
        <v>1090</v>
      </c>
      <c r="F32" s="105" t="s">
        <v>180</v>
      </c>
      <c r="G32" s="101">
        <f t="shared" si="0"/>
        <v>2614</v>
      </c>
      <c r="H32" s="107">
        <v>1201</v>
      </c>
      <c r="I32" s="106">
        <v>1413</v>
      </c>
      <c r="J32" s="116" t="s">
        <v>169</v>
      </c>
      <c r="K32" s="121">
        <v>12.02</v>
      </c>
      <c r="L32" s="121">
        <v>12.8</v>
      </c>
      <c r="M32" s="122">
        <v>11.23</v>
      </c>
    </row>
    <row r="33" spans="2:13" ht="14.25" customHeight="1">
      <c r="B33" s="105" t="s">
        <v>181</v>
      </c>
      <c r="C33" s="101">
        <f t="shared" si="1"/>
        <v>2106</v>
      </c>
      <c r="D33" s="107">
        <v>1049</v>
      </c>
      <c r="E33" s="106">
        <v>1057</v>
      </c>
      <c r="F33" s="105" t="s">
        <v>182</v>
      </c>
      <c r="G33" s="101">
        <f t="shared" si="0"/>
        <v>2635</v>
      </c>
      <c r="H33" s="107">
        <v>1196</v>
      </c>
      <c r="I33" s="106">
        <v>1439</v>
      </c>
      <c r="J33" s="117" t="s">
        <v>172</v>
      </c>
      <c r="K33" s="123">
        <v>58.12</v>
      </c>
      <c r="L33" s="123">
        <v>60.06</v>
      </c>
      <c r="M33" s="124">
        <v>56.4</v>
      </c>
    </row>
    <row r="34" spans="2:13" ht="14.25" customHeight="1" thickBot="1">
      <c r="B34" s="105" t="s">
        <v>183</v>
      </c>
      <c r="C34" s="101">
        <f t="shared" si="1"/>
        <v>2203</v>
      </c>
      <c r="D34" s="107">
        <v>1103</v>
      </c>
      <c r="E34" s="106">
        <v>1100</v>
      </c>
      <c r="F34" s="105" t="s">
        <v>184</v>
      </c>
      <c r="G34" s="101">
        <f t="shared" si="0"/>
        <v>2494</v>
      </c>
      <c r="H34" s="107">
        <v>1104</v>
      </c>
      <c r="I34" s="106">
        <v>1390</v>
      </c>
      <c r="J34" s="125" t="s">
        <v>175</v>
      </c>
      <c r="K34" s="126">
        <v>29.86</v>
      </c>
      <c r="L34" s="126">
        <v>27.06</v>
      </c>
      <c r="M34" s="127">
        <v>32.43</v>
      </c>
    </row>
    <row r="35" spans="2:13" ht="14.25" customHeight="1" thickBot="1">
      <c r="B35" s="105" t="s">
        <v>185</v>
      </c>
      <c r="C35" s="101">
        <f t="shared" si="1"/>
        <v>2249</v>
      </c>
      <c r="D35" s="107">
        <v>1087</v>
      </c>
      <c r="E35" s="106">
        <v>1162</v>
      </c>
      <c r="F35" s="105" t="s">
        <v>186</v>
      </c>
      <c r="G35" s="101">
        <f t="shared" si="0"/>
        <v>2391</v>
      </c>
      <c r="H35" s="107">
        <v>1053</v>
      </c>
      <c r="I35" s="108">
        <v>1338</v>
      </c>
      <c r="J35" s="672" t="s">
        <v>187</v>
      </c>
      <c r="K35" s="673"/>
      <c r="L35" s="673"/>
      <c r="M35" s="674"/>
    </row>
    <row r="36" spans="2:13" ht="14.25" customHeight="1">
      <c r="B36" s="105" t="s">
        <v>188</v>
      </c>
      <c r="C36" s="101">
        <f t="shared" si="1"/>
        <v>2305</v>
      </c>
      <c r="D36" s="107">
        <v>1138</v>
      </c>
      <c r="E36" s="106">
        <v>1167</v>
      </c>
      <c r="F36" s="105" t="s">
        <v>189</v>
      </c>
      <c r="G36" s="101">
        <f t="shared" si="0"/>
        <v>2066</v>
      </c>
      <c r="H36" s="107">
        <v>871</v>
      </c>
      <c r="I36" s="108">
        <v>1195</v>
      </c>
      <c r="J36" s="128" t="s">
        <v>190</v>
      </c>
      <c r="K36" s="101">
        <f>L36+M36</f>
        <v>38305</v>
      </c>
      <c r="L36" s="101">
        <v>15038</v>
      </c>
      <c r="M36" s="104">
        <v>23267</v>
      </c>
    </row>
    <row r="37" spans="2:13" ht="14.25" customHeight="1" thickBot="1">
      <c r="B37" s="105" t="s">
        <v>191</v>
      </c>
      <c r="C37" s="101">
        <f t="shared" si="1"/>
        <v>2352</v>
      </c>
      <c r="D37" s="107">
        <v>1141</v>
      </c>
      <c r="E37" s="106">
        <v>1211</v>
      </c>
      <c r="F37" s="105" t="s">
        <v>192</v>
      </c>
      <c r="G37" s="101">
        <f t="shared" si="0"/>
        <v>2198</v>
      </c>
      <c r="H37" s="107">
        <v>920</v>
      </c>
      <c r="I37" s="108">
        <v>1278</v>
      </c>
      <c r="J37" s="125" t="s">
        <v>193</v>
      </c>
      <c r="K37" s="114">
        <f>L37+M37</f>
        <v>14183</v>
      </c>
      <c r="L37" s="114">
        <v>4423</v>
      </c>
      <c r="M37" s="115">
        <v>9760</v>
      </c>
    </row>
    <row r="38" spans="2:13" ht="14.25" customHeight="1" thickBot="1">
      <c r="B38" s="105" t="s">
        <v>194</v>
      </c>
      <c r="C38" s="101">
        <f t="shared" si="1"/>
        <v>2486</v>
      </c>
      <c r="D38" s="107">
        <v>1235</v>
      </c>
      <c r="E38" s="106">
        <v>1251</v>
      </c>
      <c r="F38" s="105" t="s">
        <v>195</v>
      </c>
      <c r="G38" s="101">
        <f t="shared" si="0"/>
        <v>2109</v>
      </c>
      <c r="H38" s="107">
        <v>885</v>
      </c>
      <c r="I38" s="108">
        <v>1224</v>
      </c>
      <c r="J38" s="672" t="s">
        <v>196</v>
      </c>
      <c r="K38" s="673"/>
      <c r="L38" s="673"/>
      <c r="M38" s="674"/>
    </row>
    <row r="39" spans="2:13" ht="14.25" customHeight="1">
      <c r="B39" s="105" t="s">
        <v>197</v>
      </c>
      <c r="C39" s="101">
        <f t="shared" si="1"/>
        <v>2497</v>
      </c>
      <c r="D39" s="107">
        <v>1267</v>
      </c>
      <c r="E39" s="106">
        <v>1230</v>
      </c>
      <c r="F39" s="105" t="s">
        <v>198</v>
      </c>
      <c r="G39" s="101">
        <f t="shared" si="0"/>
        <v>2080</v>
      </c>
      <c r="H39" s="107">
        <v>838</v>
      </c>
      <c r="I39" s="106">
        <v>1242</v>
      </c>
      <c r="J39" s="116" t="s">
        <v>190</v>
      </c>
      <c r="K39" s="121">
        <v>15.81</v>
      </c>
      <c r="L39" s="121">
        <v>12.97</v>
      </c>
      <c r="M39" s="122">
        <v>18.42</v>
      </c>
    </row>
    <row r="40" spans="2:13" ht="14.25" customHeight="1" thickBot="1">
      <c r="B40" s="105" t="s">
        <v>199</v>
      </c>
      <c r="C40" s="101">
        <f t="shared" si="1"/>
        <v>2479</v>
      </c>
      <c r="D40" s="107">
        <v>1233</v>
      </c>
      <c r="E40" s="106">
        <v>1246</v>
      </c>
      <c r="F40" s="105" t="s">
        <v>200</v>
      </c>
      <c r="G40" s="101">
        <f t="shared" si="0"/>
        <v>1904</v>
      </c>
      <c r="H40" s="107">
        <v>739</v>
      </c>
      <c r="I40" s="106">
        <v>1165</v>
      </c>
      <c r="J40" s="125" t="s">
        <v>193</v>
      </c>
      <c r="K40" s="126">
        <v>5.85</v>
      </c>
      <c r="L40" s="126">
        <v>3.82</v>
      </c>
      <c r="M40" s="127">
        <v>7.73</v>
      </c>
    </row>
    <row r="41" spans="2:13" ht="14.25" customHeight="1" thickBot="1">
      <c r="B41" s="105" t="s">
        <v>201</v>
      </c>
      <c r="C41" s="101">
        <f t="shared" si="1"/>
        <v>2771</v>
      </c>
      <c r="D41" s="107">
        <v>1412</v>
      </c>
      <c r="E41" s="106">
        <v>1359</v>
      </c>
      <c r="F41" s="105" t="s">
        <v>202</v>
      </c>
      <c r="G41" s="101">
        <f t="shared" si="0"/>
        <v>1750</v>
      </c>
      <c r="H41" s="107">
        <v>623</v>
      </c>
      <c r="I41" s="108">
        <v>1127</v>
      </c>
      <c r="J41" s="672" t="s">
        <v>203</v>
      </c>
      <c r="K41" s="673"/>
      <c r="L41" s="673"/>
      <c r="M41" s="674"/>
    </row>
    <row r="42" spans="2:13" ht="14.25" customHeight="1">
      <c r="B42" s="105" t="s">
        <v>204</v>
      </c>
      <c r="C42" s="101">
        <f t="shared" si="1"/>
        <v>2866</v>
      </c>
      <c r="D42" s="107">
        <v>1462</v>
      </c>
      <c r="E42" s="106">
        <v>1404</v>
      </c>
      <c r="F42" s="105" t="s">
        <v>205</v>
      </c>
      <c r="G42" s="101">
        <f t="shared" si="0"/>
        <v>1686</v>
      </c>
      <c r="H42" s="107">
        <v>599</v>
      </c>
      <c r="I42" s="106">
        <v>1087</v>
      </c>
      <c r="J42" s="129" t="s">
        <v>206</v>
      </c>
      <c r="K42" s="121">
        <v>48.275</v>
      </c>
      <c r="L42" s="121">
        <v>46.649</v>
      </c>
      <c r="M42" s="122">
        <v>47.739</v>
      </c>
    </row>
    <row r="43" spans="2:13" ht="14.25" customHeight="1" thickBot="1">
      <c r="B43" s="105" t="s">
        <v>207</v>
      </c>
      <c r="C43" s="101">
        <f t="shared" si="1"/>
        <v>2927</v>
      </c>
      <c r="D43" s="107">
        <v>1426</v>
      </c>
      <c r="E43" s="106">
        <v>1501</v>
      </c>
      <c r="F43" s="105" t="s">
        <v>208</v>
      </c>
      <c r="G43" s="101">
        <f t="shared" si="0"/>
        <v>1534</v>
      </c>
      <c r="H43" s="107">
        <v>516</v>
      </c>
      <c r="I43" s="106">
        <v>1018</v>
      </c>
      <c r="J43" s="130" t="s">
        <v>209</v>
      </c>
      <c r="K43" s="126">
        <v>49.242</v>
      </c>
      <c r="L43" s="126">
        <v>49.767</v>
      </c>
      <c r="M43" s="127">
        <v>50.773</v>
      </c>
    </row>
    <row r="44" spans="2:9" ht="14.25" customHeight="1">
      <c r="B44" s="105" t="s">
        <v>210</v>
      </c>
      <c r="C44" s="101">
        <f t="shared" si="1"/>
        <v>2898</v>
      </c>
      <c r="D44" s="107">
        <v>1476</v>
      </c>
      <c r="E44" s="106">
        <v>1422</v>
      </c>
      <c r="F44" s="105" t="s">
        <v>211</v>
      </c>
      <c r="G44" s="101">
        <f t="shared" si="0"/>
        <v>1349</v>
      </c>
      <c r="H44" s="107">
        <v>440</v>
      </c>
      <c r="I44" s="108">
        <v>909</v>
      </c>
    </row>
    <row r="45" spans="2:9" ht="14.25" customHeight="1">
      <c r="B45" s="105" t="s">
        <v>212</v>
      </c>
      <c r="C45" s="101">
        <f t="shared" si="1"/>
        <v>2922</v>
      </c>
      <c r="D45" s="107">
        <v>1407</v>
      </c>
      <c r="E45" s="106">
        <v>1515</v>
      </c>
      <c r="F45" s="105" t="s">
        <v>213</v>
      </c>
      <c r="G45" s="101">
        <f t="shared" si="0"/>
        <v>1258</v>
      </c>
      <c r="H45" s="107">
        <v>407</v>
      </c>
      <c r="I45" s="108">
        <v>851</v>
      </c>
    </row>
    <row r="46" spans="2:9" ht="14.25" customHeight="1">
      <c r="B46" s="105" t="s">
        <v>214</v>
      </c>
      <c r="C46" s="101">
        <f t="shared" si="1"/>
        <v>3226</v>
      </c>
      <c r="D46" s="107">
        <v>1594</v>
      </c>
      <c r="E46" s="106">
        <v>1632</v>
      </c>
      <c r="F46" s="105" t="s">
        <v>215</v>
      </c>
      <c r="G46" s="101">
        <f t="shared" si="0"/>
        <v>1007</v>
      </c>
      <c r="H46" s="107">
        <v>279</v>
      </c>
      <c r="I46" s="108">
        <v>728</v>
      </c>
    </row>
    <row r="47" spans="2:9" ht="14.25" customHeight="1">
      <c r="B47" s="105" t="s">
        <v>216</v>
      </c>
      <c r="C47" s="101">
        <f t="shared" si="1"/>
        <v>3216</v>
      </c>
      <c r="D47" s="107">
        <v>1589</v>
      </c>
      <c r="E47" s="106">
        <v>1627</v>
      </c>
      <c r="F47" s="105" t="s">
        <v>217</v>
      </c>
      <c r="G47" s="101">
        <f t="shared" si="0"/>
        <v>958</v>
      </c>
      <c r="H47" s="107">
        <v>235</v>
      </c>
      <c r="I47" s="108">
        <v>723</v>
      </c>
    </row>
    <row r="48" spans="2:9" ht="14.25" customHeight="1">
      <c r="B48" s="105" t="s">
        <v>218</v>
      </c>
      <c r="C48" s="101">
        <f t="shared" si="1"/>
        <v>3299</v>
      </c>
      <c r="D48" s="107">
        <v>1665</v>
      </c>
      <c r="E48" s="106">
        <v>1634</v>
      </c>
      <c r="F48" s="105" t="s">
        <v>219</v>
      </c>
      <c r="G48" s="101">
        <f t="shared" si="0"/>
        <v>754</v>
      </c>
      <c r="H48" s="107">
        <v>205</v>
      </c>
      <c r="I48" s="108">
        <v>549</v>
      </c>
    </row>
    <row r="49" spans="2:9" ht="14.25" customHeight="1">
      <c r="B49" s="105" t="s">
        <v>220</v>
      </c>
      <c r="C49" s="101">
        <f t="shared" si="1"/>
        <v>3379</v>
      </c>
      <c r="D49" s="107">
        <v>1695</v>
      </c>
      <c r="E49" s="106">
        <v>1684</v>
      </c>
      <c r="F49" s="105" t="s">
        <v>221</v>
      </c>
      <c r="G49" s="101">
        <f t="shared" si="0"/>
        <v>578</v>
      </c>
      <c r="H49" s="107">
        <v>128</v>
      </c>
      <c r="I49" s="108">
        <v>450</v>
      </c>
    </row>
    <row r="50" spans="2:9" ht="14.25" customHeight="1">
      <c r="B50" s="105" t="s">
        <v>222</v>
      </c>
      <c r="C50" s="101">
        <f t="shared" si="1"/>
        <v>3442</v>
      </c>
      <c r="D50" s="107">
        <v>1762</v>
      </c>
      <c r="E50" s="106">
        <v>1680</v>
      </c>
      <c r="F50" s="105" t="s">
        <v>223</v>
      </c>
      <c r="G50" s="101">
        <f t="shared" si="0"/>
        <v>408</v>
      </c>
      <c r="H50" s="107">
        <v>85</v>
      </c>
      <c r="I50" s="108">
        <v>323</v>
      </c>
    </row>
    <row r="51" spans="2:9" ht="14.25" customHeight="1">
      <c r="B51" s="105" t="s">
        <v>224</v>
      </c>
      <c r="C51" s="101">
        <f t="shared" si="1"/>
        <v>3558</v>
      </c>
      <c r="D51" s="107">
        <v>1783</v>
      </c>
      <c r="E51" s="106">
        <v>1775</v>
      </c>
      <c r="F51" s="105" t="s">
        <v>225</v>
      </c>
      <c r="G51" s="101">
        <f t="shared" si="0"/>
        <v>342</v>
      </c>
      <c r="H51" s="107">
        <v>79</v>
      </c>
      <c r="I51" s="108">
        <v>263</v>
      </c>
    </row>
    <row r="52" spans="2:9" ht="14.25" customHeight="1">
      <c r="B52" s="105" t="s">
        <v>226</v>
      </c>
      <c r="C52" s="101">
        <f t="shared" si="1"/>
        <v>3690</v>
      </c>
      <c r="D52" s="107">
        <v>1806</v>
      </c>
      <c r="E52" s="106">
        <v>1884</v>
      </c>
      <c r="F52" s="105" t="s">
        <v>227</v>
      </c>
      <c r="G52" s="101">
        <f t="shared" si="0"/>
        <v>242</v>
      </c>
      <c r="H52" s="107">
        <v>35</v>
      </c>
      <c r="I52" s="108">
        <v>207</v>
      </c>
    </row>
    <row r="53" spans="2:9" ht="14.25" customHeight="1">
      <c r="B53" s="105" t="s">
        <v>228</v>
      </c>
      <c r="C53" s="101">
        <f t="shared" si="1"/>
        <v>3500</v>
      </c>
      <c r="D53" s="107">
        <v>1712</v>
      </c>
      <c r="E53" s="106">
        <v>1788</v>
      </c>
      <c r="F53" s="105" t="s">
        <v>229</v>
      </c>
      <c r="G53" s="101">
        <f t="shared" si="0"/>
        <v>151</v>
      </c>
      <c r="H53" s="107">
        <v>18</v>
      </c>
      <c r="I53" s="108">
        <v>133</v>
      </c>
    </row>
    <row r="54" spans="2:9" ht="14.25" customHeight="1">
      <c r="B54" s="105" t="s">
        <v>230</v>
      </c>
      <c r="C54" s="101">
        <f t="shared" si="1"/>
        <v>3502</v>
      </c>
      <c r="D54" s="107">
        <v>1727</v>
      </c>
      <c r="E54" s="106">
        <v>1775</v>
      </c>
      <c r="F54" s="105" t="s">
        <v>231</v>
      </c>
      <c r="G54" s="101">
        <f t="shared" si="0"/>
        <v>104</v>
      </c>
      <c r="H54" s="107">
        <v>18</v>
      </c>
      <c r="I54" s="108">
        <v>86</v>
      </c>
    </row>
    <row r="55" spans="2:9" ht="31.5" customHeight="1" thickBot="1">
      <c r="B55" s="131" t="s">
        <v>232</v>
      </c>
      <c r="C55" s="114">
        <f t="shared" si="1"/>
        <v>3393</v>
      </c>
      <c r="D55" s="114">
        <v>1708</v>
      </c>
      <c r="E55" s="132">
        <v>1685</v>
      </c>
      <c r="F55" s="105" t="s">
        <v>233</v>
      </c>
      <c r="G55" s="101">
        <f t="shared" si="0"/>
        <v>158</v>
      </c>
      <c r="H55" s="107">
        <v>17</v>
      </c>
      <c r="I55" s="108">
        <v>141</v>
      </c>
    </row>
    <row r="56" spans="2:9" ht="14.25" customHeight="1" thickBot="1">
      <c r="B56" s="133"/>
      <c r="C56" s="134">
        <f>SUM(C6:C55)</f>
        <v>123700</v>
      </c>
      <c r="D56" s="134">
        <f>SUM(D6:D55)</f>
        <v>61843</v>
      </c>
      <c r="E56" s="134">
        <f>SUM(E6:E55)</f>
        <v>61857</v>
      </c>
      <c r="F56" s="131" t="s">
        <v>234</v>
      </c>
      <c r="G56" s="114">
        <f>H56+I56</f>
        <v>5333</v>
      </c>
      <c r="H56" s="114">
        <v>3077</v>
      </c>
      <c r="I56" s="115">
        <v>2256</v>
      </c>
    </row>
    <row r="57" spans="2:9" ht="14.25" customHeight="1">
      <c r="B57" s="135"/>
      <c r="C57" s="135"/>
      <c r="D57" s="135"/>
      <c r="E57" s="135"/>
      <c r="G57" s="136">
        <f>SUM(G5:G56)</f>
        <v>123890</v>
      </c>
      <c r="H57" s="136">
        <f>SUM(H5:H56)</f>
        <v>57158</v>
      </c>
      <c r="I57" s="136">
        <f>SUM(I5:I56)</f>
        <v>66732</v>
      </c>
    </row>
    <row r="58" spans="2:5" ht="14.25" customHeight="1">
      <c r="B58" s="135"/>
      <c r="C58" s="135"/>
      <c r="D58" s="135"/>
      <c r="E58" s="135"/>
    </row>
  </sheetData>
  <sheetProtection/>
  <mergeCells count="6">
    <mergeCell ref="J41:M41"/>
    <mergeCell ref="J5:M5"/>
    <mergeCell ref="J27:M27"/>
    <mergeCell ref="J31:M31"/>
    <mergeCell ref="J35:M35"/>
    <mergeCell ref="J38:M3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33.28125" style="469" customWidth="1"/>
    <col min="3" max="19" width="9.00390625" style="469" customWidth="1"/>
    <col min="20" max="16384" width="9.00390625" style="469" customWidth="1"/>
  </cols>
  <sheetData>
    <row r="1" spans="1:19" ht="22.5" customHeight="1">
      <c r="A1" s="467" t="str">
        <f>HYPERLINK("#目次!a1","目次に戻る")</f>
        <v>目次に戻る</v>
      </c>
      <c r="B1" s="557" t="s">
        <v>853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</row>
    <row r="2" ht="22.5" customHeight="1">
      <c r="B2" s="556" t="s">
        <v>1100</v>
      </c>
    </row>
    <row r="4" spans="1:19" ht="13.5">
      <c r="A4" s="485"/>
      <c r="B4" s="791" t="s">
        <v>779</v>
      </c>
      <c r="C4" s="794" t="s">
        <v>798</v>
      </c>
      <c r="D4" s="735" t="s">
        <v>479</v>
      </c>
      <c r="E4" s="735"/>
      <c r="F4" s="735"/>
      <c r="G4" s="735"/>
      <c r="H4" s="735"/>
      <c r="I4" s="735"/>
      <c r="J4" s="735"/>
      <c r="K4" s="735"/>
      <c r="L4" s="735" t="s">
        <v>480</v>
      </c>
      <c r="M4" s="735"/>
      <c r="N4" s="735"/>
      <c r="O4" s="735"/>
      <c r="P4" s="735"/>
      <c r="Q4" s="735"/>
      <c r="R4" s="735"/>
      <c r="S4" s="735"/>
    </row>
    <row r="5" spans="1:19" ht="13.5" customHeight="1">
      <c r="A5" s="485"/>
      <c r="B5" s="792"/>
      <c r="C5" s="745"/>
      <c r="D5" s="745" t="s">
        <v>799</v>
      </c>
      <c r="E5" s="790"/>
      <c r="F5" s="790"/>
      <c r="G5" s="790"/>
      <c r="H5" s="743"/>
      <c r="I5" s="745" t="s">
        <v>856</v>
      </c>
      <c r="J5" s="790"/>
      <c r="K5" s="743"/>
      <c r="L5" s="745" t="s">
        <v>799</v>
      </c>
      <c r="M5" s="790"/>
      <c r="N5" s="790"/>
      <c r="O5" s="790"/>
      <c r="P5" s="743"/>
      <c r="Q5" s="745" t="s">
        <v>856</v>
      </c>
      <c r="R5" s="790"/>
      <c r="S5" s="743"/>
    </row>
    <row r="6" spans="1:19" ht="13.5">
      <c r="A6" s="485"/>
      <c r="B6" s="793"/>
      <c r="C6" s="745"/>
      <c r="D6" s="514" t="s">
        <v>855</v>
      </c>
      <c r="E6" s="514" t="s">
        <v>372</v>
      </c>
      <c r="F6" s="514" t="s">
        <v>373</v>
      </c>
      <c r="G6" s="514" t="s">
        <v>854</v>
      </c>
      <c r="H6" s="526" t="s">
        <v>857</v>
      </c>
      <c r="I6" s="514" t="s">
        <v>800</v>
      </c>
      <c r="J6" s="514" t="s">
        <v>801</v>
      </c>
      <c r="K6" s="514" t="s">
        <v>802</v>
      </c>
      <c r="L6" s="514" t="s">
        <v>855</v>
      </c>
      <c r="M6" s="514" t="s">
        <v>372</v>
      </c>
      <c r="N6" s="514" t="s">
        <v>373</v>
      </c>
      <c r="O6" s="514" t="s">
        <v>374</v>
      </c>
      <c r="P6" s="526" t="s">
        <v>385</v>
      </c>
      <c r="Q6" s="514" t="s">
        <v>800</v>
      </c>
      <c r="R6" s="514" t="s">
        <v>801</v>
      </c>
      <c r="S6" s="514" t="s">
        <v>802</v>
      </c>
    </row>
    <row r="7" spans="1:19" ht="13.5">
      <c r="A7" s="471"/>
      <c r="B7" s="497"/>
      <c r="C7" s="471"/>
      <c r="D7" s="502"/>
      <c r="E7" s="471"/>
      <c r="F7" s="471"/>
      <c r="G7" s="471"/>
      <c r="H7" s="471"/>
      <c r="I7" s="471"/>
      <c r="J7" s="471"/>
      <c r="K7" s="471"/>
      <c r="L7" s="502"/>
      <c r="M7" s="471"/>
      <c r="N7" s="471"/>
      <c r="O7" s="471"/>
      <c r="P7" s="471"/>
      <c r="Q7" s="471"/>
      <c r="R7" s="471"/>
      <c r="S7" s="471"/>
    </row>
    <row r="8" spans="1:19" ht="13.5">
      <c r="A8" s="471"/>
      <c r="B8" s="476" t="s">
        <v>640</v>
      </c>
      <c r="C8" s="532">
        <v>102101</v>
      </c>
      <c r="D8" s="534">
        <v>101084</v>
      </c>
      <c r="E8" s="535">
        <v>62806</v>
      </c>
      <c r="F8" s="536">
        <v>670</v>
      </c>
      <c r="G8" s="535">
        <v>37509</v>
      </c>
      <c r="H8" s="536">
        <v>99</v>
      </c>
      <c r="I8" s="487">
        <v>18346</v>
      </c>
      <c r="J8" s="487">
        <v>13251</v>
      </c>
      <c r="K8" s="487">
        <v>5912</v>
      </c>
      <c r="L8" s="534">
        <v>100412</v>
      </c>
      <c r="M8" s="535">
        <v>62380</v>
      </c>
      <c r="N8" s="536">
        <v>657</v>
      </c>
      <c r="O8" s="535">
        <v>37281</v>
      </c>
      <c r="P8" s="536">
        <v>94</v>
      </c>
      <c r="Q8" s="535">
        <v>18211</v>
      </c>
      <c r="R8" s="535">
        <v>13180</v>
      </c>
      <c r="S8" s="535">
        <v>5890</v>
      </c>
    </row>
    <row r="9" spans="1:19" ht="13.5">
      <c r="A9" s="471"/>
      <c r="B9" s="476" t="s">
        <v>790</v>
      </c>
      <c r="C9" s="532">
        <v>101452</v>
      </c>
      <c r="D9" s="534">
        <v>100437</v>
      </c>
      <c r="E9" s="535">
        <v>62159</v>
      </c>
      <c r="F9" s="536">
        <v>670</v>
      </c>
      <c r="G9" s="535">
        <v>37509</v>
      </c>
      <c r="H9" s="536">
        <v>99</v>
      </c>
      <c r="I9" s="535">
        <v>18346</v>
      </c>
      <c r="J9" s="535">
        <v>13251</v>
      </c>
      <c r="K9" s="535">
        <v>5912</v>
      </c>
      <c r="L9" s="534">
        <v>99766</v>
      </c>
      <c r="M9" s="535">
        <v>61734</v>
      </c>
      <c r="N9" s="536">
        <v>657</v>
      </c>
      <c r="O9" s="535">
        <v>37281</v>
      </c>
      <c r="P9" s="536">
        <v>94</v>
      </c>
      <c r="Q9" s="535">
        <v>18211</v>
      </c>
      <c r="R9" s="535">
        <v>13180</v>
      </c>
      <c r="S9" s="535">
        <v>5890</v>
      </c>
    </row>
    <row r="10" spans="1:19" ht="13.5">
      <c r="A10" s="471"/>
      <c r="B10" s="511" t="s">
        <v>803</v>
      </c>
      <c r="C10" s="532">
        <v>82401</v>
      </c>
      <c r="D10" s="534">
        <v>81557</v>
      </c>
      <c r="E10" s="535">
        <v>44811</v>
      </c>
      <c r="F10" s="536">
        <v>644</v>
      </c>
      <c r="G10" s="535">
        <v>36016</v>
      </c>
      <c r="H10" s="536">
        <v>86</v>
      </c>
      <c r="I10" s="535">
        <v>17823</v>
      </c>
      <c r="J10" s="535">
        <v>12334</v>
      </c>
      <c r="K10" s="535">
        <v>5859</v>
      </c>
      <c r="L10" s="534">
        <v>80969</v>
      </c>
      <c r="M10" s="535">
        <v>44461</v>
      </c>
      <c r="N10" s="536">
        <v>633</v>
      </c>
      <c r="O10" s="535">
        <v>35793</v>
      </c>
      <c r="P10" s="536">
        <v>82</v>
      </c>
      <c r="Q10" s="535">
        <v>17690</v>
      </c>
      <c r="R10" s="535">
        <v>12266</v>
      </c>
      <c r="S10" s="535">
        <v>5837</v>
      </c>
    </row>
    <row r="11" spans="1:19" ht="13.5">
      <c r="A11" s="471"/>
      <c r="B11" s="476" t="s">
        <v>792</v>
      </c>
      <c r="C11" s="532">
        <v>10071</v>
      </c>
      <c r="D11" s="534">
        <v>9786</v>
      </c>
      <c r="E11" s="535">
        <v>5323</v>
      </c>
      <c r="F11" s="536">
        <v>91</v>
      </c>
      <c r="G11" s="535">
        <v>4357</v>
      </c>
      <c r="H11" s="536">
        <v>15</v>
      </c>
      <c r="I11" s="535">
        <v>1886</v>
      </c>
      <c r="J11" s="535">
        <v>1654</v>
      </c>
      <c r="K11" s="536">
        <v>817</v>
      </c>
      <c r="L11" s="534">
        <v>9714</v>
      </c>
      <c r="M11" s="535">
        <v>5285</v>
      </c>
      <c r="N11" s="536">
        <v>90</v>
      </c>
      <c r="O11" s="535">
        <v>4324</v>
      </c>
      <c r="P11" s="536">
        <v>15</v>
      </c>
      <c r="Q11" s="535">
        <v>1865</v>
      </c>
      <c r="R11" s="535">
        <v>1647</v>
      </c>
      <c r="S11" s="536">
        <v>812</v>
      </c>
    </row>
    <row r="12" spans="1:19" ht="13.5">
      <c r="A12" s="471"/>
      <c r="B12" s="476" t="s">
        <v>804</v>
      </c>
      <c r="C12" s="532">
        <v>2705</v>
      </c>
      <c r="D12" s="534">
        <v>2628</v>
      </c>
      <c r="E12" s="535">
        <v>1554</v>
      </c>
      <c r="F12" s="536">
        <v>9</v>
      </c>
      <c r="G12" s="535">
        <v>1064</v>
      </c>
      <c r="H12" s="536">
        <v>1</v>
      </c>
      <c r="I12" s="536">
        <v>444</v>
      </c>
      <c r="J12" s="536">
        <v>565</v>
      </c>
      <c r="K12" s="536">
        <v>55</v>
      </c>
      <c r="L12" s="534">
        <v>2610</v>
      </c>
      <c r="M12" s="535">
        <v>1544</v>
      </c>
      <c r="N12" s="536">
        <v>8</v>
      </c>
      <c r="O12" s="535">
        <v>1057</v>
      </c>
      <c r="P12" s="536">
        <v>1</v>
      </c>
      <c r="Q12" s="536">
        <v>439</v>
      </c>
      <c r="R12" s="536">
        <v>563</v>
      </c>
      <c r="S12" s="536">
        <v>55</v>
      </c>
    </row>
    <row r="13" spans="1:19" ht="13.5">
      <c r="A13" s="471"/>
      <c r="B13" s="476" t="s">
        <v>805</v>
      </c>
      <c r="C13" s="533">
        <v>35</v>
      </c>
      <c r="D13" s="539">
        <v>35</v>
      </c>
      <c r="E13" s="536">
        <v>35</v>
      </c>
      <c r="F13" s="487" t="s">
        <v>248</v>
      </c>
      <c r="G13" s="487" t="s">
        <v>248</v>
      </c>
      <c r="H13" s="487" t="s">
        <v>248</v>
      </c>
      <c r="I13" s="487" t="s">
        <v>248</v>
      </c>
      <c r="J13" s="487" t="s">
        <v>248</v>
      </c>
      <c r="K13" s="487" t="s">
        <v>248</v>
      </c>
      <c r="L13" s="539">
        <v>34</v>
      </c>
      <c r="M13" s="536">
        <v>34</v>
      </c>
      <c r="N13" s="487" t="s">
        <v>248</v>
      </c>
      <c r="O13" s="487" t="s">
        <v>248</v>
      </c>
      <c r="P13" s="487" t="s">
        <v>248</v>
      </c>
      <c r="Q13" s="487" t="s">
        <v>248</v>
      </c>
      <c r="R13" s="487" t="s">
        <v>248</v>
      </c>
      <c r="S13" s="487" t="s">
        <v>248</v>
      </c>
    </row>
    <row r="14" spans="1:19" ht="13.5">
      <c r="A14" s="471"/>
      <c r="B14" s="476" t="s">
        <v>806</v>
      </c>
      <c r="C14" s="533">
        <v>77</v>
      </c>
      <c r="D14" s="539">
        <v>77</v>
      </c>
      <c r="E14" s="536">
        <v>77</v>
      </c>
      <c r="F14" s="487" t="s">
        <v>248</v>
      </c>
      <c r="G14" s="487" t="s">
        <v>248</v>
      </c>
      <c r="H14" s="487" t="s">
        <v>248</v>
      </c>
      <c r="I14" s="487" t="s">
        <v>248</v>
      </c>
      <c r="J14" s="487" t="s">
        <v>248</v>
      </c>
      <c r="K14" s="487" t="s">
        <v>248</v>
      </c>
      <c r="L14" s="539">
        <v>77</v>
      </c>
      <c r="M14" s="536">
        <v>77</v>
      </c>
      <c r="N14" s="487" t="s">
        <v>248</v>
      </c>
      <c r="O14" s="487" t="s">
        <v>248</v>
      </c>
      <c r="P14" s="487" t="s">
        <v>248</v>
      </c>
      <c r="Q14" s="487" t="s">
        <v>248</v>
      </c>
      <c r="R14" s="487" t="s">
        <v>248</v>
      </c>
      <c r="S14" s="487" t="s">
        <v>248</v>
      </c>
    </row>
    <row r="15" spans="1:19" ht="13.5">
      <c r="A15" s="471"/>
      <c r="B15" s="476" t="s">
        <v>807</v>
      </c>
      <c r="C15" s="532">
        <v>2473</v>
      </c>
      <c r="D15" s="534">
        <v>2396</v>
      </c>
      <c r="E15" s="535">
        <v>1380</v>
      </c>
      <c r="F15" s="536">
        <v>9</v>
      </c>
      <c r="G15" s="535">
        <v>1006</v>
      </c>
      <c r="H15" s="536">
        <v>1</v>
      </c>
      <c r="I15" s="536">
        <v>425</v>
      </c>
      <c r="J15" s="536">
        <v>526</v>
      </c>
      <c r="K15" s="536">
        <v>55</v>
      </c>
      <c r="L15" s="534">
        <v>2379</v>
      </c>
      <c r="M15" s="535">
        <v>1371</v>
      </c>
      <c r="N15" s="536">
        <v>8</v>
      </c>
      <c r="O15" s="536">
        <v>999</v>
      </c>
      <c r="P15" s="536">
        <v>1</v>
      </c>
      <c r="Q15" s="536">
        <v>420</v>
      </c>
      <c r="R15" s="536">
        <v>524</v>
      </c>
      <c r="S15" s="536">
        <v>55</v>
      </c>
    </row>
    <row r="16" spans="1:19" ht="13.5">
      <c r="A16" s="471"/>
      <c r="B16" s="476" t="s">
        <v>808</v>
      </c>
      <c r="C16" s="533">
        <v>120</v>
      </c>
      <c r="D16" s="539">
        <v>120</v>
      </c>
      <c r="E16" s="536">
        <v>62</v>
      </c>
      <c r="F16" s="487" t="s">
        <v>248</v>
      </c>
      <c r="G16" s="536">
        <v>58</v>
      </c>
      <c r="H16" s="487" t="s">
        <v>248</v>
      </c>
      <c r="I16" s="536">
        <v>19</v>
      </c>
      <c r="J16" s="536">
        <v>39</v>
      </c>
      <c r="K16" s="487" t="s">
        <v>248</v>
      </c>
      <c r="L16" s="539">
        <v>120</v>
      </c>
      <c r="M16" s="536">
        <v>62</v>
      </c>
      <c r="N16" s="487" t="s">
        <v>248</v>
      </c>
      <c r="O16" s="536">
        <v>58</v>
      </c>
      <c r="P16" s="487" t="s">
        <v>248</v>
      </c>
      <c r="Q16" s="536">
        <v>19</v>
      </c>
      <c r="R16" s="536">
        <v>39</v>
      </c>
      <c r="S16" s="487" t="s">
        <v>248</v>
      </c>
    </row>
    <row r="17" spans="1:19" ht="13.5">
      <c r="A17" s="471"/>
      <c r="B17" s="476" t="s">
        <v>809</v>
      </c>
      <c r="C17" s="532">
        <v>7366</v>
      </c>
      <c r="D17" s="534">
        <v>7158</v>
      </c>
      <c r="E17" s="535">
        <v>3769</v>
      </c>
      <c r="F17" s="536">
        <v>82</v>
      </c>
      <c r="G17" s="535">
        <v>3293</v>
      </c>
      <c r="H17" s="536">
        <v>14</v>
      </c>
      <c r="I17" s="535">
        <v>1442</v>
      </c>
      <c r="J17" s="535">
        <v>1089</v>
      </c>
      <c r="K17" s="536">
        <v>762</v>
      </c>
      <c r="L17" s="534">
        <v>7104</v>
      </c>
      <c r="M17" s="535">
        <v>3741</v>
      </c>
      <c r="N17" s="536">
        <v>82</v>
      </c>
      <c r="O17" s="535">
        <v>3267</v>
      </c>
      <c r="P17" s="536">
        <v>14</v>
      </c>
      <c r="Q17" s="535">
        <v>1426</v>
      </c>
      <c r="R17" s="535">
        <v>1084</v>
      </c>
      <c r="S17" s="536">
        <v>757</v>
      </c>
    </row>
    <row r="18" spans="1:19" ht="13.5">
      <c r="A18" s="471"/>
      <c r="B18" s="476" t="s">
        <v>810</v>
      </c>
      <c r="C18" s="532">
        <v>4840</v>
      </c>
      <c r="D18" s="534">
        <v>4654</v>
      </c>
      <c r="E18" s="535">
        <v>2399</v>
      </c>
      <c r="F18" s="536">
        <v>62</v>
      </c>
      <c r="G18" s="535">
        <v>2185</v>
      </c>
      <c r="H18" s="536">
        <v>8</v>
      </c>
      <c r="I18" s="536">
        <v>950</v>
      </c>
      <c r="J18" s="536">
        <v>831</v>
      </c>
      <c r="K18" s="536">
        <v>404</v>
      </c>
      <c r="L18" s="534">
        <v>4619</v>
      </c>
      <c r="M18" s="535">
        <v>2379</v>
      </c>
      <c r="N18" s="536">
        <v>62</v>
      </c>
      <c r="O18" s="535">
        <v>2170</v>
      </c>
      <c r="P18" s="536">
        <v>8</v>
      </c>
      <c r="Q18" s="536">
        <v>942</v>
      </c>
      <c r="R18" s="536">
        <v>828</v>
      </c>
      <c r="S18" s="536">
        <v>400</v>
      </c>
    </row>
    <row r="19" spans="1:19" ht="13.5">
      <c r="A19" s="471"/>
      <c r="B19" s="476" t="s">
        <v>811</v>
      </c>
      <c r="C19" s="532">
        <v>2526</v>
      </c>
      <c r="D19" s="534">
        <v>2504</v>
      </c>
      <c r="E19" s="535">
        <v>1370</v>
      </c>
      <c r="F19" s="536">
        <v>20</v>
      </c>
      <c r="G19" s="535">
        <v>1108</v>
      </c>
      <c r="H19" s="536">
        <v>6</v>
      </c>
      <c r="I19" s="536">
        <v>492</v>
      </c>
      <c r="J19" s="536">
        <v>258</v>
      </c>
      <c r="K19" s="536">
        <v>358</v>
      </c>
      <c r="L19" s="534">
        <v>2485</v>
      </c>
      <c r="M19" s="535">
        <v>1362</v>
      </c>
      <c r="N19" s="536">
        <v>20</v>
      </c>
      <c r="O19" s="535">
        <v>1097</v>
      </c>
      <c r="P19" s="536">
        <v>6</v>
      </c>
      <c r="Q19" s="536">
        <v>484</v>
      </c>
      <c r="R19" s="536">
        <v>256</v>
      </c>
      <c r="S19" s="536">
        <v>357</v>
      </c>
    </row>
    <row r="20" spans="1:19" ht="13.5">
      <c r="A20" s="471"/>
      <c r="B20" s="476" t="s">
        <v>793</v>
      </c>
      <c r="C20" s="532">
        <v>10605</v>
      </c>
      <c r="D20" s="534">
        <v>10482</v>
      </c>
      <c r="E20" s="535">
        <v>4184</v>
      </c>
      <c r="F20" s="536">
        <v>58</v>
      </c>
      <c r="G20" s="535">
        <v>6203</v>
      </c>
      <c r="H20" s="536">
        <v>37</v>
      </c>
      <c r="I20" s="535">
        <v>1186</v>
      </c>
      <c r="J20" s="535">
        <v>1801</v>
      </c>
      <c r="K20" s="535">
        <v>3216</v>
      </c>
      <c r="L20" s="534">
        <v>10395</v>
      </c>
      <c r="M20" s="535">
        <v>4132</v>
      </c>
      <c r="N20" s="536">
        <v>54</v>
      </c>
      <c r="O20" s="535">
        <v>6172</v>
      </c>
      <c r="P20" s="536">
        <v>37</v>
      </c>
      <c r="Q20" s="535">
        <v>1174</v>
      </c>
      <c r="R20" s="535">
        <v>1790</v>
      </c>
      <c r="S20" s="535">
        <v>3208</v>
      </c>
    </row>
    <row r="21" spans="1:19" ht="13.5">
      <c r="A21" s="471"/>
      <c r="B21" s="476" t="s">
        <v>812</v>
      </c>
      <c r="C21" s="532">
        <v>6692</v>
      </c>
      <c r="D21" s="534">
        <v>6597</v>
      </c>
      <c r="E21" s="535">
        <v>2084</v>
      </c>
      <c r="F21" s="536">
        <v>24</v>
      </c>
      <c r="G21" s="535">
        <v>4458</v>
      </c>
      <c r="H21" s="536">
        <v>31</v>
      </c>
      <c r="I21" s="536">
        <v>561</v>
      </c>
      <c r="J21" s="535">
        <v>1144</v>
      </c>
      <c r="K21" s="535">
        <v>2753</v>
      </c>
      <c r="L21" s="534">
        <v>6547</v>
      </c>
      <c r="M21" s="535">
        <v>2057</v>
      </c>
      <c r="N21" s="536">
        <v>21</v>
      </c>
      <c r="O21" s="535">
        <v>4438</v>
      </c>
      <c r="P21" s="536">
        <v>31</v>
      </c>
      <c r="Q21" s="536">
        <v>555</v>
      </c>
      <c r="R21" s="535">
        <v>1137</v>
      </c>
      <c r="S21" s="535">
        <v>2746</v>
      </c>
    </row>
    <row r="22" spans="1:19" ht="13.5">
      <c r="A22" s="471"/>
      <c r="B22" s="476" t="s">
        <v>813</v>
      </c>
      <c r="C22" s="532">
        <v>5124</v>
      </c>
      <c r="D22" s="534">
        <v>5040</v>
      </c>
      <c r="E22" s="535">
        <v>1568</v>
      </c>
      <c r="F22" s="536">
        <v>23</v>
      </c>
      <c r="G22" s="535">
        <v>3419</v>
      </c>
      <c r="H22" s="536">
        <v>30</v>
      </c>
      <c r="I22" s="536">
        <v>352</v>
      </c>
      <c r="J22" s="536">
        <v>866</v>
      </c>
      <c r="K22" s="535">
        <v>2201</v>
      </c>
      <c r="L22" s="534">
        <v>5004</v>
      </c>
      <c r="M22" s="535">
        <v>1548</v>
      </c>
      <c r="N22" s="536">
        <v>20</v>
      </c>
      <c r="O22" s="535">
        <v>3406</v>
      </c>
      <c r="P22" s="536">
        <v>30</v>
      </c>
      <c r="Q22" s="536">
        <v>349</v>
      </c>
      <c r="R22" s="536">
        <v>862</v>
      </c>
      <c r="S22" s="535">
        <v>2195</v>
      </c>
    </row>
    <row r="23" spans="1:19" ht="13.5">
      <c r="A23" s="471"/>
      <c r="B23" s="476" t="s">
        <v>814</v>
      </c>
      <c r="C23" s="532">
        <v>1568</v>
      </c>
      <c r="D23" s="534">
        <v>1557</v>
      </c>
      <c r="E23" s="536">
        <v>516</v>
      </c>
      <c r="F23" s="536">
        <v>1</v>
      </c>
      <c r="G23" s="535">
        <v>1039</v>
      </c>
      <c r="H23" s="536">
        <v>1</v>
      </c>
      <c r="I23" s="536">
        <v>209</v>
      </c>
      <c r="J23" s="536">
        <v>278</v>
      </c>
      <c r="K23" s="536">
        <v>552</v>
      </c>
      <c r="L23" s="534">
        <v>1543</v>
      </c>
      <c r="M23" s="536">
        <v>509</v>
      </c>
      <c r="N23" s="536">
        <v>1</v>
      </c>
      <c r="O23" s="535">
        <v>1032</v>
      </c>
      <c r="P23" s="536">
        <v>1</v>
      </c>
      <c r="Q23" s="536">
        <v>206</v>
      </c>
      <c r="R23" s="536">
        <v>275</v>
      </c>
      <c r="S23" s="536">
        <v>551</v>
      </c>
    </row>
    <row r="24" spans="1:19" ht="13.5">
      <c r="A24" s="471"/>
      <c r="B24" s="476" t="s">
        <v>815</v>
      </c>
      <c r="C24" s="532">
        <v>3913</v>
      </c>
      <c r="D24" s="534">
        <v>3885</v>
      </c>
      <c r="E24" s="535">
        <v>2100</v>
      </c>
      <c r="F24" s="536">
        <v>34</v>
      </c>
      <c r="G24" s="535">
        <v>1745</v>
      </c>
      <c r="H24" s="536">
        <v>6</v>
      </c>
      <c r="I24" s="536">
        <v>625</v>
      </c>
      <c r="J24" s="536">
        <v>657</v>
      </c>
      <c r="K24" s="536">
        <v>463</v>
      </c>
      <c r="L24" s="534">
        <v>3848</v>
      </c>
      <c r="M24" s="535">
        <v>2075</v>
      </c>
      <c r="N24" s="536">
        <v>33</v>
      </c>
      <c r="O24" s="535">
        <v>1734</v>
      </c>
      <c r="P24" s="536">
        <v>6</v>
      </c>
      <c r="Q24" s="536">
        <v>619</v>
      </c>
      <c r="R24" s="536">
        <v>653</v>
      </c>
      <c r="S24" s="536">
        <v>462</v>
      </c>
    </row>
    <row r="25" spans="1:19" ht="13.5">
      <c r="A25" s="471"/>
      <c r="B25" s="476" t="s">
        <v>816</v>
      </c>
      <c r="C25" s="533">
        <v>834</v>
      </c>
      <c r="D25" s="539">
        <v>832</v>
      </c>
      <c r="E25" s="536">
        <v>306</v>
      </c>
      <c r="F25" s="536">
        <v>5</v>
      </c>
      <c r="G25" s="536">
        <v>521</v>
      </c>
      <c r="H25" s="487" t="s">
        <v>248</v>
      </c>
      <c r="I25" s="536">
        <v>104</v>
      </c>
      <c r="J25" s="536">
        <v>243</v>
      </c>
      <c r="K25" s="536">
        <v>174</v>
      </c>
      <c r="L25" s="539">
        <v>827</v>
      </c>
      <c r="M25" s="536">
        <v>302</v>
      </c>
      <c r="N25" s="536">
        <v>5</v>
      </c>
      <c r="O25" s="536">
        <v>520</v>
      </c>
      <c r="P25" s="487" t="s">
        <v>248</v>
      </c>
      <c r="Q25" s="536">
        <v>104</v>
      </c>
      <c r="R25" s="536">
        <v>242</v>
      </c>
      <c r="S25" s="536">
        <v>174</v>
      </c>
    </row>
    <row r="26" spans="1:19" ht="13.5">
      <c r="A26" s="471"/>
      <c r="B26" s="476" t="s">
        <v>817</v>
      </c>
      <c r="C26" s="532">
        <v>3079</v>
      </c>
      <c r="D26" s="534">
        <v>3053</v>
      </c>
      <c r="E26" s="535">
        <v>1794</v>
      </c>
      <c r="F26" s="536">
        <v>29</v>
      </c>
      <c r="G26" s="535">
        <v>1224</v>
      </c>
      <c r="H26" s="536">
        <v>6</v>
      </c>
      <c r="I26" s="536">
        <v>521</v>
      </c>
      <c r="J26" s="536">
        <v>414</v>
      </c>
      <c r="K26" s="536">
        <v>289</v>
      </c>
      <c r="L26" s="534">
        <v>3021</v>
      </c>
      <c r="M26" s="535">
        <v>1773</v>
      </c>
      <c r="N26" s="536">
        <v>28</v>
      </c>
      <c r="O26" s="535">
        <v>1214</v>
      </c>
      <c r="P26" s="536">
        <v>6</v>
      </c>
      <c r="Q26" s="536">
        <v>515</v>
      </c>
      <c r="R26" s="536">
        <v>411</v>
      </c>
      <c r="S26" s="536">
        <v>288</v>
      </c>
    </row>
    <row r="27" spans="1:19" ht="13.5">
      <c r="A27" s="471"/>
      <c r="B27" s="476" t="s">
        <v>794</v>
      </c>
      <c r="C27" s="532">
        <v>61725</v>
      </c>
      <c r="D27" s="534">
        <v>61289</v>
      </c>
      <c r="E27" s="535">
        <v>35304</v>
      </c>
      <c r="F27" s="536">
        <v>495</v>
      </c>
      <c r="G27" s="535">
        <v>25456</v>
      </c>
      <c r="H27" s="536">
        <v>34</v>
      </c>
      <c r="I27" s="535">
        <v>14751</v>
      </c>
      <c r="J27" s="535">
        <v>8879</v>
      </c>
      <c r="K27" s="535">
        <v>1826</v>
      </c>
      <c r="L27" s="534">
        <v>60860</v>
      </c>
      <c r="M27" s="535">
        <v>35044</v>
      </c>
      <c r="N27" s="536">
        <v>489</v>
      </c>
      <c r="O27" s="535">
        <v>25297</v>
      </c>
      <c r="P27" s="536">
        <v>30</v>
      </c>
      <c r="Q27" s="535">
        <v>14651</v>
      </c>
      <c r="R27" s="535">
        <v>8829</v>
      </c>
      <c r="S27" s="535">
        <v>1817</v>
      </c>
    </row>
    <row r="28" spans="1:19" ht="13.5">
      <c r="A28" s="471"/>
      <c r="B28" s="476" t="s">
        <v>818</v>
      </c>
      <c r="C28" s="532">
        <v>26916</v>
      </c>
      <c r="D28" s="534">
        <v>26701</v>
      </c>
      <c r="E28" s="535">
        <v>14829</v>
      </c>
      <c r="F28" s="536">
        <v>188</v>
      </c>
      <c r="G28" s="535">
        <v>11659</v>
      </c>
      <c r="H28" s="536">
        <v>25</v>
      </c>
      <c r="I28" s="535">
        <v>5867</v>
      </c>
      <c r="J28" s="535">
        <v>4409</v>
      </c>
      <c r="K28" s="535">
        <v>1383</v>
      </c>
      <c r="L28" s="534">
        <v>26492</v>
      </c>
      <c r="M28" s="535">
        <v>14693</v>
      </c>
      <c r="N28" s="536">
        <v>188</v>
      </c>
      <c r="O28" s="535">
        <v>11590</v>
      </c>
      <c r="P28" s="536">
        <v>21</v>
      </c>
      <c r="Q28" s="535">
        <v>5822</v>
      </c>
      <c r="R28" s="535">
        <v>4391</v>
      </c>
      <c r="S28" s="535">
        <v>1377</v>
      </c>
    </row>
    <row r="29" spans="1:19" ht="13.5">
      <c r="A29" s="471"/>
      <c r="B29" s="476" t="s">
        <v>819</v>
      </c>
      <c r="C29" s="532">
        <v>1880</v>
      </c>
      <c r="D29" s="534">
        <v>1866</v>
      </c>
      <c r="E29" s="536">
        <v>825</v>
      </c>
      <c r="F29" s="536">
        <v>17</v>
      </c>
      <c r="G29" s="535">
        <v>1020</v>
      </c>
      <c r="H29" s="536">
        <v>4</v>
      </c>
      <c r="I29" s="536">
        <v>400</v>
      </c>
      <c r="J29" s="536">
        <v>334</v>
      </c>
      <c r="K29" s="536">
        <v>286</v>
      </c>
      <c r="L29" s="534">
        <v>1849</v>
      </c>
      <c r="M29" s="536">
        <v>815</v>
      </c>
      <c r="N29" s="536">
        <v>17</v>
      </c>
      <c r="O29" s="535">
        <v>1014</v>
      </c>
      <c r="P29" s="536">
        <v>3</v>
      </c>
      <c r="Q29" s="536">
        <v>396</v>
      </c>
      <c r="R29" s="536">
        <v>334</v>
      </c>
      <c r="S29" s="536">
        <v>284</v>
      </c>
    </row>
    <row r="30" spans="1:19" ht="13.5">
      <c r="A30" s="471"/>
      <c r="B30" s="476" t="s">
        <v>820</v>
      </c>
      <c r="C30" s="532">
        <v>2195</v>
      </c>
      <c r="D30" s="534">
        <v>2185</v>
      </c>
      <c r="E30" s="536">
        <v>795</v>
      </c>
      <c r="F30" s="536">
        <v>15</v>
      </c>
      <c r="G30" s="535">
        <v>1373</v>
      </c>
      <c r="H30" s="536">
        <v>2</v>
      </c>
      <c r="I30" s="536">
        <v>652</v>
      </c>
      <c r="J30" s="536">
        <v>629</v>
      </c>
      <c r="K30" s="536">
        <v>92</v>
      </c>
      <c r="L30" s="534">
        <v>2174</v>
      </c>
      <c r="M30" s="536">
        <v>787</v>
      </c>
      <c r="N30" s="536">
        <v>15</v>
      </c>
      <c r="O30" s="535">
        <v>1370</v>
      </c>
      <c r="P30" s="536">
        <v>2</v>
      </c>
      <c r="Q30" s="536">
        <v>650</v>
      </c>
      <c r="R30" s="536">
        <v>628</v>
      </c>
      <c r="S30" s="536">
        <v>92</v>
      </c>
    </row>
    <row r="31" spans="1:19" ht="13.5">
      <c r="A31" s="471"/>
      <c r="B31" s="476" t="s">
        <v>821</v>
      </c>
      <c r="C31" s="532">
        <v>18067</v>
      </c>
      <c r="D31" s="534">
        <v>17908</v>
      </c>
      <c r="E31" s="535">
        <v>10636</v>
      </c>
      <c r="F31" s="536">
        <v>140</v>
      </c>
      <c r="G31" s="535">
        <v>7116</v>
      </c>
      <c r="H31" s="536">
        <v>16</v>
      </c>
      <c r="I31" s="535">
        <v>3666</v>
      </c>
      <c r="J31" s="535">
        <v>2775</v>
      </c>
      <c r="K31" s="536">
        <v>675</v>
      </c>
      <c r="L31" s="534">
        <v>17758</v>
      </c>
      <c r="M31" s="535">
        <v>10536</v>
      </c>
      <c r="N31" s="536">
        <v>140</v>
      </c>
      <c r="O31" s="535">
        <v>7069</v>
      </c>
      <c r="P31" s="536">
        <v>13</v>
      </c>
      <c r="Q31" s="535">
        <v>3634</v>
      </c>
      <c r="R31" s="535">
        <v>2761</v>
      </c>
      <c r="S31" s="536">
        <v>674</v>
      </c>
    </row>
    <row r="32" spans="1:19" ht="13.5">
      <c r="A32" s="471"/>
      <c r="B32" s="476" t="s">
        <v>822</v>
      </c>
      <c r="C32" s="532">
        <v>1166</v>
      </c>
      <c r="D32" s="534">
        <v>1162</v>
      </c>
      <c r="E32" s="536">
        <v>546</v>
      </c>
      <c r="F32" s="536">
        <v>4</v>
      </c>
      <c r="G32" s="536">
        <v>611</v>
      </c>
      <c r="H32" s="536">
        <v>1</v>
      </c>
      <c r="I32" s="536">
        <v>219</v>
      </c>
      <c r="J32" s="536">
        <v>338</v>
      </c>
      <c r="K32" s="536">
        <v>54</v>
      </c>
      <c r="L32" s="534">
        <v>1157</v>
      </c>
      <c r="M32" s="536">
        <v>544</v>
      </c>
      <c r="N32" s="536">
        <v>4</v>
      </c>
      <c r="O32" s="536">
        <v>608</v>
      </c>
      <c r="P32" s="536">
        <v>1</v>
      </c>
      <c r="Q32" s="536">
        <v>218</v>
      </c>
      <c r="R32" s="536">
        <v>336</v>
      </c>
      <c r="S32" s="536">
        <v>54</v>
      </c>
    </row>
    <row r="33" spans="1:19" ht="13.5">
      <c r="A33" s="471"/>
      <c r="B33" s="476" t="s">
        <v>823</v>
      </c>
      <c r="C33" s="532">
        <v>3608</v>
      </c>
      <c r="D33" s="534">
        <v>3580</v>
      </c>
      <c r="E33" s="535">
        <v>2027</v>
      </c>
      <c r="F33" s="536">
        <v>12</v>
      </c>
      <c r="G33" s="535">
        <v>1539</v>
      </c>
      <c r="H33" s="536">
        <v>2</v>
      </c>
      <c r="I33" s="536">
        <v>930</v>
      </c>
      <c r="J33" s="536">
        <v>333</v>
      </c>
      <c r="K33" s="536">
        <v>276</v>
      </c>
      <c r="L33" s="534">
        <v>3554</v>
      </c>
      <c r="M33" s="535">
        <v>2011</v>
      </c>
      <c r="N33" s="536">
        <v>12</v>
      </c>
      <c r="O33" s="535">
        <v>1529</v>
      </c>
      <c r="P33" s="536">
        <v>2</v>
      </c>
      <c r="Q33" s="536">
        <v>924</v>
      </c>
      <c r="R33" s="536">
        <v>332</v>
      </c>
      <c r="S33" s="536">
        <v>273</v>
      </c>
    </row>
    <row r="34" spans="1:19" ht="13.5">
      <c r="A34" s="471"/>
      <c r="B34" s="476" t="s">
        <v>824</v>
      </c>
      <c r="C34" s="532">
        <v>15934</v>
      </c>
      <c r="D34" s="534">
        <v>15765</v>
      </c>
      <c r="E34" s="535">
        <v>7949</v>
      </c>
      <c r="F34" s="536">
        <v>157</v>
      </c>
      <c r="G34" s="535">
        <v>7654</v>
      </c>
      <c r="H34" s="536">
        <v>5</v>
      </c>
      <c r="I34" s="535">
        <v>4071</v>
      </c>
      <c r="J34" s="535">
        <v>3140</v>
      </c>
      <c r="K34" s="536">
        <v>443</v>
      </c>
      <c r="L34" s="534">
        <v>15656</v>
      </c>
      <c r="M34" s="535">
        <v>7900</v>
      </c>
      <c r="N34" s="536">
        <v>157</v>
      </c>
      <c r="O34" s="535">
        <v>7594</v>
      </c>
      <c r="P34" s="536">
        <v>5</v>
      </c>
      <c r="Q34" s="535">
        <v>4044</v>
      </c>
      <c r="R34" s="535">
        <v>3110</v>
      </c>
      <c r="S34" s="536">
        <v>440</v>
      </c>
    </row>
    <row r="35" spans="1:19" ht="13.5">
      <c r="A35" s="471"/>
      <c r="B35" s="476" t="s">
        <v>825</v>
      </c>
      <c r="C35" s="532">
        <v>10779</v>
      </c>
      <c r="D35" s="534">
        <v>10660</v>
      </c>
      <c r="E35" s="535">
        <v>5099</v>
      </c>
      <c r="F35" s="536">
        <v>102</v>
      </c>
      <c r="G35" s="535">
        <v>5457</v>
      </c>
      <c r="H35" s="536">
        <v>2</v>
      </c>
      <c r="I35" s="535">
        <v>2750</v>
      </c>
      <c r="J35" s="535">
        <v>2301</v>
      </c>
      <c r="K35" s="536">
        <v>406</v>
      </c>
      <c r="L35" s="534">
        <v>10586</v>
      </c>
      <c r="M35" s="535">
        <v>5069</v>
      </c>
      <c r="N35" s="536">
        <v>102</v>
      </c>
      <c r="O35" s="535">
        <v>5413</v>
      </c>
      <c r="P35" s="536">
        <v>2</v>
      </c>
      <c r="Q35" s="535">
        <v>2728</v>
      </c>
      <c r="R35" s="535">
        <v>2282</v>
      </c>
      <c r="S35" s="536">
        <v>403</v>
      </c>
    </row>
    <row r="36" spans="1:19" ht="13.5">
      <c r="A36" s="471"/>
      <c r="B36" s="476" t="s">
        <v>826</v>
      </c>
      <c r="C36" s="532">
        <v>3592</v>
      </c>
      <c r="D36" s="534">
        <v>3565</v>
      </c>
      <c r="E36" s="535">
        <v>1920</v>
      </c>
      <c r="F36" s="536">
        <v>42</v>
      </c>
      <c r="G36" s="535">
        <v>1600</v>
      </c>
      <c r="H36" s="536">
        <v>3</v>
      </c>
      <c r="I36" s="536">
        <v>905</v>
      </c>
      <c r="J36" s="536">
        <v>676</v>
      </c>
      <c r="K36" s="536">
        <v>19</v>
      </c>
      <c r="L36" s="534">
        <v>3539</v>
      </c>
      <c r="M36" s="535">
        <v>1908</v>
      </c>
      <c r="N36" s="536">
        <v>42</v>
      </c>
      <c r="O36" s="535">
        <v>1586</v>
      </c>
      <c r="P36" s="536">
        <v>3</v>
      </c>
      <c r="Q36" s="536">
        <v>900</v>
      </c>
      <c r="R36" s="536">
        <v>667</v>
      </c>
      <c r="S36" s="536">
        <v>19</v>
      </c>
    </row>
    <row r="37" spans="1:19" ht="13.5">
      <c r="A37" s="471"/>
      <c r="B37" s="476" t="s">
        <v>827</v>
      </c>
      <c r="C37" s="533">
        <v>150</v>
      </c>
      <c r="D37" s="539">
        <v>149</v>
      </c>
      <c r="E37" s="536">
        <v>60</v>
      </c>
      <c r="F37" s="487" t="s">
        <v>248</v>
      </c>
      <c r="G37" s="536">
        <v>89</v>
      </c>
      <c r="H37" s="487" t="s">
        <v>248</v>
      </c>
      <c r="I37" s="536">
        <v>77</v>
      </c>
      <c r="J37" s="536">
        <v>12</v>
      </c>
      <c r="K37" s="487" t="s">
        <v>248</v>
      </c>
      <c r="L37" s="539">
        <v>148</v>
      </c>
      <c r="M37" s="536">
        <v>59</v>
      </c>
      <c r="N37" s="487" t="s">
        <v>248</v>
      </c>
      <c r="O37" s="536">
        <v>89</v>
      </c>
      <c r="P37" s="487" t="s">
        <v>248</v>
      </c>
      <c r="Q37" s="536">
        <v>77</v>
      </c>
      <c r="R37" s="536">
        <v>12</v>
      </c>
      <c r="S37" s="487" t="s">
        <v>248</v>
      </c>
    </row>
    <row r="38" spans="1:19" ht="13.5">
      <c r="A38" s="471"/>
      <c r="B38" s="476" t="s">
        <v>828</v>
      </c>
      <c r="C38" s="532">
        <v>1413</v>
      </c>
      <c r="D38" s="534">
        <v>1391</v>
      </c>
      <c r="E38" s="536">
        <v>870</v>
      </c>
      <c r="F38" s="536">
        <v>13</v>
      </c>
      <c r="G38" s="536">
        <v>508</v>
      </c>
      <c r="H38" s="487" t="s">
        <v>248</v>
      </c>
      <c r="I38" s="536">
        <v>339</v>
      </c>
      <c r="J38" s="536">
        <v>151</v>
      </c>
      <c r="K38" s="536">
        <v>18</v>
      </c>
      <c r="L38" s="534">
        <v>1383</v>
      </c>
      <c r="M38" s="536">
        <v>864</v>
      </c>
      <c r="N38" s="536">
        <v>13</v>
      </c>
      <c r="O38" s="536">
        <v>506</v>
      </c>
      <c r="P38" s="487" t="s">
        <v>248</v>
      </c>
      <c r="Q38" s="536">
        <v>339</v>
      </c>
      <c r="R38" s="536">
        <v>149</v>
      </c>
      <c r="S38" s="536">
        <v>18</v>
      </c>
    </row>
    <row r="39" spans="1:19" ht="13.5">
      <c r="A39" s="471"/>
      <c r="B39" s="476" t="s">
        <v>829</v>
      </c>
      <c r="C39" s="532">
        <v>18875</v>
      </c>
      <c r="D39" s="534">
        <v>18823</v>
      </c>
      <c r="E39" s="535">
        <v>12526</v>
      </c>
      <c r="F39" s="536">
        <v>150</v>
      </c>
      <c r="G39" s="535">
        <v>6143</v>
      </c>
      <c r="H39" s="536">
        <v>4</v>
      </c>
      <c r="I39" s="535">
        <v>4813</v>
      </c>
      <c r="J39" s="535">
        <v>1330</v>
      </c>
      <c r="K39" s="487" t="s">
        <v>248</v>
      </c>
      <c r="L39" s="534">
        <v>18712</v>
      </c>
      <c r="M39" s="535">
        <v>12451</v>
      </c>
      <c r="N39" s="536">
        <v>144</v>
      </c>
      <c r="O39" s="535">
        <v>6113</v>
      </c>
      <c r="P39" s="536">
        <v>4</v>
      </c>
      <c r="Q39" s="535">
        <v>4785</v>
      </c>
      <c r="R39" s="535">
        <v>1328</v>
      </c>
      <c r="S39" s="487" t="s">
        <v>248</v>
      </c>
    </row>
    <row r="40" spans="1:19" ht="13.5">
      <c r="A40" s="471"/>
      <c r="B40" s="476" t="s">
        <v>830</v>
      </c>
      <c r="C40" s="532">
        <v>12599</v>
      </c>
      <c r="D40" s="534">
        <v>12560</v>
      </c>
      <c r="E40" s="535">
        <v>8106</v>
      </c>
      <c r="F40" s="536">
        <v>98</v>
      </c>
      <c r="G40" s="535">
        <v>4353</v>
      </c>
      <c r="H40" s="536">
        <v>3</v>
      </c>
      <c r="I40" s="535">
        <v>3348</v>
      </c>
      <c r="J40" s="535">
        <v>1005</v>
      </c>
      <c r="K40" s="487" t="s">
        <v>248</v>
      </c>
      <c r="L40" s="534">
        <v>12486</v>
      </c>
      <c r="M40" s="535">
        <v>8060</v>
      </c>
      <c r="N40" s="536">
        <v>93</v>
      </c>
      <c r="O40" s="535">
        <v>4330</v>
      </c>
      <c r="P40" s="536">
        <v>3</v>
      </c>
      <c r="Q40" s="535">
        <v>3327</v>
      </c>
      <c r="R40" s="535">
        <v>1003</v>
      </c>
      <c r="S40" s="487" t="s">
        <v>248</v>
      </c>
    </row>
    <row r="41" spans="1:19" ht="13.5">
      <c r="A41" s="471"/>
      <c r="B41" s="476" t="s">
        <v>831</v>
      </c>
      <c r="C41" s="532">
        <v>6235</v>
      </c>
      <c r="D41" s="534">
        <v>6222</v>
      </c>
      <c r="E41" s="535">
        <v>4387</v>
      </c>
      <c r="F41" s="536">
        <v>50</v>
      </c>
      <c r="G41" s="535">
        <v>1784</v>
      </c>
      <c r="H41" s="536">
        <v>1</v>
      </c>
      <c r="I41" s="535">
        <v>1459</v>
      </c>
      <c r="J41" s="536">
        <v>325</v>
      </c>
      <c r="K41" s="487" t="s">
        <v>248</v>
      </c>
      <c r="L41" s="534">
        <v>6185</v>
      </c>
      <c r="M41" s="535">
        <v>4358</v>
      </c>
      <c r="N41" s="536">
        <v>49</v>
      </c>
      <c r="O41" s="535">
        <v>1777</v>
      </c>
      <c r="P41" s="536">
        <v>1</v>
      </c>
      <c r="Q41" s="535">
        <v>1452</v>
      </c>
      <c r="R41" s="536">
        <v>325</v>
      </c>
      <c r="S41" s="487" t="s">
        <v>248</v>
      </c>
    </row>
    <row r="42" spans="1:19" ht="13.5">
      <c r="A42" s="471"/>
      <c r="B42" s="476" t="s">
        <v>832</v>
      </c>
      <c r="C42" s="533">
        <v>41</v>
      </c>
      <c r="D42" s="539">
        <v>41</v>
      </c>
      <c r="E42" s="536">
        <v>33</v>
      </c>
      <c r="F42" s="536">
        <v>2</v>
      </c>
      <c r="G42" s="536">
        <v>6</v>
      </c>
      <c r="H42" s="487" t="s">
        <v>248</v>
      </c>
      <c r="I42" s="536">
        <v>6</v>
      </c>
      <c r="J42" s="487" t="s">
        <v>248</v>
      </c>
      <c r="K42" s="487" t="s">
        <v>248</v>
      </c>
      <c r="L42" s="539">
        <v>41</v>
      </c>
      <c r="M42" s="536">
        <v>33</v>
      </c>
      <c r="N42" s="536">
        <v>2</v>
      </c>
      <c r="O42" s="536">
        <v>6</v>
      </c>
      <c r="P42" s="487" t="s">
        <v>248</v>
      </c>
      <c r="Q42" s="536">
        <v>6</v>
      </c>
      <c r="R42" s="487" t="s">
        <v>248</v>
      </c>
      <c r="S42" s="487" t="s">
        <v>248</v>
      </c>
    </row>
    <row r="43" spans="1:19" ht="13.5">
      <c r="A43" s="471"/>
      <c r="B43" s="511" t="s">
        <v>833</v>
      </c>
      <c r="C43" s="532">
        <v>19051</v>
      </c>
      <c r="D43" s="534">
        <v>18880</v>
      </c>
      <c r="E43" s="535">
        <v>17348</v>
      </c>
      <c r="F43" s="536">
        <v>26</v>
      </c>
      <c r="G43" s="535">
        <v>1493</v>
      </c>
      <c r="H43" s="536">
        <v>13</v>
      </c>
      <c r="I43" s="536">
        <v>523</v>
      </c>
      <c r="J43" s="536">
        <v>917</v>
      </c>
      <c r="K43" s="536">
        <v>53</v>
      </c>
      <c r="L43" s="534">
        <v>18797</v>
      </c>
      <c r="M43" s="535">
        <v>17273</v>
      </c>
      <c r="N43" s="536">
        <v>24</v>
      </c>
      <c r="O43" s="535">
        <v>1488</v>
      </c>
      <c r="P43" s="536">
        <v>12</v>
      </c>
      <c r="Q43" s="536">
        <v>521</v>
      </c>
      <c r="R43" s="536"/>
      <c r="S43" s="536">
        <v>53</v>
      </c>
    </row>
    <row r="44" spans="1:19" ht="13.5">
      <c r="A44" s="471"/>
      <c r="B44" s="511" t="s">
        <v>834</v>
      </c>
      <c r="C44" s="479" t="s">
        <v>248</v>
      </c>
      <c r="D44" s="486" t="s">
        <v>248</v>
      </c>
      <c r="E44" s="487" t="s">
        <v>248</v>
      </c>
      <c r="F44" s="487" t="s">
        <v>248</v>
      </c>
      <c r="G44" s="487" t="s">
        <v>248</v>
      </c>
      <c r="H44" s="487" t="s">
        <v>248</v>
      </c>
      <c r="I44" s="487" t="s">
        <v>248</v>
      </c>
      <c r="J44" s="487" t="s">
        <v>248</v>
      </c>
      <c r="K44" s="487" t="s">
        <v>248</v>
      </c>
      <c r="L44" s="486" t="s">
        <v>248</v>
      </c>
      <c r="M44" s="487" t="s">
        <v>248</v>
      </c>
      <c r="N44" s="487" t="s">
        <v>248</v>
      </c>
      <c r="O44" s="487" t="s">
        <v>248</v>
      </c>
      <c r="P44" s="487" t="s">
        <v>248</v>
      </c>
      <c r="Q44" s="487" t="s">
        <v>248</v>
      </c>
      <c r="R44" s="487" t="s">
        <v>248</v>
      </c>
      <c r="S44" s="487" t="s">
        <v>248</v>
      </c>
    </row>
    <row r="45" spans="1:19" ht="13.5">
      <c r="A45" s="471"/>
      <c r="B45" s="476" t="s">
        <v>792</v>
      </c>
      <c r="C45" s="479" t="s">
        <v>248</v>
      </c>
      <c r="D45" s="486" t="s">
        <v>248</v>
      </c>
      <c r="E45" s="487" t="s">
        <v>248</v>
      </c>
      <c r="F45" s="487" t="s">
        <v>248</v>
      </c>
      <c r="G45" s="487" t="s">
        <v>248</v>
      </c>
      <c r="H45" s="487" t="s">
        <v>248</v>
      </c>
      <c r="I45" s="487" t="s">
        <v>248</v>
      </c>
      <c r="J45" s="487" t="s">
        <v>248</v>
      </c>
      <c r="K45" s="487" t="s">
        <v>248</v>
      </c>
      <c r="L45" s="486" t="s">
        <v>248</v>
      </c>
      <c r="M45" s="487" t="s">
        <v>248</v>
      </c>
      <c r="N45" s="487" t="s">
        <v>248</v>
      </c>
      <c r="O45" s="487" t="s">
        <v>248</v>
      </c>
      <c r="P45" s="487" t="s">
        <v>248</v>
      </c>
      <c r="Q45" s="487" t="s">
        <v>248</v>
      </c>
      <c r="R45" s="487" t="s">
        <v>248</v>
      </c>
      <c r="S45" s="487" t="s">
        <v>248</v>
      </c>
    </row>
    <row r="46" spans="1:19" ht="13.5">
      <c r="A46" s="471"/>
      <c r="B46" s="476" t="s">
        <v>804</v>
      </c>
      <c r="C46" s="479" t="s">
        <v>248</v>
      </c>
      <c r="D46" s="486" t="s">
        <v>248</v>
      </c>
      <c r="E46" s="487" t="s">
        <v>248</v>
      </c>
      <c r="F46" s="487" t="s">
        <v>248</v>
      </c>
      <c r="G46" s="487" t="s">
        <v>248</v>
      </c>
      <c r="H46" s="487" t="s">
        <v>248</v>
      </c>
      <c r="I46" s="487" t="s">
        <v>248</v>
      </c>
      <c r="J46" s="487" t="s">
        <v>248</v>
      </c>
      <c r="K46" s="487" t="s">
        <v>248</v>
      </c>
      <c r="L46" s="486" t="s">
        <v>248</v>
      </c>
      <c r="M46" s="487" t="s">
        <v>248</v>
      </c>
      <c r="N46" s="487" t="s">
        <v>248</v>
      </c>
      <c r="O46" s="487" t="s">
        <v>248</v>
      </c>
      <c r="P46" s="487" t="s">
        <v>248</v>
      </c>
      <c r="Q46" s="487" t="s">
        <v>248</v>
      </c>
      <c r="R46" s="487" t="s">
        <v>248</v>
      </c>
      <c r="S46" s="487" t="s">
        <v>248</v>
      </c>
    </row>
    <row r="47" spans="1:19" ht="13.5">
      <c r="A47" s="471"/>
      <c r="B47" s="476" t="s">
        <v>805</v>
      </c>
      <c r="C47" s="479" t="s">
        <v>248</v>
      </c>
      <c r="D47" s="486" t="s">
        <v>248</v>
      </c>
      <c r="E47" s="487" t="s">
        <v>248</v>
      </c>
      <c r="F47" s="487" t="s">
        <v>248</v>
      </c>
      <c r="G47" s="487" t="s">
        <v>248</v>
      </c>
      <c r="H47" s="487" t="s">
        <v>248</v>
      </c>
      <c r="I47" s="487" t="s">
        <v>248</v>
      </c>
      <c r="J47" s="487" t="s">
        <v>248</v>
      </c>
      <c r="K47" s="487" t="s">
        <v>248</v>
      </c>
      <c r="L47" s="486" t="s">
        <v>248</v>
      </c>
      <c r="M47" s="487" t="s">
        <v>248</v>
      </c>
      <c r="N47" s="487" t="s">
        <v>248</v>
      </c>
      <c r="O47" s="487" t="s">
        <v>248</v>
      </c>
      <c r="P47" s="487" t="s">
        <v>248</v>
      </c>
      <c r="Q47" s="487" t="s">
        <v>248</v>
      </c>
      <c r="R47" s="487" t="s">
        <v>248</v>
      </c>
      <c r="S47" s="487" t="s">
        <v>248</v>
      </c>
    </row>
    <row r="48" spans="1:19" ht="13.5">
      <c r="A48" s="471"/>
      <c r="B48" s="476" t="s">
        <v>806</v>
      </c>
      <c r="C48" s="479" t="s">
        <v>248</v>
      </c>
      <c r="D48" s="486" t="s">
        <v>248</v>
      </c>
      <c r="E48" s="487" t="s">
        <v>248</v>
      </c>
      <c r="F48" s="487" t="s">
        <v>248</v>
      </c>
      <c r="G48" s="487" t="s">
        <v>248</v>
      </c>
      <c r="H48" s="487" t="s">
        <v>248</v>
      </c>
      <c r="I48" s="487" t="s">
        <v>248</v>
      </c>
      <c r="J48" s="487" t="s">
        <v>248</v>
      </c>
      <c r="K48" s="487" t="s">
        <v>248</v>
      </c>
      <c r="L48" s="486" t="s">
        <v>248</v>
      </c>
      <c r="M48" s="487" t="s">
        <v>248</v>
      </c>
      <c r="N48" s="487" t="s">
        <v>248</v>
      </c>
      <c r="O48" s="487" t="s">
        <v>248</v>
      </c>
      <c r="P48" s="487" t="s">
        <v>248</v>
      </c>
      <c r="Q48" s="487" t="s">
        <v>248</v>
      </c>
      <c r="R48" s="487" t="s">
        <v>248</v>
      </c>
      <c r="S48" s="487" t="s">
        <v>248</v>
      </c>
    </row>
    <row r="49" spans="1:19" ht="13.5">
      <c r="A49" s="471"/>
      <c r="B49" s="476" t="s">
        <v>807</v>
      </c>
      <c r="C49" s="479" t="s">
        <v>248</v>
      </c>
      <c r="D49" s="486" t="s">
        <v>248</v>
      </c>
      <c r="E49" s="487" t="s">
        <v>248</v>
      </c>
      <c r="F49" s="487" t="s">
        <v>248</v>
      </c>
      <c r="G49" s="487" t="s">
        <v>248</v>
      </c>
      <c r="H49" s="487" t="s">
        <v>248</v>
      </c>
      <c r="I49" s="487" t="s">
        <v>248</v>
      </c>
      <c r="J49" s="487" t="s">
        <v>248</v>
      </c>
      <c r="K49" s="487" t="s">
        <v>248</v>
      </c>
      <c r="L49" s="486" t="s">
        <v>248</v>
      </c>
      <c r="M49" s="487" t="s">
        <v>248</v>
      </c>
      <c r="N49" s="487" t="s">
        <v>248</v>
      </c>
      <c r="O49" s="487" t="s">
        <v>248</v>
      </c>
      <c r="P49" s="487" t="s">
        <v>248</v>
      </c>
      <c r="Q49" s="487" t="s">
        <v>248</v>
      </c>
      <c r="R49" s="487" t="s">
        <v>248</v>
      </c>
      <c r="S49" s="487" t="s">
        <v>248</v>
      </c>
    </row>
    <row r="50" spans="1:19" ht="13.5">
      <c r="A50" s="471"/>
      <c r="B50" s="476" t="s">
        <v>808</v>
      </c>
      <c r="C50" s="479" t="s">
        <v>248</v>
      </c>
      <c r="D50" s="486" t="s">
        <v>248</v>
      </c>
      <c r="E50" s="487" t="s">
        <v>248</v>
      </c>
      <c r="F50" s="487" t="s">
        <v>248</v>
      </c>
      <c r="G50" s="487" t="s">
        <v>248</v>
      </c>
      <c r="H50" s="487" t="s">
        <v>248</v>
      </c>
      <c r="I50" s="487" t="s">
        <v>248</v>
      </c>
      <c r="J50" s="487" t="s">
        <v>248</v>
      </c>
      <c r="K50" s="487" t="s">
        <v>248</v>
      </c>
      <c r="L50" s="486" t="s">
        <v>248</v>
      </c>
      <c r="M50" s="487" t="s">
        <v>248</v>
      </c>
      <c r="N50" s="487" t="s">
        <v>248</v>
      </c>
      <c r="O50" s="487" t="s">
        <v>248</v>
      </c>
      <c r="P50" s="487" t="s">
        <v>248</v>
      </c>
      <c r="Q50" s="487" t="s">
        <v>248</v>
      </c>
      <c r="R50" s="487" t="s">
        <v>248</v>
      </c>
      <c r="S50" s="487" t="s">
        <v>248</v>
      </c>
    </row>
    <row r="51" spans="1:19" ht="13.5">
      <c r="A51" s="471"/>
      <c r="B51" s="476" t="s">
        <v>809</v>
      </c>
      <c r="C51" s="479" t="s">
        <v>248</v>
      </c>
      <c r="D51" s="486" t="s">
        <v>248</v>
      </c>
      <c r="E51" s="487" t="s">
        <v>248</v>
      </c>
      <c r="F51" s="487" t="s">
        <v>248</v>
      </c>
      <c r="G51" s="487" t="s">
        <v>248</v>
      </c>
      <c r="H51" s="487" t="s">
        <v>248</v>
      </c>
      <c r="I51" s="487" t="s">
        <v>248</v>
      </c>
      <c r="J51" s="487" t="s">
        <v>248</v>
      </c>
      <c r="K51" s="487" t="s">
        <v>248</v>
      </c>
      <c r="L51" s="486" t="s">
        <v>248</v>
      </c>
      <c r="M51" s="487" t="s">
        <v>248</v>
      </c>
      <c r="N51" s="487" t="s">
        <v>248</v>
      </c>
      <c r="O51" s="487" t="s">
        <v>248</v>
      </c>
      <c r="P51" s="487" t="s">
        <v>248</v>
      </c>
      <c r="Q51" s="487" t="s">
        <v>248</v>
      </c>
      <c r="R51" s="487" t="s">
        <v>248</v>
      </c>
      <c r="S51" s="487" t="s">
        <v>248</v>
      </c>
    </row>
    <row r="52" spans="1:19" ht="13.5">
      <c r="A52" s="471"/>
      <c r="B52" s="476" t="s">
        <v>810</v>
      </c>
      <c r="C52" s="479" t="s">
        <v>248</v>
      </c>
      <c r="D52" s="486" t="s">
        <v>248</v>
      </c>
      <c r="E52" s="487" t="s">
        <v>248</v>
      </c>
      <c r="F52" s="487" t="s">
        <v>248</v>
      </c>
      <c r="G52" s="487" t="s">
        <v>248</v>
      </c>
      <c r="H52" s="487" t="s">
        <v>248</v>
      </c>
      <c r="I52" s="487" t="s">
        <v>248</v>
      </c>
      <c r="J52" s="487" t="s">
        <v>248</v>
      </c>
      <c r="K52" s="487" t="s">
        <v>248</v>
      </c>
      <c r="L52" s="486" t="s">
        <v>248</v>
      </c>
      <c r="M52" s="487" t="s">
        <v>248</v>
      </c>
      <c r="N52" s="487" t="s">
        <v>248</v>
      </c>
      <c r="O52" s="487" t="s">
        <v>248</v>
      </c>
      <c r="P52" s="487" t="s">
        <v>248</v>
      </c>
      <c r="Q52" s="487" t="s">
        <v>248</v>
      </c>
      <c r="R52" s="487" t="s">
        <v>248</v>
      </c>
      <c r="S52" s="487" t="s">
        <v>248</v>
      </c>
    </row>
    <row r="53" spans="1:19" ht="13.5">
      <c r="A53" s="471"/>
      <c r="B53" s="476" t="s">
        <v>811</v>
      </c>
      <c r="C53" s="479" t="s">
        <v>248</v>
      </c>
      <c r="D53" s="486" t="s">
        <v>248</v>
      </c>
      <c r="E53" s="487" t="s">
        <v>248</v>
      </c>
      <c r="F53" s="487" t="s">
        <v>248</v>
      </c>
      <c r="G53" s="487" t="s">
        <v>248</v>
      </c>
      <c r="H53" s="487" t="s">
        <v>248</v>
      </c>
      <c r="I53" s="487" t="s">
        <v>248</v>
      </c>
      <c r="J53" s="487" t="s">
        <v>248</v>
      </c>
      <c r="K53" s="487" t="s">
        <v>248</v>
      </c>
      <c r="L53" s="486" t="s">
        <v>248</v>
      </c>
      <c r="M53" s="487" t="s">
        <v>248</v>
      </c>
      <c r="N53" s="487" t="s">
        <v>248</v>
      </c>
      <c r="O53" s="487" t="s">
        <v>248</v>
      </c>
      <c r="P53" s="487" t="s">
        <v>248</v>
      </c>
      <c r="Q53" s="487" t="s">
        <v>248</v>
      </c>
      <c r="R53" s="487" t="s">
        <v>248</v>
      </c>
      <c r="S53" s="487" t="s">
        <v>248</v>
      </c>
    </row>
    <row r="54" spans="1:19" ht="13.5">
      <c r="A54" s="471"/>
      <c r="B54" s="476" t="s">
        <v>793</v>
      </c>
      <c r="C54" s="479" t="s">
        <v>248</v>
      </c>
      <c r="D54" s="486" t="s">
        <v>248</v>
      </c>
      <c r="E54" s="487" t="s">
        <v>248</v>
      </c>
      <c r="F54" s="487" t="s">
        <v>248</v>
      </c>
      <c r="G54" s="487" t="s">
        <v>248</v>
      </c>
      <c r="H54" s="487" t="s">
        <v>248</v>
      </c>
      <c r="I54" s="487" t="s">
        <v>248</v>
      </c>
      <c r="J54" s="487" t="s">
        <v>248</v>
      </c>
      <c r="K54" s="487" t="s">
        <v>248</v>
      </c>
      <c r="L54" s="486" t="s">
        <v>248</v>
      </c>
      <c r="M54" s="487" t="s">
        <v>248</v>
      </c>
      <c r="N54" s="487" t="s">
        <v>248</v>
      </c>
      <c r="O54" s="487" t="s">
        <v>248</v>
      </c>
      <c r="P54" s="487" t="s">
        <v>248</v>
      </c>
      <c r="Q54" s="487" t="s">
        <v>248</v>
      </c>
      <c r="R54" s="487" t="s">
        <v>248</v>
      </c>
      <c r="S54" s="487" t="s">
        <v>248</v>
      </c>
    </row>
    <row r="55" spans="1:19" ht="13.5">
      <c r="A55" s="471"/>
      <c r="B55" s="476" t="s">
        <v>812</v>
      </c>
      <c r="C55" s="479" t="s">
        <v>248</v>
      </c>
      <c r="D55" s="486" t="s">
        <v>248</v>
      </c>
      <c r="E55" s="487" t="s">
        <v>248</v>
      </c>
      <c r="F55" s="487" t="s">
        <v>248</v>
      </c>
      <c r="G55" s="487" t="s">
        <v>248</v>
      </c>
      <c r="H55" s="487" t="s">
        <v>248</v>
      </c>
      <c r="I55" s="487" t="s">
        <v>248</v>
      </c>
      <c r="J55" s="487" t="s">
        <v>248</v>
      </c>
      <c r="K55" s="487" t="s">
        <v>248</v>
      </c>
      <c r="L55" s="486" t="s">
        <v>248</v>
      </c>
      <c r="M55" s="487" t="s">
        <v>248</v>
      </c>
      <c r="N55" s="487" t="s">
        <v>248</v>
      </c>
      <c r="O55" s="487" t="s">
        <v>248</v>
      </c>
      <c r="P55" s="487" t="s">
        <v>248</v>
      </c>
      <c r="Q55" s="487" t="s">
        <v>248</v>
      </c>
      <c r="R55" s="487" t="s">
        <v>248</v>
      </c>
      <c r="S55" s="487" t="s">
        <v>248</v>
      </c>
    </row>
    <row r="56" spans="1:19" ht="13.5">
      <c r="A56" s="471"/>
      <c r="B56" s="476" t="s">
        <v>813</v>
      </c>
      <c r="C56" s="479" t="s">
        <v>248</v>
      </c>
      <c r="D56" s="486" t="s">
        <v>248</v>
      </c>
      <c r="E56" s="487" t="s">
        <v>248</v>
      </c>
      <c r="F56" s="487" t="s">
        <v>248</v>
      </c>
      <c r="G56" s="487" t="s">
        <v>248</v>
      </c>
      <c r="H56" s="487" t="s">
        <v>248</v>
      </c>
      <c r="I56" s="487" t="s">
        <v>248</v>
      </c>
      <c r="J56" s="487" t="s">
        <v>248</v>
      </c>
      <c r="K56" s="487" t="s">
        <v>248</v>
      </c>
      <c r="L56" s="486" t="s">
        <v>248</v>
      </c>
      <c r="M56" s="487" t="s">
        <v>248</v>
      </c>
      <c r="N56" s="487" t="s">
        <v>248</v>
      </c>
      <c r="O56" s="487" t="s">
        <v>248</v>
      </c>
      <c r="P56" s="487" t="s">
        <v>248</v>
      </c>
      <c r="Q56" s="487" t="s">
        <v>248</v>
      </c>
      <c r="R56" s="487" t="s">
        <v>248</v>
      </c>
      <c r="S56" s="487" t="s">
        <v>248</v>
      </c>
    </row>
    <row r="57" spans="1:19" ht="13.5">
      <c r="A57" s="471"/>
      <c r="B57" s="476" t="s">
        <v>814</v>
      </c>
      <c r="C57" s="479" t="s">
        <v>248</v>
      </c>
      <c r="D57" s="486" t="s">
        <v>248</v>
      </c>
      <c r="E57" s="487" t="s">
        <v>248</v>
      </c>
      <c r="F57" s="487" t="s">
        <v>248</v>
      </c>
      <c r="G57" s="487" t="s">
        <v>248</v>
      </c>
      <c r="H57" s="487" t="s">
        <v>248</v>
      </c>
      <c r="I57" s="487" t="s">
        <v>248</v>
      </c>
      <c r="J57" s="487" t="s">
        <v>248</v>
      </c>
      <c r="K57" s="487" t="s">
        <v>248</v>
      </c>
      <c r="L57" s="486" t="s">
        <v>248</v>
      </c>
      <c r="M57" s="487" t="s">
        <v>248</v>
      </c>
      <c r="N57" s="487" t="s">
        <v>248</v>
      </c>
      <c r="O57" s="487" t="s">
        <v>248</v>
      </c>
      <c r="P57" s="487" t="s">
        <v>248</v>
      </c>
      <c r="Q57" s="487" t="s">
        <v>248</v>
      </c>
      <c r="R57" s="487" t="s">
        <v>248</v>
      </c>
      <c r="S57" s="487" t="s">
        <v>248</v>
      </c>
    </row>
    <row r="58" spans="1:19" ht="13.5">
      <c r="A58" s="471"/>
      <c r="B58" s="476" t="s">
        <v>815</v>
      </c>
      <c r="C58" s="479" t="s">
        <v>248</v>
      </c>
      <c r="D58" s="486" t="s">
        <v>248</v>
      </c>
      <c r="E58" s="487" t="s">
        <v>248</v>
      </c>
      <c r="F58" s="487" t="s">
        <v>248</v>
      </c>
      <c r="G58" s="487" t="s">
        <v>248</v>
      </c>
      <c r="H58" s="487" t="s">
        <v>248</v>
      </c>
      <c r="I58" s="487" t="s">
        <v>248</v>
      </c>
      <c r="J58" s="487" t="s">
        <v>248</v>
      </c>
      <c r="K58" s="487" t="s">
        <v>248</v>
      </c>
      <c r="L58" s="486" t="s">
        <v>248</v>
      </c>
      <c r="M58" s="487" t="s">
        <v>248</v>
      </c>
      <c r="N58" s="487" t="s">
        <v>248</v>
      </c>
      <c r="O58" s="487" t="s">
        <v>248</v>
      </c>
      <c r="P58" s="487" t="s">
        <v>248</v>
      </c>
      <c r="Q58" s="487" t="s">
        <v>248</v>
      </c>
      <c r="R58" s="487" t="s">
        <v>248</v>
      </c>
      <c r="S58" s="487" t="s">
        <v>248</v>
      </c>
    </row>
    <row r="59" spans="1:19" ht="13.5">
      <c r="A59" s="471"/>
      <c r="B59" s="476" t="s">
        <v>816</v>
      </c>
      <c r="C59" s="479" t="s">
        <v>248</v>
      </c>
      <c r="D59" s="486" t="s">
        <v>248</v>
      </c>
      <c r="E59" s="487" t="s">
        <v>248</v>
      </c>
      <c r="F59" s="487" t="s">
        <v>248</v>
      </c>
      <c r="G59" s="487" t="s">
        <v>248</v>
      </c>
      <c r="H59" s="487" t="s">
        <v>248</v>
      </c>
      <c r="I59" s="487" t="s">
        <v>248</v>
      </c>
      <c r="J59" s="487" t="s">
        <v>248</v>
      </c>
      <c r="K59" s="487" t="s">
        <v>248</v>
      </c>
      <c r="L59" s="486" t="s">
        <v>248</v>
      </c>
      <c r="M59" s="487" t="s">
        <v>248</v>
      </c>
      <c r="N59" s="487" t="s">
        <v>248</v>
      </c>
      <c r="O59" s="487" t="s">
        <v>248</v>
      </c>
      <c r="P59" s="487" t="s">
        <v>248</v>
      </c>
      <c r="Q59" s="487" t="s">
        <v>248</v>
      </c>
      <c r="R59" s="487" t="s">
        <v>248</v>
      </c>
      <c r="S59" s="487" t="s">
        <v>248</v>
      </c>
    </row>
    <row r="60" spans="1:19" ht="13.5">
      <c r="A60" s="471"/>
      <c r="B60" s="476" t="s">
        <v>817</v>
      </c>
      <c r="C60" s="479" t="s">
        <v>248</v>
      </c>
      <c r="D60" s="486" t="s">
        <v>248</v>
      </c>
      <c r="E60" s="487" t="s">
        <v>248</v>
      </c>
      <c r="F60" s="487" t="s">
        <v>248</v>
      </c>
      <c r="G60" s="487" t="s">
        <v>248</v>
      </c>
      <c r="H60" s="487" t="s">
        <v>248</v>
      </c>
      <c r="I60" s="487" t="s">
        <v>248</v>
      </c>
      <c r="J60" s="487" t="s">
        <v>248</v>
      </c>
      <c r="K60" s="487" t="s">
        <v>248</v>
      </c>
      <c r="L60" s="486" t="s">
        <v>248</v>
      </c>
      <c r="M60" s="487" t="s">
        <v>248</v>
      </c>
      <c r="N60" s="487" t="s">
        <v>248</v>
      </c>
      <c r="O60" s="487" t="s">
        <v>248</v>
      </c>
      <c r="P60" s="487" t="s">
        <v>248</v>
      </c>
      <c r="Q60" s="487" t="s">
        <v>248</v>
      </c>
      <c r="R60" s="487" t="s">
        <v>248</v>
      </c>
      <c r="S60" s="487" t="s">
        <v>248</v>
      </c>
    </row>
    <row r="61" spans="1:19" ht="13.5">
      <c r="A61" s="471"/>
      <c r="B61" s="476" t="s">
        <v>794</v>
      </c>
      <c r="C61" s="479" t="s">
        <v>248</v>
      </c>
      <c r="D61" s="486" t="s">
        <v>248</v>
      </c>
      <c r="E61" s="487" t="s">
        <v>248</v>
      </c>
      <c r="F61" s="487" t="s">
        <v>248</v>
      </c>
      <c r="G61" s="487" t="s">
        <v>248</v>
      </c>
      <c r="H61" s="487" t="s">
        <v>248</v>
      </c>
      <c r="I61" s="487" t="s">
        <v>248</v>
      </c>
      <c r="J61" s="487" t="s">
        <v>248</v>
      </c>
      <c r="K61" s="487" t="s">
        <v>248</v>
      </c>
      <c r="L61" s="486" t="s">
        <v>248</v>
      </c>
      <c r="M61" s="487" t="s">
        <v>248</v>
      </c>
      <c r="N61" s="487" t="s">
        <v>248</v>
      </c>
      <c r="O61" s="487" t="s">
        <v>248</v>
      </c>
      <c r="P61" s="487" t="s">
        <v>248</v>
      </c>
      <c r="Q61" s="487" t="s">
        <v>248</v>
      </c>
      <c r="R61" s="487" t="s">
        <v>248</v>
      </c>
      <c r="S61" s="487" t="s">
        <v>248</v>
      </c>
    </row>
    <row r="62" spans="1:19" ht="13.5">
      <c r="A62" s="471"/>
      <c r="B62" s="476" t="s">
        <v>818</v>
      </c>
      <c r="C62" s="479" t="s">
        <v>248</v>
      </c>
      <c r="D62" s="486" t="s">
        <v>248</v>
      </c>
      <c r="E62" s="487" t="s">
        <v>248</v>
      </c>
      <c r="F62" s="487" t="s">
        <v>248</v>
      </c>
      <c r="G62" s="487" t="s">
        <v>248</v>
      </c>
      <c r="H62" s="487" t="s">
        <v>248</v>
      </c>
      <c r="I62" s="487" t="s">
        <v>248</v>
      </c>
      <c r="J62" s="487" t="s">
        <v>248</v>
      </c>
      <c r="K62" s="487" t="s">
        <v>248</v>
      </c>
      <c r="L62" s="486" t="s">
        <v>248</v>
      </c>
      <c r="M62" s="487" t="s">
        <v>248</v>
      </c>
      <c r="N62" s="487" t="s">
        <v>248</v>
      </c>
      <c r="O62" s="487" t="s">
        <v>248</v>
      </c>
      <c r="P62" s="487" t="s">
        <v>248</v>
      </c>
      <c r="Q62" s="487" t="s">
        <v>248</v>
      </c>
      <c r="R62" s="487" t="s">
        <v>248</v>
      </c>
      <c r="S62" s="487" t="s">
        <v>248</v>
      </c>
    </row>
    <row r="63" spans="1:19" ht="13.5">
      <c r="A63" s="471"/>
      <c r="B63" s="476" t="s">
        <v>819</v>
      </c>
      <c r="C63" s="479" t="s">
        <v>248</v>
      </c>
      <c r="D63" s="486" t="s">
        <v>248</v>
      </c>
      <c r="E63" s="487" t="s">
        <v>248</v>
      </c>
      <c r="F63" s="487" t="s">
        <v>248</v>
      </c>
      <c r="G63" s="487" t="s">
        <v>248</v>
      </c>
      <c r="H63" s="487" t="s">
        <v>248</v>
      </c>
      <c r="I63" s="487" t="s">
        <v>248</v>
      </c>
      <c r="J63" s="487" t="s">
        <v>248</v>
      </c>
      <c r="K63" s="487" t="s">
        <v>248</v>
      </c>
      <c r="L63" s="486" t="s">
        <v>248</v>
      </c>
      <c r="M63" s="487" t="s">
        <v>248</v>
      </c>
      <c r="N63" s="487" t="s">
        <v>248</v>
      </c>
      <c r="O63" s="487" t="s">
        <v>248</v>
      </c>
      <c r="P63" s="487" t="s">
        <v>248</v>
      </c>
      <c r="Q63" s="487" t="s">
        <v>248</v>
      </c>
      <c r="R63" s="487" t="s">
        <v>248</v>
      </c>
      <c r="S63" s="487" t="s">
        <v>248</v>
      </c>
    </row>
    <row r="64" spans="1:19" ht="13.5">
      <c r="A64" s="471"/>
      <c r="B64" s="476" t="s">
        <v>820</v>
      </c>
      <c r="C64" s="479" t="s">
        <v>248</v>
      </c>
      <c r="D64" s="486" t="s">
        <v>248</v>
      </c>
      <c r="E64" s="487" t="s">
        <v>248</v>
      </c>
      <c r="F64" s="487" t="s">
        <v>248</v>
      </c>
      <c r="G64" s="487" t="s">
        <v>248</v>
      </c>
      <c r="H64" s="487" t="s">
        <v>248</v>
      </c>
      <c r="I64" s="487" t="s">
        <v>248</v>
      </c>
      <c r="J64" s="487" t="s">
        <v>248</v>
      </c>
      <c r="K64" s="487" t="s">
        <v>248</v>
      </c>
      <c r="L64" s="486" t="s">
        <v>248</v>
      </c>
      <c r="M64" s="487" t="s">
        <v>248</v>
      </c>
      <c r="N64" s="487" t="s">
        <v>248</v>
      </c>
      <c r="O64" s="487" t="s">
        <v>248</v>
      </c>
      <c r="P64" s="487" t="s">
        <v>248</v>
      </c>
      <c r="Q64" s="487" t="s">
        <v>248</v>
      </c>
      <c r="R64" s="487" t="s">
        <v>248</v>
      </c>
      <c r="S64" s="487" t="s">
        <v>248</v>
      </c>
    </row>
    <row r="65" spans="1:19" ht="13.5">
      <c r="A65" s="471"/>
      <c r="B65" s="476" t="s">
        <v>821</v>
      </c>
      <c r="C65" s="479" t="s">
        <v>248</v>
      </c>
      <c r="D65" s="486" t="s">
        <v>248</v>
      </c>
      <c r="E65" s="487" t="s">
        <v>248</v>
      </c>
      <c r="F65" s="487" t="s">
        <v>248</v>
      </c>
      <c r="G65" s="487" t="s">
        <v>248</v>
      </c>
      <c r="H65" s="487" t="s">
        <v>248</v>
      </c>
      <c r="I65" s="487" t="s">
        <v>248</v>
      </c>
      <c r="J65" s="487" t="s">
        <v>248</v>
      </c>
      <c r="K65" s="487" t="s">
        <v>248</v>
      </c>
      <c r="L65" s="486" t="s">
        <v>248</v>
      </c>
      <c r="M65" s="487" t="s">
        <v>248</v>
      </c>
      <c r="N65" s="487" t="s">
        <v>248</v>
      </c>
      <c r="O65" s="487" t="s">
        <v>248</v>
      </c>
      <c r="P65" s="487" t="s">
        <v>248</v>
      </c>
      <c r="Q65" s="487" t="s">
        <v>248</v>
      </c>
      <c r="R65" s="487" t="s">
        <v>248</v>
      </c>
      <c r="S65" s="487" t="s">
        <v>248</v>
      </c>
    </row>
    <row r="66" spans="1:19" ht="13.5">
      <c r="A66" s="471"/>
      <c r="B66" s="476" t="s">
        <v>822</v>
      </c>
      <c r="C66" s="479" t="s">
        <v>248</v>
      </c>
      <c r="D66" s="486" t="s">
        <v>248</v>
      </c>
      <c r="E66" s="487" t="s">
        <v>248</v>
      </c>
      <c r="F66" s="487" t="s">
        <v>248</v>
      </c>
      <c r="G66" s="487" t="s">
        <v>248</v>
      </c>
      <c r="H66" s="487" t="s">
        <v>248</v>
      </c>
      <c r="I66" s="487" t="s">
        <v>248</v>
      </c>
      <c r="J66" s="487" t="s">
        <v>248</v>
      </c>
      <c r="K66" s="487" t="s">
        <v>248</v>
      </c>
      <c r="L66" s="486" t="s">
        <v>248</v>
      </c>
      <c r="M66" s="487" t="s">
        <v>248</v>
      </c>
      <c r="N66" s="487" t="s">
        <v>248</v>
      </c>
      <c r="O66" s="487" t="s">
        <v>248</v>
      </c>
      <c r="P66" s="487" t="s">
        <v>248</v>
      </c>
      <c r="Q66" s="487" t="s">
        <v>248</v>
      </c>
      <c r="R66" s="487" t="s">
        <v>248</v>
      </c>
      <c r="S66" s="487" t="s">
        <v>248</v>
      </c>
    </row>
    <row r="67" spans="1:19" ht="13.5">
      <c r="A67" s="471"/>
      <c r="B67" s="476" t="s">
        <v>823</v>
      </c>
      <c r="C67" s="479" t="s">
        <v>248</v>
      </c>
      <c r="D67" s="486" t="s">
        <v>248</v>
      </c>
      <c r="E67" s="487" t="s">
        <v>248</v>
      </c>
      <c r="F67" s="487" t="s">
        <v>248</v>
      </c>
      <c r="G67" s="487" t="s">
        <v>248</v>
      </c>
      <c r="H67" s="487" t="s">
        <v>248</v>
      </c>
      <c r="I67" s="487" t="s">
        <v>248</v>
      </c>
      <c r="J67" s="487" t="s">
        <v>248</v>
      </c>
      <c r="K67" s="487" t="s">
        <v>248</v>
      </c>
      <c r="L67" s="486" t="s">
        <v>248</v>
      </c>
      <c r="M67" s="487" t="s">
        <v>248</v>
      </c>
      <c r="N67" s="487" t="s">
        <v>248</v>
      </c>
      <c r="O67" s="487" t="s">
        <v>248</v>
      </c>
      <c r="P67" s="487" t="s">
        <v>248</v>
      </c>
      <c r="Q67" s="487" t="s">
        <v>248</v>
      </c>
      <c r="R67" s="487" t="s">
        <v>248</v>
      </c>
      <c r="S67" s="487" t="s">
        <v>248</v>
      </c>
    </row>
    <row r="68" spans="1:19" ht="13.5">
      <c r="A68" s="471"/>
      <c r="B68" s="476" t="s">
        <v>824</v>
      </c>
      <c r="C68" s="479" t="s">
        <v>248</v>
      </c>
      <c r="D68" s="486" t="s">
        <v>248</v>
      </c>
      <c r="E68" s="487" t="s">
        <v>248</v>
      </c>
      <c r="F68" s="487" t="s">
        <v>248</v>
      </c>
      <c r="G68" s="487" t="s">
        <v>248</v>
      </c>
      <c r="H68" s="487" t="s">
        <v>248</v>
      </c>
      <c r="I68" s="487" t="s">
        <v>248</v>
      </c>
      <c r="J68" s="487" t="s">
        <v>248</v>
      </c>
      <c r="K68" s="487" t="s">
        <v>248</v>
      </c>
      <c r="L68" s="486" t="s">
        <v>248</v>
      </c>
      <c r="M68" s="487" t="s">
        <v>248</v>
      </c>
      <c r="N68" s="487" t="s">
        <v>248</v>
      </c>
      <c r="O68" s="487" t="s">
        <v>248</v>
      </c>
      <c r="P68" s="487" t="s">
        <v>248</v>
      </c>
      <c r="Q68" s="487" t="s">
        <v>248</v>
      </c>
      <c r="R68" s="487" t="s">
        <v>248</v>
      </c>
      <c r="S68" s="487" t="s">
        <v>248</v>
      </c>
    </row>
    <row r="69" spans="1:19" ht="13.5">
      <c r="A69" s="471"/>
      <c r="B69" s="476" t="s">
        <v>825</v>
      </c>
      <c r="C69" s="479" t="s">
        <v>248</v>
      </c>
      <c r="D69" s="486" t="s">
        <v>248</v>
      </c>
      <c r="E69" s="487" t="s">
        <v>248</v>
      </c>
      <c r="F69" s="487" t="s">
        <v>248</v>
      </c>
      <c r="G69" s="487" t="s">
        <v>248</v>
      </c>
      <c r="H69" s="487" t="s">
        <v>248</v>
      </c>
      <c r="I69" s="487" t="s">
        <v>248</v>
      </c>
      <c r="J69" s="487" t="s">
        <v>248</v>
      </c>
      <c r="K69" s="487" t="s">
        <v>248</v>
      </c>
      <c r="L69" s="486" t="s">
        <v>248</v>
      </c>
      <c r="M69" s="487" t="s">
        <v>248</v>
      </c>
      <c r="N69" s="487" t="s">
        <v>248</v>
      </c>
      <c r="O69" s="487" t="s">
        <v>248</v>
      </c>
      <c r="P69" s="487" t="s">
        <v>248</v>
      </c>
      <c r="Q69" s="487" t="s">
        <v>248</v>
      </c>
      <c r="R69" s="487" t="s">
        <v>248</v>
      </c>
      <c r="S69" s="487" t="s">
        <v>248</v>
      </c>
    </row>
    <row r="70" spans="1:19" ht="13.5">
      <c r="A70" s="471"/>
      <c r="B70" s="476" t="s">
        <v>826</v>
      </c>
      <c r="C70" s="479" t="s">
        <v>248</v>
      </c>
      <c r="D70" s="486" t="s">
        <v>248</v>
      </c>
      <c r="E70" s="487" t="s">
        <v>248</v>
      </c>
      <c r="F70" s="487" t="s">
        <v>248</v>
      </c>
      <c r="G70" s="487" t="s">
        <v>248</v>
      </c>
      <c r="H70" s="487" t="s">
        <v>248</v>
      </c>
      <c r="I70" s="487" t="s">
        <v>248</v>
      </c>
      <c r="J70" s="487" t="s">
        <v>248</v>
      </c>
      <c r="K70" s="487" t="s">
        <v>248</v>
      </c>
      <c r="L70" s="486" t="s">
        <v>248</v>
      </c>
      <c r="M70" s="487" t="s">
        <v>248</v>
      </c>
      <c r="N70" s="487" t="s">
        <v>248</v>
      </c>
      <c r="O70" s="487" t="s">
        <v>248</v>
      </c>
      <c r="P70" s="487" t="s">
        <v>248</v>
      </c>
      <c r="Q70" s="487" t="s">
        <v>248</v>
      </c>
      <c r="R70" s="487" t="s">
        <v>248</v>
      </c>
      <c r="S70" s="487" t="s">
        <v>248</v>
      </c>
    </row>
    <row r="71" spans="1:19" ht="13.5">
      <c r="A71" s="471"/>
      <c r="B71" s="476" t="s">
        <v>827</v>
      </c>
      <c r="C71" s="479" t="s">
        <v>248</v>
      </c>
      <c r="D71" s="486" t="s">
        <v>248</v>
      </c>
      <c r="E71" s="487" t="s">
        <v>248</v>
      </c>
      <c r="F71" s="487" t="s">
        <v>248</v>
      </c>
      <c r="G71" s="487" t="s">
        <v>248</v>
      </c>
      <c r="H71" s="487" t="s">
        <v>248</v>
      </c>
      <c r="I71" s="487" t="s">
        <v>248</v>
      </c>
      <c r="J71" s="487" t="s">
        <v>248</v>
      </c>
      <c r="K71" s="487" t="s">
        <v>248</v>
      </c>
      <c r="L71" s="486" t="s">
        <v>248</v>
      </c>
      <c r="M71" s="487" t="s">
        <v>248</v>
      </c>
      <c r="N71" s="487" t="s">
        <v>248</v>
      </c>
      <c r="O71" s="487" t="s">
        <v>248</v>
      </c>
      <c r="P71" s="487" t="s">
        <v>248</v>
      </c>
      <c r="Q71" s="487" t="s">
        <v>248</v>
      </c>
      <c r="R71" s="487" t="s">
        <v>248</v>
      </c>
      <c r="S71" s="487" t="s">
        <v>248</v>
      </c>
    </row>
    <row r="72" spans="1:19" ht="13.5">
      <c r="A72" s="471"/>
      <c r="B72" s="476" t="s">
        <v>828</v>
      </c>
      <c r="C72" s="479" t="s">
        <v>248</v>
      </c>
      <c r="D72" s="486" t="s">
        <v>248</v>
      </c>
      <c r="E72" s="487" t="s">
        <v>248</v>
      </c>
      <c r="F72" s="487" t="s">
        <v>248</v>
      </c>
      <c r="G72" s="487" t="s">
        <v>248</v>
      </c>
      <c r="H72" s="487" t="s">
        <v>248</v>
      </c>
      <c r="I72" s="487" t="s">
        <v>248</v>
      </c>
      <c r="J72" s="487" t="s">
        <v>248</v>
      </c>
      <c r="K72" s="487" t="s">
        <v>248</v>
      </c>
      <c r="L72" s="486" t="s">
        <v>248</v>
      </c>
      <c r="M72" s="487" t="s">
        <v>248</v>
      </c>
      <c r="N72" s="487" t="s">
        <v>248</v>
      </c>
      <c r="O72" s="487" t="s">
        <v>248</v>
      </c>
      <c r="P72" s="487" t="s">
        <v>248</v>
      </c>
      <c r="Q72" s="487" t="s">
        <v>248</v>
      </c>
      <c r="R72" s="487" t="s">
        <v>248</v>
      </c>
      <c r="S72" s="487" t="s">
        <v>248</v>
      </c>
    </row>
    <row r="73" spans="1:19" ht="13.5">
      <c r="A73" s="471"/>
      <c r="B73" s="476" t="s">
        <v>829</v>
      </c>
      <c r="C73" s="479" t="s">
        <v>248</v>
      </c>
      <c r="D73" s="486" t="s">
        <v>248</v>
      </c>
      <c r="E73" s="487" t="s">
        <v>248</v>
      </c>
      <c r="F73" s="487" t="s">
        <v>248</v>
      </c>
      <c r="G73" s="487" t="s">
        <v>248</v>
      </c>
      <c r="H73" s="487" t="s">
        <v>248</v>
      </c>
      <c r="I73" s="487" t="s">
        <v>248</v>
      </c>
      <c r="J73" s="487" t="s">
        <v>248</v>
      </c>
      <c r="K73" s="487" t="s">
        <v>248</v>
      </c>
      <c r="L73" s="486" t="s">
        <v>248</v>
      </c>
      <c r="M73" s="487" t="s">
        <v>248</v>
      </c>
      <c r="N73" s="487" t="s">
        <v>248</v>
      </c>
      <c r="O73" s="487" t="s">
        <v>248</v>
      </c>
      <c r="P73" s="487" t="s">
        <v>248</v>
      </c>
      <c r="Q73" s="487" t="s">
        <v>248</v>
      </c>
      <c r="R73" s="487" t="s">
        <v>248</v>
      </c>
      <c r="S73" s="487" t="s">
        <v>248</v>
      </c>
    </row>
    <row r="74" spans="1:19" ht="13.5">
      <c r="A74" s="471"/>
      <c r="B74" s="476" t="s">
        <v>830</v>
      </c>
      <c r="C74" s="479" t="s">
        <v>248</v>
      </c>
      <c r="D74" s="486" t="s">
        <v>248</v>
      </c>
      <c r="E74" s="487" t="s">
        <v>248</v>
      </c>
      <c r="F74" s="487" t="s">
        <v>248</v>
      </c>
      <c r="G74" s="487" t="s">
        <v>248</v>
      </c>
      <c r="H74" s="487" t="s">
        <v>248</v>
      </c>
      <c r="I74" s="487" t="s">
        <v>248</v>
      </c>
      <c r="J74" s="487" t="s">
        <v>248</v>
      </c>
      <c r="K74" s="487" t="s">
        <v>248</v>
      </c>
      <c r="L74" s="486" t="s">
        <v>248</v>
      </c>
      <c r="M74" s="487" t="s">
        <v>248</v>
      </c>
      <c r="N74" s="487" t="s">
        <v>248</v>
      </c>
      <c r="O74" s="487" t="s">
        <v>248</v>
      </c>
      <c r="P74" s="487" t="s">
        <v>248</v>
      </c>
      <c r="Q74" s="487" t="s">
        <v>248</v>
      </c>
      <c r="R74" s="487" t="s">
        <v>248</v>
      </c>
      <c r="S74" s="487" t="s">
        <v>248</v>
      </c>
    </row>
    <row r="75" spans="1:19" ht="13.5">
      <c r="A75" s="471"/>
      <c r="B75" s="476" t="s">
        <v>831</v>
      </c>
      <c r="C75" s="479" t="s">
        <v>248</v>
      </c>
      <c r="D75" s="486" t="s">
        <v>248</v>
      </c>
      <c r="E75" s="487" t="s">
        <v>248</v>
      </c>
      <c r="F75" s="487" t="s">
        <v>248</v>
      </c>
      <c r="G75" s="487" t="s">
        <v>248</v>
      </c>
      <c r="H75" s="487" t="s">
        <v>248</v>
      </c>
      <c r="I75" s="487" t="s">
        <v>248</v>
      </c>
      <c r="J75" s="487" t="s">
        <v>248</v>
      </c>
      <c r="K75" s="487" t="s">
        <v>248</v>
      </c>
      <c r="L75" s="486" t="s">
        <v>248</v>
      </c>
      <c r="M75" s="487" t="s">
        <v>248</v>
      </c>
      <c r="N75" s="487" t="s">
        <v>248</v>
      </c>
      <c r="O75" s="487" t="s">
        <v>248</v>
      </c>
      <c r="P75" s="487" t="s">
        <v>248</v>
      </c>
      <c r="Q75" s="487" t="s">
        <v>248</v>
      </c>
      <c r="R75" s="487" t="s">
        <v>248</v>
      </c>
      <c r="S75" s="487" t="s">
        <v>248</v>
      </c>
    </row>
    <row r="76" spans="1:19" ht="13.5">
      <c r="A76" s="471"/>
      <c r="B76" s="476" t="s">
        <v>832</v>
      </c>
      <c r="C76" s="479" t="s">
        <v>248</v>
      </c>
      <c r="D76" s="486" t="s">
        <v>248</v>
      </c>
      <c r="E76" s="487" t="s">
        <v>248</v>
      </c>
      <c r="F76" s="487" t="s">
        <v>248</v>
      </c>
      <c r="G76" s="487" t="s">
        <v>248</v>
      </c>
      <c r="H76" s="487" t="s">
        <v>248</v>
      </c>
      <c r="I76" s="487" t="s">
        <v>248</v>
      </c>
      <c r="J76" s="487" t="s">
        <v>248</v>
      </c>
      <c r="K76" s="487" t="s">
        <v>248</v>
      </c>
      <c r="L76" s="486" t="s">
        <v>248</v>
      </c>
      <c r="M76" s="487" t="s">
        <v>248</v>
      </c>
      <c r="N76" s="487" t="s">
        <v>248</v>
      </c>
      <c r="O76" s="487" t="s">
        <v>248</v>
      </c>
      <c r="P76" s="487" t="s">
        <v>248</v>
      </c>
      <c r="Q76" s="487" t="s">
        <v>248</v>
      </c>
      <c r="R76" s="487" t="s">
        <v>248</v>
      </c>
      <c r="S76" s="487" t="s">
        <v>248</v>
      </c>
    </row>
    <row r="77" spans="1:19" ht="13.5">
      <c r="A77" s="471"/>
      <c r="B77" s="476" t="s">
        <v>797</v>
      </c>
      <c r="C77" s="533">
        <v>649</v>
      </c>
      <c r="D77" s="539">
        <v>647</v>
      </c>
      <c r="E77" s="536">
        <v>647</v>
      </c>
      <c r="F77" s="487" t="s">
        <v>248</v>
      </c>
      <c r="G77" s="487" t="s">
        <v>248</v>
      </c>
      <c r="H77" s="487" t="s">
        <v>248</v>
      </c>
      <c r="I77" s="487" t="s">
        <v>248</v>
      </c>
      <c r="J77" s="487" t="s">
        <v>248</v>
      </c>
      <c r="K77" s="487" t="s">
        <v>248</v>
      </c>
      <c r="L77" s="539">
        <v>646</v>
      </c>
      <c r="M77" s="536">
        <v>646</v>
      </c>
      <c r="N77" s="487" t="s">
        <v>248</v>
      </c>
      <c r="O77" s="487" t="s">
        <v>248</v>
      </c>
      <c r="P77" s="487" t="s">
        <v>248</v>
      </c>
      <c r="Q77" s="487" t="s">
        <v>248</v>
      </c>
      <c r="R77" s="487" t="s">
        <v>248</v>
      </c>
      <c r="S77" s="487" t="s">
        <v>248</v>
      </c>
    </row>
    <row r="78" spans="1:19" ht="13.5">
      <c r="A78" s="471"/>
      <c r="B78" s="478"/>
      <c r="C78" s="512"/>
      <c r="D78" s="512"/>
      <c r="E78" s="513"/>
      <c r="F78" s="513"/>
      <c r="G78" s="513"/>
      <c r="H78" s="513"/>
      <c r="I78" s="513"/>
      <c r="J78" s="513"/>
      <c r="K78" s="513"/>
      <c r="L78" s="512"/>
      <c r="M78" s="513"/>
      <c r="N78" s="513"/>
      <c r="O78" s="513"/>
      <c r="P78" s="513"/>
      <c r="Q78" s="513"/>
      <c r="R78" s="513"/>
      <c r="S78" s="513"/>
    </row>
    <row r="79" spans="1:19" ht="13.5">
      <c r="A79" s="471"/>
      <c r="B79" s="471" t="s">
        <v>1121</v>
      </c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</row>
    <row r="80" spans="1:19" ht="13.5">
      <c r="A80" s="471"/>
      <c r="B80" s="471" t="s">
        <v>1122</v>
      </c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</row>
    <row r="81" spans="1:19" ht="13.5">
      <c r="A81" s="471"/>
      <c r="B81" s="471" t="s">
        <v>1123</v>
      </c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</row>
  </sheetData>
  <sheetProtection/>
  <mergeCells count="8">
    <mergeCell ref="L5:P5"/>
    <mergeCell ref="B4:B6"/>
    <mergeCell ref="C4:C6"/>
    <mergeCell ref="D4:K4"/>
    <mergeCell ref="L4:S4"/>
    <mergeCell ref="Q5:S5"/>
    <mergeCell ref="I5:K5"/>
    <mergeCell ref="D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469" customWidth="1"/>
    <col min="2" max="2" width="20.140625" style="469" customWidth="1"/>
    <col min="3" max="16384" width="9.00390625" style="469" customWidth="1"/>
  </cols>
  <sheetData>
    <row r="1" spans="1:22" ht="22.5" customHeight="1">
      <c r="A1" s="467" t="str">
        <f>HYPERLINK("#目次!a1","目次に戻る")</f>
        <v>目次に戻る</v>
      </c>
      <c r="B1" s="557" t="s">
        <v>853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</row>
    <row r="2" spans="1:22" ht="22.5" customHeight="1">
      <c r="A2" s="494"/>
      <c r="B2" s="556" t="s">
        <v>1101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2:22" ht="13.5"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</row>
    <row r="4" spans="1:22" ht="13.5">
      <c r="A4" s="471"/>
      <c r="B4" s="726" t="s">
        <v>779</v>
      </c>
      <c r="C4" s="516" t="s">
        <v>835</v>
      </c>
      <c r="D4" s="517"/>
      <c r="E4" s="517"/>
      <c r="F4" s="517"/>
      <c r="G4" s="517"/>
      <c r="H4" s="517"/>
      <c r="I4" s="517"/>
      <c r="J4" s="517"/>
      <c r="K4" s="517"/>
      <c r="L4" s="517"/>
      <c r="M4" s="518" t="s">
        <v>836</v>
      </c>
      <c r="N4" s="517"/>
      <c r="O4" s="517"/>
      <c r="P4" s="517"/>
      <c r="Q4" s="517"/>
      <c r="R4" s="517"/>
      <c r="S4" s="517"/>
      <c r="T4" s="517"/>
      <c r="U4" s="517"/>
      <c r="V4" s="517"/>
    </row>
    <row r="5" spans="1:22" ht="13.5">
      <c r="A5" s="471"/>
      <c r="B5" s="726"/>
      <c r="C5" s="796" t="s">
        <v>837</v>
      </c>
      <c r="D5" s="796" t="s">
        <v>838</v>
      </c>
      <c r="E5" s="798" t="s">
        <v>471</v>
      </c>
      <c r="F5" s="471" t="s">
        <v>839</v>
      </c>
      <c r="G5" s="471"/>
      <c r="H5" s="471"/>
      <c r="I5" s="471"/>
      <c r="J5" s="471"/>
      <c r="K5" s="471"/>
      <c r="L5" s="471"/>
      <c r="M5" s="795" t="s">
        <v>837</v>
      </c>
      <c r="N5" s="795" t="s">
        <v>838</v>
      </c>
      <c r="O5" s="795" t="s">
        <v>471</v>
      </c>
      <c r="P5" s="472" t="s">
        <v>839</v>
      </c>
      <c r="Q5" s="473"/>
      <c r="R5" s="473"/>
      <c r="S5" s="473"/>
      <c r="T5" s="473"/>
      <c r="U5" s="473"/>
      <c r="V5" s="473"/>
    </row>
    <row r="6" spans="1:22" ht="33.75">
      <c r="A6" s="471"/>
      <c r="B6" s="726"/>
      <c r="C6" s="797"/>
      <c r="D6" s="797"/>
      <c r="E6" s="799"/>
      <c r="F6" s="519" t="s">
        <v>840</v>
      </c>
      <c r="G6" s="520" t="s">
        <v>841</v>
      </c>
      <c r="H6" s="521" t="s">
        <v>842</v>
      </c>
      <c r="I6" s="521" t="s">
        <v>843</v>
      </c>
      <c r="J6" s="519" t="s">
        <v>844</v>
      </c>
      <c r="K6" s="520" t="s">
        <v>845</v>
      </c>
      <c r="L6" s="520" t="s">
        <v>846</v>
      </c>
      <c r="M6" s="795"/>
      <c r="N6" s="795"/>
      <c r="O6" s="795"/>
      <c r="P6" s="520" t="s">
        <v>840</v>
      </c>
      <c r="Q6" s="520" t="s">
        <v>841</v>
      </c>
      <c r="R6" s="520" t="s">
        <v>842</v>
      </c>
      <c r="S6" s="520" t="s">
        <v>843</v>
      </c>
      <c r="T6" s="520" t="s">
        <v>844</v>
      </c>
      <c r="U6" s="520" t="s">
        <v>845</v>
      </c>
      <c r="V6" s="522" t="s">
        <v>846</v>
      </c>
    </row>
    <row r="7" spans="1:22" ht="13.5">
      <c r="A7" s="471"/>
      <c r="B7" s="523"/>
      <c r="C7" s="486"/>
      <c r="D7" s="487"/>
      <c r="E7" s="487"/>
      <c r="F7" s="487"/>
      <c r="G7" s="487"/>
      <c r="H7" s="487"/>
      <c r="I7" s="487"/>
      <c r="J7" s="487"/>
      <c r="K7" s="487"/>
      <c r="L7" s="487"/>
      <c r="M7" s="509"/>
      <c r="N7" s="487"/>
      <c r="O7" s="487"/>
      <c r="P7" s="487"/>
      <c r="Q7" s="487"/>
      <c r="R7" s="487"/>
      <c r="S7" s="487"/>
      <c r="T7" s="487"/>
      <c r="U7" s="487"/>
      <c r="V7" s="487"/>
    </row>
    <row r="8" spans="1:22" ht="13.5">
      <c r="A8" s="471"/>
      <c r="B8" s="524" t="s">
        <v>640</v>
      </c>
      <c r="C8" s="534">
        <v>102101</v>
      </c>
      <c r="D8" s="535">
        <v>101084</v>
      </c>
      <c r="E8" s="535">
        <v>100412</v>
      </c>
      <c r="F8" s="535">
        <v>62810</v>
      </c>
      <c r="G8" s="535">
        <v>2210</v>
      </c>
      <c r="H8" s="535">
        <v>32293</v>
      </c>
      <c r="I8" s="535">
        <v>3099</v>
      </c>
      <c r="J8" s="536">
        <v>672</v>
      </c>
      <c r="K8" s="535">
        <v>1017</v>
      </c>
      <c r="L8" s="487" t="s">
        <v>248</v>
      </c>
      <c r="M8" s="534">
        <v>240434</v>
      </c>
      <c r="N8" s="535">
        <v>238978</v>
      </c>
      <c r="O8" s="535">
        <v>237620</v>
      </c>
      <c r="P8" s="535">
        <v>175179</v>
      </c>
      <c r="Q8" s="535">
        <v>4622</v>
      </c>
      <c r="R8" s="535">
        <v>52299</v>
      </c>
      <c r="S8" s="535">
        <v>5520</v>
      </c>
      <c r="T8" s="535">
        <v>1358</v>
      </c>
      <c r="U8" s="535">
        <v>1456</v>
      </c>
      <c r="V8" s="487" t="s">
        <v>248</v>
      </c>
    </row>
    <row r="9" spans="1:22" ht="13.5">
      <c r="A9" s="471"/>
      <c r="B9" s="524" t="s">
        <v>790</v>
      </c>
      <c r="C9" s="534">
        <v>101452</v>
      </c>
      <c r="D9" s="535">
        <v>100437</v>
      </c>
      <c r="E9" s="535">
        <v>99766</v>
      </c>
      <c r="F9" s="535">
        <v>62170</v>
      </c>
      <c r="G9" s="535">
        <v>2210</v>
      </c>
      <c r="H9" s="535">
        <v>32289</v>
      </c>
      <c r="I9" s="535">
        <v>3097</v>
      </c>
      <c r="J9" s="536">
        <v>671</v>
      </c>
      <c r="K9" s="535">
        <v>1015</v>
      </c>
      <c r="L9" s="487" t="s">
        <v>248</v>
      </c>
      <c r="M9" s="534">
        <v>238597</v>
      </c>
      <c r="N9" s="535">
        <v>237150</v>
      </c>
      <c r="O9" s="535">
        <v>235794</v>
      </c>
      <c r="P9" s="535">
        <v>173363</v>
      </c>
      <c r="Q9" s="535">
        <v>4622</v>
      </c>
      <c r="R9" s="535">
        <v>52291</v>
      </c>
      <c r="S9" s="535">
        <v>5518</v>
      </c>
      <c r="T9" s="535">
        <v>1356</v>
      </c>
      <c r="U9" s="535">
        <v>1447</v>
      </c>
      <c r="V9" s="487" t="s">
        <v>248</v>
      </c>
    </row>
    <row r="10" spans="1:22" ht="13.5">
      <c r="A10" s="471"/>
      <c r="B10" s="524" t="s">
        <v>858</v>
      </c>
      <c r="C10" s="534">
        <v>82401</v>
      </c>
      <c r="D10" s="535">
        <v>81557</v>
      </c>
      <c r="E10" s="535">
        <v>80969</v>
      </c>
      <c r="F10" s="535">
        <v>45134</v>
      </c>
      <c r="G10" s="535">
        <v>1783</v>
      </c>
      <c r="H10" s="535">
        <v>31221</v>
      </c>
      <c r="I10" s="535">
        <v>2831</v>
      </c>
      <c r="J10" s="536">
        <v>588</v>
      </c>
      <c r="K10" s="536">
        <v>844</v>
      </c>
      <c r="L10" s="487" t="s">
        <v>248</v>
      </c>
      <c r="M10" s="534">
        <v>184228</v>
      </c>
      <c r="N10" s="535">
        <v>183017</v>
      </c>
      <c r="O10" s="535">
        <v>181853</v>
      </c>
      <c r="P10" s="535">
        <v>122491</v>
      </c>
      <c r="Q10" s="535">
        <v>3755</v>
      </c>
      <c r="R10" s="535">
        <v>50626</v>
      </c>
      <c r="S10" s="535">
        <v>4981</v>
      </c>
      <c r="T10" s="535">
        <v>1164</v>
      </c>
      <c r="U10" s="535">
        <v>1211</v>
      </c>
      <c r="V10" s="487" t="s">
        <v>248</v>
      </c>
    </row>
    <row r="11" spans="1:22" ht="13.5">
      <c r="A11" s="471"/>
      <c r="B11" s="524" t="s">
        <v>847</v>
      </c>
      <c r="C11" s="534">
        <v>10071</v>
      </c>
      <c r="D11" s="535">
        <v>9786</v>
      </c>
      <c r="E11" s="535">
        <v>9714</v>
      </c>
      <c r="F11" s="535">
        <v>5421</v>
      </c>
      <c r="G11" s="536">
        <v>447</v>
      </c>
      <c r="H11" s="535">
        <v>3558</v>
      </c>
      <c r="I11" s="536">
        <v>288</v>
      </c>
      <c r="J11" s="536">
        <v>72</v>
      </c>
      <c r="K11" s="536">
        <v>285</v>
      </c>
      <c r="L11" s="487" t="s">
        <v>248</v>
      </c>
      <c r="M11" s="534">
        <v>22729</v>
      </c>
      <c r="N11" s="535">
        <v>22398</v>
      </c>
      <c r="O11" s="535">
        <v>22267</v>
      </c>
      <c r="P11" s="535">
        <v>14975</v>
      </c>
      <c r="Q11" s="535">
        <v>1055</v>
      </c>
      <c r="R11" s="535">
        <v>5654</v>
      </c>
      <c r="S11" s="536">
        <v>583</v>
      </c>
      <c r="T11" s="536">
        <v>131</v>
      </c>
      <c r="U11" s="536">
        <v>331</v>
      </c>
      <c r="V11" s="487" t="s">
        <v>248</v>
      </c>
    </row>
    <row r="12" spans="1:22" ht="13.5">
      <c r="A12" s="471"/>
      <c r="B12" s="524" t="s">
        <v>793</v>
      </c>
      <c r="C12" s="534">
        <v>10605</v>
      </c>
      <c r="D12" s="535">
        <v>10482</v>
      </c>
      <c r="E12" s="535">
        <v>10395</v>
      </c>
      <c r="F12" s="535">
        <v>5938</v>
      </c>
      <c r="G12" s="536">
        <v>85</v>
      </c>
      <c r="H12" s="535">
        <v>3827</v>
      </c>
      <c r="I12" s="536">
        <v>545</v>
      </c>
      <c r="J12" s="536">
        <v>87</v>
      </c>
      <c r="K12" s="536">
        <v>123</v>
      </c>
      <c r="L12" s="487" t="s">
        <v>248</v>
      </c>
      <c r="M12" s="534">
        <v>20632</v>
      </c>
      <c r="N12" s="535">
        <v>20446</v>
      </c>
      <c r="O12" s="535">
        <v>20263</v>
      </c>
      <c r="P12" s="535">
        <v>14080</v>
      </c>
      <c r="Q12" s="536">
        <v>178</v>
      </c>
      <c r="R12" s="535">
        <v>5171</v>
      </c>
      <c r="S12" s="536">
        <v>834</v>
      </c>
      <c r="T12" s="536">
        <v>183</v>
      </c>
      <c r="U12" s="536">
        <v>186</v>
      </c>
      <c r="V12" s="487" t="s">
        <v>248</v>
      </c>
    </row>
    <row r="13" spans="1:22" ht="13.5">
      <c r="A13" s="471"/>
      <c r="B13" s="524" t="s">
        <v>794</v>
      </c>
      <c r="C13" s="534">
        <v>61725</v>
      </c>
      <c r="D13" s="535">
        <v>61289</v>
      </c>
      <c r="E13" s="535">
        <v>60860</v>
      </c>
      <c r="F13" s="535">
        <v>33775</v>
      </c>
      <c r="G13" s="535">
        <v>1251</v>
      </c>
      <c r="H13" s="535">
        <v>23836</v>
      </c>
      <c r="I13" s="535">
        <v>1998</v>
      </c>
      <c r="J13" s="536">
        <v>429</v>
      </c>
      <c r="K13" s="536">
        <v>436</v>
      </c>
      <c r="L13" s="487" t="s">
        <v>248</v>
      </c>
      <c r="M13" s="534">
        <v>140867</v>
      </c>
      <c r="N13" s="535">
        <v>140173</v>
      </c>
      <c r="O13" s="535">
        <v>139323</v>
      </c>
      <c r="P13" s="535">
        <v>93436</v>
      </c>
      <c r="Q13" s="535">
        <v>2522</v>
      </c>
      <c r="R13" s="535">
        <v>39801</v>
      </c>
      <c r="S13" s="535">
        <v>3564</v>
      </c>
      <c r="T13" s="536">
        <v>850</v>
      </c>
      <c r="U13" s="536">
        <v>694</v>
      </c>
      <c r="V13" s="487" t="s">
        <v>248</v>
      </c>
    </row>
    <row r="14" spans="1:22" ht="13.5">
      <c r="A14" s="471"/>
      <c r="B14" s="524" t="s">
        <v>848</v>
      </c>
      <c r="C14" s="534">
        <v>19051</v>
      </c>
      <c r="D14" s="535">
        <v>18880</v>
      </c>
      <c r="E14" s="535">
        <v>18797</v>
      </c>
      <c r="F14" s="535">
        <v>17036</v>
      </c>
      <c r="G14" s="536">
        <v>427</v>
      </c>
      <c r="H14" s="535">
        <v>1068</v>
      </c>
      <c r="I14" s="536">
        <v>266</v>
      </c>
      <c r="J14" s="536">
        <v>83</v>
      </c>
      <c r="K14" s="536">
        <v>171</v>
      </c>
      <c r="L14" s="487" t="s">
        <v>248</v>
      </c>
      <c r="M14" s="534">
        <v>54369</v>
      </c>
      <c r="N14" s="535">
        <v>54133</v>
      </c>
      <c r="O14" s="535">
        <v>53941</v>
      </c>
      <c r="P14" s="535">
        <v>50872</v>
      </c>
      <c r="Q14" s="536">
        <v>867</v>
      </c>
      <c r="R14" s="535">
        <v>1665</v>
      </c>
      <c r="S14" s="536">
        <v>537</v>
      </c>
      <c r="T14" s="536">
        <v>192</v>
      </c>
      <c r="U14" s="536">
        <v>236</v>
      </c>
      <c r="V14" s="487" t="s">
        <v>248</v>
      </c>
    </row>
    <row r="15" spans="1:22" ht="13.5">
      <c r="A15" s="471"/>
      <c r="B15" s="524" t="s">
        <v>859</v>
      </c>
      <c r="C15" s="486" t="s">
        <v>248</v>
      </c>
      <c r="D15" s="487" t="s">
        <v>248</v>
      </c>
      <c r="E15" s="487" t="s">
        <v>248</v>
      </c>
      <c r="F15" s="487" t="s">
        <v>248</v>
      </c>
      <c r="G15" s="487" t="s">
        <v>248</v>
      </c>
      <c r="H15" s="487" t="s">
        <v>248</v>
      </c>
      <c r="I15" s="487" t="s">
        <v>248</v>
      </c>
      <c r="J15" s="487" t="s">
        <v>248</v>
      </c>
      <c r="K15" s="487" t="s">
        <v>248</v>
      </c>
      <c r="L15" s="487" t="s">
        <v>248</v>
      </c>
      <c r="M15" s="486" t="s">
        <v>248</v>
      </c>
      <c r="N15" s="487" t="s">
        <v>248</v>
      </c>
      <c r="O15" s="487" t="s">
        <v>248</v>
      </c>
      <c r="P15" s="487" t="s">
        <v>248</v>
      </c>
      <c r="Q15" s="487" t="s">
        <v>248</v>
      </c>
      <c r="R15" s="487" t="s">
        <v>248</v>
      </c>
      <c r="S15" s="487" t="s">
        <v>248</v>
      </c>
      <c r="T15" s="487" t="s">
        <v>248</v>
      </c>
      <c r="U15" s="487" t="s">
        <v>248</v>
      </c>
      <c r="V15" s="487" t="s">
        <v>248</v>
      </c>
    </row>
    <row r="16" spans="1:22" ht="13.5">
      <c r="A16" s="471"/>
      <c r="B16" s="524" t="s">
        <v>792</v>
      </c>
      <c r="C16" s="486" t="s">
        <v>248</v>
      </c>
      <c r="D16" s="487" t="s">
        <v>248</v>
      </c>
      <c r="E16" s="487" t="s">
        <v>248</v>
      </c>
      <c r="F16" s="487" t="s">
        <v>248</v>
      </c>
      <c r="G16" s="487" t="s">
        <v>248</v>
      </c>
      <c r="H16" s="487" t="s">
        <v>248</v>
      </c>
      <c r="I16" s="487" t="s">
        <v>248</v>
      </c>
      <c r="J16" s="487" t="s">
        <v>248</v>
      </c>
      <c r="K16" s="487" t="s">
        <v>248</v>
      </c>
      <c r="L16" s="487" t="s">
        <v>248</v>
      </c>
      <c r="M16" s="486" t="s">
        <v>248</v>
      </c>
      <c r="N16" s="487" t="s">
        <v>248</v>
      </c>
      <c r="O16" s="487" t="s">
        <v>248</v>
      </c>
      <c r="P16" s="487" t="s">
        <v>248</v>
      </c>
      <c r="Q16" s="487" t="s">
        <v>248</v>
      </c>
      <c r="R16" s="487" t="s">
        <v>248</v>
      </c>
      <c r="S16" s="487" t="s">
        <v>248</v>
      </c>
      <c r="T16" s="487" t="s">
        <v>248</v>
      </c>
      <c r="U16" s="487" t="s">
        <v>248</v>
      </c>
      <c r="V16" s="487" t="s">
        <v>248</v>
      </c>
    </row>
    <row r="17" spans="1:22" ht="13.5">
      <c r="A17" s="471"/>
      <c r="B17" s="524" t="s">
        <v>793</v>
      </c>
      <c r="C17" s="486" t="s">
        <v>248</v>
      </c>
      <c r="D17" s="487" t="s">
        <v>248</v>
      </c>
      <c r="E17" s="487" t="s">
        <v>248</v>
      </c>
      <c r="F17" s="487" t="s">
        <v>248</v>
      </c>
      <c r="G17" s="487" t="s">
        <v>248</v>
      </c>
      <c r="H17" s="487" t="s">
        <v>248</v>
      </c>
      <c r="I17" s="487" t="s">
        <v>248</v>
      </c>
      <c r="J17" s="487" t="s">
        <v>248</v>
      </c>
      <c r="K17" s="487" t="s">
        <v>248</v>
      </c>
      <c r="L17" s="487" t="s">
        <v>248</v>
      </c>
      <c r="M17" s="486" t="s">
        <v>248</v>
      </c>
      <c r="N17" s="487" t="s">
        <v>248</v>
      </c>
      <c r="O17" s="487" t="s">
        <v>248</v>
      </c>
      <c r="P17" s="487" t="s">
        <v>248</v>
      </c>
      <c r="Q17" s="487" t="s">
        <v>248</v>
      </c>
      <c r="R17" s="487" t="s">
        <v>248</v>
      </c>
      <c r="S17" s="487" t="s">
        <v>248</v>
      </c>
      <c r="T17" s="487" t="s">
        <v>248</v>
      </c>
      <c r="U17" s="487" t="s">
        <v>248</v>
      </c>
      <c r="V17" s="487" t="s">
        <v>248</v>
      </c>
    </row>
    <row r="18" spans="1:22" ht="13.5">
      <c r="A18" s="471"/>
      <c r="B18" s="524" t="s">
        <v>794</v>
      </c>
      <c r="C18" s="486" t="s">
        <v>248</v>
      </c>
      <c r="D18" s="487" t="s">
        <v>248</v>
      </c>
      <c r="E18" s="487" t="s">
        <v>248</v>
      </c>
      <c r="F18" s="487" t="s">
        <v>248</v>
      </c>
      <c r="G18" s="487" t="s">
        <v>248</v>
      </c>
      <c r="H18" s="487" t="s">
        <v>248</v>
      </c>
      <c r="I18" s="487" t="s">
        <v>248</v>
      </c>
      <c r="J18" s="487" t="s">
        <v>248</v>
      </c>
      <c r="K18" s="487" t="s">
        <v>248</v>
      </c>
      <c r="L18" s="487" t="s">
        <v>248</v>
      </c>
      <c r="M18" s="486" t="s">
        <v>248</v>
      </c>
      <c r="N18" s="487" t="s">
        <v>248</v>
      </c>
      <c r="O18" s="487" t="s">
        <v>248</v>
      </c>
      <c r="P18" s="487" t="s">
        <v>248</v>
      </c>
      <c r="Q18" s="487" t="s">
        <v>248</v>
      </c>
      <c r="R18" s="487" t="s">
        <v>248</v>
      </c>
      <c r="S18" s="487" t="s">
        <v>248</v>
      </c>
      <c r="T18" s="487" t="s">
        <v>248</v>
      </c>
      <c r="U18" s="487" t="s">
        <v>248</v>
      </c>
      <c r="V18" s="487" t="s">
        <v>248</v>
      </c>
    </row>
    <row r="19" spans="1:22" ht="13.5">
      <c r="A19" s="471"/>
      <c r="B19" s="525" t="s">
        <v>797</v>
      </c>
      <c r="C19" s="550">
        <v>649</v>
      </c>
      <c r="D19" s="544">
        <v>647</v>
      </c>
      <c r="E19" s="544">
        <v>646</v>
      </c>
      <c r="F19" s="544">
        <v>640</v>
      </c>
      <c r="G19" s="513" t="s">
        <v>248</v>
      </c>
      <c r="H19" s="544">
        <v>4</v>
      </c>
      <c r="I19" s="544">
        <v>2</v>
      </c>
      <c r="J19" s="544">
        <v>1</v>
      </c>
      <c r="K19" s="544">
        <v>2</v>
      </c>
      <c r="L19" s="513" t="s">
        <v>248</v>
      </c>
      <c r="M19" s="549">
        <v>1837</v>
      </c>
      <c r="N19" s="543">
        <v>1828</v>
      </c>
      <c r="O19" s="543">
        <v>1826</v>
      </c>
      <c r="P19" s="543">
        <v>1816</v>
      </c>
      <c r="Q19" s="513" t="s">
        <v>248</v>
      </c>
      <c r="R19" s="544">
        <v>8</v>
      </c>
      <c r="S19" s="544">
        <v>2</v>
      </c>
      <c r="T19" s="544">
        <v>2</v>
      </c>
      <c r="U19" s="544">
        <v>9</v>
      </c>
      <c r="V19" s="513" t="s">
        <v>248</v>
      </c>
    </row>
    <row r="20" spans="1:22" ht="13.5">
      <c r="A20" s="471"/>
      <c r="B20" s="471" t="s">
        <v>1124</v>
      </c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</row>
    <row r="21" spans="1:22" ht="13.5">
      <c r="A21" s="471"/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</row>
  </sheetData>
  <sheetProtection/>
  <mergeCells count="7">
    <mergeCell ref="O5:O6"/>
    <mergeCell ref="B4:B6"/>
    <mergeCell ref="C5:C6"/>
    <mergeCell ref="D5:D6"/>
    <mergeCell ref="E5:E6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137" customWidth="1"/>
    <col min="2" max="2" width="16.28125" style="137" customWidth="1"/>
    <col min="3" max="3" width="6.421875" style="137" bestFit="1" customWidth="1"/>
    <col min="4" max="4" width="6.140625" style="137" customWidth="1"/>
    <col min="5" max="5" width="6.421875" style="137" customWidth="1"/>
    <col min="6" max="6" width="5.57421875" style="137" customWidth="1"/>
    <col min="7" max="7" width="6.140625" style="137" customWidth="1"/>
    <col min="8" max="8" width="4.8515625" style="137" customWidth="1"/>
    <col min="9" max="9" width="7.28125" style="137" customWidth="1"/>
    <col min="10" max="11" width="6.7109375" style="137" bestFit="1" customWidth="1"/>
    <col min="12" max="13" width="5.421875" style="137" customWidth="1"/>
    <col min="14" max="14" width="4.7109375" style="137" bestFit="1" customWidth="1"/>
    <col min="15" max="15" width="7.57421875" style="137" customWidth="1"/>
    <col min="16" max="16" width="6.8515625" style="137" customWidth="1"/>
    <col min="17" max="17" width="7.00390625" style="137" bestFit="1" customWidth="1"/>
    <col min="18" max="19" width="5.8515625" style="137" customWidth="1"/>
    <col min="20" max="20" width="4.7109375" style="137" bestFit="1" customWidth="1"/>
    <col min="21" max="16384" width="9.00390625" style="137" customWidth="1"/>
  </cols>
  <sheetData>
    <row r="1" spans="1:2" ht="22.5" customHeight="1">
      <c r="A1" s="395" t="str">
        <f>HYPERLINK("#目次!a1","目次に戻る")</f>
        <v>目次に戻る</v>
      </c>
      <c r="B1" s="445" t="s">
        <v>575</v>
      </c>
    </row>
    <row r="2" ht="22.5" customHeight="1">
      <c r="B2" s="449" t="s">
        <v>235</v>
      </c>
    </row>
    <row r="3" ht="13.5" customHeight="1" thickBot="1">
      <c r="B3" s="138"/>
    </row>
    <row r="4" spans="2:20" ht="15" customHeight="1">
      <c r="B4" s="139" t="s">
        <v>94</v>
      </c>
      <c r="C4" s="678" t="s">
        <v>236</v>
      </c>
      <c r="D4" s="679"/>
      <c r="E4" s="679"/>
      <c r="F4" s="679"/>
      <c r="G4" s="679"/>
      <c r="H4" s="680"/>
      <c r="I4" s="678" t="s">
        <v>237</v>
      </c>
      <c r="J4" s="679"/>
      <c r="K4" s="679"/>
      <c r="L4" s="679"/>
      <c r="M4" s="679"/>
      <c r="N4" s="680"/>
      <c r="O4" s="678" t="s">
        <v>238</v>
      </c>
      <c r="P4" s="679"/>
      <c r="Q4" s="679"/>
      <c r="R4" s="679"/>
      <c r="S4" s="679"/>
      <c r="T4" s="680"/>
    </row>
    <row r="5" spans="2:20" ht="12.75" thickBot="1">
      <c r="B5" s="140" t="s">
        <v>239</v>
      </c>
      <c r="C5" s="440" t="s">
        <v>240</v>
      </c>
      <c r="D5" s="141" t="s">
        <v>241</v>
      </c>
      <c r="E5" s="141" t="s">
        <v>242</v>
      </c>
      <c r="F5" s="141" t="s">
        <v>243</v>
      </c>
      <c r="G5" s="141" t="s">
        <v>244</v>
      </c>
      <c r="H5" s="142" t="s">
        <v>245</v>
      </c>
      <c r="I5" s="440" t="s">
        <v>240</v>
      </c>
      <c r="J5" s="143" t="s">
        <v>241</v>
      </c>
      <c r="K5" s="143" t="s">
        <v>242</v>
      </c>
      <c r="L5" s="143" t="s">
        <v>243</v>
      </c>
      <c r="M5" s="143" t="s">
        <v>244</v>
      </c>
      <c r="N5" s="144" t="s">
        <v>245</v>
      </c>
      <c r="O5" s="440" t="s">
        <v>240</v>
      </c>
      <c r="P5" s="143" t="s">
        <v>241</v>
      </c>
      <c r="Q5" s="143" t="s">
        <v>242</v>
      </c>
      <c r="R5" s="143" t="s">
        <v>243</v>
      </c>
      <c r="S5" s="143" t="s">
        <v>244</v>
      </c>
      <c r="T5" s="144" t="s">
        <v>245</v>
      </c>
    </row>
    <row r="6" spans="2:20" ht="17.25" customHeight="1">
      <c r="B6" s="145" t="s">
        <v>246</v>
      </c>
      <c r="C6" s="439">
        <f aca="true" t="shared" si="0" ref="C6:C24">D6+E6+F6+G6+H6</f>
        <v>213137</v>
      </c>
      <c r="D6" s="146">
        <v>54352</v>
      </c>
      <c r="E6" s="146">
        <v>124580</v>
      </c>
      <c r="F6" s="146">
        <v>19666</v>
      </c>
      <c r="G6" s="146">
        <v>10688</v>
      </c>
      <c r="H6" s="147">
        <v>3851</v>
      </c>
      <c r="I6" s="439">
        <f>J6+K6+L6+M6+N6</f>
        <v>100996</v>
      </c>
      <c r="J6" s="146">
        <v>29369</v>
      </c>
      <c r="K6" s="146">
        <v>62236</v>
      </c>
      <c r="L6" s="146">
        <v>3422</v>
      </c>
      <c r="M6" s="146">
        <v>3978</v>
      </c>
      <c r="N6" s="147">
        <v>1991</v>
      </c>
      <c r="O6" s="439">
        <f>P6+Q6+R6+S6+T6</f>
        <v>112141</v>
      </c>
      <c r="P6" s="146">
        <v>24983</v>
      </c>
      <c r="Q6" s="146">
        <v>62344</v>
      </c>
      <c r="R6" s="146">
        <v>16244</v>
      </c>
      <c r="S6" s="146">
        <v>6710</v>
      </c>
      <c r="T6" s="147">
        <v>1860</v>
      </c>
    </row>
    <row r="7" spans="2:20" ht="17.25" customHeight="1">
      <c r="B7" s="148" t="s">
        <v>247</v>
      </c>
      <c r="C7" s="149">
        <f t="shared" si="0"/>
        <v>11945</v>
      </c>
      <c r="D7" s="150">
        <v>11846</v>
      </c>
      <c r="E7" s="150">
        <v>26</v>
      </c>
      <c r="F7" s="150">
        <v>1</v>
      </c>
      <c r="G7" s="150">
        <v>2</v>
      </c>
      <c r="H7" s="151">
        <v>70</v>
      </c>
      <c r="I7" s="149">
        <f aca="true" t="shared" si="1" ref="I7:I28">J7+K7+L7+M7+N7</f>
        <v>6050</v>
      </c>
      <c r="J7" s="150">
        <v>5996</v>
      </c>
      <c r="K7" s="150">
        <v>13</v>
      </c>
      <c r="L7" s="150">
        <v>1</v>
      </c>
      <c r="M7" s="150">
        <v>1</v>
      </c>
      <c r="N7" s="151">
        <v>39</v>
      </c>
      <c r="O7" s="149">
        <f aca="true" t="shared" si="2" ref="O7:O28">P7+Q7+R7+S7+T7</f>
        <v>5895</v>
      </c>
      <c r="P7" s="150">
        <v>5850</v>
      </c>
      <c r="Q7" s="150">
        <v>13</v>
      </c>
      <c r="R7" s="304">
        <v>0</v>
      </c>
      <c r="S7" s="150">
        <v>1</v>
      </c>
      <c r="T7" s="151">
        <v>31</v>
      </c>
    </row>
    <row r="8" spans="2:20" ht="17.25" customHeight="1">
      <c r="B8" s="148" t="s">
        <v>249</v>
      </c>
      <c r="C8" s="149">
        <f t="shared" si="0"/>
        <v>11170</v>
      </c>
      <c r="D8" s="150">
        <v>10285</v>
      </c>
      <c r="E8" s="150">
        <v>473</v>
      </c>
      <c r="F8" s="150">
        <v>3</v>
      </c>
      <c r="G8" s="150">
        <v>24</v>
      </c>
      <c r="H8" s="151">
        <v>385</v>
      </c>
      <c r="I8" s="149">
        <f t="shared" si="1"/>
        <v>5343</v>
      </c>
      <c r="J8" s="150">
        <v>4917</v>
      </c>
      <c r="K8" s="150">
        <v>187</v>
      </c>
      <c r="L8" s="150">
        <v>1</v>
      </c>
      <c r="M8" s="150">
        <v>4</v>
      </c>
      <c r="N8" s="151">
        <v>234</v>
      </c>
      <c r="O8" s="149">
        <f t="shared" si="2"/>
        <v>5827</v>
      </c>
      <c r="P8" s="150">
        <v>5368</v>
      </c>
      <c r="Q8" s="150">
        <v>286</v>
      </c>
      <c r="R8" s="150">
        <v>2</v>
      </c>
      <c r="S8" s="150">
        <v>20</v>
      </c>
      <c r="T8" s="151">
        <v>151</v>
      </c>
    </row>
    <row r="9" spans="2:20" ht="17.25" customHeight="1">
      <c r="B9" s="148" t="s">
        <v>250</v>
      </c>
      <c r="C9" s="149">
        <f t="shared" si="0"/>
        <v>10757</v>
      </c>
      <c r="D9" s="150">
        <v>6761</v>
      </c>
      <c r="E9" s="150">
        <v>3423</v>
      </c>
      <c r="F9" s="150">
        <v>2</v>
      </c>
      <c r="G9" s="150">
        <v>153</v>
      </c>
      <c r="H9" s="151">
        <v>418</v>
      </c>
      <c r="I9" s="149">
        <f t="shared" si="1"/>
        <v>5284</v>
      </c>
      <c r="J9" s="150">
        <v>3541</v>
      </c>
      <c r="K9" s="150">
        <v>1441</v>
      </c>
      <c r="L9" s="150">
        <v>1</v>
      </c>
      <c r="M9" s="150">
        <v>56</v>
      </c>
      <c r="N9" s="151">
        <v>245</v>
      </c>
      <c r="O9" s="149">
        <f t="shared" si="2"/>
        <v>5473</v>
      </c>
      <c r="P9" s="150">
        <v>3220</v>
      </c>
      <c r="Q9" s="150">
        <v>1982</v>
      </c>
      <c r="R9" s="150">
        <v>1</v>
      </c>
      <c r="S9" s="150">
        <v>97</v>
      </c>
      <c r="T9" s="151">
        <v>173</v>
      </c>
    </row>
    <row r="10" spans="2:20" ht="17.25" customHeight="1">
      <c r="B10" s="148" t="s">
        <v>251</v>
      </c>
      <c r="C10" s="149">
        <f t="shared" si="0"/>
        <v>12119</v>
      </c>
      <c r="D10" s="150">
        <v>4776</v>
      </c>
      <c r="E10" s="150">
        <v>6697</v>
      </c>
      <c r="F10" s="150">
        <v>14</v>
      </c>
      <c r="G10" s="150">
        <v>370</v>
      </c>
      <c r="H10" s="151">
        <v>262</v>
      </c>
      <c r="I10" s="149">
        <f t="shared" si="1"/>
        <v>6014</v>
      </c>
      <c r="J10" s="150">
        <v>2674</v>
      </c>
      <c r="K10" s="150">
        <v>3069</v>
      </c>
      <c r="L10" s="150">
        <v>3</v>
      </c>
      <c r="M10" s="150">
        <v>131</v>
      </c>
      <c r="N10" s="151">
        <v>137</v>
      </c>
      <c r="O10" s="149">
        <f t="shared" si="2"/>
        <v>6105</v>
      </c>
      <c r="P10" s="150">
        <v>2102</v>
      </c>
      <c r="Q10" s="150">
        <v>3628</v>
      </c>
      <c r="R10" s="150">
        <v>11</v>
      </c>
      <c r="S10" s="150">
        <v>239</v>
      </c>
      <c r="T10" s="151">
        <v>125</v>
      </c>
    </row>
    <row r="11" spans="2:20" ht="17.25" customHeight="1">
      <c r="B11" s="148" t="s">
        <v>252</v>
      </c>
      <c r="C11" s="149">
        <f t="shared" si="0"/>
        <v>14384</v>
      </c>
      <c r="D11" s="150">
        <v>4013</v>
      </c>
      <c r="E11" s="150">
        <v>9363</v>
      </c>
      <c r="F11" s="150">
        <v>25</v>
      </c>
      <c r="G11" s="150">
        <v>685</v>
      </c>
      <c r="H11" s="151">
        <v>298</v>
      </c>
      <c r="I11" s="149">
        <f t="shared" si="1"/>
        <v>7183</v>
      </c>
      <c r="J11" s="150">
        <v>2351</v>
      </c>
      <c r="K11" s="150">
        <v>4397</v>
      </c>
      <c r="L11" s="150">
        <v>8</v>
      </c>
      <c r="M11" s="150">
        <v>240</v>
      </c>
      <c r="N11" s="151">
        <v>187</v>
      </c>
      <c r="O11" s="149">
        <f t="shared" si="2"/>
        <v>7201</v>
      </c>
      <c r="P11" s="150">
        <v>1662</v>
      </c>
      <c r="Q11" s="150">
        <v>4966</v>
      </c>
      <c r="R11" s="150">
        <v>17</v>
      </c>
      <c r="S11" s="150">
        <v>445</v>
      </c>
      <c r="T11" s="151">
        <v>111</v>
      </c>
    </row>
    <row r="12" spans="2:20" ht="17.25" customHeight="1">
      <c r="B12" s="148" t="s">
        <v>253</v>
      </c>
      <c r="C12" s="149">
        <f t="shared" si="0"/>
        <v>16562</v>
      </c>
      <c r="D12" s="150">
        <v>3581</v>
      </c>
      <c r="E12" s="150">
        <v>11649</v>
      </c>
      <c r="F12" s="150">
        <v>49</v>
      </c>
      <c r="G12" s="150">
        <v>998</v>
      </c>
      <c r="H12" s="151">
        <v>285</v>
      </c>
      <c r="I12" s="149">
        <f t="shared" si="1"/>
        <v>8305</v>
      </c>
      <c r="J12" s="150">
        <v>2078</v>
      </c>
      <c r="K12" s="150">
        <v>5692</v>
      </c>
      <c r="L12" s="150">
        <v>13</v>
      </c>
      <c r="M12" s="150">
        <v>356</v>
      </c>
      <c r="N12" s="151">
        <v>166</v>
      </c>
      <c r="O12" s="149">
        <f t="shared" si="2"/>
        <v>8257</v>
      </c>
      <c r="P12" s="150">
        <v>1503</v>
      </c>
      <c r="Q12" s="150">
        <v>5957</v>
      </c>
      <c r="R12" s="150">
        <v>36</v>
      </c>
      <c r="S12" s="150">
        <v>642</v>
      </c>
      <c r="T12" s="151">
        <v>119</v>
      </c>
    </row>
    <row r="13" spans="2:20" ht="17.25" customHeight="1">
      <c r="B13" s="148" t="s">
        <v>254</v>
      </c>
      <c r="C13" s="149">
        <f t="shared" si="0"/>
        <v>17643</v>
      </c>
      <c r="D13" s="150">
        <v>3431</v>
      </c>
      <c r="E13" s="150">
        <v>12461</v>
      </c>
      <c r="F13" s="150">
        <v>99</v>
      </c>
      <c r="G13" s="150">
        <v>1331</v>
      </c>
      <c r="H13" s="151">
        <v>321</v>
      </c>
      <c r="I13" s="149">
        <f t="shared" si="1"/>
        <v>8736</v>
      </c>
      <c r="J13" s="150">
        <v>2051</v>
      </c>
      <c r="K13" s="150">
        <v>6017</v>
      </c>
      <c r="L13" s="150">
        <v>30</v>
      </c>
      <c r="M13" s="150">
        <v>464</v>
      </c>
      <c r="N13" s="151">
        <v>174</v>
      </c>
      <c r="O13" s="149">
        <f t="shared" si="2"/>
        <v>8907</v>
      </c>
      <c r="P13" s="150">
        <v>1380</v>
      </c>
      <c r="Q13" s="150">
        <v>6444</v>
      </c>
      <c r="R13" s="150">
        <v>69</v>
      </c>
      <c r="S13" s="150">
        <v>867</v>
      </c>
      <c r="T13" s="151">
        <v>147</v>
      </c>
    </row>
    <row r="14" spans="2:20" ht="17.25" customHeight="1">
      <c r="B14" s="148" t="s">
        <v>255</v>
      </c>
      <c r="C14" s="149">
        <f t="shared" si="0"/>
        <v>15605</v>
      </c>
      <c r="D14" s="150">
        <v>2789</v>
      </c>
      <c r="E14" s="150">
        <v>11012</v>
      </c>
      <c r="F14" s="150">
        <v>197</v>
      </c>
      <c r="G14" s="150">
        <v>1335</v>
      </c>
      <c r="H14" s="151">
        <v>272</v>
      </c>
      <c r="I14" s="149">
        <f t="shared" si="1"/>
        <v>7784</v>
      </c>
      <c r="J14" s="150">
        <v>1707</v>
      </c>
      <c r="K14" s="150">
        <v>5335</v>
      </c>
      <c r="L14" s="150">
        <v>51</v>
      </c>
      <c r="M14" s="150">
        <v>531</v>
      </c>
      <c r="N14" s="151">
        <v>160</v>
      </c>
      <c r="O14" s="149">
        <f t="shared" si="2"/>
        <v>7821</v>
      </c>
      <c r="P14" s="150">
        <v>1082</v>
      </c>
      <c r="Q14" s="150">
        <v>5677</v>
      </c>
      <c r="R14" s="150">
        <v>146</v>
      </c>
      <c r="S14" s="150">
        <v>804</v>
      </c>
      <c r="T14" s="151">
        <v>112</v>
      </c>
    </row>
    <row r="15" spans="2:20" ht="17.25" customHeight="1">
      <c r="B15" s="148" t="s">
        <v>256</v>
      </c>
      <c r="C15" s="149">
        <f t="shared" si="0"/>
        <v>15091</v>
      </c>
      <c r="D15" s="150">
        <v>2068</v>
      </c>
      <c r="E15" s="150">
        <v>11189</v>
      </c>
      <c r="F15" s="150">
        <v>376</v>
      </c>
      <c r="G15" s="150">
        <v>1236</v>
      </c>
      <c r="H15" s="151">
        <v>222</v>
      </c>
      <c r="I15" s="149">
        <f t="shared" si="1"/>
        <v>7375</v>
      </c>
      <c r="J15" s="150">
        <v>1288</v>
      </c>
      <c r="K15" s="150">
        <v>5405</v>
      </c>
      <c r="L15" s="150">
        <v>85</v>
      </c>
      <c r="M15" s="150">
        <v>478</v>
      </c>
      <c r="N15" s="151">
        <v>119</v>
      </c>
      <c r="O15" s="149">
        <f t="shared" si="2"/>
        <v>7716</v>
      </c>
      <c r="P15" s="150">
        <v>780</v>
      </c>
      <c r="Q15" s="150">
        <v>5784</v>
      </c>
      <c r="R15" s="150">
        <v>291</v>
      </c>
      <c r="S15" s="150">
        <v>758</v>
      </c>
      <c r="T15" s="151">
        <v>103</v>
      </c>
    </row>
    <row r="16" spans="2:20" ht="17.25" customHeight="1">
      <c r="B16" s="148" t="s">
        <v>257</v>
      </c>
      <c r="C16" s="149">
        <f t="shared" si="0"/>
        <v>15520</v>
      </c>
      <c r="D16" s="150">
        <v>1547</v>
      </c>
      <c r="E16" s="150">
        <v>11928</v>
      </c>
      <c r="F16" s="150">
        <v>666</v>
      </c>
      <c r="G16" s="150">
        <v>1180</v>
      </c>
      <c r="H16" s="151">
        <v>199</v>
      </c>
      <c r="I16" s="149">
        <f t="shared" si="1"/>
        <v>7551</v>
      </c>
      <c r="J16" s="150">
        <v>1024</v>
      </c>
      <c r="K16" s="150">
        <v>5784</v>
      </c>
      <c r="L16" s="150">
        <v>145</v>
      </c>
      <c r="M16" s="150">
        <v>482</v>
      </c>
      <c r="N16" s="151">
        <v>116</v>
      </c>
      <c r="O16" s="149">
        <f t="shared" si="2"/>
        <v>7969</v>
      </c>
      <c r="P16" s="150">
        <v>523</v>
      </c>
      <c r="Q16" s="150">
        <v>6144</v>
      </c>
      <c r="R16" s="150">
        <v>521</v>
      </c>
      <c r="S16" s="150">
        <v>698</v>
      </c>
      <c r="T16" s="151">
        <v>83</v>
      </c>
    </row>
    <row r="17" spans="2:20" ht="17.25" customHeight="1">
      <c r="B17" s="148" t="s">
        <v>258</v>
      </c>
      <c r="C17" s="149">
        <f t="shared" si="0"/>
        <v>16656</v>
      </c>
      <c r="D17" s="150">
        <v>1315</v>
      </c>
      <c r="E17" s="150">
        <v>12772</v>
      </c>
      <c r="F17" s="150">
        <v>1186</v>
      </c>
      <c r="G17" s="150">
        <v>1181</v>
      </c>
      <c r="H17" s="151">
        <v>202</v>
      </c>
      <c r="I17" s="149">
        <f t="shared" si="1"/>
        <v>8022</v>
      </c>
      <c r="J17" s="150">
        <v>841</v>
      </c>
      <c r="K17" s="150">
        <v>6320</v>
      </c>
      <c r="L17" s="150">
        <v>254</v>
      </c>
      <c r="M17" s="150">
        <v>487</v>
      </c>
      <c r="N17" s="151">
        <v>120</v>
      </c>
      <c r="O17" s="149">
        <f t="shared" si="2"/>
        <v>8634</v>
      </c>
      <c r="P17" s="150">
        <v>474</v>
      </c>
      <c r="Q17" s="150">
        <v>6452</v>
      </c>
      <c r="R17" s="150">
        <v>932</v>
      </c>
      <c r="S17" s="150">
        <v>694</v>
      </c>
      <c r="T17" s="151">
        <v>82</v>
      </c>
    </row>
    <row r="18" spans="2:20" ht="17.25" customHeight="1">
      <c r="B18" s="148" t="s">
        <v>259</v>
      </c>
      <c r="C18" s="149">
        <f t="shared" si="0"/>
        <v>17380</v>
      </c>
      <c r="D18" s="150">
        <v>936</v>
      </c>
      <c r="E18" s="150">
        <v>13094</v>
      </c>
      <c r="F18" s="150">
        <v>2065</v>
      </c>
      <c r="G18" s="150">
        <v>1060</v>
      </c>
      <c r="H18" s="151">
        <v>225</v>
      </c>
      <c r="I18" s="149">
        <f t="shared" si="1"/>
        <v>8311</v>
      </c>
      <c r="J18" s="150">
        <v>557</v>
      </c>
      <c r="K18" s="150">
        <v>6815</v>
      </c>
      <c r="L18" s="150">
        <v>415</v>
      </c>
      <c r="M18" s="150">
        <v>411</v>
      </c>
      <c r="N18" s="151">
        <v>113</v>
      </c>
      <c r="O18" s="149">
        <f t="shared" si="2"/>
        <v>9069</v>
      </c>
      <c r="P18" s="150">
        <v>379</v>
      </c>
      <c r="Q18" s="150">
        <v>6279</v>
      </c>
      <c r="R18" s="150">
        <v>1650</v>
      </c>
      <c r="S18" s="150">
        <v>649</v>
      </c>
      <c r="T18" s="151">
        <v>112</v>
      </c>
    </row>
    <row r="19" spans="2:20" ht="17.25" customHeight="1">
      <c r="B19" s="148" t="s">
        <v>260</v>
      </c>
      <c r="C19" s="149">
        <f t="shared" si="0"/>
        <v>13278</v>
      </c>
      <c r="D19" s="150">
        <v>430</v>
      </c>
      <c r="E19" s="150">
        <v>9386</v>
      </c>
      <c r="F19" s="150">
        <v>2697</v>
      </c>
      <c r="G19" s="150">
        <v>587</v>
      </c>
      <c r="H19" s="151">
        <v>178</v>
      </c>
      <c r="I19" s="149">
        <f t="shared" si="1"/>
        <v>6048</v>
      </c>
      <c r="J19" s="150">
        <v>206</v>
      </c>
      <c r="K19" s="150">
        <v>5058</v>
      </c>
      <c r="L19" s="150">
        <v>510</v>
      </c>
      <c r="M19" s="150">
        <v>202</v>
      </c>
      <c r="N19" s="151">
        <v>72</v>
      </c>
      <c r="O19" s="149">
        <f t="shared" si="2"/>
        <v>7230</v>
      </c>
      <c r="P19" s="150">
        <v>224</v>
      </c>
      <c r="Q19" s="150">
        <v>4328</v>
      </c>
      <c r="R19" s="150">
        <v>2187</v>
      </c>
      <c r="S19" s="150">
        <v>385</v>
      </c>
      <c r="T19" s="151">
        <v>106</v>
      </c>
    </row>
    <row r="20" spans="2:20" ht="17.25" customHeight="1">
      <c r="B20" s="148" t="s">
        <v>261</v>
      </c>
      <c r="C20" s="149">
        <f t="shared" si="0"/>
        <v>10844</v>
      </c>
      <c r="D20" s="150">
        <v>258</v>
      </c>
      <c r="E20" s="150">
        <v>6463</v>
      </c>
      <c r="F20" s="150">
        <v>3642</v>
      </c>
      <c r="G20" s="150">
        <v>294</v>
      </c>
      <c r="H20" s="151">
        <v>187</v>
      </c>
      <c r="I20" s="149">
        <f t="shared" si="1"/>
        <v>4567</v>
      </c>
      <c r="J20" s="150">
        <v>88</v>
      </c>
      <c r="K20" s="150">
        <v>3752</v>
      </c>
      <c r="L20" s="150">
        <v>608</v>
      </c>
      <c r="M20" s="150">
        <v>77</v>
      </c>
      <c r="N20" s="151">
        <v>42</v>
      </c>
      <c r="O20" s="149">
        <f t="shared" si="2"/>
        <v>6277</v>
      </c>
      <c r="P20" s="150">
        <v>170</v>
      </c>
      <c r="Q20" s="150">
        <v>2711</v>
      </c>
      <c r="R20" s="150">
        <v>3034</v>
      </c>
      <c r="S20" s="150">
        <v>217</v>
      </c>
      <c r="T20" s="151">
        <v>145</v>
      </c>
    </row>
    <row r="21" spans="2:20" ht="17.25" customHeight="1">
      <c r="B21" s="148" t="s">
        <v>262</v>
      </c>
      <c r="C21" s="149">
        <f t="shared" si="0"/>
        <v>8223</v>
      </c>
      <c r="D21" s="150">
        <v>175</v>
      </c>
      <c r="E21" s="150">
        <v>3434</v>
      </c>
      <c r="F21" s="150">
        <v>4268</v>
      </c>
      <c r="G21" s="150">
        <v>168</v>
      </c>
      <c r="H21" s="151">
        <v>178</v>
      </c>
      <c r="I21" s="149">
        <f t="shared" si="1"/>
        <v>2917</v>
      </c>
      <c r="J21" s="150">
        <v>34</v>
      </c>
      <c r="K21" s="150">
        <v>2132</v>
      </c>
      <c r="L21" s="150">
        <v>667</v>
      </c>
      <c r="M21" s="150">
        <v>42</v>
      </c>
      <c r="N21" s="151">
        <v>42</v>
      </c>
      <c r="O21" s="149">
        <f t="shared" si="2"/>
        <v>5306</v>
      </c>
      <c r="P21" s="150">
        <v>141</v>
      </c>
      <c r="Q21" s="150">
        <v>1302</v>
      </c>
      <c r="R21" s="150">
        <v>3601</v>
      </c>
      <c r="S21" s="150">
        <v>126</v>
      </c>
      <c r="T21" s="151">
        <v>136</v>
      </c>
    </row>
    <row r="22" spans="2:20" ht="17.25" customHeight="1">
      <c r="B22" s="148" t="s">
        <v>263</v>
      </c>
      <c r="C22" s="149">
        <f t="shared" si="0"/>
        <v>4555</v>
      </c>
      <c r="D22" s="150">
        <v>107</v>
      </c>
      <c r="E22" s="150">
        <v>1077</v>
      </c>
      <c r="F22" s="150">
        <v>3204</v>
      </c>
      <c r="G22" s="150">
        <v>62</v>
      </c>
      <c r="H22" s="151">
        <v>105</v>
      </c>
      <c r="I22" s="149">
        <f t="shared" si="1"/>
        <v>1254</v>
      </c>
      <c r="J22" s="150">
        <v>15</v>
      </c>
      <c r="K22" s="150">
        <v>724</v>
      </c>
      <c r="L22" s="150">
        <v>478</v>
      </c>
      <c r="M22" s="150">
        <v>14</v>
      </c>
      <c r="N22" s="151">
        <v>23</v>
      </c>
      <c r="O22" s="149">
        <f t="shared" si="2"/>
        <v>3301</v>
      </c>
      <c r="P22" s="150">
        <v>92</v>
      </c>
      <c r="Q22" s="150">
        <v>353</v>
      </c>
      <c r="R22" s="150">
        <v>2726</v>
      </c>
      <c r="S22" s="150">
        <v>48</v>
      </c>
      <c r="T22" s="151">
        <v>82</v>
      </c>
    </row>
    <row r="23" spans="2:20" ht="17.25" customHeight="1">
      <c r="B23" s="148" t="s">
        <v>264</v>
      </c>
      <c r="C23" s="149">
        <f t="shared" si="0"/>
        <v>1247</v>
      </c>
      <c r="D23" s="150">
        <v>32</v>
      </c>
      <c r="E23" s="150">
        <v>126</v>
      </c>
      <c r="F23" s="150">
        <v>1027</v>
      </c>
      <c r="G23" s="150">
        <v>20</v>
      </c>
      <c r="H23" s="151">
        <v>42</v>
      </c>
      <c r="I23" s="149">
        <f t="shared" si="1"/>
        <v>235</v>
      </c>
      <c r="J23" s="150">
        <v>1</v>
      </c>
      <c r="K23" s="150">
        <v>91</v>
      </c>
      <c r="L23" s="150">
        <v>139</v>
      </c>
      <c r="M23" s="150">
        <v>2</v>
      </c>
      <c r="N23" s="151">
        <v>2</v>
      </c>
      <c r="O23" s="149">
        <f t="shared" si="2"/>
        <v>1012</v>
      </c>
      <c r="P23" s="150">
        <v>31</v>
      </c>
      <c r="Q23" s="150">
        <v>35</v>
      </c>
      <c r="R23" s="150">
        <v>888</v>
      </c>
      <c r="S23" s="150">
        <v>18</v>
      </c>
      <c r="T23" s="151">
        <v>40</v>
      </c>
    </row>
    <row r="24" spans="2:20" ht="17.25" customHeight="1">
      <c r="B24" s="148" t="s">
        <v>265</v>
      </c>
      <c r="C24" s="149">
        <f t="shared" si="0"/>
        <v>158</v>
      </c>
      <c r="D24" s="150">
        <v>2</v>
      </c>
      <c r="E24" s="150">
        <v>7</v>
      </c>
      <c r="F24" s="150">
        <v>145</v>
      </c>
      <c r="G24" s="150">
        <v>2</v>
      </c>
      <c r="H24" s="151">
        <v>2</v>
      </c>
      <c r="I24" s="149">
        <f t="shared" si="1"/>
        <v>17</v>
      </c>
      <c r="J24" s="150">
        <v>0</v>
      </c>
      <c r="K24" s="150">
        <v>4</v>
      </c>
      <c r="L24" s="150">
        <v>13</v>
      </c>
      <c r="M24" s="150">
        <v>0</v>
      </c>
      <c r="N24" s="151">
        <v>0</v>
      </c>
      <c r="O24" s="149">
        <f t="shared" si="2"/>
        <v>141</v>
      </c>
      <c r="P24" s="150">
        <v>2</v>
      </c>
      <c r="Q24" s="150">
        <v>3</v>
      </c>
      <c r="R24" s="150">
        <v>132</v>
      </c>
      <c r="S24" s="150">
        <v>2</v>
      </c>
      <c r="T24" s="151">
        <v>2</v>
      </c>
    </row>
    <row r="25" spans="2:20" ht="17.25" customHeight="1">
      <c r="B25" s="148" t="s">
        <v>266</v>
      </c>
      <c r="C25" s="149">
        <v>53.796</v>
      </c>
      <c r="D25" s="152">
        <v>33.896</v>
      </c>
      <c r="E25" s="152">
        <v>57.87</v>
      </c>
      <c r="F25" s="152">
        <v>81.671</v>
      </c>
      <c r="G25" s="152">
        <v>57.2</v>
      </c>
      <c r="H25" s="153">
        <v>51.073</v>
      </c>
      <c r="I25" s="149">
        <v>52.38</v>
      </c>
      <c r="J25" s="154">
        <v>34.87</v>
      </c>
      <c r="K25" s="154">
        <v>59.007</v>
      </c>
      <c r="L25" s="154">
        <v>79.892</v>
      </c>
      <c r="M25" s="154">
        <v>57.096</v>
      </c>
      <c r="N25" s="155">
        <v>48.84</v>
      </c>
      <c r="O25" s="149">
        <v>55.071</v>
      </c>
      <c r="P25" s="154">
        <v>32.751</v>
      </c>
      <c r="Q25" s="154">
        <v>56.736</v>
      </c>
      <c r="R25" s="154">
        <v>82.046</v>
      </c>
      <c r="S25" s="154">
        <v>57.262</v>
      </c>
      <c r="T25" s="155">
        <v>55.605</v>
      </c>
    </row>
    <row r="26" spans="2:20" ht="17.25" customHeight="1">
      <c r="B26" s="148" t="s">
        <v>267</v>
      </c>
      <c r="C26" s="149">
        <f>D26+E26+F26+G26+H26</f>
        <v>72341</v>
      </c>
      <c r="D26" s="150">
        <v>3255</v>
      </c>
      <c r="E26" s="150">
        <v>46359</v>
      </c>
      <c r="F26" s="150">
        <v>18234</v>
      </c>
      <c r="G26" s="150">
        <v>3374</v>
      </c>
      <c r="H26" s="151">
        <v>1119</v>
      </c>
      <c r="I26" s="149">
        <f t="shared" si="1"/>
        <v>31371</v>
      </c>
      <c r="J26" s="150">
        <v>1742</v>
      </c>
      <c r="K26" s="150">
        <v>24896</v>
      </c>
      <c r="L26" s="150">
        <v>3084</v>
      </c>
      <c r="M26" s="150">
        <v>1235</v>
      </c>
      <c r="N26" s="151">
        <v>414</v>
      </c>
      <c r="O26" s="149">
        <f t="shared" si="2"/>
        <v>40970</v>
      </c>
      <c r="P26" s="150">
        <v>1513</v>
      </c>
      <c r="Q26" s="150">
        <v>21463</v>
      </c>
      <c r="R26" s="150">
        <v>15150</v>
      </c>
      <c r="S26" s="150">
        <v>2139</v>
      </c>
      <c r="T26" s="151">
        <v>705</v>
      </c>
    </row>
    <row r="27" spans="2:20" ht="17.25" customHeight="1">
      <c r="B27" s="148" t="s">
        <v>268</v>
      </c>
      <c r="C27" s="149">
        <f>D27+E27+F27+G27+H27</f>
        <v>38305</v>
      </c>
      <c r="D27" s="150">
        <v>1004</v>
      </c>
      <c r="E27" s="150">
        <v>20493</v>
      </c>
      <c r="F27" s="150">
        <v>14983</v>
      </c>
      <c r="G27" s="150">
        <v>1133</v>
      </c>
      <c r="H27" s="151">
        <v>692</v>
      </c>
      <c r="I27" s="149">
        <f t="shared" si="1"/>
        <v>15038</v>
      </c>
      <c r="J27" s="150">
        <v>344</v>
      </c>
      <c r="K27" s="150">
        <v>11761</v>
      </c>
      <c r="L27" s="150">
        <v>2415</v>
      </c>
      <c r="M27" s="150">
        <v>337</v>
      </c>
      <c r="N27" s="151">
        <v>181</v>
      </c>
      <c r="O27" s="149">
        <f t="shared" si="2"/>
        <v>23267</v>
      </c>
      <c r="P27" s="150">
        <v>660</v>
      </c>
      <c r="Q27" s="150">
        <v>8732</v>
      </c>
      <c r="R27" s="150">
        <v>12568</v>
      </c>
      <c r="S27" s="150">
        <v>796</v>
      </c>
      <c r="T27" s="151">
        <v>511</v>
      </c>
    </row>
    <row r="28" spans="2:20" ht="17.25" customHeight="1" thickBot="1">
      <c r="B28" s="156" t="s">
        <v>269</v>
      </c>
      <c r="C28" s="157">
        <f>D28+E28+F28+G28+H28</f>
        <v>14183</v>
      </c>
      <c r="D28" s="158">
        <v>316</v>
      </c>
      <c r="E28" s="158">
        <v>4644</v>
      </c>
      <c r="F28" s="158">
        <v>8644</v>
      </c>
      <c r="G28" s="158">
        <v>252</v>
      </c>
      <c r="H28" s="159">
        <v>327</v>
      </c>
      <c r="I28" s="157">
        <f t="shared" si="1"/>
        <v>4423</v>
      </c>
      <c r="J28" s="158">
        <v>50</v>
      </c>
      <c r="K28" s="158">
        <v>2951</v>
      </c>
      <c r="L28" s="158">
        <v>1297</v>
      </c>
      <c r="M28" s="158">
        <v>58</v>
      </c>
      <c r="N28" s="159">
        <v>67</v>
      </c>
      <c r="O28" s="157">
        <f t="shared" si="2"/>
        <v>9760</v>
      </c>
      <c r="P28" s="158">
        <v>266</v>
      </c>
      <c r="Q28" s="158">
        <v>1693</v>
      </c>
      <c r="R28" s="158">
        <v>7347</v>
      </c>
      <c r="S28" s="158">
        <v>194</v>
      </c>
      <c r="T28" s="159">
        <v>260</v>
      </c>
    </row>
    <row r="29" ht="11.25">
      <c r="C29" s="466"/>
    </row>
  </sheetData>
  <sheetProtection/>
  <mergeCells count="3">
    <mergeCell ref="C4:H4"/>
    <mergeCell ref="I4:N4"/>
    <mergeCell ref="O4:T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137" customWidth="1"/>
    <col min="2" max="2" width="13.421875" style="137" customWidth="1"/>
    <col min="3" max="3" width="6.57421875" style="137" customWidth="1"/>
    <col min="4" max="4" width="8.8515625" style="137" customWidth="1"/>
    <col min="5" max="11" width="6.28125" style="137" customWidth="1"/>
    <col min="12" max="12" width="5.140625" style="137" customWidth="1"/>
    <col min="13" max="13" width="6.57421875" style="137" customWidth="1"/>
    <col min="14" max="14" width="10.421875" style="137" customWidth="1"/>
    <col min="15" max="15" width="9.8515625" style="137" customWidth="1"/>
    <col min="16" max="16" width="10.00390625" style="137" customWidth="1"/>
    <col min="17" max="17" width="8.421875" style="137" customWidth="1"/>
    <col min="18" max="16384" width="9.00390625" style="137" customWidth="1"/>
  </cols>
  <sheetData>
    <row r="1" spans="1:2" ht="22.5" customHeight="1">
      <c r="A1" s="395" t="str">
        <f>HYPERLINK("#目次!a1","目次に戻る")</f>
        <v>目次に戻る</v>
      </c>
      <c r="B1" s="445" t="s">
        <v>578</v>
      </c>
    </row>
    <row r="2" ht="22.5" customHeight="1">
      <c r="B2" s="449" t="s">
        <v>270</v>
      </c>
    </row>
    <row r="3" spans="2:14" ht="13.5" customHeigh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2:17" ht="11.25">
      <c r="B4" s="163"/>
      <c r="C4" s="162"/>
      <c r="E4" s="163"/>
      <c r="G4" s="163"/>
      <c r="I4" s="163"/>
      <c r="K4" s="163"/>
      <c r="L4" s="163"/>
      <c r="N4" s="163"/>
      <c r="O4" s="163"/>
      <c r="P4" s="163" t="s">
        <v>271</v>
      </c>
      <c r="Q4" s="163" t="s">
        <v>271</v>
      </c>
    </row>
    <row r="5" spans="2:17" ht="11.25">
      <c r="B5" s="169" t="s">
        <v>272</v>
      </c>
      <c r="C5" s="165"/>
      <c r="D5" s="137" t="s">
        <v>273</v>
      </c>
      <c r="E5" s="166"/>
      <c r="G5" s="166"/>
      <c r="I5" s="166"/>
      <c r="K5" s="166"/>
      <c r="L5" s="166"/>
      <c r="N5" s="166" t="s">
        <v>274</v>
      </c>
      <c r="O5" s="166" t="s">
        <v>275</v>
      </c>
      <c r="P5" s="166" t="s">
        <v>276</v>
      </c>
      <c r="Q5" s="166" t="s">
        <v>277</v>
      </c>
    </row>
    <row r="6" spans="2:17" ht="11.25">
      <c r="B6" s="166"/>
      <c r="C6" s="167" t="s">
        <v>278</v>
      </c>
      <c r="D6" s="168" t="s">
        <v>279</v>
      </c>
      <c r="E6" s="166"/>
      <c r="G6" s="166"/>
      <c r="I6" s="166"/>
      <c r="K6" s="166"/>
      <c r="L6" s="166"/>
      <c r="M6" s="164" t="s">
        <v>280</v>
      </c>
      <c r="N6" s="166"/>
      <c r="O6" s="169" t="s">
        <v>281</v>
      </c>
      <c r="P6" s="166" t="s">
        <v>282</v>
      </c>
      <c r="Q6" s="166" t="s">
        <v>283</v>
      </c>
    </row>
    <row r="7" spans="2:17" ht="12">
      <c r="B7" s="173"/>
      <c r="C7" s="170"/>
      <c r="D7" s="171">
        <v>1</v>
      </c>
      <c r="E7" s="172">
        <v>2</v>
      </c>
      <c r="F7" s="171">
        <v>3</v>
      </c>
      <c r="G7" s="172">
        <v>4</v>
      </c>
      <c r="H7" s="171">
        <v>5</v>
      </c>
      <c r="I7" s="172">
        <v>6</v>
      </c>
      <c r="J7" s="171">
        <v>7</v>
      </c>
      <c r="K7" s="172">
        <v>8</v>
      </c>
      <c r="L7" s="172">
        <v>9</v>
      </c>
      <c r="M7" s="171">
        <v>10</v>
      </c>
      <c r="N7" s="173"/>
      <c r="O7" s="173"/>
      <c r="P7" s="173"/>
      <c r="Q7" s="173" t="s">
        <v>284</v>
      </c>
    </row>
    <row r="8" spans="2:17" ht="21" customHeight="1">
      <c r="B8" s="174" t="s">
        <v>13</v>
      </c>
      <c r="C8" s="175">
        <v>102101</v>
      </c>
      <c r="D8" s="175">
        <v>35538</v>
      </c>
      <c r="E8" s="175">
        <v>27730</v>
      </c>
      <c r="F8" s="175">
        <v>17942</v>
      </c>
      <c r="G8" s="175">
        <v>13026</v>
      </c>
      <c r="H8" s="175">
        <v>4875</v>
      </c>
      <c r="I8" s="175">
        <v>2049</v>
      </c>
      <c r="J8" s="175">
        <v>750</v>
      </c>
      <c r="K8" s="175">
        <v>145</v>
      </c>
      <c r="L8" s="175">
        <v>37</v>
      </c>
      <c r="M8" s="175">
        <v>9</v>
      </c>
      <c r="N8" s="175">
        <v>240434</v>
      </c>
      <c r="O8" s="176">
        <v>2.35486</v>
      </c>
      <c r="P8" s="177">
        <v>531</v>
      </c>
      <c r="Q8" s="177">
        <v>612</v>
      </c>
    </row>
    <row r="9" spans="2:17" ht="27.75" customHeight="1">
      <c r="B9" s="178" t="s">
        <v>285</v>
      </c>
      <c r="C9" s="175">
        <v>81426</v>
      </c>
      <c r="D9" s="175">
        <v>31660</v>
      </c>
      <c r="E9" s="175">
        <v>21736</v>
      </c>
      <c r="F9" s="175">
        <v>13569</v>
      </c>
      <c r="G9" s="175">
        <v>9603</v>
      </c>
      <c r="H9" s="175">
        <v>3246</v>
      </c>
      <c r="I9" s="175">
        <v>1152</v>
      </c>
      <c r="J9" s="175">
        <v>381</v>
      </c>
      <c r="K9" s="175">
        <v>57</v>
      </c>
      <c r="L9" s="175">
        <v>17</v>
      </c>
      <c r="M9" s="175">
        <v>5</v>
      </c>
      <c r="N9" s="175">
        <v>180721</v>
      </c>
      <c r="O9" s="176">
        <v>2.21945</v>
      </c>
      <c r="P9" s="177">
        <v>465</v>
      </c>
      <c r="Q9" s="177">
        <v>499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19.8515625" style="81" customWidth="1"/>
    <col min="3" max="12" width="7.421875" style="81" customWidth="1"/>
    <col min="13" max="13" width="14.421875" style="81" customWidth="1"/>
    <col min="14" max="16384" width="9.00390625" style="81" customWidth="1"/>
  </cols>
  <sheetData>
    <row r="1" spans="1:2" ht="22.5" customHeight="1">
      <c r="A1" s="395" t="str">
        <f>HYPERLINK("#目次!a1","目次に戻る")</f>
        <v>目次に戻る</v>
      </c>
      <c r="B1" s="446" t="s">
        <v>574</v>
      </c>
    </row>
    <row r="2" ht="22.5" customHeight="1">
      <c r="B2" s="450" t="s">
        <v>543</v>
      </c>
    </row>
    <row r="3" ht="13.5" customHeight="1" thickBot="1">
      <c r="B3" s="179" t="s">
        <v>542</v>
      </c>
    </row>
    <row r="4" spans="2:12" ht="19.5" customHeight="1">
      <c r="B4" s="181"/>
      <c r="C4" s="681" t="s">
        <v>286</v>
      </c>
      <c r="D4" s="682"/>
      <c r="E4" s="682"/>
      <c r="F4" s="682"/>
      <c r="G4" s="683"/>
      <c r="H4" s="681" t="s">
        <v>287</v>
      </c>
      <c r="I4" s="682"/>
      <c r="J4" s="682"/>
      <c r="K4" s="682"/>
      <c r="L4" s="683"/>
    </row>
    <row r="5" spans="2:12" ht="11.25">
      <c r="B5" s="182" t="s">
        <v>288</v>
      </c>
      <c r="C5" s="183"/>
      <c r="D5" s="184" t="s">
        <v>289</v>
      </c>
      <c r="E5" s="180"/>
      <c r="F5" s="184"/>
      <c r="G5" s="185"/>
      <c r="H5" s="186"/>
      <c r="I5" s="184" t="s">
        <v>289</v>
      </c>
      <c r="J5" s="180"/>
      <c r="K5" s="184"/>
      <c r="L5" s="185"/>
    </row>
    <row r="6" spans="2:12" ht="11.25">
      <c r="B6" s="182"/>
      <c r="C6" s="187" t="s">
        <v>278</v>
      </c>
      <c r="D6" s="188" t="s">
        <v>290</v>
      </c>
      <c r="E6" s="180" t="s">
        <v>291</v>
      </c>
      <c r="F6" s="184" t="s">
        <v>292</v>
      </c>
      <c r="G6" s="189" t="s">
        <v>293</v>
      </c>
      <c r="H6" s="190" t="s">
        <v>278</v>
      </c>
      <c r="I6" s="188" t="s">
        <v>290</v>
      </c>
      <c r="J6" s="180" t="s">
        <v>294</v>
      </c>
      <c r="K6" s="184" t="s">
        <v>295</v>
      </c>
      <c r="L6" s="189" t="s">
        <v>293</v>
      </c>
    </row>
    <row r="7" spans="2:12" ht="12.75" customHeight="1">
      <c r="B7" s="191"/>
      <c r="C7" s="192"/>
      <c r="D7" s="193" t="s">
        <v>296</v>
      </c>
      <c r="E7" s="194">
        <v>29</v>
      </c>
      <c r="F7" s="195">
        <v>49</v>
      </c>
      <c r="G7" s="196" t="s">
        <v>297</v>
      </c>
      <c r="H7" s="197"/>
      <c r="I7" s="193" t="s">
        <v>296</v>
      </c>
      <c r="J7" s="194">
        <v>29</v>
      </c>
      <c r="K7" s="195">
        <v>49</v>
      </c>
      <c r="L7" s="196" t="s">
        <v>297</v>
      </c>
    </row>
    <row r="8" spans="2:12" ht="24" customHeight="1">
      <c r="B8" s="198" t="s">
        <v>98</v>
      </c>
      <c r="C8" s="415">
        <v>217</v>
      </c>
      <c r="D8" s="416">
        <v>47</v>
      </c>
      <c r="E8" s="416">
        <v>94</v>
      </c>
      <c r="F8" s="416">
        <v>36</v>
      </c>
      <c r="G8" s="417">
        <v>40</v>
      </c>
      <c r="H8" s="415">
        <v>7156</v>
      </c>
      <c r="I8" s="416">
        <v>106</v>
      </c>
      <c r="J8" s="416">
        <v>1466</v>
      </c>
      <c r="K8" s="416">
        <v>1346</v>
      </c>
      <c r="L8" s="417">
        <v>4238</v>
      </c>
    </row>
    <row r="9" spans="2:12" ht="24" customHeight="1">
      <c r="B9" s="198" t="s">
        <v>298</v>
      </c>
      <c r="C9" s="415">
        <v>11</v>
      </c>
      <c r="D9" s="416">
        <v>2</v>
      </c>
      <c r="E9" s="416">
        <v>6</v>
      </c>
      <c r="F9" s="416">
        <v>3</v>
      </c>
      <c r="G9" s="444" t="s">
        <v>590</v>
      </c>
      <c r="H9" s="415">
        <v>193</v>
      </c>
      <c r="I9" s="416">
        <v>3</v>
      </c>
      <c r="J9" s="416">
        <v>77</v>
      </c>
      <c r="K9" s="416">
        <v>113</v>
      </c>
      <c r="L9" s="444" t="s">
        <v>590</v>
      </c>
    </row>
    <row r="10" spans="2:12" ht="24" customHeight="1">
      <c r="B10" s="198" t="s">
        <v>299</v>
      </c>
      <c r="C10" s="415">
        <v>15</v>
      </c>
      <c r="D10" s="416">
        <v>3</v>
      </c>
      <c r="E10" s="416">
        <v>3</v>
      </c>
      <c r="F10" s="416">
        <v>1</v>
      </c>
      <c r="G10" s="417">
        <v>8</v>
      </c>
      <c r="H10" s="415">
        <v>1312</v>
      </c>
      <c r="I10" s="416">
        <v>6</v>
      </c>
      <c r="J10" s="416">
        <v>68</v>
      </c>
      <c r="K10" s="416">
        <v>35</v>
      </c>
      <c r="L10" s="417">
        <v>1203</v>
      </c>
    </row>
    <row r="11" spans="2:12" ht="24" customHeight="1">
      <c r="B11" s="198" t="s">
        <v>300</v>
      </c>
      <c r="C11" s="415">
        <v>163</v>
      </c>
      <c r="D11" s="416">
        <v>21</v>
      </c>
      <c r="E11" s="416">
        <v>85</v>
      </c>
      <c r="F11" s="416">
        <v>30</v>
      </c>
      <c r="G11" s="417">
        <v>27</v>
      </c>
      <c r="H11" s="415">
        <v>4556</v>
      </c>
      <c r="I11" s="416">
        <v>73</v>
      </c>
      <c r="J11" s="416">
        <v>1321</v>
      </c>
      <c r="K11" s="416">
        <v>1106</v>
      </c>
      <c r="L11" s="417">
        <v>2056</v>
      </c>
    </row>
    <row r="12" spans="2:12" ht="24" customHeight="1">
      <c r="B12" s="198" t="s">
        <v>301</v>
      </c>
      <c r="C12" s="441" t="s">
        <v>248</v>
      </c>
      <c r="D12" s="442" t="s">
        <v>248</v>
      </c>
      <c r="E12" s="442" t="s">
        <v>248</v>
      </c>
      <c r="F12" s="442" t="s">
        <v>248</v>
      </c>
      <c r="G12" s="443" t="s">
        <v>248</v>
      </c>
      <c r="H12" s="441" t="s">
        <v>248</v>
      </c>
      <c r="I12" s="442" t="s">
        <v>248</v>
      </c>
      <c r="J12" s="418" t="s">
        <v>248</v>
      </c>
      <c r="K12" s="418" t="s">
        <v>248</v>
      </c>
      <c r="L12" s="419" t="s">
        <v>248</v>
      </c>
    </row>
    <row r="13" spans="2:12" ht="24" customHeight="1">
      <c r="B13" s="198" t="s">
        <v>302</v>
      </c>
      <c r="C13" s="441">
        <v>9</v>
      </c>
      <c r="D13" s="442">
        <v>2</v>
      </c>
      <c r="E13" s="442" t="s">
        <v>590</v>
      </c>
      <c r="F13" s="442">
        <v>2</v>
      </c>
      <c r="G13" s="443">
        <v>5</v>
      </c>
      <c r="H13" s="441">
        <v>1076</v>
      </c>
      <c r="I13" s="442">
        <v>5</v>
      </c>
      <c r="J13" s="418" t="s">
        <v>590</v>
      </c>
      <c r="K13" s="418">
        <v>92</v>
      </c>
      <c r="L13" s="419">
        <v>979</v>
      </c>
    </row>
    <row r="14" spans="2:12" ht="24" customHeight="1" thickBot="1">
      <c r="B14" s="199" t="s">
        <v>303</v>
      </c>
      <c r="C14" s="420">
        <v>19</v>
      </c>
      <c r="D14" s="421">
        <v>19</v>
      </c>
      <c r="E14" s="422" t="s">
        <v>248</v>
      </c>
      <c r="F14" s="422" t="s">
        <v>248</v>
      </c>
      <c r="G14" s="423" t="s">
        <v>248</v>
      </c>
      <c r="H14" s="420">
        <v>19</v>
      </c>
      <c r="I14" s="421">
        <v>19</v>
      </c>
      <c r="J14" s="422" t="s">
        <v>248</v>
      </c>
      <c r="K14" s="422" t="s">
        <v>248</v>
      </c>
      <c r="L14" s="423" t="s">
        <v>248</v>
      </c>
    </row>
    <row r="15" spans="3:7" ht="11.25">
      <c r="C15" s="200"/>
      <c r="D15" s="200"/>
      <c r="E15" s="200"/>
      <c r="F15" s="200"/>
      <c r="G15" s="200"/>
    </row>
  </sheetData>
  <sheetProtection/>
  <mergeCells count="2">
    <mergeCell ref="C4:G4"/>
    <mergeCell ref="H4:L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29.421875" style="81" customWidth="1"/>
    <col min="3" max="3" width="9.00390625" style="81" customWidth="1"/>
    <col min="4" max="4" width="7.8515625" style="81" customWidth="1"/>
    <col min="5" max="6" width="6.421875" style="81" customWidth="1"/>
    <col min="7" max="7" width="6.57421875" style="81" customWidth="1"/>
    <col min="8" max="8" width="6.421875" style="81" customWidth="1"/>
    <col min="9" max="9" width="6.7109375" style="81" customWidth="1"/>
    <col min="10" max="10" width="7.28125" style="81" customWidth="1"/>
    <col min="11" max="16384" width="9.00390625" style="81" customWidth="1"/>
  </cols>
  <sheetData>
    <row r="1" spans="1:2" ht="22.5" customHeight="1">
      <c r="A1" s="395" t="str">
        <f>HYPERLINK("#目次!a1","目次に戻る")</f>
        <v>目次に戻る</v>
      </c>
      <c r="B1" s="446" t="s">
        <v>572</v>
      </c>
    </row>
    <row r="2" ht="22.5" customHeight="1">
      <c r="B2" s="450" t="s">
        <v>304</v>
      </c>
    </row>
    <row r="3" spans="2:10" ht="13.5" customHeight="1">
      <c r="B3" s="201"/>
      <c r="C3" s="201"/>
      <c r="D3" s="201"/>
      <c r="E3" s="201"/>
      <c r="F3" s="201"/>
      <c r="G3" s="201"/>
      <c r="H3" s="201"/>
      <c r="I3" s="201"/>
      <c r="J3" s="201"/>
    </row>
    <row r="4" spans="2:10" ht="11.25">
      <c r="B4" s="202"/>
      <c r="C4" s="202"/>
      <c r="D4" s="203" t="s">
        <v>273</v>
      </c>
      <c r="E4" s="396"/>
      <c r="F4" s="204"/>
      <c r="G4" s="396"/>
      <c r="H4" s="204"/>
      <c r="I4" s="204"/>
      <c r="J4" s="397"/>
    </row>
    <row r="5" spans="2:10" ht="12">
      <c r="B5" s="205" t="s">
        <v>305</v>
      </c>
      <c r="C5" s="205" t="s">
        <v>240</v>
      </c>
      <c r="D5" s="206" t="s">
        <v>306</v>
      </c>
      <c r="E5" s="398">
        <v>2</v>
      </c>
      <c r="F5" s="206">
        <v>3</v>
      </c>
      <c r="G5" s="398">
        <v>4</v>
      </c>
      <c r="H5" s="206">
        <v>5</v>
      </c>
      <c r="I5" s="206">
        <v>6</v>
      </c>
      <c r="J5" s="399" t="s">
        <v>307</v>
      </c>
    </row>
    <row r="6" spans="2:10" ht="12" thickBot="1">
      <c r="B6" s="424"/>
      <c r="C6" s="424"/>
      <c r="D6" s="184"/>
      <c r="E6" s="180"/>
      <c r="F6" s="184"/>
      <c r="G6" s="180"/>
      <c r="H6" s="184"/>
      <c r="I6" s="184"/>
      <c r="J6" s="425"/>
    </row>
    <row r="7" spans="2:19" ht="17.25" customHeight="1">
      <c r="B7" s="426" t="s">
        <v>308</v>
      </c>
      <c r="C7" s="207">
        <v>102101</v>
      </c>
      <c r="D7" s="208">
        <v>35538</v>
      </c>
      <c r="E7" s="208">
        <v>27730</v>
      </c>
      <c r="F7" s="208">
        <v>17942</v>
      </c>
      <c r="G7" s="208">
        <v>13026</v>
      </c>
      <c r="H7" s="208">
        <v>4875</v>
      </c>
      <c r="I7" s="208">
        <v>2049</v>
      </c>
      <c r="J7" s="209">
        <v>941</v>
      </c>
      <c r="L7" s="210"/>
      <c r="M7" s="210"/>
      <c r="N7" s="210"/>
      <c r="O7" s="210"/>
      <c r="P7" s="210"/>
      <c r="Q7" s="210"/>
      <c r="R7" s="210"/>
      <c r="S7" s="210"/>
    </row>
    <row r="8" spans="2:10" ht="17.25" customHeight="1" thickBot="1">
      <c r="B8" s="199" t="s">
        <v>274</v>
      </c>
      <c r="C8" s="211">
        <v>240434</v>
      </c>
      <c r="D8" s="212">
        <v>35538</v>
      </c>
      <c r="E8" s="212">
        <v>55460</v>
      </c>
      <c r="F8" s="212">
        <v>53826</v>
      </c>
      <c r="G8" s="212">
        <v>52104</v>
      </c>
      <c r="H8" s="212">
        <v>24375</v>
      </c>
      <c r="I8" s="212">
        <v>12294</v>
      </c>
      <c r="J8" s="213">
        <v>6837</v>
      </c>
    </row>
    <row r="9" spans="2:10" ht="17.25" customHeight="1" thickBot="1">
      <c r="B9" s="214" t="s">
        <v>271</v>
      </c>
      <c r="C9" s="215"/>
      <c r="D9" s="216"/>
      <c r="E9" s="216"/>
      <c r="F9" s="216"/>
      <c r="G9" s="216"/>
      <c r="H9" s="216"/>
      <c r="I9" s="216"/>
      <c r="J9" s="216"/>
    </row>
    <row r="10" spans="2:10" ht="17.25" customHeight="1" thickBot="1">
      <c r="B10" s="217" t="s">
        <v>309</v>
      </c>
      <c r="C10" s="215"/>
      <c r="D10" s="216"/>
      <c r="E10" s="216"/>
      <c r="F10" s="216"/>
      <c r="G10" s="216"/>
      <c r="H10" s="216"/>
      <c r="I10" s="216"/>
      <c r="J10" s="216"/>
    </row>
    <row r="11" spans="2:10" ht="17.25" customHeight="1">
      <c r="B11" s="198" t="s">
        <v>5</v>
      </c>
      <c r="C11" s="207">
        <v>8254</v>
      </c>
      <c r="D11" s="218" t="s">
        <v>248</v>
      </c>
      <c r="E11" s="208">
        <v>138</v>
      </c>
      <c r="F11" s="208">
        <v>2786</v>
      </c>
      <c r="G11" s="208">
        <v>2950</v>
      </c>
      <c r="H11" s="208">
        <v>1360</v>
      </c>
      <c r="I11" s="208">
        <v>594</v>
      </c>
      <c r="J11" s="209">
        <v>426</v>
      </c>
    </row>
    <row r="12" spans="2:19" ht="17.25" customHeight="1">
      <c r="B12" s="198" t="s">
        <v>310</v>
      </c>
      <c r="C12" s="219">
        <v>33940</v>
      </c>
      <c r="D12" s="220" t="s">
        <v>248</v>
      </c>
      <c r="E12" s="221">
        <v>276</v>
      </c>
      <c r="F12" s="221">
        <v>8358</v>
      </c>
      <c r="G12" s="221">
        <v>11800</v>
      </c>
      <c r="H12" s="221">
        <v>6800</v>
      </c>
      <c r="I12" s="221">
        <v>3564</v>
      </c>
      <c r="J12" s="222">
        <v>3142</v>
      </c>
      <c r="L12" s="223"/>
      <c r="M12" s="224"/>
      <c r="N12" s="223"/>
      <c r="O12" s="223"/>
      <c r="P12" s="223"/>
      <c r="Q12" s="223"/>
      <c r="R12" s="223"/>
      <c r="S12" s="223"/>
    </row>
    <row r="13" spans="2:10" ht="17.25" customHeight="1" thickBot="1">
      <c r="B13" s="225" t="s">
        <v>311</v>
      </c>
      <c r="C13" s="211">
        <v>10539</v>
      </c>
      <c r="D13" s="226" t="s">
        <v>248</v>
      </c>
      <c r="E13" s="212">
        <v>138</v>
      </c>
      <c r="F13" s="212">
        <v>2818</v>
      </c>
      <c r="G13" s="212">
        <v>4201</v>
      </c>
      <c r="H13" s="212">
        <v>1937</v>
      </c>
      <c r="I13" s="212">
        <v>828</v>
      </c>
      <c r="J13" s="213">
        <v>617</v>
      </c>
    </row>
    <row r="14" spans="2:10" ht="17.25" customHeight="1" thickBot="1">
      <c r="B14" s="227" t="s">
        <v>312</v>
      </c>
      <c r="C14" s="228"/>
      <c r="D14" s="228"/>
      <c r="E14" s="228"/>
      <c r="F14" s="228"/>
      <c r="G14" s="228"/>
      <c r="H14" s="228"/>
      <c r="I14" s="228"/>
      <c r="J14" s="228"/>
    </row>
    <row r="15" spans="2:10" ht="17.25" customHeight="1">
      <c r="B15" s="198" t="s">
        <v>5</v>
      </c>
      <c r="C15" s="207">
        <v>21481</v>
      </c>
      <c r="D15" s="208">
        <v>73</v>
      </c>
      <c r="E15" s="208">
        <v>895</v>
      </c>
      <c r="F15" s="208">
        <v>6210</v>
      </c>
      <c r="G15" s="208">
        <v>8236</v>
      </c>
      <c r="H15" s="208">
        <v>3521</v>
      </c>
      <c r="I15" s="208">
        <v>1666</v>
      </c>
      <c r="J15" s="209">
        <v>880</v>
      </c>
    </row>
    <row r="16" spans="2:10" ht="17.25" customHeight="1">
      <c r="B16" s="198" t="s">
        <v>310</v>
      </c>
      <c r="C16" s="219">
        <v>87446</v>
      </c>
      <c r="D16" s="221">
        <v>73</v>
      </c>
      <c r="E16" s="221">
        <v>1790</v>
      </c>
      <c r="F16" s="221">
        <v>18630</v>
      </c>
      <c r="G16" s="221">
        <v>32944</v>
      </c>
      <c r="H16" s="221">
        <v>17605</v>
      </c>
      <c r="I16" s="221">
        <v>9996</v>
      </c>
      <c r="J16" s="222">
        <v>6408</v>
      </c>
    </row>
    <row r="17" spans="2:10" ht="17.25" customHeight="1" thickBot="1">
      <c r="B17" s="199" t="s">
        <v>313</v>
      </c>
      <c r="C17" s="211">
        <v>35702</v>
      </c>
      <c r="D17" s="212">
        <v>73</v>
      </c>
      <c r="E17" s="212">
        <v>895</v>
      </c>
      <c r="F17" s="212">
        <v>6778</v>
      </c>
      <c r="G17" s="212">
        <v>14563</v>
      </c>
      <c r="H17" s="212">
        <v>7721</v>
      </c>
      <c r="I17" s="212">
        <v>3432</v>
      </c>
      <c r="J17" s="213">
        <v>2240</v>
      </c>
    </row>
    <row r="18" spans="3:10" ht="11.25">
      <c r="C18" s="229"/>
      <c r="D18" s="230"/>
      <c r="E18" s="231"/>
      <c r="F18" s="231"/>
      <c r="G18" s="231"/>
      <c r="H18" s="231"/>
      <c r="I18" s="231"/>
      <c r="J18" s="231"/>
    </row>
    <row r="19" spans="3:10" ht="11.25">
      <c r="C19" s="229"/>
      <c r="D19" s="230"/>
      <c r="E19" s="231"/>
      <c r="F19" s="231"/>
      <c r="G19" s="231"/>
      <c r="H19" s="231"/>
      <c r="I19" s="231"/>
      <c r="J19" s="231"/>
    </row>
    <row r="20" spans="3:10" ht="11.25">
      <c r="C20" s="229"/>
      <c r="D20" s="230"/>
      <c r="E20" s="231"/>
      <c r="F20" s="231"/>
      <c r="G20" s="231"/>
      <c r="H20" s="231"/>
      <c r="I20" s="231"/>
      <c r="J20" s="231"/>
    </row>
    <row r="21" spans="3:10" ht="11.25">
      <c r="C21" s="229"/>
      <c r="D21" s="230"/>
      <c r="E21" s="231"/>
      <c r="F21" s="231"/>
      <c r="G21" s="231"/>
      <c r="H21" s="231"/>
      <c r="I21" s="231"/>
      <c r="J21" s="231"/>
    </row>
    <row r="22" spans="3:10" ht="11.25">
      <c r="C22" s="229"/>
      <c r="D22" s="230"/>
      <c r="E22" s="231"/>
      <c r="F22" s="231"/>
      <c r="G22" s="231"/>
      <c r="H22" s="231"/>
      <c r="I22" s="231"/>
      <c r="J22" s="231"/>
    </row>
    <row r="23" spans="3:10" ht="11.25">
      <c r="C23" s="229"/>
      <c r="D23" s="230"/>
      <c r="E23" s="231"/>
      <c r="F23" s="231"/>
      <c r="G23" s="231"/>
      <c r="H23" s="231"/>
      <c r="I23" s="231"/>
      <c r="J23" s="2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7109375" style="81" customWidth="1"/>
    <col min="2" max="2" width="17.421875" style="81" customWidth="1"/>
    <col min="3" max="4" width="7.8515625" style="81" bestFit="1" customWidth="1"/>
    <col min="5" max="7" width="7.421875" style="81" customWidth="1"/>
    <col min="8" max="8" width="6.8515625" style="81" customWidth="1"/>
    <col min="9" max="9" width="6.7109375" style="81" customWidth="1"/>
    <col min="10" max="10" width="6.8515625" style="81" bestFit="1" customWidth="1"/>
    <col min="11" max="11" width="7.00390625" style="81" customWidth="1"/>
    <col min="12" max="12" width="8.00390625" style="81" customWidth="1"/>
    <col min="13" max="13" width="8.421875" style="81" customWidth="1"/>
    <col min="14" max="14" width="9.7109375" style="81" customWidth="1"/>
    <col min="15" max="15" width="9.57421875" style="81" customWidth="1"/>
    <col min="16" max="16" width="9.140625" style="81" bestFit="1" customWidth="1"/>
    <col min="17" max="17" width="9.140625" style="81" customWidth="1"/>
    <col min="18" max="18" width="8.421875" style="81" customWidth="1"/>
    <col min="19" max="19" width="6.7109375" style="81" customWidth="1"/>
    <col min="20" max="20" width="7.28125" style="81" customWidth="1"/>
    <col min="21" max="21" width="6.140625" style="81" bestFit="1" customWidth="1"/>
    <col min="22" max="22" width="6.8515625" style="81" bestFit="1" customWidth="1"/>
    <col min="23" max="23" width="6.140625" style="81" bestFit="1" customWidth="1"/>
    <col min="24" max="24" width="7.28125" style="81" customWidth="1"/>
    <col min="25" max="25" width="5.421875" style="81" customWidth="1"/>
    <col min="26" max="26" width="9.140625" style="81" bestFit="1" customWidth="1"/>
    <col min="27" max="16384" width="9.00390625" style="81" customWidth="1"/>
  </cols>
  <sheetData>
    <row r="1" spans="1:2" ht="22.5" customHeight="1">
      <c r="A1" s="395" t="str">
        <f>HYPERLINK("#目次!a1","目次に戻る")</f>
        <v>目次に戻る</v>
      </c>
      <c r="B1" s="446" t="s">
        <v>572</v>
      </c>
    </row>
    <row r="2" ht="22.5" customHeight="1">
      <c r="B2" s="450" t="s">
        <v>314</v>
      </c>
    </row>
    <row r="3" spans="2:24" ht="13.5" customHeight="1" thickBot="1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2:26" s="240" customFormat="1" ht="74.25" customHeight="1">
      <c r="B4" s="232" t="s">
        <v>315</v>
      </c>
      <c r="C4" s="233" t="s">
        <v>316</v>
      </c>
      <c r="D4" s="233" t="s">
        <v>317</v>
      </c>
      <c r="E4" s="234" t="s">
        <v>318</v>
      </c>
      <c r="F4" s="235" t="s">
        <v>319</v>
      </c>
      <c r="G4" s="235" t="s">
        <v>320</v>
      </c>
      <c r="H4" s="235" t="s">
        <v>321</v>
      </c>
      <c r="I4" s="236" t="s">
        <v>322</v>
      </c>
      <c r="J4" s="234" t="s">
        <v>323</v>
      </c>
      <c r="K4" s="235" t="s">
        <v>324</v>
      </c>
      <c r="L4" s="235" t="s">
        <v>325</v>
      </c>
      <c r="M4" s="235" t="s">
        <v>549</v>
      </c>
      <c r="N4" s="235" t="s">
        <v>550</v>
      </c>
      <c r="O4" s="235" t="s">
        <v>551</v>
      </c>
      <c r="P4" s="237" t="s">
        <v>552</v>
      </c>
      <c r="Q4" s="235" t="s">
        <v>553</v>
      </c>
      <c r="R4" s="235" t="s">
        <v>554</v>
      </c>
      <c r="S4" s="235" t="s">
        <v>326</v>
      </c>
      <c r="T4" s="236" t="s">
        <v>327</v>
      </c>
      <c r="U4" s="233" t="s">
        <v>328</v>
      </c>
      <c r="V4" s="233" t="s">
        <v>329</v>
      </c>
      <c r="W4" s="238" t="s">
        <v>330</v>
      </c>
      <c r="X4" s="235" t="s">
        <v>331</v>
      </c>
      <c r="Y4" s="235" t="s">
        <v>332</v>
      </c>
      <c r="Z4" s="239" t="s">
        <v>333</v>
      </c>
    </row>
    <row r="5" spans="2:26" ht="12">
      <c r="B5" s="241" t="s">
        <v>334</v>
      </c>
      <c r="C5" s="242">
        <v>102101</v>
      </c>
      <c r="D5" s="242">
        <v>65400</v>
      </c>
      <c r="E5" s="243">
        <v>53387</v>
      </c>
      <c r="F5" s="29">
        <v>19968</v>
      </c>
      <c r="G5" s="29">
        <v>24906</v>
      </c>
      <c r="H5" s="29">
        <v>1171</v>
      </c>
      <c r="I5" s="244">
        <v>7342</v>
      </c>
      <c r="J5" s="243">
        <v>12013</v>
      </c>
      <c r="K5" s="29">
        <v>655</v>
      </c>
      <c r="L5" s="29">
        <v>2035</v>
      </c>
      <c r="M5" s="29">
        <v>2470</v>
      </c>
      <c r="N5" s="29">
        <v>3172</v>
      </c>
      <c r="O5" s="29">
        <v>192</v>
      </c>
      <c r="P5" s="29">
        <v>930</v>
      </c>
      <c r="Q5" s="29">
        <v>227</v>
      </c>
      <c r="R5" s="29">
        <v>693</v>
      </c>
      <c r="S5" s="29">
        <v>477</v>
      </c>
      <c r="T5" s="244">
        <v>1162</v>
      </c>
      <c r="U5" s="245">
        <v>962</v>
      </c>
      <c r="V5" s="245">
        <v>35538</v>
      </c>
      <c r="W5" s="246">
        <v>1116</v>
      </c>
      <c r="X5" s="29">
        <v>1746</v>
      </c>
      <c r="Y5" s="29">
        <v>110</v>
      </c>
      <c r="Z5" s="247">
        <v>273</v>
      </c>
    </row>
    <row r="6" spans="2:26" ht="12">
      <c r="B6" s="241" t="s">
        <v>335</v>
      </c>
      <c r="C6" s="242">
        <v>240434</v>
      </c>
      <c r="D6" s="242">
        <v>201691</v>
      </c>
      <c r="E6" s="243">
        <v>148607</v>
      </c>
      <c r="F6" s="29">
        <v>39936</v>
      </c>
      <c r="G6" s="29">
        <v>89177</v>
      </c>
      <c r="H6" s="29">
        <v>2578</v>
      </c>
      <c r="I6" s="244">
        <v>16916</v>
      </c>
      <c r="J6" s="243">
        <v>53084</v>
      </c>
      <c r="K6" s="29">
        <v>2620</v>
      </c>
      <c r="L6" s="29">
        <v>6105</v>
      </c>
      <c r="M6" s="29">
        <v>14322</v>
      </c>
      <c r="N6" s="29">
        <v>14401</v>
      </c>
      <c r="O6" s="29">
        <v>632</v>
      </c>
      <c r="P6" s="29">
        <v>4271</v>
      </c>
      <c r="Q6" s="29">
        <v>1234</v>
      </c>
      <c r="R6" s="29">
        <v>4624</v>
      </c>
      <c r="S6" s="29">
        <v>976</v>
      </c>
      <c r="T6" s="244">
        <v>3899</v>
      </c>
      <c r="U6" s="245">
        <v>2523</v>
      </c>
      <c r="V6" s="245">
        <v>35538</v>
      </c>
      <c r="W6" s="246">
        <v>2797</v>
      </c>
      <c r="X6" s="29">
        <v>5478</v>
      </c>
      <c r="Y6" s="29">
        <v>270</v>
      </c>
      <c r="Z6" s="247">
        <v>1004</v>
      </c>
    </row>
    <row r="7" spans="2:26" ht="24">
      <c r="B7" s="241" t="s">
        <v>336</v>
      </c>
      <c r="C7" s="242">
        <v>8254</v>
      </c>
      <c r="D7" s="242">
        <v>8208</v>
      </c>
      <c r="E7" s="243">
        <v>6737</v>
      </c>
      <c r="F7" s="248" t="s">
        <v>248</v>
      </c>
      <c r="G7" s="29">
        <v>6427</v>
      </c>
      <c r="H7" s="29">
        <v>13</v>
      </c>
      <c r="I7" s="244">
        <v>297</v>
      </c>
      <c r="J7" s="243">
        <v>1471</v>
      </c>
      <c r="K7" s="248" t="s">
        <v>248</v>
      </c>
      <c r="L7" s="248" t="s">
        <v>248</v>
      </c>
      <c r="M7" s="29">
        <v>545</v>
      </c>
      <c r="N7" s="29">
        <v>310</v>
      </c>
      <c r="O7" s="29">
        <v>11</v>
      </c>
      <c r="P7" s="29">
        <v>165</v>
      </c>
      <c r="Q7" s="29">
        <v>46</v>
      </c>
      <c r="R7" s="29">
        <v>309</v>
      </c>
      <c r="S7" s="248" t="s">
        <v>248</v>
      </c>
      <c r="T7" s="244">
        <v>85</v>
      </c>
      <c r="U7" s="245">
        <v>46</v>
      </c>
      <c r="V7" s="249" t="s">
        <v>248</v>
      </c>
      <c r="W7" s="246">
        <v>153</v>
      </c>
      <c r="X7" s="29">
        <v>287</v>
      </c>
      <c r="Y7" s="29">
        <v>11</v>
      </c>
      <c r="Z7" s="247">
        <v>41</v>
      </c>
    </row>
    <row r="8" spans="2:26" ht="24">
      <c r="B8" s="241" t="s">
        <v>337</v>
      </c>
      <c r="C8" s="242">
        <v>33940</v>
      </c>
      <c r="D8" s="242">
        <v>33710</v>
      </c>
      <c r="E8" s="243">
        <v>25276</v>
      </c>
      <c r="F8" s="248" t="s">
        <v>248</v>
      </c>
      <c r="G8" s="29">
        <v>24406</v>
      </c>
      <c r="H8" s="29">
        <v>38</v>
      </c>
      <c r="I8" s="244">
        <v>832</v>
      </c>
      <c r="J8" s="243">
        <v>8434</v>
      </c>
      <c r="K8" s="248" t="s">
        <v>248</v>
      </c>
      <c r="L8" s="248" t="s">
        <v>248</v>
      </c>
      <c r="M8" s="29">
        <v>3260</v>
      </c>
      <c r="N8" s="29">
        <v>1516</v>
      </c>
      <c r="O8" s="29">
        <v>53</v>
      </c>
      <c r="P8" s="29">
        <v>793</v>
      </c>
      <c r="Q8" s="29">
        <v>337</v>
      </c>
      <c r="R8" s="29">
        <v>2137</v>
      </c>
      <c r="S8" s="248" t="s">
        <v>248</v>
      </c>
      <c r="T8" s="244">
        <v>338</v>
      </c>
      <c r="U8" s="245">
        <v>230</v>
      </c>
      <c r="V8" s="249" t="s">
        <v>248</v>
      </c>
      <c r="W8" s="246">
        <v>426</v>
      </c>
      <c r="X8" s="29">
        <v>1032</v>
      </c>
      <c r="Y8" s="29">
        <v>31</v>
      </c>
      <c r="Z8" s="247">
        <v>178</v>
      </c>
    </row>
    <row r="9" spans="2:26" ht="24">
      <c r="B9" s="241" t="s">
        <v>338</v>
      </c>
      <c r="C9" s="242">
        <v>10539</v>
      </c>
      <c r="D9" s="242">
        <v>10483</v>
      </c>
      <c r="E9" s="243">
        <v>8620</v>
      </c>
      <c r="F9" s="248" t="s">
        <v>248</v>
      </c>
      <c r="G9" s="29">
        <v>8259</v>
      </c>
      <c r="H9" s="29">
        <v>14</v>
      </c>
      <c r="I9" s="244">
        <v>347</v>
      </c>
      <c r="J9" s="243">
        <v>1863</v>
      </c>
      <c r="K9" s="248" t="s">
        <v>248</v>
      </c>
      <c r="L9" s="248" t="s">
        <v>248</v>
      </c>
      <c r="M9" s="29">
        <v>708</v>
      </c>
      <c r="N9" s="29">
        <v>390</v>
      </c>
      <c r="O9" s="29">
        <v>14</v>
      </c>
      <c r="P9" s="29">
        <v>182</v>
      </c>
      <c r="Q9" s="29">
        <v>64</v>
      </c>
      <c r="R9" s="29">
        <v>413</v>
      </c>
      <c r="S9" s="248" t="s">
        <v>248</v>
      </c>
      <c r="T9" s="244">
        <v>92</v>
      </c>
      <c r="U9" s="245">
        <v>56</v>
      </c>
      <c r="V9" s="249" t="s">
        <v>248</v>
      </c>
      <c r="W9" s="246">
        <v>177</v>
      </c>
      <c r="X9" s="29">
        <v>319</v>
      </c>
      <c r="Y9" s="29">
        <v>12</v>
      </c>
      <c r="Z9" s="247">
        <v>44</v>
      </c>
    </row>
    <row r="10" spans="2:26" ht="24">
      <c r="B10" s="241" t="s">
        <v>339</v>
      </c>
      <c r="C10" s="242">
        <v>21481</v>
      </c>
      <c r="D10" s="242">
        <v>21280</v>
      </c>
      <c r="E10" s="243">
        <v>16463</v>
      </c>
      <c r="F10" s="248">
        <v>1</v>
      </c>
      <c r="G10" s="29">
        <v>14513</v>
      </c>
      <c r="H10" s="29">
        <v>131</v>
      </c>
      <c r="I10" s="244">
        <v>1818</v>
      </c>
      <c r="J10" s="243">
        <v>4817</v>
      </c>
      <c r="K10" s="248" t="s">
        <v>248</v>
      </c>
      <c r="L10" s="248" t="s">
        <v>248</v>
      </c>
      <c r="M10" s="29">
        <v>1749</v>
      </c>
      <c r="N10" s="29">
        <v>1347</v>
      </c>
      <c r="O10" s="29">
        <v>26</v>
      </c>
      <c r="P10" s="29">
        <v>603</v>
      </c>
      <c r="Q10" s="29">
        <v>70</v>
      </c>
      <c r="R10" s="29">
        <v>615</v>
      </c>
      <c r="S10" s="29">
        <v>6</v>
      </c>
      <c r="T10" s="244">
        <v>401</v>
      </c>
      <c r="U10" s="245">
        <v>128</v>
      </c>
      <c r="V10" s="245">
        <v>73</v>
      </c>
      <c r="W10" s="246">
        <v>983</v>
      </c>
      <c r="X10" s="29">
        <v>1550</v>
      </c>
      <c r="Y10" s="29">
        <v>91</v>
      </c>
      <c r="Z10" s="247">
        <v>237</v>
      </c>
    </row>
    <row r="11" spans="2:26" ht="24">
      <c r="B11" s="241" t="s">
        <v>340</v>
      </c>
      <c r="C11" s="242">
        <v>87446</v>
      </c>
      <c r="D11" s="242">
        <v>86757</v>
      </c>
      <c r="E11" s="243">
        <v>60693</v>
      </c>
      <c r="F11" s="248">
        <v>2</v>
      </c>
      <c r="G11" s="29">
        <v>55416</v>
      </c>
      <c r="H11" s="29">
        <v>351</v>
      </c>
      <c r="I11" s="244">
        <v>4924</v>
      </c>
      <c r="J11" s="243">
        <v>26064</v>
      </c>
      <c r="K11" s="248" t="s">
        <v>248</v>
      </c>
      <c r="L11" s="248" t="s">
        <v>248</v>
      </c>
      <c r="M11" s="29">
        <v>10424</v>
      </c>
      <c r="N11" s="29">
        <v>6507</v>
      </c>
      <c r="O11" s="29">
        <v>113</v>
      </c>
      <c r="P11" s="29">
        <v>2848</v>
      </c>
      <c r="Q11" s="29">
        <v>489</v>
      </c>
      <c r="R11" s="29">
        <v>4164</v>
      </c>
      <c r="S11" s="29">
        <v>12</v>
      </c>
      <c r="T11" s="244">
        <v>1507</v>
      </c>
      <c r="U11" s="245">
        <v>616</v>
      </c>
      <c r="V11" s="245">
        <v>73</v>
      </c>
      <c r="W11" s="246">
        <v>2528</v>
      </c>
      <c r="X11" s="29">
        <v>4974</v>
      </c>
      <c r="Y11" s="29">
        <v>232</v>
      </c>
      <c r="Z11" s="247">
        <v>900</v>
      </c>
    </row>
    <row r="12" spans="2:26" ht="24">
      <c r="B12" s="241" t="s">
        <v>341</v>
      </c>
      <c r="C12" s="242">
        <v>35702</v>
      </c>
      <c r="D12" s="242">
        <v>35430</v>
      </c>
      <c r="E12" s="243">
        <v>27535</v>
      </c>
      <c r="F12" s="248">
        <v>1</v>
      </c>
      <c r="G12" s="29">
        <v>24623</v>
      </c>
      <c r="H12" s="29">
        <v>188</v>
      </c>
      <c r="I12" s="244">
        <v>2723</v>
      </c>
      <c r="J12" s="243">
        <v>7895</v>
      </c>
      <c r="K12" s="248" t="s">
        <v>248</v>
      </c>
      <c r="L12" s="248" t="s">
        <v>248</v>
      </c>
      <c r="M12" s="29">
        <v>3075</v>
      </c>
      <c r="N12" s="29">
        <v>2165</v>
      </c>
      <c r="O12" s="29">
        <v>41</v>
      </c>
      <c r="P12" s="29">
        <v>819</v>
      </c>
      <c r="Q12" s="29">
        <v>120</v>
      </c>
      <c r="R12" s="29">
        <v>1117</v>
      </c>
      <c r="S12" s="29">
        <v>6</v>
      </c>
      <c r="T12" s="244">
        <v>552</v>
      </c>
      <c r="U12" s="245">
        <v>199</v>
      </c>
      <c r="V12" s="245">
        <v>73</v>
      </c>
      <c r="W12" s="246">
        <v>1450</v>
      </c>
      <c r="X12" s="29">
        <v>2205</v>
      </c>
      <c r="Y12" s="29">
        <v>132</v>
      </c>
      <c r="Z12" s="247">
        <v>337</v>
      </c>
    </row>
    <row r="13" spans="2:26" ht="23.25" customHeight="1">
      <c r="B13" s="241" t="s">
        <v>342</v>
      </c>
      <c r="C13" s="242">
        <v>8273</v>
      </c>
      <c r="D13" s="242">
        <v>8226</v>
      </c>
      <c r="E13" s="250" t="s">
        <v>248</v>
      </c>
      <c r="F13" s="248" t="s">
        <v>248</v>
      </c>
      <c r="G13" s="248" t="s">
        <v>248</v>
      </c>
      <c r="H13" s="248" t="s">
        <v>248</v>
      </c>
      <c r="I13" s="251" t="s">
        <v>248</v>
      </c>
      <c r="J13" s="243">
        <v>8226</v>
      </c>
      <c r="K13" s="248" t="s">
        <v>248</v>
      </c>
      <c r="L13" s="248" t="s">
        <v>248</v>
      </c>
      <c r="M13" s="29">
        <v>2470</v>
      </c>
      <c r="N13" s="29">
        <v>3172</v>
      </c>
      <c r="O13" s="248" t="s">
        <v>248</v>
      </c>
      <c r="P13" s="29">
        <v>861</v>
      </c>
      <c r="Q13" s="29">
        <v>124</v>
      </c>
      <c r="R13" s="29">
        <v>693</v>
      </c>
      <c r="S13" s="248" t="s">
        <v>248</v>
      </c>
      <c r="T13" s="244">
        <v>906</v>
      </c>
      <c r="U13" s="245">
        <v>47</v>
      </c>
      <c r="V13" s="249" t="s">
        <v>248</v>
      </c>
      <c r="W13" s="252" t="s">
        <v>248</v>
      </c>
      <c r="X13" s="29">
        <v>615</v>
      </c>
      <c r="Y13" s="248" t="s">
        <v>248</v>
      </c>
      <c r="Z13" s="247">
        <v>149</v>
      </c>
    </row>
    <row r="14" spans="2:26" ht="29.25" customHeight="1" thickBot="1">
      <c r="B14" s="253" t="s">
        <v>343</v>
      </c>
      <c r="C14" s="254">
        <v>41550</v>
      </c>
      <c r="D14" s="254">
        <v>41280</v>
      </c>
      <c r="E14" s="255" t="s">
        <v>248</v>
      </c>
      <c r="F14" s="256" t="s">
        <v>248</v>
      </c>
      <c r="G14" s="256" t="s">
        <v>248</v>
      </c>
      <c r="H14" s="256" t="s">
        <v>248</v>
      </c>
      <c r="I14" s="257" t="s">
        <v>248</v>
      </c>
      <c r="J14" s="258">
        <v>41280</v>
      </c>
      <c r="K14" s="256" t="s">
        <v>248</v>
      </c>
      <c r="L14" s="256" t="s">
        <v>248</v>
      </c>
      <c r="M14" s="259">
        <v>14322</v>
      </c>
      <c r="N14" s="259">
        <v>14401</v>
      </c>
      <c r="O14" s="256" t="s">
        <v>248</v>
      </c>
      <c r="P14" s="259">
        <v>3970</v>
      </c>
      <c r="Q14" s="259">
        <v>767</v>
      </c>
      <c r="R14" s="259">
        <v>4624</v>
      </c>
      <c r="S14" s="256" t="s">
        <v>248</v>
      </c>
      <c r="T14" s="260">
        <v>3196</v>
      </c>
      <c r="U14" s="261">
        <v>270</v>
      </c>
      <c r="V14" s="262" t="s">
        <v>248</v>
      </c>
      <c r="W14" s="263" t="s">
        <v>248</v>
      </c>
      <c r="X14" s="259">
        <v>2627</v>
      </c>
      <c r="Y14" s="256" t="s">
        <v>248</v>
      </c>
      <c r="Z14" s="264">
        <v>681</v>
      </c>
    </row>
    <row r="16" ht="13.5">
      <c r="B16" s="210" t="s">
        <v>344</v>
      </c>
    </row>
    <row r="18" spans="2:23" ht="11.25">
      <c r="B18" s="684" t="s">
        <v>555</v>
      </c>
      <c r="C18" s="684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</row>
    <row r="19" spans="2:23" ht="15.75" customHeight="1"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</row>
    <row r="20" spans="2:23" ht="15" customHeight="1">
      <c r="B20" s="228" t="s">
        <v>556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</row>
    <row r="21" spans="2:23" ht="15" customHeight="1">
      <c r="B21" s="228" t="s">
        <v>557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</row>
    <row r="22" ht="24" customHeight="1">
      <c r="B22" s="81" t="s">
        <v>558</v>
      </c>
    </row>
  </sheetData>
  <sheetProtection/>
  <mergeCells count="1">
    <mergeCell ref="B18:W19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2023-01-05T06:31:51Z</dcterms:created>
  <dcterms:modified xsi:type="dcterms:W3CDTF">2023-01-11T06:42:47Z</dcterms:modified>
  <cp:category/>
  <cp:version/>
  <cp:contentType/>
  <cp:contentStatus/>
</cp:coreProperties>
</file>