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66925"/>
  <xr:revisionPtr xr6:coauthVersionLast="47" xr6:coauthVersionMax="47" documentId="13_ncr:1_{58948E47-E7C6-499F-BD69-62F857314AE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definedNames>
    <definedName localSheetId="0" name="_xlnm.Print_Area">Sheet1!$A$1:$I$84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G103" i="1"/>
  <c r="G8" i="1" l="1"/>
  <c r="G3" i="1"/>
  <c r="G4" i="1" s="1"/>
  <c r="G5" i="1" s="1"/>
  <c r="G6" i="1" s="1"/>
  <c r="G7" i="1" s="1"/>
  <c r="H85" i="1" l="1"/>
  <c r="H64" i="1" l="1"/>
  <c r="G85" i="1" l="1"/>
  <c r="G64" i="1" l="1"/>
  <c r="H44" i="1"/>
  <c r="H31" i="1" l="1"/>
  <c r="H20" i="1"/>
  <c r="G44" i="1" l="1"/>
  <c r="G31" i="1" l="1"/>
  <c r="G20" i="1" l="1"/>
</calcChain>
</file>

<file path=xl/sharedStrings.xml><?xml version="1.0" encoding="utf-8"?>
<sst xmlns="http://schemas.openxmlformats.org/spreadsheetml/2006/main" count="148" uniqueCount="98">
  <si>
    <t>森林経営管理推進事業</t>
    <rPh sb="0" eb="2">
      <t>シンリン</t>
    </rPh>
    <rPh sb="2" eb="4">
      <t>ケイエイ</t>
    </rPh>
    <rPh sb="4" eb="6">
      <t>カンリ</t>
    </rPh>
    <rPh sb="6" eb="8">
      <t>スイシン</t>
    </rPh>
    <rPh sb="8" eb="10">
      <t>ジギョウ</t>
    </rPh>
    <phoneticPr fontId="2"/>
  </si>
  <si>
    <t>事業名</t>
    <rPh sb="0" eb="2">
      <t>ジギョウ</t>
    </rPh>
    <rPh sb="2" eb="3">
      <t>メイ</t>
    </rPh>
    <phoneticPr fontId="2"/>
  </si>
  <si>
    <t>事業項目</t>
    <rPh sb="0" eb="2">
      <t>ジギョウ</t>
    </rPh>
    <rPh sb="2" eb="4">
      <t>コウモク</t>
    </rPh>
    <phoneticPr fontId="2"/>
  </si>
  <si>
    <t>合計</t>
    <rPh sb="0" eb="2">
      <t>ゴウケイ</t>
    </rPh>
    <phoneticPr fontId="2"/>
  </si>
  <si>
    <t>　</t>
    <phoneticPr fontId="2"/>
  </si>
  <si>
    <t>（円）</t>
    <rPh sb="1" eb="2">
      <t>エン</t>
    </rPh>
    <phoneticPr fontId="2"/>
  </si>
  <si>
    <t>森林の普及啓発事業</t>
    <rPh sb="0" eb="2">
      <t>シンリン</t>
    </rPh>
    <rPh sb="3" eb="7">
      <t>フキュウケイハツ</t>
    </rPh>
    <rPh sb="7" eb="9">
      <t>ジギョウ</t>
    </rPh>
    <phoneticPr fontId="2"/>
  </si>
  <si>
    <t>森林経営管理推進基金</t>
    <rPh sb="0" eb="2">
      <t>シンリン</t>
    </rPh>
    <rPh sb="2" eb="4">
      <t>ケイエイ</t>
    </rPh>
    <rPh sb="4" eb="6">
      <t>カンリ</t>
    </rPh>
    <rPh sb="6" eb="10">
      <t>スイシンキキン</t>
    </rPh>
    <phoneticPr fontId="2"/>
  </si>
  <si>
    <t>令和元年度</t>
    <rPh sb="0" eb="5">
      <t>レイワガンネンド</t>
    </rPh>
    <phoneticPr fontId="2"/>
  </si>
  <si>
    <t>令和２年度</t>
    <rPh sb="0" eb="2">
      <t>レイワ</t>
    </rPh>
    <rPh sb="3" eb="5">
      <t>ネンド</t>
    </rPh>
    <phoneticPr fontId="2"/>
  </si>
  <si>
    <t>譲与額</t>
    <rPh sb="0" eb="2">
      <t>ジョウヨ</t>
    </rPh>
    <rPh sb="2" eb="3">
      <t>ガク</t>
    </rPh>
    <phoneticPr fontId="2"/>
  </si>
  <si>
    <t>年度</t>
    <rPh sb="0" eb="2">
      <t>ネンド</t>
    </rPh>
    <phoneticPr fontId="2"/>
  </si>
  <si>
    <t>①モデル地区意向調査委託料</t>
    <rPh sb="4" eb="6">
      <t>チク</t>
    </rPh>
    <rPh sb="6" eb="8">
      <t>イコウ</t>
    </rPh>
    <rPh sb="8" eb="10">
      <t>チョウサ</t>
    </rPh>
    <rPh sb="10" eb="12">
      <t>イタク</t>
    </rPh>
    <rPh sb="12" eb="13">
      <t>リョウ</t>
    </rPh>
    <phoneticPr fontId="2"/>
  </si>
  <si>
    <t>②現状把握業務委託料</t>
    <rPh sb="1" eb="3">
      <t>ゲンジョウ</t>
    </rPh>
    <rPh sb="3" eb="5">
      <t>ハアク</t>
    </rPh>
    <rPh sb="5" eb="7">
      <t>ギョウム</t>
    </rPh>
    <rPh sb="7" eb="10">
      <t>イタクリョウ</t>
    </rPh>
    <phoneticPr fontId="2"/>
  </si>
  <si>
    <t>③基本方針作成業務委託料</t>
    <rPh sb="1" eb="5">
      <t>キホンホウシン</t>
    </rPh>
    <rPh sb="5" eb="7">
      <t>サクセイ</t>
    </rPh>
    <rPh sb="7" eb="9">
      <t>ギョウム</t>
    </rPh>
    <rPh sb="9" eb="12">
      <t>イタクリョウ</t>
    </rPh>
    <phoneticPr fontId="2"/>
  </si>
  <si>
    <t>⑦林地台帳整備に係る調査費用（役務323）</t>
    <rPh sb="1" eb="5">
      <t>リンチダイチョウ</t>
    </rPh>
    <rPh sb="5" eb="7">
      <t>セイビ</t>
    </rPh>
    <rPh sb="8" eb="9">
      <t>カカ</t>
    </rPh>
    <rPh sb="10" eb="12">
      <t>チョウサ</t>
    </rPh>
    <rPh sb="12" eb="14">
      <t>ヒヨウ</t>
    </rPh>
    <rPh sb="15" eb="17">
      <t>エキム</t>
    </rPh>
    <phoneticPr fontId="2"/>
  </si>
  <si>
    <t>①モデル地区境界確認・測量業務委託料</t>
    <rPh sb="4" eb="6">
      <t>チク</t>
    </rPh>
    <rPh sb="6" eb="10">
      <t>キョウカイカクニン</t>
    </rPh>
    <rPh sb="11" eb="13">
      <t>ソクリョウ</t>
    </rPh>
    <rPh sb="13" eb="15">
      <t>ギョウム</t>
    </rPh>
    <rPh sb="15" eb="17">
      <t>イタク</t>
    </rPh>
    <rPh sb="17" eb="18">
      <t>リョウ</t>
    </rPh>
    <phoneticPr fontId="2"/>
  </si>
  <si>
    <t>②モデル地区集積計画作成委託料</t>
    <rPh sb="4" eb="6">
      <t>チク</t>
    </rPh>
    <rPh sb="6" eb="12">
      <t>シュウセキケイカクサクセイ</t>
    </rPh>
    <rPh sb="12" eb="14">
      <t>イタク</t>
    </rPh>
    <rPh sb="14" eb="15">
      <t>リョウ</t>
    </rPh>
    <phoneticPr fontId="2"/>
  </si>
  <si>
    <t>⑤林地台帳整備に係る調査費用（役務36）</t>
    <rPh sb="1" eb="5">
      <t>リンチダイチョウ</t>
    </rPh>
    <rPh sb="5" eb="7">
      <t>セイビ</t>
    </rPh>
    <rPh sb="8" eb="9">
      <t>カカ</t>
    </rPh>
    <rPh sb="10" eb="12">
      <t>チョウサ</t>
    </rPh>
    <rPh sb="12" eb="14">
      <t>ヒヨウ</t>
    </rPh>
    <rPh sb="15" eb="17">
      <t>エキム</t>
    </rPh>
    <phoneticPr fontId="2"/>
  </si>
  <si>
    <t>令和3年度</t>
    <rPh sb="0" eb="2">
      <t>レイワ</t>
    </rPh>
    <rPh sb="3" eb="5">
      <t>ネンド</t>
    </rPh>
    <phoneticPr fontId="2"/>
  </si>
  <si>
    <t>①森林整備委託料（モデル地区間伐等）</t>
    <rPh sb="1" eb="5">
      <t>シンリンセイビ</t>
    </rPh>
    <rPh sb="5" eb="8">
      <t>イタクリョウ</t>
    </rPh>
    <rPh sb="12" eb="14">
      <t>チク</t>
    </rPh>
    <rPh sb="14" eb="16">
      <t>カンバツ</t>
    </rPh>
    <rPh sb="16" eb="17">
      <t>トウ</t>
    </rPh>
    <phoneticPr fontId="2"/>
  </si>
  <si>
    <t>木育推進事業（幼児向け積木作成）</t>
    <rPh sb="0" eb="4">
      <t>モクイクスイシン</t>
    </rPh>
    <rPh sb="4" eb="6">
      <t>ジギョウ</t>
    </rPh>
    <rPh sb="7" eb="10">
      <t>ヨウジム</t>
    </rPh>
    <rPh sb="11" eb="13">
      <t>ツミキ</t>
    </rPh>
    <rPh sb="13" eb="15">
      <t>サクセイ</t>
    </rPh>
    <phoneticPr fontId="2"/>
  </si>
  <si>
    <t>市産材利用拡大促進事業</t>
    <rPh sb="0" eb="7">
      <t>シサンザイリヨウカクダイ</t>
    </rPh>
    <rPh sb="7" eb="11">
      <t>ソクシンジギョウ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</si>
  <si>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</si>
  <si>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</si>
  <si>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④クラウド型森林GIS設備設定委託料</t>
    <rPh sb="5" eb="6">
      <t>ガタ</t>
    </rPh>
    <rPh sb="6" eb="8">
      <t>シンリン</t>
    </rPh>
    <rPh sb="11" eb="13">
      <t>セツビ</t>
    </rPh>
    <rPh sb="13" eb="15">
      <t>セッテイ</t>
    </rPh>
    <rPh sb="15" eb="18">
      <t>イタクリョウ</t>
    </rPh>
    <phoneticPr fontId="2"/>
  </si>
  <si>
    <t>⑤クラウド型森林GIS利用料</t>
    <rPh sb="5" eb="6">
      <t>ガタ</t>
    </rPh>
    <rPh sb="6" eb="8">
      <t>シンリン</t>
    </rPh>
    <rPh sb="11" eb="13">
      <t>リヨウ</t>
    </rPh>
    <rPh sb="13" eb="14">
      <t>リョウ</t>
    </rPh>
    <phoneticPr fontId="2"/>
  </si>
  <si>
    <t>⑥クラウド型森林GIS端末リース料</t>
    <rPh sb="5" eb="6">
      <t>ガタ</t>
    </rPh>
    <rPh sb="6" eb="8">
      <t>シンリン</t>
    </rPh>
    <rPh sb="11" eb="13">
      <t>タンマツ</t>
    </rPh>
    <rPh sb="16" eb="17">
      <t>リョウ</t>
    </rPh>
    <phoneticPr fontId="2"/>
  </si>
  <si>
    <t>③クラウド型森林GIS利用料</t>
    <rPh sb="5" eb="6">
      <t>ガタ</t>
    </rPh>
    <rPh sb="6" eb="8">
      <t>シンリン</t>
    </rPh>
    <rPh sb="11" eb="13">
      <t>リヨウ</t>
    </rPh>
    <rPh sb="13" eb="14">
      <t>リョウ</t>
    </rPh>
    <phoneticPr fontId="2"/>
  </si>
  <si>
    <t>④クラウド型森林GIS端末リース料</t>
    <rPh sb="5" eb="6">
      <t>ガタ</t>
    </rPh>
    <rPh sb="6" eb="8">
      <t>シンリン</t>
    </rPh>
    <rPh sb="11" eb="13">
      <t>タンマツ</t>
    </rPh>
    <rPh sb="16" eb="17">
      <t>リョウ</t>
    </rPh>
    <phoneticPr fontId="2"/>
  </si>
  <si>
    <t>市有林造成管理事業</t>
    <rPh sb="0" eb="3">
      <t>シユウリン</t>
    </rPh>
    <rPh sb="3" eb="5">
      <t>ゾウセイ</t>
    </rPh>
    <rPh sb="5" eb="7">
      <t>カンリ</t>
    </rPh>
    <rPh sb="7" eb="9">
      <t>ジギョウ</t>
    </rPh>
    <phoneticPr fontId="2"/>
  </si>
  <si>
    <t>市産材ブランド化推進事業</t>
    <rPh sb="0" eb="3">
      <t>シサンザイ</t>
    </rPh>
    <rPh sb="7" eb="8">
      <t>カ</t>
    </rPh>
    <rPh sb="8" eb="10">
      <t>スイシン</t>
    </rPh>
    <phoneticPr fontId="2"/>
  </si>
  <si>
    <t>②山形地方森林林業活性化協議会負担金</t>
    <rPh sb="1" eb="3">
      <t>ヤマガタ</t>
    </rPh>
    <rPh sb="3" eb="5">
      <t>チホウ</t>
    </rPh>
    <rPh sb="5" eb="7">
      <t>シンリン</t>
    </rPh>
    <rPh sb="7" eb="9">
      <t>リンギョウ</t>
    </rPh>
    <rPh sb="9" eb="12">
      <t>カッセイカ</t>
    </rPh>
    <rPh sb="12" eb="15">
      <t>キョウギカイ</t>
    </rPh>
    <rPh sb="15" eb="18">
      <t>フタンキン</t>
    </rPh>
    <phoneticPr fontId="2"/>
  </si>
  <si>
    <t>③クラウド型森林GISデータ追加</t>
    <rPh sb="5" eb="6">
      <t>ガタ</t>
    </rPh>
    <rPh sb="6" eb="8">
      <t>シンリン</t>
    </rPh>
    <rPh sb="14" eb="16">
      <t>ツイカ</t>
    </rPh>
    <phoneticPr fontId="2"/>
  </si>
  <si>
    <t>④クラウド型森林GIS使用料等</t>
    <rPh sb="5" eb="6">
      <t>ガタ</t>
    </rPh>
    <rPh sb="6" eb="8">
      <t>シンリン</t>
    </rPh>
    <rPh sb="11" eb="13">
      <t>シヨウ</t>
    </rPh>
    <rPh sb="13" eb="14">
      <t>リョウ</t>
    </rPh>
    <rPh sb="14" eb="15">
      <t>トウ</t>
    </rPh>
    <phoneticPr fontId="2"/>
  </si>
  <si>
    <t>オリンピックレガシーデザイン作成業務委託料</t>
    <rPh sb="14" eb="16">
      <t>サクセイ</t>
    </rPh>
    <rPh sb="16" eb="18">
      <t>ギョウム</t>
    </rPh>
    <rPh sb="18" eb="20">
      <t>イタク</t>
    </rPh>
    <rPh sb="20" eb="21">
      <t>リョウ</t>
    </rPh>
    <phoneticPr fontId="2"/>
  </si>
  <si>
    <t>市産材オリンピックレガシー活用事業</t>
    <rPh sb="0" eb="3">
      <t>シサンザイ</t>
    </rPh>
    <rPh sb="13" eb="15">
      <t>カツヨウ</t>
    </rPh>
    <rPh sb="15" eb="17">
      <t>ジギョウ</t>
    </rPh>
    <phoneticPr fontId="2"/>
  </si>
  <si>
    <t>令和4年度</t>
    <rPh sb="0" eb="2">
      <t>レイワ</t>
    </rPh>
    <rPh sb="3" eb="5">
      <t>ネンド</t>
    </rPh>
    <phoneticPr fontId="2"/>
  </si>
  <si>
    <t>利子等</t>
    <rPh sb="0" eb="2">
      <t>リシ</t>
    </rPh>
    <rPh sb="2" eb="3">
      <t>トウ</t>
    </rPh>
    <phoneticPr fontId="2"/>
  </si>
  <si>
    <t>市産材利用拡大促進事業（ゼロカーボンシティ貢献枠）</t>
    <rPh sb="0" eb="7">
      <t>シサンザイリヨウカクダイ</t>
    </rPh>
    <rPh sb="7" eb="11">
      <t>ソクシンジギョウ</t>
    </rPh>
    <rPh sb="21" eb="23">
      <t>コウケン</t>
    </rPh>
    <rPh sb="23" eb="24">
      <t>ワク</t>
    </rPh>
    <phoneticPr fontId="2"/>
  </si>
  <si>
    <t>山形駅東西自由通路木質化設計業務委託</t>
    <rPh sb="0" eb="3">
      <t>ヤマガタエキ</t>
    </rPh>
    <rPh sb="3" eb="5">
      <t>トウザイ</t>
    </rPh>
    <rPh sb="5" eb="7">
      <t>ジユウ</t>
    </rPh>
    <rPh sb="7" eb="9">
      <t>ツウロ</t>
    </rPh>
    <rPh sb="9" eb="12">
      <t>モクシツカ</t>
    </rPh>
    <rPh sb="12" eb="14">
      <t>セッケイ</t>
    </rPh>
    <rPh sb="14" eb="16">
      <t>ギョウム</t>
    </rPh>
    <rPh sb="16" eb="18">
      <t>イタク</t>
    </rPh>
    <phoneticPr fontId="2"/>
  </si>
  <si>
    <t>④山形地方森林林業活性化協議会負担金</t>
    <rPh sb="1" eb="3">
      <t>ヤマガタ</t>
    </rPh>
    <rPh sb="3" eb="5">
      <t>チホウ</t>
    </rPh>
    <rPh sb="5" eb="7">
      <t>シンリン</t>
    </rPh>
    <rPh sb="7" eb="9">
      <t>リンギョウ</t>
    </rPh>
    <rPh sb="9" eb="12">
      <t>カッセイカ</t>
    </rPh>
    <rPh sb="12" eb="15">
      <t>キョウギカイ</t>
    </rPh>
    <rPh sb="15" eb="18">
      <t>フタンキン</t>
    </rPh>
    <phoneticPr fontId="2"/>
  </si>
  <si>
    <t>⑤クラウド型森林GIS使用料等</t>
    <rPh sb="5" eb="6">
      <t>ガタ</t>
    </rPh>
    <rPh sb="6" eb="8">
      <t>シンリン</t>
    </rPh>
    <rPh sb="11" eb="13">
      <t>シヨウ</t>
    </rPh>
    <rPh sb="13" eb="14">
      <t>リョウ</t>
    </rPh>
    <rPh sb="14" eb="15">
      <t>トウ</t>
    </rPh>
    <phoneticPr fontId="2"/>
  </si>
  <si>
    <t>オリンピックレガシー市産材運搬管理・加工業務委託</t>
    <rPh sb="10" eb="13">
      <t>シサンザイ</t>
    </rPh>
    <rPh sb="13" eb="15">
      <t>ウンパン</t>
    </rPh>
    <rPh sb="15" eb="17">
      <t>カンリ</t>
    </rPh>
    <rPh sb="18" eb="20">
      <t>カコウ</t>
    </rPh>
    <rPh sb="20" eb="22">
      <t>ギョウム</t>
    </rPh>
    <rPh sb="22" eb="24">
      <t>イタク</t>
    </rPh>
    <phoneticPr fontId="2"/>
  </si>
  <si>
    <t>オリンピックレガシー市産材保管管理業務委託</t>
    <rPh sb="10" eb="13">
      <t>シサンザイ</t>
    </rPh>
    <rPh sb="13" eb="15">
      <t>ホカン</t>
    </rPh>
    <rPh sb="15" eb="17">
      <t>カンリ</t>
    </rPh>
    <rPh sb="17" eb="19">
      <t>ギョウム</t>
    </rPh>
    <rPh sb="19" eb="21">
      <t>イタク</t>
    </rPh>
    <phoneticPr fontId="2"/>
  </si>
  <si>
    <t>オリンピックレガシー製材加工業務委託</t>
    <rPh sb="10" eb="12">
      <t>セイザイ</t>
    </rPh>
    <rPh sb="12" eb="16">
      <t>カコウギョウム</t>
    </rPh>
    <rPh sb="16" eb="18">
      <t>イタク</t>
    </rPh>
    <phoneticPr fontId="2"/>
  </si>
  <si>
    <t>山形駅東西自由通路木質化製材加工、監理、工事</t>
    <rPh sb="0" eb="3">
      <t>ヤマガタエキ</t>
    </rPh>
    <rPh sb="3" eb="5">
      <t>トウザイ</t>
    </rPh>
    <rPh sb="5" eb="7">
      <t>ジユウ</t>
    </rPh>
    <rPh sb="7" eb="9">
      <t>ツウロ</t>
    </rPh>
    <rPh sb="9" eb="12">
      <t>モクシツカ</t>
    </rPh>
    <rPh sb="12" eb="14">
      <t>セイザイ</t>
    </rPh>
    <rPh sb="14" eb="16">
      <t>カコウ</t>
    </rPh>
    <rPh sb="17" eb="19">
      <t>カンリ</t>
    </rPh>
    <rPh sb="20" eb="22">
      <t>コウジ</t>
    </rPh>
    <phoneticPr fontId="2"/>
  </si>
  <si>
    <t>西公園四阿新築時工事【公園緑地課】</t>
    <rPh sb="0" eb="1">
      <t>ニシ</t>
    </rPh>
    <rPh sb="1" eb="3">
      <t>コウエン</t>
    </rPh>
    <rPh sb="3" eb="5">
      <t>アズマヤ</t>
    </rPh>
    <rPh sb="5" eb="7">
      <t>シンチク</t>
    </rPh>
    <rPh sb="7" eb="8">
      <t>ジ</t>
    </rPh>
    <rPh sb="8" eb="10">
      <t>コウジ</t>
    </rPh>
    <rPh sb="11" eb="13">
      <t>コウエン</t>
    </rPh>
    <rPh sb="13" eb="15">
      <t>リョクチ</t>
    </rPh>
    <rPh sb="15" eb="16">
      <t>カ</t>
    </rPh>
    <phoneticPr fontId="2"/>
  </si>
  <si>
    <t>木質バイオマス需要拡大支援事業</t>
    <rPh sb="0" eb="2">
      <t>モクシツ</t>
    </rPh>
    <rPh sb="7" eb="9">
      <t>ジュヨウ</t>
    </rPh>
    <rPh sb="9" eb="11">
      <t>カクダイ</t>
    </rPh>
    <rPh sb="11" eb="13">
      <t>シエン</t>
    </rPh>
    <rPh sb="13" eb="15">
      <t>ジギョウ</t>
    </rPh>
    <phoneticPr fontId="2"/>
  </si>
  <si>
    <t>薪ストーブ等利用拡大支援事業（ゼロカーボンシティ貢献枠）</t>
    <rPh sb="0" eb="1">
      <t>マキ</t>
    </rPh>
    <rPh sb="5" eb="6">
      <t>トウ</t>
    </rPh>
    <rPh sb="6" eb="8">
      <t>リヨウ</t>
    </rPh>
    <rPh sb="8" eb="10">
      <t>カクダイ</t>
    </rPh>
    <rPh sb="10" eb="12">
      <t>シエン</t>
    </rPh>
    <rPh sb="12" eb="14">
      <t>ジギョウ</t>
    </rPh>
    <phoneticPr fontId="2"/>
  </si>
  <si>
    <t>令和３年度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</si>
  <si>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</si>
  <si>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繰入金（取崩）</t>
    <rPh sb="0" eb="3">
      <t>クリイレキン</t>
    </rPh>
    <rPh sb="4" eb="6">
      <t>トリクズシ</t>
    </rPh>
    <phoneticPr fontId="2"/>
  </si>
  <si>
    <t>年度末残額</t>
    <rPh sb="0" eb="3">
      <t>ネンドマツ</t>
    </rPh>
    <rPh sb="3" eb="4">
      <t>ザン</t>
    </rPh>
    <rPh sb="4" eb="5">
      <t>ガク</t>
    </rPh>
    <phoneticPr fontId="2"/>
  </si>
  <si>
    <t>①境界確認測量・集積計画作成</t>
    <rPh sb="1" eb="3">
      <t>キョウカイ</t>
    </rPh>
    <rPh sb="3" eb="5">
      <t>カクニン</t>
    </rPh>
    <rPh sb="5" eb="7">
      <t>ソクリョウ</t>
    </rPh>
    <rPh sb="8" eb="12">
      <t>シュウセキケイカク</t>
    </rPh>
    <rPh sb="12" eb="14">
      <t>サクセイ</t>
    </rPh>
    <phoneticPr fontId="2"/>
  </si>
  <si>
    <t>②森林整備委託料（モデル地区間伐等）</t>
    <rPh sb="1" eb="5">
      <t>シンリンセイビ</t>
    </rPh>
    <rPh sb="5" eb="8">
      <t>イタクリョウ</t>
    </rPh>
    <rPh sb="12" eb="14">
      <t>チク</t>
    </rPh>
    <rPh sb="14" eb="16">
      <t>カンバツ</t>
    </rPh>
    <rPh sb="16" eb="17">
      <t>トウ</t>
    </rPh>
    <phoneticPr fontId="2"/>
  </si>
  <si>
    <t>市産材利用拡大促進事業（ゼロカーボンシティ貢献枠・貢献加算）</t>
    <rPh sb="0" eb="7">
      <t>シサンザイリヨウカクダイ</t>
    </rPh>
    <rPh sb="7" eb="11">
      <t>ソクシンジギョウ</t>
    </rPh>
    <rPh sb="21" eb="23">
      <t>コウケン</t>
    </rPh>
    <rPh sb="23" eb="24">
      <t>ワク</t>
    </rPh>
    <rPh sb="25" eb="27">
      <t>コウケン</t>
    </rPh>
    <rPh sb="27" eb="29">
      <t>カサン</t>
    </rPh>
    <phoneticPr fontId="2"/>
  </si>
  <si>
    <t>③山形地方森林林業活性化協議会負担金</t>
    <rPh sb="1" eb="3">
      <t>ヤマガタ</t>
    </rPh>
    <rPh sb="3" eb="5">
      <t>チホウ</t>
    </rPh>
    <rPh sb="5" eb="7">
      <t>シンリン</t>
    </rPh>
    <rPh sb="7" eb="9">
      <t>リンギョウ</t>
    </rPh>
    <rPh sb="9" eb="12">
      <t>カッセイカ</t>
    </rPh>
    <rPh sb="12" eb="15">
      <t>キョウギカイ</t>
    </rPh>
    <rPh sb="15" eb="18">
      <t>フタンキン</t>
    </rPh>
    <phoneticPr fontId="2"/>
  </si>
  <si>
    <t>市産材利用普及促進（感謝状贈呈）</t>
    <rPh sb="0" eb="3">
      <t>シサンザイ</t>
    </rPh>
    <rPh sb="3" eb="5">
      <t>リヨウ</t>
    </rPh>
    <rPh sb="5" eb="7">
      <t>フキュウ</t>
    </rPh>
    <rPh sb="7" eb="9">
      <t>ソクシン</t>
    </rPh>
    <rPh sb="10" eb="13">
      <t>カンシャジョウ</t>
    </rPh>
    <rPh sb="13" eb="15">
      <t>ゾウテイ</t>
    </rPh>
    <phoneticPr fontId="2"/>
  </si>
  <si>
    <t>オリンピックレガシー材普及促進（レガシーモニュメント除幕式）</t>
    <rPh sb="10" eb="11">
      <t>ザイ</t>
    </rPh>
    <rPh sb="11" eb="13">
      <t>フキュウ</t>
    </rPh>
    <rPh sb="13" eb="15">
      <t>ソクシン</t>
    </rPh>
    <rPh sb="26" eb="29">
      <t>ジョマクシキ</t>
    </rPh>
    <phoneticPr fontId="2"/>
  </si>
  <si>
    <t>市産材ブランド化検討委員会会議費用</t>
    <rPh sb="0" eb="3">
      <t>シサンザイ</t>
    </rPh>
    <rPh sb="7" eb="8">
      <t>カ</t>
    </rPh>
    <rPh sb="8" eb="10">
      <t>ケントウ</t>
    </rPh>
    <rPh sb="10" eb="13">
      <t>イインカイ</t>
    </rPh>
    <rPh sb="13" eb="15">
      <t>カイギ</t>
    </rPh>
    <rPh sb="15" eb="17">
      <t>ヒヨウ</t>
    </rPh>
    <phoneticPr fontId="2"/>
  </si>
  <si>
    <t>市産材ブランド化検討委員会事務費</t>
    <rPh sb="0" eb="3">
      <t>シサンザイ</t>
    </rPh>
    <rPh sb="7" eb="8">
      <t>カ</t>
    </rPh>
    <rPh sb="8" eb="10">
      <t>ケントウ</t>
    </rPh>
    <rPh sb="10" eb="13">
      <t>イインカイ</t>
    </rPh>
    <rPh sb="13" eb="16">
      <t>ジムヒ</t>
    </rPh>
    <phoneticPr fontId="2"/>
  </si>
  <si>
    <t>市産材ブランド化検討委員会</t>
    <rPh sb="0" eb="3">
      <t>シサンザイ</t>
    </rPh>
    <rPh sb="7" eb="8">
      <t>カ</t>
    </rPh>
    <rPh sb="8" eb="10">
      <t>ケントウ</t>
    </rPh>
    <rPh sb="10" eb="13">
      <t>イインカイ</t>
    </rPh>
    <phoneticPr fontId="2"/>
  </si>
  <si>
    <t>市産材利用店舗等内装木質化支援事業</t>
    <rPh sb="0" eb="3">
      <t>シサンザイ</t>
    </rPh>
    <rPh sb="3" eb="5">
      <t>リヨウ</t>
    </rPh>
    <rPh sb="5" eb="7">
      <t>テンポ</t>
    </rPh>
    <rPh sb="7" eb="8">
      <t>トウ</t>
    </rPh>
    <rPh sb="8" eb="10">
      <t>ナイソウ</t>
    </rPh>
    <rPh sb="10" eb="13">
      <t>モクシツカ</t>
    </rPh>
    <rPh sb="13" eb="15">
      <t>シエン</t>
    </rPh>
    <rPh sb="15" eb="17">
      <t>ジギョウ</t>
    </rPh>
    <phoneticPr fontId="2"/>
  </si>
  <si>
    <t>市産材による二酸化炭素固定量認証事業（認定証用紙、フレーム）</t>
    <rPh sb="0" eb="3">
      <t>シサンザイ</t>
    </rPh>
    <rPh sb="6" eb="9">
      <t>ニサンカ</t>
    </rPh>
    <rPh sb="9" eb="11">
      <t>タンソ</t>
    </rPh>
    <rPh sb="11" eb="13">
      <t>コテイ</t>
    </rPh>
    <rPh sb="13" eb="14">
      <t>リョウ</t>
    </rPh>
    <rPh sb="14" eb="16">
      <t>ニンショウ</t>
    </rPh>
    <rPh sb="16" eb="18">
      <t>ジギョウ</t>
    </rPh>
    <rPh sb="19" eb="22">
      <t>ニンテイショウ</t>
    </rPh>
    <rPh sb="22" eb="24">
      <t>ヨウシ</t>
    </rPh>
    <phoneticPr fontId="2"/>
  </si>
  <si>
    <t>市産材ブランド化推進事業事務費（消耗110、食糧10、役務12）</t>
    <rPh sb="0" eb="3">
      <t>シサンザイ</t>
    </rPh>
    <rPh sb="7" eb="8">
      <t>カ</t>
    </rPh>
    <rPh sb="8" eb="10">
      <t>スイシン</t>
    </rPh>
    <rPh sb="10" eb="12">
      <t>ジギョウ</t>
    </rPh>
    <rPh sb="12" eb="14">
      <t>ジム</t>
    </rPh>
    <rPh sb="14" eb="15">
      <t>ヒ</t>
    </rPh>
    <rPh sb="16" eb="18">
      <t>ショウモウ</t>
    </rPh>
    <rPh sb="22" eb="24">
      <t>ショクリョウ</t>
    </rPh>
    <rPh sb="27" eb="29">
      <t>エキム</t>
    </rPh>
    <phoneticPr fontId="2"/>
  </si>
  <si>
    <t>山形駅東西自由通路木質化オープニングセレモニー</t>
    <rPh sb="0" eb="3">
      <t>ヤマガタエキ</t>
    </rPh>
    <rPh sb="3" eb="5">
      <t>トウザイ</t>
    </rPh>
    <rPh sb="5" eb="7">
      <t>ジユウ</t>
    </rPh>
    <rPh sb="7" eb="9">
      <t>ツウロ</t>
    </rPh>
    <rPh sb="9" eb="11">
      <t>モクシツ</t>
    </rPh>
    <rPh sb="11" eb="12">
      <t>カ</t>
    </rPh>
    <phoneticPr fontId="2"/>
  </si>
  <si>
    <t>市産材ブランド化検討委員会（委員謝礼）</t>
    <rPh sb="0" eb="3">
      <t>シサンザイ</t>
    </rPh>
    <rPh sb="7" eb="8">
      <t>カ</t>
    </rPh>
    <rPh sb="8" eb="10">
      <t>ケントウ</t>
    </rPh>
    <rPh sb="10" eb="13">
      <t>イインカイ</t>
    </rPh>
    <rPh sb="14" eb="16">
      <t>イイン</t>
    </rPh>
    <rPh sb="16" eb="18">
      <t>シャレイ</t>
    </rPh>
    <phoneticPr fontId="2"/>
  </si>
  <si>
    <t>⑧その他事務費（消耗50、印刷30）</t>
    <rPh sb="3" eb="4">
      <t>タ</t>
    </rPh>
    <rPh sb="4" eb="7">
      <t>ジムヒ</t>
    </rPh>
    <rPh sb="8" eb="10">
      <t>ショウモウ</t>
    </rPh>
    <rPh sb="13" eb="15">
      <t>インサツ</t>
    </rPh>
    <phoneticPr fontId="2"/>
  </si>
  <si>
    <t>⑥その他事務費（消耗42、食料7、印刷3）</t>
    <rPh sb="3" eb="4">
      <t>タ</t>
    </rPh>
    <rPh sb="4" eb="7">
      <t>ジムヒ</t>
    </rPh>
    <rPh sb="8" eb="10">
      <t>ショウモウ</t>
    </rPh>
    <rPh sb="13" eb="15">
      <t>ショクリョウ</t>
    </rPh>
    <rPh sb="17" eb="19">
      <t>インサツ</t>
    </rPh>
    <phoneticPr fontId="2"/>
  </si>
  <si>
    <t>⑤その他事務費（役務17）</t>
    <rPh sb="3" eb="4">
      <t>タ</t>
    </rPh>
    <rPh sb="4" eb="7">
      <t>ジムヒ</t>
    </rPh>
    <rPh sb="8" eb="10">
      <t>エキム</t>
    </rPh>
    <phoneticPr fontId="2"/>
  </si>
  <si>
    <t>山形市産集成材製作検討事業（委員謝礼104、旅費9、高速料金19）</t>
    <rPh sb="0" eb="3">
      <t>ヤマガタシ</t>
    </rPh>
    <rPh sb="3" eb="4">
      <t>サン</t>
    </rPh>
    <rPh sb="4" eb="7">
      <t>シュウセイザイ</t>
    </rPh>
    <rPh sb="7" eb="9">
      <t>セイサク</t>
    </rPh>
    <rPh sb="9" eb="11">
      <t>ケントウ</t>
    </rPh>
    <rPh sb="11" eb="13">
      <t>ジギョウ</t>
    </rPh>
    <rPh sb="14" eb="16">
      <t>イイン</t>
    </rPh>
    <rPh sb="16" eb="18">
      <t>シャレイ</t>
    </rPh>
    <rPh sb="22" eb="24">
      <t>リョヒ</t>
    </rPh>
    <rPh sb="26" eb="28">
      <t>コウソク</t>
    </rPh>
    <rPh sb="28" eb="30">
      <t>リョウキン</t>
    </rPh>
    <phoneticPr fontId="2"/>
  </si>
  <si>
    <t>Ｊ－クレジット認証・販売検討事業</t>
    <rPh sb="7" eb="9">
      <t>ニンショウ</t>
    </rPh>
    <rPh sb="10" eb="12">
      <t>ハンバイ</t>
    </rPh>
    <rPh sb="12" eb="14">
      <t>ケントウ</t>
    </rPh>
    <rPh sb="14" eb="16">
      <t>ジギョウ</t>
    </rPh>
    <phoneticPr fontId="2"/>
  </si>
  <si>
    <t>プロジェクト登録、豊中市との連携、モニタリング</t>
    <rPh sb="6" eb="8">
      <t>トウロク</t>
    </rPh>
    <rPh sb="9" eb="12">
      <t>トヨナカシ</t>
    </rPh>
    <rPh sb="14" eb="16">
      <t>レンケイ</t>
    </rPh>
    <phoneticPr fontId="2"/>
  </si>
  <si>
    <t>⑤その他事務費（消耗832、役務95、備品47）</t>
    <rPh sb="3" eb="4">
      <t>タ</t>
    </rPh>
    <rPh sb="4" eb="7">
      <t>ジムヒ</t>
    </rPh>
    <rPh sb="8" eb="10">
      <t>ショウモウ</t>
    </rPh>
    <rPh sb="14" eb="16">
      <t>エキム</t>
    </rPh>
    <rPh sb="19" eb="21">
      <t>ビヒン</t>
    </rPh>
    <phoneticPr fontId="2"/>
  </si>
  <si>
    <t>その他事務費（需用8、役務12）</t>
    <rPh sb="2" eb="3">
      <t>タ</t>
    </rPh>
    <rPh sb="3" eb="6">
      <t>ジムヒ</t>
    </rPh>
    <rPh sb="7" eb="9">
      <t>ジュヨウ</t>
    </rPh>
    <rPh sb="11" eb="13">
      <t>エキム</t>
    </rPh>
    <phoneticPr fontId="2"/>
  </si>
  <si>
    <t>オリンピックレガシー材取付工事（西山形コミセン）</t>
    <rPh sb="10" eb="11">
      <t>ザイ</t>
    </rPh>
    <rPh sb="11" eb="13">
      <t>トリツケ</t>
    </rPh>
    <rPh sb="13" eb="15">
      <t>コウジ</t>
    </rPh>
    <rPh sb="16" eb="17">
      <t>ニシ</t>
    </rPh>
    <rPh sb="17" eb="19">
      <t>ヤマガタ</t>
    </rPh>
    <phoneticPr fontId="2"/>
  </si>
  <si>
    <t>令和４年度</t>
    <rPh sb="0" eb="2">
      <t>レイワ</t>
    </rPh>
    <rPh sb="3" eb="5">
      <t>ネンド</t>
    </rPh>
    <phoneticPr fontId="2"/>
  </si>
  <si>
    <t>森林環境譲与税の使途額及び基金積立額</t>
    <rPh sb="0" eb="7">
      <t>シンリンカンキョウジョウヨゼイ</t>
    </rPh>
    <rPh sb="8" eb="10">
      <t>シト</t>
    </rPh>
    <rPh sb="10" eb="11">
      <t>ガク</t>
    </rPh>
    <rPh sb="11" eb="12">
      <t>オヨ</t>
    </rPh>
    <rPh sb="13" eb="15">
      <t>キキン</t>
    </rPh>
    <rPh sb="15" eb="17">
      <t>ツミタテ</t>
    </rPh>
    <rPh sb="17" eb="18">
      <t>ガク</t>
    </rPh>
    <phoneticPr fontId="2"/>
  </si>
  <si>
    <t>③森林整備委託料（集運材等）</t>
    <rPh sb="1" eb="5">
      <t>シンリンセイビ</t>
    </rPh>
    <rPh sb="5" eb="8">
      <t>イタクリョウ</t>
    </rPh>
    <rPh sb="9" eb="10">
      <t>シュウ</t>
    </rPh>
    <rPh sb="10" eb="11">
      <t>ウン</t>
    </rPh>
    <rPh sb="11" eb="12">
      <t>ザイ</t>
    </rPh>
    <rPh sb="12" eb="13">
      <t>トウ</t>
    </rPh>
    <phoneticPr fontId="2"/>
  </si>
  <si>
    <t>山形市産材利用拡大連携協定</t>
    <rPh sb="0" eb="3">
      <t>ヤマガタシ</t>
    </rPh>
    <rPh sb="3" eb="4">
      <t>サン</t>
    </rPh>
    <rPh sb="4" eb="5">
      <t>ザイ</t>
    </rPh>
    <rPh sb="5" eb="7">
      <t>リヨウ</t>
    </rPh>
    <rPh sb="7" eb="9">
      <t>カクダイ</t>
    </rPh>
    <rPh sb="9" eb="11">
      <t>レンケイ</t>
    </rPh>
    <rPh sb="11" eb="13">
      <t>キョウテイ</t>
    </rPh>
    <phoneticPr fontId="2"/>
  </si>
  <si>
    <t>①②境界確認測量・集積計画作成</t>
    <rPh sb="2" eb="4">
      <t>キョウカイ</t>
    </rPh>
    <rPh sb="4" eb="6">
      <t>カクニン</t>
    </rPh>
    <rPh sb="6" eb="8">
      <t>ソクリョウ</t>
    </rPh>
    <phoneticPr fontId="2"/>
  </si>
  <si>
    <t>⑥その他事務費（旅費37、消耗33、役務183）</t>
    <rPh sb="3" eb="4">
      <t>タ</t>
    </rPh>
    <rPh sb="4" eb="7">
      <t>ジムヒ</t>
    </rPh>
    <rPh sb="8" eb="10">
      <t>リョヒ</t>
    </rPh>
    <rPh sb="13" eb="15">
      <t>ショウモウ</t>
    </rPh>
    <rPh sb="18" eb="20">
      <t>エキム</t>
    </rPh>
    <phoneticPr fontId="2"/>
  </si>
  <si>
    <t>令和５年度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</si>
  <si>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</si>
  <si>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</si>
  <si>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決算見込額</t>
    <rPh sb="0" eb="2">
      <t>ケッサン</t>
    </rPh>
    <rPh sb="2" eb="4">
      <t>ミコミ</t>
    </rPh>
    <rPh sb="4" eb="5">
      <t>ガク</t>
    </rPh>
    <phoneticPr fontId="2"/>
  </si>
  <si>
    <t>①境界確認測量・集積計画作成</t>
    <rPh sb="1" eb="3">
      <t>キョウカイ</t>
    </rPh>
    <rPh sb="3" eb="5">
      <t>カクニン</t>
    </rPh>
    <rPh sb="5" eb="7">
      <t>ソクリョウ</t>
    </rPh>
    <phoneticPr fontId="2"/>
  </si>
  <si>
    <t>②森林整備委託料</t>
    <rPh sb="1" eb="5">
      <t>シンリンセイビ</t>
    </rPh>
    <rPh sb="5" eb="8">
      <t>イタクリョウ</t>
    </rPh>
    <phoneticPr fontId="2"/>
  </si>
  <si>
    <t>⑤森林作業道開設技術講習会</t>
    <rPh sb="1" eb="3">
      <t>シンリン</t>
    </rPh>
    <rPh sb="3" eb="5">
      <t>サギョウ</t>
    </rPh>
    <rPh sb="5" eb="6">
      <t>ドウ</t>
    </rPh>
    <rPh sb="6" eb="8">
      <t>カイセツ</t>
    </rPh>
    <rPh sb="8" eb="10">
      <t>ギジュツ</t>
    </rPh>
    <rPh sb="10" eb="13">
      <t>コウシュウカイ</t>
    </rPh>
    <phoneticPr fontId="2"/>
  </si>
  <si>
    <t>⑥その他事務費（旅費37、消耗97、役務183）</t>
    <rPh sb="3" eb="4">
      <t>タ</t>
    </rPh>
    <rPh sb="4" eb="7">
      <t>ジムヒ</t>
    </rPh>
    <rPh sb="8" eb="10">
      <t>リョヒ</t>
    </rPh>
    <rPh sb="13" eb="15">
      <t>ショウモウ</t>
    </rPh>
    <rPh sb="18" eb="20">
      <t>エキム</t>
    </rPh>
    <phoneticPr fontId="2"/>
  </si>
  <si>
    <t>民有林間伐等促進事業</t>
    <rPh sb="0" eb="5">
      <t>ミンユウリンカンバツ</t>
    </rPh>
    <rPh sb="5" eb="6">
      <t>トウ</t>
    </rPh>
    <rPh sb="6" eb="8">
      <t>ソクシン</t>
    </rPh>
    <rPh sb="8" eb="10">
      <t>ジギョウ</t>
    </rPh>
    <phoneticPr fontId="2"/>
  </si>
  <si>
    <t>民有林間伐等促進事業費補助金</t>
    <rPh sb="0" eb="3">
      <t>ミンユウリン</t>
    </rPh>
    <rPh sb="3" eb="5">
      <t>カンバツ</t>
    </rPh>
    <rPh sb="5" eb="6">
      <t>トウ</t>
    </rPh>
    <rPh sb="6" eb="8">
      <t>ソクシン</t>
    </rPh>
    <rPh sb="8" eb="10">
      <t>ジギョウ</t>
    </rPh>
    <rPh sb="10" eb="11">
      <t>ヒ</t>
    </rPh>
    <rPh sb="11" eb="14">
      <t>ホジョキン</t>
    </rPh>
    <phoneticPr fontId="2"/>
  </si>
  <si>
    <t>環境貢献市産材支援家づくり事業</t>
    <rPh sb="0" eb="2">
      <t>カンキョウ</t>
    </rPh>
    <rPh sb="2" eb="4">
      <t>コウケン</t>
    </rPh>
    <rPh sb="4" eb="7">
      <t>シサンザイ</t>
    </rPh>
    <rPh sb="7" eb="9">
      <t>シエン</t>
    </rPh>
    <rPh sb="9" eb="10">
      <t>イエ</t>
    </rPh>
    <rPh sb="13" eb="15">
      <t>ジギョウ</t>
    </rPh>
    <phoneticPr fontId="2"/>
  </si>
  <si>
    <t>市産材利用拡大促進事業
(市産材ブランド化推進事業)</t>
    <phoneticPr fontId="2"/>
  </si>
  <si>
    <t>山形市産材(べにうっど)普及事業</t>
    <rPh sb="0" eb="5">
      <t>ヤマガタシサンザイ</t>
    </rPh>
    <rPh sb="12" eb="14">
      <t>フキュウ</t>
    </rPh>
    <rPh sb="14" eb="16">
      <t>ジギョウ</t>
    </rPh>
    <phoneticPr fontId="2"/>
  </si>
  <si>
    <t>民間建築物の木造化・木質化推進事業（委員謝礼32、旅費9、高速料金19、食糧13）</t>
    <rPh sb="0" eb="2">
      <t>ミンカン</t>
    </rPh>
    <rPh sb="2" eb="5">
      <t>ケンチクブツ</t>
    </rPh>
    <rPh sb="6" eb="9">
      <t>モクゾウカ</t>
    </rPh>
    <rPh sb="10" eb="13">
      <t>モクシツカ</t>
    </rPh>
    <rPh sb="13" eb="15">
      <t>スイシン</t>
    </rPh>
    <rPh sb="15" eb="17">
      <t>ジギョウ</t>
    </rPh>
    <rPh sb="18" eb="20">
      <t>イイン</t>
    </rPh>
    <rPh sb="20" eb="22">
      <t>シャレイ</t>
    </rPh>
    <rPh sb="25" eb="27">
      <t>リョヒ</t>
    </rPh>
    <rPh sb="29" eb="31">
      <t>ショクリョウ</t>
    </rPh>
    <rPh sb="36" eb="38">
      <t>ショクリョウ</t>
    </rPh>
    <phoneticPr fontId="2"/>
  </si>
  <si>
    <t>その他事務費（消耗64、役務12）</t>
    <rPh sb="2" eb="3">
      <t>タ</t>
    </rPh>
    <rPh sb="3" eb="6">
      <t>ジムヒ</t>
    </rPh>
    <rPh sb="7" eb="9">
      <t>ショウモウ</t>
    </rPh>
    <rPh sb="12" eb="14">
      <t>エキム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</si>
</sst>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BIZ UD黎ミン"/>
      <family val="1"/>
      <charset val="128"/>
    </font>
    <font>
      <sz val="11"/>
      <color rgb="FFFF0000"/>
      <name val="BIZ UD黎ミン"/>
      <family val="1"/>
      <charset val="128"/>
    </font>
    <font>
      <b/>
      <sz val="14"/>
      <name val="BIZ UD黎ミン"/>
      <family val="1"/>
      <charset val="128"/>
    </font>
    <font>
      <b/>
      <sz val="11"/>
      <name val="BIZ UD黎ミン"/>
      <family val="1"/>
      <charset val="128"/>
    </font>
    <font>
      <sz val="11"/>
      <color theme="1"/>
      <name val="BIZ UD黎ミン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0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1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38" fontId="4" fillId="0" borderId="1" xfId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 shrinkToFit="1"/>
    </xf>
    <xf numFmtId="0" fontId="8" fillId="2" borderId="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"/>
  <sheetViews>
    <sheetView showGridLines="0" tabSelected="1" zoomScale="70" zoomScaleNormal="70" zoomScaleSheetLayoutView="55" workbookViewId="0">
      <selection activeCell="J89" sqref="J89"/>
    </sheetView>
  </sheetViews>
  <sheetFormatPr defaultColWidth="3.25" defaultRowHeight="18.75"/>
  <cols>
    <col min="1" max="1" width="1.75" style="2" customWidth="1"/>
    <col min="2" max="2" width="3.25" style="2"/>
    <col min="3" max="3" width="24.125" style="2" bestFit="1" customWidth="1"/>
    <col min="4" max="4" width="20.5" style="2" customWidth="1"/>
    <col min="5" max="5" width="19" style="2" customWidth="1"/>
    <col min="6" max="6" width="28.125" style="2" customWidth="1"/>
    <col min="7" max="7" width="14" style="2" customWidth="1"/>
    <col min="8" max="8" width="13.75" style="2" customWidth="1"/>
    <col min="9" max="9" width="1.75" style="2" customWidth="1"/>
    <col min="10" max="15" width="3.25" style="1"/>
    <col min="16" max="16" width="32.75" style="1" customWidth="1"/>
    <col min="17" max="17" width="3.25" style="1"/>
    <col min="18" max="18" width="8.5" style="1" customWidth="1"/>
    <col min="19" max="16384" width="3.25" style="1"/>
  </cols>
  <sheetData>
    <row r="1" spans="2:9" ht="24" customHeight="1">
      <c r="B1" s="72" t="s">
        <v>7</v>
      </c>
      <c r="C1" s="72"/>
      <c r="D1" s="72"/>
      <c r="G1" s="3" t="s">
        <v>5</v>
      </c>
      <c r="H1" s="1"/>
    </row>
    <row r="2" spans="2:9" ht="15.6" customHeight="1">
      <c r="B2" s="47" t="s">
        <v>11</v>
      </c>
      <c r="C2" s="49"/>
      <c r="D2" s="4" t="s">
        <v>10</v>
      </c>
      <c r="E2" s="4" t="s">
        <v>38</v>
      </c>
      <c r="F2" s="4" t="s">
        <v>52</v>
      </c>
      <c r="G2" s="4" t="s">
        <v>53</v>
      </c>
      <c r="I2" s="1"/>
    </row>
    <row r="3" spans="2:9" ht="15.6" customHeight="1">
      <c r="B3" s="47" t="s">
        <v>8</v>
      </c>
      <c r="C3" s="49"/>
      <c r="D3" s="5">
        <v>15783000</v>
      </c>
      <c r="E3" s="6"/>
      <c r="F3" s="6">
        <v>2570707</v>
      </c>
      <c r="G3" s="7">
        <f>D3+E3-F3</f>
        <v>13212293</v>
      </c>
      <c r="I3" s="1"/>
    </row>
    <row r="4" spans="2:9" ht="15.6" customHeight="1">
      <c r="B4" s="47" t="s">
        <v>9</v>
      </c>
      <c r="C4" s="49"/>
      <c r="D4" s="5">
        <v>33538000</v>
      </c>
      <c r="E4" s="5">
        <v>1019</v>
      </c>
      <c r="F4" s="5">
        <v>4778886</v>
      </c>
      <c r="G4" s="7">
        <f>G3+D4+E4-F4</f>
        <v>41972426</v>
      </c>
      <c r="I4" s="1"/>
    </row>
    <row r="5" spans="2:9" ht="15.6" customHeight="1">
      <c r="B5" s="47" t="s">
        <v>50</v>
      </c>
      <c r="C5" s="49"/>
      <c r="D5" s="5">
        <v>33376000</v>
      </c>
      <c r="E5" s="8">
        <v>837</v>
      </c>
      <c r="F5" s="8">
        <v>23981998</v>
      </c>
      <c r="G5" s="7">
        <f t="shared" ref="G5:G7" si="0">G4+D5+E5-F5</f>
        <v>51367265</v>
      </c>
      <c r="I5" s="1"/>
    </row>
    <row r="6" spans="2:9" ht="15.6" customHeight="1">
      <c r="B6" s="47" t="s">
        <v>77</v>
      </c>
      <c r="C6" s="49"/>
      <c r="D6" s="5">
        <v>43791000</v>
      </c>
      <c r="E6" s="5">
        <v>1025</v>
      </c>
      <c r="F6" s="9">
        <v>88158676</v>
      </c>
      <c r="G6" s="7">
        <f t="shared" si="0"/>
        <v>7000614</v>
      </c>
      <c r="I6" s="1"/>
    </row>
    <row r="7" spans="2:9" ht="15.6" customHeight="1">
      <c r="B7" s="47" t="s">
        <v>83</v>
      </c>
      <c r="C7" s="49"/>
      <c r="D7" s="5">
        <v>43791000</v>
      </c>
      <c r="E7" s="5">
        <v>796537</v>
      </c>
      <c r="F7" s="9">
        <v>43696838</v>
      </c>
      <c r="G7" s="7">
        <f t="shared" si="0"/>
        <v>7891313</v>
      </c>
      <c r="I7" s="1"/>
    </row>
    <row r="8" spans="2:9" ht="15.6" customHeight="1">
      <c r="B8" s="47" t="s">
        <v>85</v>
      </c>
      <c r="C8" s="49"/>
      <c r="D8" s="5">
        <v>51945000</v>
      </c>
      <c r="E8" s="5">
        <v>5146</v>
      </c>
      <c r="F8" s="9">
        <v>40502468</v>
      </c>
      <c r="G8" s="7">
        <f t="shared" ref="G8" si="1">G7+D8+E8-F8</f>
        <v>19338991</v>
      </c>
      <c r="H8" s="12"/>
    </row>
    <row r="9" spans="2:9" ht="23.45" customHeight="1">
      <c r="B9" s="10"/>
      <c r="C9" s="10"/>
      <c r="D9" s="11"/>
      <c r="E9" s="11"/>
      <c r="F9" s="11"/>
      <c r="G9" s="11"/>
    </row>
    <row r="10" spans="2:9" ht="15.6" customHeight="1">
      <c r="B10" s="13" t="s">
        <v>78</v>
      </c>
      <c r="H10" s="3" t="s">
        <v>5</v>
      </c>
    </row>
    <row r="11" spans="2:9" ht="15.6" customHeight="1">
      <c r="B11" s="62" t="s">
        <v>8</v>
      </c>
      <c r="C11" s="4" t="s">
        <v>1</v>
      </c>
      <c r="D11" s="47" t="s">
        <v>2</v>
      </c>
      <c r="E11" s="48"/>
      <c r="F11" s="49"/>
      <c r="G11" s="14" t="s">
        <v>23</v>
      </c>
      <c r="H11" s="14" t="s">
        <v>24</v>
      </c>
    </row>
    <row r="12" spans="2:9" ht="15.6" customHeight="1">
      <c r="B12" s="63"/>
      <c r="C12" s="67" t="s">
        <v>0</v>
      </c>
      <c r="D12" s="39" t="s">
        <v>12</v>
      </c>
      <c r="E12" s="39"/>
      <c r="F12" s="39"/>
      <c r="G12" s="5">
        <v>560000</v>
      </c>
      <c r="H12" s="5">
        <v>550800</v>
      </c>
    </row>
    <row r="13" spans="2:9" ht="15.6" customHeight="1">
      <c r="B13" s="63"/>
      <c r="C13" s="67"/>
      <c r="D13" s="39" t="s">
        <v>13</v>
      </c>
      <c r="E13" s="39"/>
      <c r="F13" s="39"/>
      <c r="G13" s="5">
        <v>500000</v>
      </c>
      <c r="H13" s="5">
        <v>496800</v>
      </c>
    </row>
    <row r="14" spans="2:9" ht="15.6" customHeight="1">
      <c r="B14" s="63"/>
      <c r="C14" s="67"/>
      <c r="D14" s="39" t="s">
        <v>14</v>
      </c>
      <c r="E14" s="39"/>
      <c r="F14" s="39"/>
      <c r="G14" s="5">
        <v>500000</v>
      </c>
      <c r="H14" s="5">
        <v>495000</v>
      </c>
    </row>
    <row r="15" spans="2:9" ht="15.6" customHeight="1">
      <c r="B15" s="63"/>
      <c r="C15" s="67"/>
      <c r="D15" s="39" t="s">
        <v>25</v>
      </c>
      <c r="E15" s="39"/>
      <c r="F15" s="39"/>
      <c r="G15" s="5">
        <v>900000</v>
      </c>
      <c r="H15" s="5">
        <v>507600</v>
      </c>
    </row>
    <row r="16" spans="2:9" ht="15.6" customHeight="1">
      <c r="B16" s="63"/>
      <c r="C16" s="67"/>
      <c r="D16" s="39" t="s">
        <v>26</v>
      </c>
      <c r="E16" s="39"/>
      <c r="F16" s="39"/>
      <c r="G16" s="5">
        <v>240000</v>
      </c>
      <c r="H16" s="5">
        <v>154000</v>
      </c>
    </row>
    <row r="17" spans="2:18" ht="15.6" customHeight="1">
      <c r="B17" s="63"/>
      <c r="C17" s="67"/>
      <c r="D17" s="39" t="s">
        <v>27</v>
      </c>
      <c r="E17" s="39"/>
      <c r="F17" s="39"/>
      <c r="G17" s="5">
        <v>16000</v>
      </c>
      <c r="H17" s="5">
        <v>14432</v>
      </c>
    </row>
    <row r="18" spans="2:18" ht="15.6" customHeight="1">
      <c r="B18" s="63"/>
      <c r="C18" s="67"/>
      <c r="D18" s="39" t="s">
        <v>15</v>
      </c>
      <c r="E18" s="39"/>
      <c r="F18" s="39"/>
      <c r="G18" s="5">
        <v>323000</v>
      </c>
      <c r="H18" s="5">
        <v>323000</v>
      </c>
    </row>
    <row r="19" spans="2:18" ht="15.6" customHeight="1">
      <c r="B19" s="66"/>
      <c r="C19" s="68"/>
      <c r="D19" s="39" t="s">
        <v>68</v>
      </c>
      <c r="E19" s="39"/>
      <c r="F19" s="39"/>
      <c r="G19" s="5">
        <v>80000</v>
      </c>
      <c r="H19" s="5">
        <v>29075</v>
      </c>
    </row>
    <row r="20" spans="2:18" ht="15.6" customHeight="1">
      <c r="D20" s="47" t="s">
        <v>3</v>
      </c>
      <c r="E20" s="48"/>
      <c r="F20" s="49"/>
      <c r="G20" s="5">
        <f>SUM(G12:G19)</f>
        <v>3119000</v>
      </c>
      <c r="H20" s="5">
        <f>SUM(H12:H19)</f>
        <v>2570707</v>
      </c>
    </row>
    <row r="21" spans="2:18" ht="15.6" customHeight="1">
      <c r="C21" s="2" t="s">
        <v>4</v>
      </c>
    </row>
    <row r="22" spans="2:18" ht="15.6" customHeight="1">
      <c r="B22" s="62" t="s">
        <v>9</v>
      </c>
      <c r="C22" s="4" t="s">
        <v>1</v>
      </c>
      <c r="D22" s="47" t="s">
        <v>2</v>
      </c>
      <c r="E22" s="48"/>
      <c r="F22" s="49"/>
      <c r="G22" s="14" t="s">
        <v>23</v>
      </c>
      <c r="H22" s="14" t="s">
        <v>24</v>
      </c>
    </row>
    <row r="23" spans="2:18" ht="15.6" customHeight="1">
      <c r="B23" s="63"/>
      <c r="C23" s="57" t="s">
        <v>0</v>
      </c>
      <c r="D23" s="39" t="s">
        <v>16</v>
      </c>
      <c r="E23" s="39"/>
      <c r="F23" s="39"/>
      <c r="G23" s="5">
        <v>2637000</v>
      </c>
      <c r="H23" s="5">
        <v>2805000</v>
      </c>
    </row>
    <row r="24" spans="2:18" ht="15.6" customHeight="1">
      <c r="B24" s="63"/>
      <c r="C24" s="57"/>
      <c r="D24" s="39" t="s">
        <v>17</v>
      </c>
      <c r="E24" s="39"/>
      <c r="F24" s="39"/>
      <c r="G24" s="5">
        <v>1315000</v>
      </c>
      <c r="H24" s="5">
        <v>998800</v>
      </c>
    </row>
    <row r="25" spans="2:18" ht="15.6" customHeight="1">
      <c r="B25" s="63"/>
      <c r="C25" s="57"/>
      <c r="D25" s="39" t="s">
        <v>28</v>
      </c>
      <c r="E25" s="39"/>
      <c r="F25" s="39"/>
      <c r="G25" s="5">
        <v>264000</v>
      </c>
      <c r="H25" s="5">
        <v>264000</v>
      </c>
      <c r="K25" s="69"/>
      <c r="L25" s="69"/>
      <c r="M25" s="69"/>
      <c r="N25" s="69"/>
      <c r="O25" s="69"/>
      <c r="P25" s="69"/>
      <c r="Q25" s="70"/>
      <c r="R25" s="70"/>
    </row>
    <row r="26" spans="2:18" ht="15.6" customHeight="1">
      <c r="B26" s="63"/>
      <c r="C26" s="57"/>
      <c r="D26" s="39" t="s">
        <v>29</v>
      </c>
      <c r="E26" s="39"/>
      <c r="F26" s="39"/>
      <c r="G26" s="5">
        <v>44000</v>
      </c>
      <c r="H26" s="5">
        <v>42592</v>
      </c>
      <c r="K26" s="69"/>
      <c r="L26" s="69"/>
      <c r="M26" s="69"/>
      <c r="N26" s="69"/>
      <c r="O26" s="69"/>
      <c r="P26" s="69"/>
      <c r="Q26" s="70"/>
      <c r="R26" s="70"/>
    </row>
    <row r="27" spans="2:18" ht="15.6" customHeight="1">
      <c r="B27" s="63"/>
      <c r="C27" s="57"/>
      <c r="D27" s="39" t="s">
        <v>18</v>
      </c>
      <c r="E27" s="39"/>
      <c r="F27" s="39"/>
      <c r="G27" s="5">
        <v>36000</v>
      </c>
      <c r="H27" s="5">
        <v>36000</v>
      </c>
      <c r="K27" s="69"/>
      <c r="L27" s="69"/>
      <c r="M27" s="69"/>
      <c r="N27" s="69"/>
      <c r="O27" s="69"/>
      <c r="P27" s="69"/>
      <c r="Q27" s="70"/>
      <c r="R27" s="70"/>
    </row>
    <row r="28" spans="2:18" ht="15.6" customHeight="1">
      <c r="B28" s="63"/>
      <c r="C28" s="58"/>
      <c r="D28" s="39" t="s">
        <v>69</v>
      </c>
      <c r="E28" s="39"/>
      <c r="F28" s="39"/>
      <c r="G28" s="5">
        <v>52000</v>
      </c>
      <c r="H28" s="5">
        <v>48482</v>
      </c>
    </row>
    <row r="29" spans="2:18" ht="15.6" customHeight="1">
      <c r="B29" s="63"/>
      <c r="C29" s="15" t="s">
        <v>6</v>
      </c>
      <c r="D29" s="36" t="s">
        <v>60</v>
      </c>
      <c r="E29" s="37"/>
      <c r="F29" s="38"/>
      <c r="G29" s="5">
        <v>126000</v>
      </c>
      <c r="H29" s="5">
        <v>84612</v>
      </c>
    </row>
    <row r="30" spans="2:18" ht="15.6" customHeight="1">
      <c r="B30" s="66"/>
      <c r="C30" s="15" t="s">
        <v>30</v>
      </c>
      <c r="D30" s="36" t="s">
        <v>35</v>
      </c>
      <c r="E30" s="37"/>
      <c r="F30" s="38"/>
      <c r="G30" s="5">
        <v>3116000</v>
      </c>
      <c r="H30" s="5">
        <v>499400</v>
      </c>
    </row>
    <row r="31" spans="2:18" ht="15.6" customHeight="1">
      <c r="D31" s="47" t="s">
        <v>3</v>
      </c>
      <c r="E31" s="48"/>
      <c r="F31" s="49"/>
      <c r="G31" s="5">
        <f>SUM(G23:G30)</f>
        <v>7590000</v>
      </c>
      <c r="H31" s="5">
        <f>SUM(H23:H30)</f>
        <v>4778886</v>
      </c>
    </row>
    <row r="32" spans="2:18" ht="15.6" customHeight="1">
      <c r="D32" s="16"/>
      <c r="E32" s="16"/>
      <c r="F32" s="16"/>
      <c r="G32" s="11"/>
    </row>
    <row r="33" spans="2:8" ht="15.6" customHeight="1">
      <c r="B33" s="62" t="s">
        <v>19</v>
      </c>
      <c r="C33" s="17" t="s">
        <v>1</v>
      </c>
      <c r="D33" s="47" t="s">
        <v>2</v>
      </c>
      <c r="E33" s="48"/>
      <c r="F33" s="49"/>
      <c r="G33" s="14" t="s">
        <v>23</v>
      </c>
      <c r="H33" s="14" t="s">
        <v>24</v>
      </c>
    </row>
    <row r="34" spans="2:8" ht="15.6" customHeight="1">
      <c r="B34" s="63"/>
      <c r="C34" s="51" t="s">
        <v>0</v>
      </c>
      <c r="D34" s="39" t="s">
        <v>20</v>
      </c>
      <c r="E34" s="39"/>
      <c r="F34" s="39"/>
      <c r="G34" s="5">
        <v>3444000</v>
      </c>
      <c r="H34" s="5">
        <v>3135000</v>
      </c>
    </row>
    <row r="35" spans="2:8" ht="15.6" customHeight="1">
      <c r="B35" s="63"/>
      <c r="C35" s="51"/>
      <c r="D35" s="39" t="s">
        <v>32</v>
      </c>
      <c r="E35" s="39"/>
      <c r="F35" s="39"/>
      <c r="G35" s="5">
        <v>3016000</v>
      </c>
      <c r="H35" s="5">
        <v>3016000</v>
      </c>
    </row>
    <row r="36" spans="2:8" ht="15.6" customHeight="1">
      <c r="B36" s="63"/>
      <c r="C36" s="51"/>
      <c r="D36" s="39" t="s">
        <v>33</v>
      </c>
      <c r="E36" s="39"/>
      <c r="F36" s="39"/>
      <c r="G36" s="5">
        <v>495000</v>
      </c>
      <c r="H36" s="5">
        <v>495000</v>
      </c>
    </row>
    <row r="37" spans="2:8" ht="15.6" customHeight="1">
      <c r="B37" s="63"/>
      <c r="C37" s="51"/>
      <c r="D37" s="39" t="s">
        <v>34</v>
      </c>
      <c r="E37" s="39"/>
      <c r="F37" s="39"/>
      <c r="G37" s="5">
        <v>308000</v>
      </c>
      <c r="H37" s="5">
        <v>308000</v>
      </c>
    </row>
    <row r="38" spans="2:8" ht="15.6" customHeight="1">
      <c r="B38" s="63"/>
      <c r="C38" s="51"/>
      <c r="D38" s="39" t="s">
        <v>70</v>
      </c>
      <c r="E38" s="39"/>
      <c r="F38" s="39"/>
      <c r="G38" s="5">
        <v>17000</v>
      </c>
      <c r="H38" s="5">
        <v>17000</v>
      </c>
    </row>
    <row r="39" spans="2:8" ht="15.6" customHeight="1">
      <c r="B39" s="63"/>
      <c r="C39" s="43" t="s">
        <v>31</v>
      </c>
      <c r="D39" s="36" t="s">
        <v>61</v>
      </c>
      <c r="E39" s="37"/>
      <c r="F39" s="38"/>
      <c r="G39" s="5">
        <v>127000</v>
      </c>
      <c r="H39" s="5">
        <v>15698</v>
      </c>
    </row>
    <row r="40" spans="2:8" ht="15.6" customHeight="1">
      <c r="B40" s="63"/>
      <c r="C40" s="45"/>
      <c r="D40" s="36" t="s">
        <v>21</v>
      </c>
      <c r="E40" s="37"/>
      <c r="F40" s="38"/>
      <c r="G40" s="5">
        <v>6600000</v>
      </c>
      <c r="H40" s="5">
        <v>6600000</v>
      </c>
    </row>
    <row r="41" spans="2:8" ht="15.6" customHeight="1">
      <c r="B41" s="63"/>
      <c r="C41" s="59" t="s">
        <v>36</v>
      </c>
      <c r="D41" s="36" t="s">
        <v>43</v>
      </c>
      <c r="E41" s="37"/>
      <c r="F41" s="38"/>
      <c r="G41" s="5">
        <v>4983000</v>
      </c>
      <c r="H41" s="18">
        <v>4983000</v>
      </c>
    </row>
    <row r="42" spans="2:8" ht="15.6" customHeight="1">
      <c r="B42" s="64"/>
      <c r="C42" s="61"/>
      <c r="D42" s="40" t="s">
        <v>40</v>
      </c>
      <c r="E42" s="41"/>
      <c r="F42" s="42"/>
      <c r="G42" s="5">
        <v>2646000</v>
      </c>
      <c r="H42" s="18">
        <v>2412300</v>
      </c>
    </row>
    <row r="43" spans="2:8" ht="15.6" customHeight="1">
      <c r="B43" s="65"/>
      <c r="C43" s="15" t="s">
        <v>22</v>
      </c>
      <c r="D43" s="36" t="s">
        <v>39</v>
      </c>
      <c r="E43" s="37"/>
      <c r="F43" s="38"/>
      <c r="G43" s="5">
        <v>3000000</v>
      </c>
      <c r="H43" s="5">
        <v>3000000</v>
      </c>
    </row>
    <row r="44" spans="2:8" ht="15.6" customHeight="1">
      <c r="D44" s="47" t="s">
        <v>3</v>
      </c>
      <c r="E44" s="48"/>
      <c r="F44" s="49"/>
      <c r="G44" s="5">
        <f>SUM(G34:G43)</f>
        <v>24636000</v>
      </c>
      <c r="H44" s="5">
        <f>SUM(H34:H43)</f>
        <v>23981998</v>
      </c>
    </row>
    <row r="45" spans="2:8" ht="15.6" customHeight="1"/>
    <row r="46" spans="2:8" ht="15.6" customHeight="1">
      <c r="B46" s="46" t="s">
        <v>37</v>
      </c>
      <c r="C46" s="17" t="s">
        <v>1</v>
      </c>
      <c r="D46" s="47" t="s">
        <v>2</v>
      </c>
      <c r="E46" s="48"/>
      <c r="F46" s="49"/>
      <c r="G46" s="14" t="s">
        <v>23</v>
      </c>
      <c r="H46" s="14" t="s">
        <v>24</v>
      </c>
    </row>
    <row r="47" spans="2:8" ht="15.6" customHeight="1">
      <c r="B47" s="46"/>
      <c r="C47" s="56" t="s">
        <v>0</v>
      </c>
      <c r="D47" s="40" t="s">
        <v>54</v>
      </c>
      <c r="E47" s="41"/>
      <c r="F47" s="42"/>
      <c r="G47" s="19">
        <v>15704000</v>
      </c>
      <c r="H47" s="20">
        <v>14740000</v>
      </c>
    </row>
    <row r="48" spans="2:8" ht="15.6" customHeight="1">
      <c r="B48" s="46"/>
      <c r="C48" s="57"/>
      <c r="D48" s="39" t="s">
        <v>55</v>
      </c>
      <c r="E48" s="39"/>
      <c r="F48" s="39"/>
      <c r="G48" s="5">
        <v>6201000</v>
      </c>
      <c r="H48" s="21">
        <v>5564900</v>
      </c>
    </row>
    <row r="49" spans="2:8" ht="15.6" customHeight="1">
      <c r="B49" s="46"/>
      <c r="C49" s="57"/>
      <c r="D49" s="39" t="s">
        <v>57</v>
      </c>
      <c r="E49" s="39"/>
      <c r="F49" s="39"/>
      <c r="G49" s="5">
        <v>3016000</v>
      </c>
      <c r="H49" s="21">
        <v>3016000</v>
      </c>
    </row>
    <row r="50" spans="2:8" ht="15.6" customHeight="1">
      <c r="B50" s="46"/>
      <c r="C50" s="57"/>
      <c r="D50" s="39" t="s">
        <v>34</v>
      </c>
      <c r="E50" s="39"/>
      <c r="F50" s="39"/>
      <c r="G50" s="5">
        <v>308000</v>
      </c>
      <c r="H50" s="21">
        <v>307296</v>
      </c>
    </row>
    <row r="51" spans="2:8" ht="15.6" customHeight="1">
      <c r="B51" s="46"/>
      <c r="C51" s="58"/>
      <c r="D51" s="39" t="s">
        <v>74</v>
      </c>
      <c r="E51" s="39"/>
      <c r="F51" s="39"/>
      <c r="G51" s="5">
        <v>2097000</v>
      </c>
      <c r="H51" s="21">
        <v>974227</v>
      </c>
    </row>
    <row r="52" spans="2:8" ht="15.6" customHeight="1">
      <c r="B52" s="46"/>
      <c r="C52" s="59" t="s">
        <v>31</v>
      </c>
      <c r="D52" s="36" t="s">
        <v>62</v>
      </c>
      <c r="E52" s="37"/>
      <c r="F52" s="38"/>
      <c r="G52" s="5">
        <v>146000</v>
      </c>
      <c r="H52" s="21">
        <v>114400</v>
      </c>
    </row>
    <row r="53" spans="2:8" ht="15.6" customHeight="1">
      <c r="B53" s="46"/>
      <c r="C53" s="60"/>
      <c r="D53" s="36" t="s">
        <v>21</v>
      </c>
      <c r="E53" s="37"/>
      <c r="F53" s="38"/>
      <c r="G53" s="5">
        <v>5940000</v>
      </c>
      <c r="H53" s="21">
        <v>5940000</v>
      </c>
    </row>
    <row r="54" spans="2:8" ht="15.6" customHeight="1">
      <c r="B54" s="46"/>
      <c r="C54" s="60"/>
      <c r="D54" s="40" t="s">
        <v>58</v>
      </c>
      <c r="E54" s="41"/>
      <c r="F54" s="42"/>
      <c r="G54" s="5"/>
      <c r="H54" s="21">
        <v>136620</v>
      </c>
    </row>
    <row r="55" spans="2:8" ht="15.6" customHeight="1">
      <c r="B55" s="46"/>
      <c r="C55" s="61"/>
      <c r="D55" s="40" t="s">
        <v>75</v>
      </c>
      <c r="E55" s="41"/>
      <c r="F55" s="42"/>
      <c r="G55" s="5">
        <v>24000</v>
      </c>
      <c r="H55" s="21">
        <v>20143</v>
      </c>
    </row>
    <row r="56" spans="2:8" ht="15.6" customHeight="1">
      <c r="B56" s="46"/>
      <c r="C56" s="59" t="s">
        <v>36</v>
      </c>
      <c r="D56" s="36" t="s">
        <v>44</v>
      </c>
      <c r="E56" s="37"/>
      <c r="F56" s="38"/>
      <c r="G56" s="5">
        <v>528000</v>
      </c>
      <c r="H56" s="21">
        <v>498960</v>
      </c>
    </row>
    <row r="57" spans="2:8" ht="15.6" customHeight="1">
      <c r="B57" s="46"/>
      <c r="C57" s="60"/>
      <c r="D57" s="22" t="s">
        <v>45</v>
      </c>
      <c r="E57" s="23"/>
      <c r="F57" s="24"/>
      <c r="G57" s="5">
        <v>363000</v>
      </c>
      <c r="H57" s="21">
        <v>330000</v>
      </c>
    </row>
    <row r="58" spans="2:8" ht="15.6" customHeight="1">
      <c r="B58" s="46"/>
      <c r="C58" s="60"/>
      <c r="D58" s="22" t="s">
        <v>76</v>
      </c>
      <c r="E58" s="23"/>
      <c r="F58" s="24"/>
      <c r="G58" s="5"/>
      <c r="H58" s="21">
        <v>63800</v>
      </c>
    </row>
    <row r="59" spans="2:8" ht="15.6" customHeight="1">
      <c r="B59" s="46"/>
      <c r="C59" s="60"/>
      <c r="D59" s="40" t="s">
        <v>46</v>
      </c>
      <c r="E59" s="41"/>
      <c r="F59" s="42"/>
      <c r="G59" s="5">
        <v>53137000</v>
      </c>
      <c r="H59" s="21">
        <v>49901500</v>
      </c>
    </row>
    <row r="60" spans="2:8" ht="15.6" customHeight="1">
      <c r="B60" s="46"/>
      <c r="C60" s="60"/>
      <c r="D60" s="40" t="s">
        <v>47</v>
      </c>
      <c r="E60" s="41"/>
      <c r="F60" s="42"/>
      <c r="G60" s="5">
        <v>2736000</v>
      </c>
      <c r="H60" s="21">
        <v>2736000</v>
      </c>
    </row>
    <row r="61" spans="2:8" ht="15.6" customHeight="1">
      <c r="B61" s="46"/>
      <c r="C61" s="61"/>
      <c r="D61" s="40" t="s">
        <v>59</v>
      </c>
      <c r="E61" s="41"/>
      <c r="F61" s="42"/>
      <c r="G61" s="5"/>
      <c r="H61" s="21">
        <v>214830</v>
      </c>
    </row>
    <row r="62" spans="2:8" ht="15.6" customHeight="1">
      <c r="B62" s="46"/>
      <c r="C62" s="25" t="s">
        <v>22</v>
      </c>
      <c r="D62" s="36" t="s">
        <v>56</v>
      </c>
      <c r="E62" s="37"/>
      <c r="F62" s="38"/>
      <c r="G62" s="5">
        <v>4000000</v>
      </c>
      <c r="H62" s="21">
        <v>3400000</v>
      </c>
    </row>
    <row r="63" spans="2:8" ht="15.6" customHeight="1">
      <c r="B63" s="46"/>
      <c r="C63" s="25" t="s">
        <v>48</v>
      </c>
      <c r="D63" s="53" t="s">
        <v>49</v>
      </c>
      <c r="E63" s="54"/>
      <c r="F63" s="55"/>
      <c r="G63" s="5">
        <v>1000000</v>
      </c>
      <c r="H63" s="21">
        <v>200000</v>
      </c>
    </row>
    <row r="64" spans="2:8" ht="15.6" customHeight="1">
      <c r="D64" s="47" t="s">
        <v>3</v>
      </c>
      <c r="E64" s="48"/>
      <c r="F64" s="49"/>
      <c r="G64" s="5">
        <f>SUM(G47:G63)</f>
        <v>95200000</v>
      </c>
      <c r="H64" s="9">
        <f>SUM(H47:H63)</f>
        <v>88158676</v>
      </c>
    </row>
    <row r="65" spans="2:17" ht="15.6" customHeight="1">
      <c r="D65" s="26"/>
      <c r="E65" s="26"/>
      <c r="F65" s="26"/>
      <c r="G65" s="27"/>
      <c r="H65" s="27"/>
    </row>
    <row r="66" spans="2:17" ht="15.6" customHeight="1">
      <c r="B66" s="28"/>
      <c r="C66" s="28"/>
      <c r="D66" s="29"/>
      <c r="E66" s="29"/>
      <c r="F66" s="29"/>
      <c r="G66" s="30"/>
    </row>
    <row r="67" spans="2:17" ht="15.6" customHeight="1">
      <c r="B67" s="46" t="s">
        <v>51</v>
      </c>
      <c r="C67" s="17" t="s">
        <v>1</v>
      </c>
      <c r="D67" s="47" t="s">
        <v>2</v>
      </c>
      <c r="E67" s="48"/>
      <c r="F67" s="49"/>
      <c r="G67" s="14" t="s">
        <v>23</v>
      </c>
      <c r="H67" s="14" t="s">
        <v>24</v>
      </c>
    </row>
    <row r="68" spans="2:17" ht="15.6" customHeight="1">
      <c r="B68" s="46"/>
      <c r="C68" s="50" t="s">
        <v>0</v>
      </c>
      <c r="D68" s="40" t="s">
        <v>81</v>
      </c>
      <c r="E68" s="41"/>
      <c r="F68" s="42"/>
      <c r="G68" s="19">
        <v>29700000</v>
      </c>
      <c r="H68" s="31">
        <v>28347000</v>
      </c>
    </row>
    <row r="69" spans="2:17" ht="15.6" customHeight="1">
      <c r="B69" s="46"/>
      <c r="C69" s="51"/>
      <c r="D69" s="39" t="s">
        <v>79</v>
      </c>
      <c r="E69" s="39"/>
      <c r="F69" s="39"/>
      <c r="G69" s="5">
        <v>1370000</v>
      </c>
      <c r="H69" s="5">
        <v>1335400</v>
      </c>
    </row>
    <row r="70" spans="2:17" ht="15.6" customHeight="1">
      <c r="B70" s="46"/>
      <c r="C70" s="51"/>
      <c r="D70" s="39" t="s">
        <v>41</v>
      </c>
      <c r="E70" s="39"/>
      <c r="F70" s="39"/>
      <c r="G70" s="5">
        <v>3425000</v>
      </c>
      <c r="H70" s="5">
        <v>3016000</v>
      </c>
    </row>
    <row r="71" spans="2:17" ht="15.6" customHeight="1">
      <c r="B71" s="46"/>
      <c r="C71" s="51"/>
      <c r="D71" s="39" t="s">
        <v>42</v>
      </c>
      <c r="E71" s="39"/>
      <c r="F71" s="39"/>
      <c r="G71" s="5">
        <v>308000</v>
      </c>
      <c r="H71" s="5">
        <v>307296</v>
      </c>
    </row>
    <row r="72" spans="2:17" ht="15.6" customHeight="1">
      <c r="B72" s="46"/>
      <c r="C72" s="52"/>
      <c r="D72" s="39" t="s">
        <v>82</v>
      </c>
      <c r="E72" s="39"/>
      <c r="F72" s="39"/>
      <c r="G72" s="5">
        <v>253000</v>
      </c>
      <c r="H72" s="5">
        <v>206400</v>
      </c>
    </row>
    <row r="73" spans="2:17" ht="15.6" customHeight="1">
      <c r="B73" s="46"/>
      <c r="C73" s="43" t="s">
        <v>31</v>
      </c>
      <c r="D73" s="36" t="s">
        <v>67</v>
      </c>
      <c r="E73" s="37"/>
      <c r="F73" s="38"/>
      <c r="G73" s="5">
        <v>146000</v>
      </c>
      <c r="H73" s="5">
        <v>52000</v>
      </c>
      <c r="L73" s="71"/>
      <c r="M73" s="71"/>
      <c r="N73" s="71"/>
      <c r="O73" s="71"/>
      <c r="P73" s="71"/>
      <c r="Q73" s="71"/>
    </row>
    <row r="74" spans="2:17" ht="15.6" customHeight="1">
      <c r="B74" s="46"/>
      <c r="C74" s="44"/>
      <c r="D74" s="36" t="s">
        <v>21</v>
      </c>
      <c r="E74" s="37"/>
      <c r="F74" s="38"/>
      <c r="G74" s="5">
        <v>5648000</v>
      </c>
      <c r="H74" s="5">
        <v>5632000</v>
      </c>
    </row>
    <row r="75" spans="2:17" ht="15.6" customHeight="1">
      <c r="B75" s="46"/>
      <c r="C75" s="44"/>
      <c r="D75" s="40" t="s">
        <v>71</v>
      </c>
      <c r="E75" s="41"/>
      <c r="F75" s="42"/>
      <c r="G75" s="5">
        <v>132000</v>
      </c>
      <c r="H75" s="5">
        <v>3300</v>
      </c>
    </row>
    <row r="76" spans="2:17" ht="15.6" customHeight="1">
      <c r="B76" s="46"/>
      <c r="C76" s="44"/>
      <c r="D76" s="36" t="s">
        <v>80</v>
      </c>
      <c r="E76" s="37"/>
      <c r="F76" s="38"/>
      <c r="G76" s="5"/>
      <c r="H76" s="5">
        <v>35448</v>
      </c>
    </row>
    <row r="77" spans="2:17" ht="15.6" customHeight="1">
      <c r="B77" s="46"/>
      <c r="C77" s="44"/>
      <c r="D77" s="40" t="s">
        <v>64</v>
      </c>
      <c r="E77" s="41"/>
      <c r="F77" s="42"/>
      <c r="G77" s="5">
        <v>110000</v>
      </c>
      <c r="H77" s="5">
        <v>59273</v>
      </c>
    </row>
    <row r="78" spans="2:17" ht="15.6" customHeight="1">
      <c r="B78" s="46"/>
      <c r="C78" s="44"/>
      <c r="D78" s="40" t="s">
        <v>63</v>
      </c>
      <c r="E78" s="41"/>
      <c r="F78" s="42"/>
      <c r="G78" s="5">
        <v>900000</v>
      </c>
      <c r="H78" s="5">
        <v>166000</v>
      </c>
    </row>
    <row r="79" spans="2:17" ht="15.6" customHeight="1">
      <c r="B79" s="46"/>
      <c r="C79" s="45"/>
      <c r="D79" s="40" t="s">
        <v>65</v>
      </c>
      <c r="E79" s="41"/>
      <c r="F79" s="42"/>
      <c r="G79" s="5">
        <v>132000</v>
      </c>
      <c r="H79" s="5">
        <v>18151</v>
      </c>
    </row>
    <row r="80" spans="2:17" ht="15.6" customHeight="1">
      <c r="B80" s="46"/>
      <c r="C80" s="39" t="s">
        <v>36</v>
      </c>
      <c r="D80" s="40" t="s">
        <v>66</v>
      </c>
      <c r="E80" s="41"/>
      <c r="F80" s="42"/>
      <c r="G80" s="5">
        <v>296000</v>
      </c>
      <c r="H80" s="5">
        <v>0</v>
      </c>
    </row>
    <row r="81" spans="2:8" ht="15.6" customHeight="1">
      <c r="B81" s="46"/>
      <c r="C81" s="39"/>
      <c r="D81" s="22" t="s">
        <v>45</v>
      </c>
      <c r="E81" s="23"/>
      <c r="F81" s="24"/>
      <c r="G81" s="5">
        <v>666000</v>
      </c>
      <c r="H81" s="5">
        <v>744700</v>
      </c>
    </row>
    <row r="82" spans="2:8" ht="15.6" customHeight="1">
      <c r="B82" s="46"/>
      <c r="C82" s="32" t="s">
        <v>72</v>
      </c>
      <c r="D82" s="22" t="s">
        <v>73</v>
      </c>
      <c r="E82" s="23"/>
      <c r="F82" s="24"/>
      <c r="G82" s="5">
        <v>485000</v>
      </c>
      <c r="H82" s="5">
        <v>173870</v>
      </c>
    </row>
    <row r="83" spans="2:8" ht="15.6" customHeight="1">
      <c r="B83" s="46"/>
      <c r="C83" s="25" t="s">
        <v>22</v>
      </c>
      <c r="D83" s="36" t="s">
        <v>56</v>
      </c>
      <c r="E83" s="37"/>
      <c r="F83" s="38"/>
      <c r="G83" s="5">
        <v>4000000</v>
      </c>
      <c r="H83" s="5">
        <v>3400000</v>
      </c>
    </row>
    <row r="84" spans="2:8" ht="18" customHeight="1">
      <c r="B84" s="46"/>
      <c r="C84" s="15" t="s">
        <v>48</v>
      </c>
      <c r="D84" s="53" t="s">
        <v>49</v>
      </c>
      <c r="E84" s="54"/>
      <c r="F84" s="55"/>
      <c r="G84" s="5">
        <v>500000</v>
      </c>
      <c r="H84" s="5">
        <v>200000</v>
      </c>
    </row>
    <row r="85" spans="2:8" ht="18" customHeight="1">
      <c r="D85" s="47" t="s">
        <v>3</v>
      </c>
      <c r="E85" s="48"/>
      <c r="F85" s="49"/>
      <c r="G85" s="5">
        <f>SUM(G68:G84)</f>
        <v>48071000</v>
      </c>
      <c r="H85" s="5">
        <f>SUM(H68:H84)</f>
        <v>43696838</v>
      </c>
    </row>
    <row r="88" spans="2:8">
      <c r="B88" s="46" t="s">
        <v>84</v>
      </c>
      <c r="C88" s="33" t="s">
        <v>1</v>
      </c>
      <c r="D88" s="47" t="s">
        <v>2</v>
      </c>
      <c r="E88" s="48"/>
      <c r="F88" s="49"/>
      <c r="G88" s="14" t="s">
        <v>23</v>
      </c>
      <c r="H88" s="14" t="s">
        <v>86</v>
      </c>
    </row>
    <row r="89" spans="2:8">
      <c r="B89" s="46"/>
      <c r="C89" s="50" t="s">
        <v>0</v>
      </c>
      <c r="D89" s="74" t="s">
        <v>87</v>
      </c>
      <c r="E89" s="75"/>
      <c r="F89" s="76"/>
      <c r="G89" s="19">
        <v>23100000</v>
      </c>
      <c r="H89" s="77">
        <v>13508000</v>
      </c>
    </row>
    <row r="90" spans="2:8">
      <c r="B90" s="46"/>
      <c r="C90" s="51"/>
      <c r="D90" s="39" t="s">
        <v>88</v>
      </c>
      <c r="E90" s="39"/>
      <c r="F90" s="39"/>
      <c r="G90" s="5">
        <v>2797000</v>
      </c>
      <c r="H90" s="5">
        <v>1600500</v>
      </c>
    </row>
    <row r="91" spans="2:8">
      <c r="B91" s="46"/>
      <c r="C91" s="51"/>
      <c r="D91" s="39" t="s">
        <v>57</v>
      </c>
      <c r="E91" s="39"/>
      <c r="F91" s="39"/>
      <c r="G91" s="5">
        <v>3579000</v>
      </c>
      <c r="H91" s="5">
        <v>3579000</v>
      </c>
    </row>
    <row r="92" spans="2:8">
      <c r="B92" s="46"/>
      <c r="C92" s="51"/>
      <c r="D92" s="39" t="s">
        <v>34</v>
      </c>
      <c r="E92" s="39"/>
      <c r="F92" s="39"/>
      <c r="G92" s="5">
        <v>327000</v>
      </c>
      <c r="H92" s="5">
        <v>326744</v>
      </c>
    </row>
    <row r="93" spans="2:8">
      <c r="B93" s="46"/>
      <c r="C93" s="51"/>
      <c r="D93" s="78" t="s">
        <v>89</v>
      </c>
      <c r="E93" s="79"/>
      <c r="F93" s="80"/>
      <c r="G93" s="5">
        <v>458000</v>
      </c>
      <c r="H93" s="5">
        <v>449550</v>
      </c>
    </row>
    <row r="94" spans="2:8">
      <c r="B94" s="46"/>
      <c r="C94" s="52"/>
      <c r="D94" s="39" t="s">
        <v>90</v>
      </c>
      <c r="E94" s="39"/>
      <c r="F94" s="39"/>
      <c r="G94" s="5">
        <v>317000</v>
      </c>
      <c r="H94" s="5">
        <v>252979</v>
      </c>
    </row>
    <row r="95" spans="2:8">
      <c r="B95" s="46"/>
      <c r="C95" s="81" t="s">
        <v>91</v>
      </c>
      <c r="D95" s="78" t="s">
        <v>92</v>
      </c>
      <c r="E95" s="79"/>
      <c r="F95" s="80"/>
      <c r="G95" s="5">
        <v>4071000</v>
      </c>
      <c r="H95" s="5">
        <v>3898288</v>
      </c>
    </row>
    <row r="96" spans="2:8">
      <c r="B96" s="46"/>
      <c r="C96" s="34"/>
      <c r="D96" s="78" t="s">
        <v>93</v>
      </c>
      <c r="E96" s="79"/>
      <c r="F96" s="80"/>
      <c r="G96" s="5">
        <v>12400000</v>
      </c>
      <c r="H96" s="5">
        <v>12200000</v>
      </c>
    </row>
    <row r="97" spans="2:8">
      <c r="B97" s="46"/>
      <c r="C97" s="82" t="s">
        <v>94</v>
      </c>
      <c r="D97" s="36" t="s">
        <v>21</v>
      </c>
      <c r="E97" s="37"/>
      <c r="F97" s="38"/>
      <c r="G97" s="5">
        <v>3520000</v>
      </c>
      <c r="H97" s="5">
        <v>3520000</v>
      </c>
    </row>
    <row r="98" spans="2:8">
      <c r="B98" s="46"/>
      <c r="C98" s="82"/>
      <c r="D98" s="36" t="s">
        <v>95</v>
      </c>
      <c r="E98" s="37"/>
      <c r="F98" s="38"/>
      <c r="G98" s="5"/>
      <c r="H98" s="5">
        <v>453100</v>
      </c>
    </row>
    <row r="99" spans="2:8">
      <c r="B99" s="46"/>
      <c r="C99" s="83"/>
      <c r="D99" s="74" t="s">
        <v>96</v>
      </c>
      <c r="E99" s="75"/>
      <c r="F99" s="76"/>
      <c r="G99" s="5">
        <v>73000</v>
      </c>
      <c r="H99" s="5">
        <v>31406</v>
      </c>
    </row>
    <row r="100" spans="2:8">
      <c r="B100" s="46"/>
      <c r="C100" s="83"/>
      <c r="D100" s="74" t="s">
        <v>64</v>
      </c>
      <c r="E100" s="75"/>
      <c r="F100" s="76"/>
      <c r="G100" s="5">
        <v>69000</v>
      </c>
      <c r="H100" s="5">
        <v>27835</v>
      </c>
    </row>
    <row r="101" spans="2:8">
      <c r="B101" s="46"/>
      <c r="C101" s="83"/>
      <c r="D101" s="74" t="s">
        <v>63</v>
      </c>
      <c r="E101" s="75"/>
      <c r="F101" s="76"/>
      <c r="G101" s="5">
        <v>994000</v>
      </c>
      <c r="H101" s="5">
        <v>496400</v>
      </c>
    </row>
    <row r="102" spans="2:8">
      <c r="B102" s="46"/>
      <c r="C102" s="35"/>
      <c r="D102" s="36" t="s">
        <v>97</v>
      </c>
      <c r="E102" s="37"/>
      <c r="F102" s="38"/>
      <c r="G102" s="5">
        <v>76000</v>
      </c>
      <c r="H102" s="5">
        <v>158666</v>
      </c>
    </row>
    <row r="103" spans="2:8">
      <c r="B103" s="73"/>
      <c r="C103" s="73"/>
      <c r="D103" s="47" t="s">
        <v>3</v>
      </c>
      <c r="E103" s="48"/>
      <c r="F103" s="49"/>
      <c r="G103" s="5">
        <f>SUM(G89:G102)</f>
        <v>51781000</v>
      </c>
      <c r="H103" s="5">
        <f>SUM(H89:H102)</f>
        <v>40502468</v>
      </c>
    </row>
  </sheetData>
  <mergeCells count="114">
    <mergeCell ref="D101:F101"/>
    <mergeCell ref="D102:F102"/>
    <mergeCell ref="D103:F103"/>
    <mergeCell ref="B88:B102"/>
    <mergeCell ref="D88:F88"/>
    <mergeCell ref="C89:C94"/>
    <mergeCell ref="D89:F89"/>
    <mergeCell ref="D90:F90"/>
    <mergeCell ref="D91:F91"/>
    <mergeCell ref="D92:F92"/>
    <mergeCell ref="D93:F93"/>
    <mergeCell ref="D94:F94"/>
    <mergeCell ref="D95:F95"/>
    <mergeCell ref="D96:F96"/>
    <mergeCell ref="C97:C101"/>
    <mergeCell ref="D97:F97"/>
    <mergeCell ref="D98:F98"/>
    <mergeCell ref="D99:F99"/>
    <mergeCell ref="D100:F100"/>
    <mergeCell ref="B7:C7"/>
    <mergeCell ref="B1:D1"/>
    <mergeCell ref="K25:P25"/>
    <mergeCell ref="Q25:R25"/>
    <mergeCell ref="D19:F19"/>
    <mergeCell ref="D23:F23"/>
    <mergeCell ref="B8:C8"/>
    <mergeCell ref="B2:C2"/>
    <mergeCell ref="B3:C3"/>
    <mergeCell ref="B4:C4"/>
    <mergeCell ref="B5:C5"/>
    <mergeCell ref="B6:C6"/>
    <mergeCell ref="D85:F85"/>
    <mergeCell ref="D64:F64"/>
    <mergeCell ref="D76:F76"/>
    <mergeCell ref="D39:F39"/>
    <mergeCell ref="D35:F35"/>
    <mergeCell ref="D36:F36"/>
    <mergeCell ref="D37:F37"/>
    <mergeCell ref="D38:F38"/>
    <mergeCell ref="D17:F17"/>
    <mergeCell ref="D18:F18"/>
    <mergeCell ref="K26:P27"/>
    <mergeCell ref="Q26:R27"/>
    <mergeCell ref="L73:Q73"/>
    <mergeCell ref="D34:F34"/>
    <mergeCell ref="D44:F44"/>
    <mergeCell ref="D31:F31"/>
    <mergeCell ref="B11:B19"/>
    <mergeCell ref="B22:B30"/>
    <mergeCell ref="D11:F11"/>
    <mergeCell ref="D20:F20"/>
    <mergeCell ref="D22:F22"/>
    <mergeCell ref="D29:F29"/>
    <mergeCell ref="D30:F30"/>
    <mergeCell ref="C12:C19"/>
    <mergeCell ref="C23:C28"/>
    <mergeCell ref="D12:F12"/>
    <mergeCell ref="D13:F13"/>
    <mergeCell ref="D14:F14"/>
    <mergeCell ref="D15:F15"/>
    <mergeCell ref="D16:F16"/>
    <mergeCell ref="D24:F24"/>
    <mergeCell ref="D25:F25"/>
    <mergeCell ref="B33:B43"/>
    <mergeCell ref="D40:F40"/>
    <mergeCell ref="D43:F43"/>
    <mergeCell ref="D41:F41"/>
    <mergeCell ref="D42:F42"/>
    <mergeCell ref="C41:C42"/>
    <mergeCell ref="C34:C38"/>
    <mergeCell ref="C39:C40"/>
    <mergeCell ref="D62:F62"/>
    <mergeCell ref="C52:C55"/>
    <mergeCell ref="D55:F55"/>
    <mergeCell ref="C56:C61"/>
    <mergeCell ref="D61:F61"/>
    <mergeCell ref="D53:F53"/>
    <mergeCell ref="D56:F56"/>
    <mergeCell ref="D54:F54"/>
    <mergeCell ref="D33:F33"/>
    <mergeCell ref="D26:F26"/>
    <mergeCell ref="D27:F27"/>
    <mergeCell ref="D28:F28"/>
    <mergeCell ref="B46:B63"/>
    <mergeCell ref="D47:F47"/>
    <mergeCell ref="D60:F60"/>
    <mergeCell ref="D59:F59"/>
    <mergeCell ref="D63:F63"/>
    <mergeCell ref="D46:F46"/>
    <mergeCell ref="D48:F48"/>
    <mergeCell ref="D49:F49"/>
    <mergeCell ref="D50:F50"/>
    <mergeCell ref="D51:F51"/>
    <mergeCell ref="D52:F52"/>
    <mergeCell ref="C47:C51"/>
    <mergeCell ref="B67:B84"/>
    <mergeCell ref="D72:F72"/>
    <mergeCell ref="D67:F67"/>
    <mergeCell ref="C68:C72"/>
    <mergeCell ref="D68:F68"/>
    <mergeCell ref="D69:F69"/>
    <mergeCell ref="D70:F70"/>
    <mergeCell ref="D71:F71"/>
    <mergeCell ref="D83:F83"/>
    <mergeCell ref="D84:F84"/>
    <mergeCell ref="D73:F73"/>
    <mergeCell ref="D74:F74"/>
    <mergeCell ref="C80:C81"/>
    <mergeCell ref="D80:F80"/>
    <mergeCell ref="D75:F75"/>
    <mergeCell ref="D77:F77"/>
    <mergeCell ref="D78:F78"/>
    <mergeCell ref="C73:C79"/>
    <mergeCell ref="D79:F79"/>
  </mergeCells>
  <phoneticPr fontId="2"/>
  <pageMargins left="0.7" right="0.7" top="0.75" bottom="0.75" header="0.3" footer="0.3"/>
  <pageSetup paperSize="9" scale="53" orientation="portrait" horizontalDpi="4294967293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2024-10-25T02:47:52Z</cp:lastPrinted>
  <dcterms:created xsi:type="dcterms:W3CDTF">2020-02-20T08:04:53Z</dcterms:created>
  <dcterms:modified xsi:type="dcterms:W3CDTF">2026-01-30T05:33:52Z</dcterms:modified>
</cp:coreProperties>
</file>