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ns05101\090_農林部_0300_森林整備課\04林政係\24 森林環境譲与税・基金関係\"/>
    </mc:Choice>
  </mc:AlternateContent>
  <xr:revisionPtr revIDLastSave="0" documentId="13_ncr:1_{6F8916C4-1756-493C-9770-71F1B2E85BCB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Sheet1" sheetId="1" r:id="rId1"/>
  </sheets>
  <definedNames>
    <definedName name="_xlnm.Print_Area" localSheetId="0">Sheet1!$A$1:$H$63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3" i="1"/>
  <c r="G44" i="1" l="1"/>
  <c r="G31" i="1"/>
  <c r="G20" i="1"/>
  <c r="G4" i="1"/>
  <c r="G5" i="1" s="1"/>
  <c r="G6" i="1" s="1"/>
</calcChain>
</file>

<file path=xl/sharedStrings.xml><?xml version="1.0" encoding="utf-8"?>
<sst xmlns="http://schemas.openxmlformats.org/spreadsheetml/2006/main" count="90" uniqueCount="64">
  <si>
    <t>森林経営管理推進事業</t>
    <rPh sb="0" eb="2">
      <t>シンリン</t>
    </rPh>
    <rPh sb="2" eb="4">
      <t>ケイエイ</t>
    </rPh>
    <rPh sb="4" eb="6">
      <t>カンリ</t>
    </rPh>
    <rPh sb="6" eb="8">
      <t>スイシン</t>
    </rPh>
    <rPh sb="8" eb="10">
      <t>ジギョウ</t>
    </rPh>
    <phoneticPr fontId="2"/>
  </si>
  <si>
    <t>事業名</t>
    <rPh sb="0" eb="2">
      <t>ジギョウ</t>
    </rPh>
    <rPh sb="2" eb="3">
      <t>メイ</t>
    </rPh>
    <phoneticPr fontId="2"/>
  </si>
  <si>
    <t>事業項目</t>
    <rPh sb="0" eb="2">
      <t>ジギョウ</t>
    </rPh>
    <rPh sb="2" eb="4">
      <t>コウモク</t>
    </rPh>
    <phoneticPr fontId="2"/>
  </si>
  <si>
    <t>合計</t>
    <rPh sb="0" eb="2">
      <t>ゴウケイ</t>
    </rPh>
    <phoneticPr fontId="2"/>
  </si>
  <si>
    <t>　</t>
    <phoneticPr fontId="2"/>
  </si>
  <si>
    <t>（円）</t>
    <rPh sb="1" eb="2">
      <t>エン</t>
    </rPh>
    <phoneticPr fontId="2"/>
  </si>
  <si>
    <t>森林の普及啓発事業</t>
    <rPh sb="0" eb="2">
      <t>シンリン</t>
    </rPh>
    <rPh sb="3" eb="7">
      <t>フキュウケイハツ</t>
    </rPh>
    <rPh sb="7" eb="9">
      <t>ジギョウ</t>
    </rPh>
    <phoneticPr fontId="2"/>
  </si>
  <si>
    <t>森林経営管理推進基金</t>
    <rPh sb="0" eb="2">
      <t>シンリン</t>
    </rPh>
    <rPh sb="2" eb="4">
      <t>ケイエイ</t>
    </rPh>
    <rPh sb="4" eb="6">
      <t>カンリ</t>
    </rPh>
    <rPh sb="6" eb="10">
      <t>スイシンキキン</t>
    </rPh>
    <phoneticPr fontId="2"/>
  </si>
  <si>
    <t>令和元年度</t>
    <rPh sb="0" eb="5">
      <t>レイワガンネンド</t>
    </rPh>
    <phoneticPr fontId="2"/>
  </si>
  <si>
    <t>令和２年度</t>
    <rPh sb="0" eb="2">
      <t>レイワ</t>
    </rPh>
    <rPh sb="3" eb="5">
      <t>ネンド</t>
    </rPh>
    <phoneticPr fontId="2"/>
  </si>
  <si>
    <t>譲与額</t>
    <rPh sb="0" eb="2">
      <t>ジョウヨ</t>
    </rPh>
    <rPh sb="2" eb="3">
      <t>ガク</t>
    </rPh>
    <phoneticPr fontId="2"/>
  </si>
  <si>
    <t>年度</t>
    <rPh sb="0" eb="2">
      <t>ネンド</t>
    </rPh>
    <phoneticPr fontId="2"/>
  </si>
  <si>
    <t>①モデル地区意向調査委託料</t>
    <rPh sb="4" eb="6">
      <t>チク</t>
    </rPh>
    <rPh sb="6" eb="8">
      <t>イコウ</t>
    </rPh>
    <rPh sb="8" eb="10">
      <t>チョウサ</t>
    </rPh>
    <rPh sb="10" eb="12">
      <t>イタク</t>
    </rPh>
    <rPh sb="12" eb="13">
      <t>リョウ</t>
    </rPh>
    <phoneticPr fontId="2"/>
  </si>
  <si>
    <t>②現状把握業務委託料</t>
    <rPh sb="1" eb="3">
      <t>ゲンジョウ</t>
    </rPh>
    <rPh sb="3" eb="5">
      <t>ハアク</t>
    </rPh>
    <rPh sb="5" eb="7">
      <t>ギョウム</t>
    </rPh>
    <rPh sb="7" eb="10">
      <t>イタクリョウ</t>
    </rPh>
    <phoneticPr fontId="2"/>
  </si>
  <si>
    <t>③基本方針作成業務委託料</t>
    <rPh sb="1" eb="5">
      <t>キホンホウシン</t>
    </rPh>
    <rPh sb="5" eb="7">
      <t>サクセイ</t>
    </rPh>
    <rPh sb="7" eb="9">
      <t>ギョウム</t>
    </rPh>
    <rPh sb="9" eb="12">
      <t>イタクリョウ</t>
    </rPh>
    <phoneticPr fontId="2"/>
  </si>
  <si>
    <t>①モデル地区境界確認・測量業務委託料</t>
    <rPh sb="4" eb="6">
      <t>チク</t>
    </rPh>
    <rPh sb="6" eb="10">
      <t>キョウカイカクニン</t>
    </rPh>
    <rPh sb="11" eb="13">
      <t>ソクリョウ</t>
    </rPh>
    <rPh sb="13" eb="15">
      <t>ギョウム</t>
    </rPh>
    <rPh sb="15" eb="17">
      <t>イタク</t>
    </rPh>
    <rPh sb="17" eb="18">
      <t>リョウ</t>
    </rPh>
    <phoneticPr fontId="2"/>
  </si>
  <si>
    <t>②モデル地区集積計画作成委託料</t>
    <rPh sb="4" eb="6">
      <t>チク</t>
    </rPh>
    <rPh sb="6" eb="12">
      <t>シュウセキケイカクサクセイ</t>
    </rPh>
    <rPh sb="12" eb="14">
      <t>イタク</t>
    </rPh>
    <rPh sb="14" eb="15">
      <t>リョウ</t>
    </rPh>
    <phoneticPr fontId="2"/>
  </si>
  <si>
    <t>令和3年度</t>
    <rPh sb="0" eb="2">
      <t>レイワ</t>
    </rPh>
    <rPh sb="3" eb="5">
      <t>ネンド</t>
    </rPh>
    <phoneticPr fontId="2"/>
  </si>
  <si>
    <t>①森林整備委託料（モデル地区間伐等）</t>
    <rPh sb="1" eb="5">
      <t>シンリンセイビ</t>
    </rPh>
    <rPh sb="5" eb="8">
      <t>イタクリョウ</t>
    </rPh>
    <rPh sb="12" eb="14">
      <t>チク</t>
    </rPh>
    <rPh sb="14" eb="16">
      <t>カンバツ</t>
    </rPh>
    <rPh sb="16" eb="17">
      <t>トウ</t>
    </rPh>
    <phoneticPr fontId="2"/>
  </si>
  <si>
    <t>木育推進事業（幼児向け積木作成）</t>
    <rPh sb="0" eb="4">
      <t>モクイクスイシン</t>
    </rPh>
    <rPh sb="4" eb="6">
      <t>ジギョウ</t>
    </rPh>
    <rPh sb="7" eb="10">
      <t>ヨウジム</t>
    </rPh>
    <rPh sb="11" eb="13">
      <t>ツミキ</t>
    </rPh>
    <rPh sb="13" eb="15">
      <t>サクセイ</t>
    </rPh>
    <phoneticPr fontId="2"/>
  </si>
  <si>
    <t>市産材利用拡大促進事業</t>
    <rPh sb="0" eb="7">
      <t>シサンザイリヨウカクダイ</t>
    </rPh>
    <rPh sb="7" eb="11">
      <t>ソクシンジギョウ</t>
    </rPh>
    <phoneticPr fontId="2"/>
  </si>
  <si>
    <t>決算額</t>
    <rPh sb="0" eb="2">
      <t>ケッサン</t>
    </rPh>
    <rPh sb="2" eb="3">
      <t>ガク</t>
    </rPh>
    <phoneticPr fontId="2"/>
  </si>
  <si>
    <t>④クラウド型森林GIS設備設定委託料</t>
    <rPh sb="5" eb="6">
      <t>ガタ</t>
    </rPh>
    <rPh sb="6" eb="8">
      <t>シンリン</t>
    </rPh>
    <rPh sb="11" eb="13">
      <t>セツビ</t>
    </rPh>
    <rPh sb="13" eb="15">
      <t>セッテイ</t>
    </rPh>
    <rPh sb="15" eb="18">
      <t>イタクリョウ</t>
    </rPh>
    <phoneticPr fontId="2"/>
  </si>
  <si>
    <t>⑤クラウド型森林GIS利用料</t>
    <rPh sb="5" eb="6">
      <t>ガタ</t>
    </rPh>
    <rPh sb="6" eb="8">
      <t>シンリン</t>
    </rPh>
    <rPh sb="11" eb="13">
      <t>リヨウ</t>
    </rPh>
    <rPh sb="13" eb="14">
      <t>リョウ</t>
    </rPh>
    <phoneticPr fontId="2"/>
  </si>
  <si>
    <t>⑥クラウド型森林GIS端末リース料</t>
    <rPh sb="5" eb="6">
      <t>ガタ</t>
    </rPh>
    <rPh sb="6" eb="8">
      <t>シンリン</t>
    </rPh>
    <rPh sb="11" eb="13">
      <t>タンマツ</t>
    </rPh>
    <rPh sb="16" eb="17">
      <t>リョウ</t>
    </rPh>
    <phoneticPr fontId="2"/>
  </si>
  <si>
    <t>③クラウド型森林GIS利用料</t>
    <rPh sb="5" eb="6">
      <t>ガタ</t>
    </rPh>
    <rPh sb="6" eb="8">
      <t>シンリン</t>
    </rPh>
    <rPh sb="11" eb="13">
      <t>リヨウ</t>
    </rPh>
    <rPh sb="13" eb="14">
      <t>リョウ</t>
    </rPh>
    <phoneticPr fontId="2"/>
  </si>
  <si>
    <t>④クラウド型森林GIS端末リース料</t>
    <rPh sb="5" eb="6">
      <t>ガタ</t>
    </rPh>
    <rPh sb="6" eb="8">
      <t>シンリン</t>
    </rPh>
    <rPh sb="11" eb="13">
      <t>タンマツ</t>
    </rPh>
    <rPh sb="16" eb="17">
      <t>リョウ</t>
    </rPh>
    <phoneticPr fontId="2"/>
  </si>
  <si>
    <t>市有林造成管理事業</t>
    <rPh sb="0" eb="3">
      <t>シユウリン</t>
    </rPh>
    <rPh sb="3" eb="5">
      <t>ゾウセイ</t>
    </rPh>
    <rPh sb="5" eb="7">
      <t>カンリ</t>
    </rPh>
    <rPh sb="7" eb="9">
      <t>ジギョウ</t>
    </rPh>
    <phoneticPr fontId="2"/>
  </si>
  <si>
    <t>市産材ブランド化推進事業</t>
    <rPh sb="0" eb="3">
      <t>シサンザイ</t>
    </rPh>
    <rPh sb="7" eb="8">
      <t>カ</t>
    </rPh>
    <rPh sb="8" eb="10">
      <t>スイシン</t>
    </rPh>
    <phoneticPr fontId="2"/>
  </si>
  <si>
    <t>②山形地方森林林業活性化協議会負担金</t>
    <rPh sb="1" eb="3">
      <t>ヤマガタ</t>
    </rPh>
    <rPh sb="3" eb="5">
      <t>チホウ</t>
    </rPh>
    <rPh sb="5" eb="7">
      <t>シンリン</t>
    </rPh>
    <rPh sb="7" eb="9">
      <t>リンギョウ</t>
    </rPh>
    <rPh sb="9" eb="12">
      <t>カッセイカ</t>
    </rPh>
    <rPh sb="12" eb="15">
      <t>キョウギカイ</t>
    </rPh>
    <rPh sb="15" eb="18">
      <t>フタンキン</t>
    </rPh>
    <phoneticPr fontId="2"/>
  </si>
  <si>
    <t>③クラウド型森林GISデータ追加</t>
    <rPh sb="5" eb="6">
      <t>ガタ</t>
    </rPh>
    <rPh sb="6" eb="8">
      <t>シンリン</t>
    </rPh>
    <rPh sb="14" eb="16">
      <t>ツイカ</t>
    </rPh>
    <phoneticPr fontId="2"/>
  </si>
  <si>
    <t>④クラウド型森林GIS使用料等</t>
    <rPh sb="5" eb="6">
      <t>ガタ</t>
    </rPh>
    <rPh sb="6" eb="8">
      <t>シンリン</t>
    </rPh>
    <rPh sb="11" eb="13">
      <t>シヨウ</t>
    </rPh>
    <rPh sb="13" eb="14">
      <t>リョウ</t>
    </rPh>
    <rPh sb="14" eb="15">
      <t>トウ</t>
    </rPh>
    <phoneticPr fontId="2"/>
  </si>
  <si>
    <t>オリンピックレガシーデザイン作成業務委託料</t>
    <rPh sb="14" eb="16">
      <t>サクセイ</t>
    </rPh>
    <rPh sb="16" eb="18">
      <t>ギョウム</t>
    </rPh>
    <rPh sb="18" eb="20">
      <t>イタク</t>
    </rPh>
    <rPh sb="20" eb="21">
      <t>リョウ</t>
    </rPh>
    <phoneticPr fontId="2"/>
  </si>
  <si>
    <t>市産材オリンピックレガシー活用事業</t>
    <rPh sb="0" eb="3">
      <t>シサンザイ</t>
    </rPh>
    <rPh sb="13" eb="15">
      <t>カツヨウ</t>
    </rPh>
    <rPh sb="15" eb="17">
      <t>ジギョウ</t>
    </rPh>
    <phoneticPr fontId="2"/>
  </si>
  <si>
    <t>利子等</t>
    <rPh sb="0" eb="2">
      <t>リシ</t>
    </rPh>
    <rPh sb="2" eb="3">
      <t>トウ</t>
    </rPh>
    <phoneticPr fontId="2"/>
  </si>
  <si>
    <t>市産材利用拡大促進事業（ゼロカーボンシティ貢献枠）</t>
    <rPh sb="0" eb="7">
      <t>シサンザイリヨウカクダイ</t>
    </rPh>
    <rPh sb="7" eb="11">
      <t>ソクシンジギョウ</t>
    </rPh>
    <rPh sb="21" eb="23">
      <t>コウケン</t>
    </rPh>
    <rPh sb="23" eb="24">
      <t>ワク</t>
    </rPh>
    <phoneticPr fontId="2"/>
  </si>
  <si>
    <t>山形駅東西自由通路木質化設計業務委託</t>
    <rPh sb="0" eb="3">
      <t>ヤマガタエキ</t>
    </rPh>
    <rPh sb="3" eb="5">
      <t>トウザイ</t>
    </rPh>
    <rPh sb="5" eb="7">
      <t>ジユウ</t>
    </rPh>
    <rPh sb="7" eb="9">
      <t>ツウロ</t>
    </rPh>
    <rPh sb="9" eb="12">
      <t>モクシツカ</t>
    </rPh>
    <rPh sb="12" eb="14">
      <t>セッケイ</t>
    </rPh>
    <rPh sb="14" eb="16">
      <t>ギョウム</t>
    </rPh>
    <rPh sb="16" eb="18">
      <t>イタク</t>
    </rPh>
    <phoneticPr fontId="2"/>
  </si>
  <si>
    <t>オリンピックレガシー市産材運搬管理・加工業務委託</t>
    <rPh sb="10" eb="13">
      <t>シサンザイ</t>
    </rPh>
    <rPh sb="13" eb="15">
      <t>ウンパン</t>
    </rPh>
    <rPh sb="15" eb="17">
      <t>カンリ</t>
    </rPh>
    <rPh sb="18" eb="20">
      <t>カコウ</t>
    </rPh>
    <rPh sb="20" eb="22">
      <t>ギョウム</t>
    </rPh>
    <rPh sb="22" eb="24">
      <t>イタク</t>
    </rPh>
    <phoneticPr fontId="2"/>
  </si>
  <si>
    <t>令和３年度</t>
    <rPh sb="0" eb="2">
      <t>レイワ</t>
    </rPh>
    <rPh sb="3" eb="5">
      <t>ネンド</t>
    </rPh>
    <phoneticPr fontId="2"/>
  </si>
  <si>
    <t>繰入金（取崩）</t>
    <rPh sb="0" eb="3">
      <t>クリイレキン</t>
    </rPh>
    <rPh sb="4" eb="6">
      <t>トリクズシ</t>
    </rPh>
    <phoneticPr fontId="2"/>
  </si>
  <si>
    <t>年度末残額</t>
    <rPh sb="0" eb="3">
      <t>ネンドマツ</t>
    </rPh>
    <rPh sb="3" eb="4">
      <t>ザン</t>
    </rPh>
    <rPh sb="4" eb="5">
      <t>ガク</t>
    </rPh>
    <phoneticPr fontId="2"/>
  </si>
  <si>
    <t>市産材ブランド化検討委員会会議費用</t>
    <rPh sb="0" eb="3">
      <t>シサンザイ</t>
    </rPh>
    <rPh sb="7" eb="8">
      <t>カ</t>
    </rPh>
    <rPh sb="8" eb="10">
      <t>ケントウ</t>
    </rPh>
    <rPh sb="10" eb="13">
      <t>イインカイ</t>
    </rPh>
    <rPh sb="13" eb="15">
      <t>カイギ</t>
    </rPh>
    <rPh sb="15" eb="17">
      <t>ヒヨウ</t>
    </rPh>
    <phoneticPr fontId="2"/>
  </si>
  <si>
    <t>市産材ブランド化検討委員会事務費</t>
    <rPh sb="0" eb="3">
      <t>シサンザイ</t>
    </rPh>
    <rPh sb="7" eb="8">
      <t>カ</t>
    </rPh>
    <rPh sb="8" eb="10">
      <t>ケントウ</t>
    </rPh>
    <rPh sb="10" eb="13">
      <t>イインカイ</t>
    </rPh>
    <rPh sb="13" eb="16">
      <t>ジムヒ</t>
    </rPh>
    <phoneticPr fontId="2"/>
  </si>
  <si>
    <t>森林環境譲与税の使途</t>
    <rPh sb="0" eb="7">
      <t>シンリンカンキョウジョウヨゼイ</t>
    </rPh>
    <rPh sb="8" eb="10">
      <t>シト</t>
    </rPh>
    <phoneticPr fontId="2"/>
  </si>
  <si>
    <t>⑦林地台帳整備に係る調査費用</t>
    <rPh sb="1" eb="5">
      <t>リンチダイチョウ</t>
    </rPh>
    <rPh sb="5" eb="7">
      <t>セイビ</t>
    </rPh>
    <rPh sb="8" eb="9">
      <t>カカ</t>
    </rPh>
    <rPh sb="10" eb="12">
      <t>チョウサ</t>
    </rPh>
    <rPh sb="12" eb="14">
      <t>ヒヨウ</t>
    </rPh>
    <phoneticPr fontId="2"/>
  </si>
  <si>
    <t>⑧その他事務費</t>
    <rPh sb="3" eb="4">
      <t>タ</t>
    </rPh>
    <rPh sb="4" eb="7">
      <t>ジムヒ</t>
    </rPh>
    <phoneticPr fontId="2"/>
  </si>
  <si>
    <t>⑤林地台帳整備に係る調査費用</t>
    <rPh sb="1" eb="5">
      <t>リンチダイチョウ</t>
    </rPh>
    <rPh sb="5" eb="7">
      <t>セイビ</t>
    </rPh>
    <rPh sb="8" eb="9">
      <t>カカ</t>
    </rPh>
    <rPh sb="10" eb="12">
      <t>チョウサ</t>
    </rPh>
    <rPh sb="12" eb="14">
      <t>ヒヨウ</t>
    </rPh>
    <phoneticPr fontId="2"/>
  </si>
  <si>
    <t>⑥その他事務費</t>
    <rPh sb="3" eb="4">
      <t>タ</t>
    </rPh>
    <rPh sb="4" eb="7">
      <t>ジムヒ</t>
    </rPh>
    <phoneticPr fontId="2"/>
  </si>
  <si>
    <t>⑤その他事務費</t>
    <rPh sb="3" eb="4">
      <t>タ</t>
    </rPh>
    <rPh sb="4" eb="7">
      <t>ジムヒ</t>
    </rPh>
    <phoneticPr fontId="2"/>
  </si>
  <si>
    <t>令和4年度</t>
    <rPh sb="0" eb="2">
      <t>レイワ</t>
    </rPh>
    <rPh sb="3" eb="5">
      <t>ネンド</t>
    </rPh>
    <phoneticPr fontId="2"/>
  </si>
  <si>
    <t>①境界確認測量・集積計画作成</t>
    <rPh sb="1" eb="3">
      <t>キョウカイ</t>
    </rPh>
    <rPh sb="3" eb="5">
      <t>カクニン</t>
    </rPh>
    <rPh sb="5" eb="7">
      <t>ソクリョウ</t>
    </rPh>
    <rPh sb="8" eb="12">
      <t>シュウセキケイカク</t>
    </rPh>
    <rPh sb="12" eb="14">
      <t>サクセイ</t>
    </rPh>
    <phoneticPr fontId="2"/>
  </si>
  <si>
    <t>②森林整備委託料（モデル地区間伐等）</t>
    <rPh sb="1" eb="5">
      <t>シンリンセイビ</t>
    </rPh>
    <rPh sb="5" eb="8">
      <t>イタクリョウ</t>
    </rPh>
    <rPh sb="12" eb="14">
      <t>チク</t>
    </rPh>
    <rPh sb="14" eb="16">
      <t>カンバツ</t>
    </rPh>
    <rPh sb="16" eb="17">
      <t>トウ</t>
    </rPh>
    <phoneticPr fontId="2"/>
  </si>
  <si>
    <t>③山形地方森林林業活性化協議会負担金</t>
    <rPh sb="1" eb="3">
      <t>ヤマガタ</t>
    </rPh>
    <rPh sb="3" eb="5">
      <t>チホウ</t>
    </rPh>
    <rPh sb="5" eb="7">
      <t>シンリン</t>
    </rPh>
    <rPh sb="7" eb="9">
      <t>リンギョウ</t>
    </rPh>
    <rPh sb="9" eb="12">
      <t>カッセイカ</t>
    </rPh>
    <rPh sb="12" eb="15">
      <t>キョウギカイ</t>
    </rPh>
    <rPh sb="15" eb="18">
      <t>フタンキン</t>
    </rPh>
    <phoneticPr fontId="2"/>
  </si>
  <si>
    <t>市産材利用普及促進（感謝状贈呈）</t>
    <rPh sb="0" eb="3">
      <t>シサンザイ</t>
    </rPh>
    <rPh sb="3" eb="5">
      <t>リヨウ</t>
    </rPh>
    <rPh sb="5" eb="7">
      <t>フキュウ</t>
    </rPh>
    <rPh sb="7" eb="9">
      <t>ソクシン</t>
    </rPh>
    <rPh sb="10" eb="13">
      <t>カンシャジョウ</t>
    </rPh>
    <rPh sb="13" eb="15">
      <t>ゾウテイ</t>
    </rPh>
    <phoneticPr fontId="2"/>
  </si>
  <si>
    <t>オリンピックレガシー市産材保管管理業務委託</t>
    <rPh sb="10" eb="13">
      <t>シサンザイ</t>
    </rPh>
    <rPh sb="13" eb="15">
      <t>ホカン</t>
    </rPh>
    <rPh sb="15" eb="17">
      <t>カンリ</t>
    </rPh>
    <rPh sb="17" eb="19">
      <t>ギョウム</t>
    </rPh>
    <rPh sb="19" eb="21">
      <t>イタク</t>
    </rPh>
    <phoneticPr fontId="2"/>
  </si>
  <si>
    <t>オリンピックレガシー製材加工業務委託</t>
    <rPh sb="10" eb="12">
      <t>セイザイ</t>
    </rPh>
    <rPh sb="12" eb="16">
      <t>カコウギョウム</t>
    </rPh>
    <rPh sb="16" eb="18">
      <t>イタク</t>
    </rPh>
    <phoneticPr fontId="2"/>
  </si>
  <si>
    <t>オリンピックレガシー材取付工事（西山形コミセン）</t>
    <rPh sb="10" eb="11">
      <t>ザイ</t>
    </rPh>
    <rPh sb="11" eb="13">
      <t>トリツケ</t>
    </rPh>
    <rPh sb="13" eb="15">
      <t>コウジ</t>
    </rPh>
    <rPh sb="16" eb="17">
      <t>ニシ</t>
    </rPh>
    <rPh sb="17" eb="19">
      <t>ヤマガタ</t>
    </rPh>
    <phoneticPr fontId="2"/>
  </si>
  <si>
    <t>山形駅東西自由通路木質化製材加工、監理、工事</t>
    <rPh sb="0" eb="3">
      <t>ヤマガタエキ</t>
    </rPh>
    <rPh sb="3" eb="5">
      <t>トウザイ</t>
    </rPh>
    <rPh sb="5" eb="7">
      <t>ジユウ</t>
    </rPh>
    <rPh sb="7" eb="9">
      <t>ツウロ</t>
    </rPh>
    <rPh sb="9" eb="12">
      <t>モクシツカ</t>
    </rPh>
    <rPh sb="12" eb="14">
      <t>セイザイ</t>
    </rPh>
    <rPh sb="14" eb="16">
      <t>カコウ</t>
    </rPh>
    <rPh sb="17" eb="19">
      <t>カンリ</t>
    </rPh>
    <rPh sb="20" eb="22">
      <t>コウジ</t>
    </rPh>
    <phoneticPr fontId="2"/>
  </si>
  <si>
    <t>オリンピックレガシー材普及促進（レガシーモニュメント除幕式）</t>
    <rPh sb="10" eb="11">
      <t>ザイ</t>
    </rPh>
    <rPh sb="11" eb="13">
      <t>フキュウ</t>
    </rPh>
    <rPh sb="13" eb="15">
      <t>ソクシン</t>
    </rPh>
    <rPh sb="26" eb="29">
      <t>ジョマクシキ</t>
    </rPh>
    <phoneticPr fontId="2"/>
  </si>
  <si>
    <t>市産材利用拡大促進事業（ゼロカーボンシティ貢献枠・貢献加算）</t>
    <rPh sb="0" eb="7">
      <t>シサンザイリヨウカクダイ</t>
    </rPh>
    <rPh sb="7" eb="11">
      <t>ソクシンジギョウ</t>
    </rPh>
    <rPh sb="21" eb="23">
      <t>コウケン</t>
    </rPh>
    <rPh sb="23" eb="24">
      <t>ワク</t>
    </rPh>
    <rPh sb="25" eb="27">
      <t>コウケン</t>
    </rPh>
    <rPh sb="27" eb="29">
      <t>カサン</t>
    </rPh>
    <phoneticPr fontId="2"/>
  </si>
  <si>
    <t>木質バイオマス需要拡大支援事業</t>
    <rPh sb="0" eb="2">
      <t>モクシツ</t>
    </rPh>
    <rPh sb="7" eb="9">
      <t>ジュヨウ</t>
    </rPh>
    <rPh sb="9" eb="11">
      <t>カクダイ</t>
    </rPh>
    <rPh sb="11" eb="13">
      <t>シエン</t>
    </rPh>
    <rPh sb="13" eb="15">
      <t>ジギョウ</t>
    </rPh>
    <phoneticPr fontId="2"/>
  </si>
  <si>
    <t>薪ストーブ等利用拡大支援事業（ゼロカーボンシティ貢献枠）</t>
    <rPh sb="0" eb="1">
      <t>マキ</t>
    </rPh>
    <rPh sb="5" eb="6">
      <t>トウ</t>
    </rPh>
    <rPh sb="6" eb="8">
      <t>リヨウ</t>
    </rPh>
    <rPh sb="8" eb="10">
      <t>カクダイ</t>
    </rPh>
    <rPh sb="10" eb="12">
      <t>シエン</t>
    </rPh>
    <rPh sb="12" eb="14">
      <t>ジギョウ</t>
    </rPh>
    <phoneticPr fontId="2"/>
  </si>
  <si>
    <t>令和４年度</t>
    <rPh sb="0" eb="2">
      <t>レイワ</t>
    </rPh>
    <rPh sb="3" eb="5">
      <t>ネンド</t>
    </rPh>
    <phoneticPr fontId="2"/>
  </si>
  <si>
    <t>西公園四阿新築時工事</t>
    <rPh sb="0" eb="1">
      <t>ニシ</t>
    </rPh>
    <rPh sb="1" eb="3">
      <t>コウエン</t>
    </rPh>
    <rPh sb="3" eb="5">
      <t>アズマヤ</t>
    </rPh>
    <rPh sb="5" eb="7">
      <t>シンチク</t>
    </rPh>
    <rPh sb="7" eb="8">
      <t>ジ</t>
    </rPh>
    <rPh sb="8" eb="10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</si>
</sst>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shrinkToFit="1"/>
    </xf>
    <xf numFmtId="3" fontId="3" fillId="0" borderId="1" xfId="1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38" fontId="3" fillId="2" borderId="1" xfId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3"/>
  <sheetViews>
    <sheetView showGridLines="0" tabSelected="1" view="pageBreakPreview" topLeftCell="A43" zoomScale="99" zoomScaleNormal="100" zoomScaleSheetLayoutView="99" workbookViewId="0">
      <selection activeCell="G63" sqref="G63"/>
    </sheetView>
  </sheetViews>
  <sheetFormatPr defaultColWidth="3.19921875" defaultRowHeight="18" x14ac:dyDescent="0.45"/>
  <cols>
    <col min="1" max="1" width="1.69921875" style="1" customWidth="1"/>
    <col min="2" max="2" width="3.19921875" style="1"/>
    <col min="3" max="3" width="24.09765625" style="1" bestFit="1" customWidth="1"/>
    <col min="4" max="4" width="20.5" style="1" customWidth="1"/>
    <col min="5" max="5" width="17.5" style="1" customWidth="1"/>
    <col min="6" max="6" width="16.59765625" style="1" customWidth="1"/>
    <col min="7" max="7" width="14" style="1" customWidth="1"/>
    <col min="8" max="8" width="1.3984375" style="1" customWidth="1"/>
    <col min="9" max="14" width="3.19921875" style="1"/>
    <col min="15" max="15" width="9.3984375" style="1" bestFit="1" customWidth="1"/>
    <col min="16" max="16384" width="3.19921875" style="1"/>
  </cols>
  <sheetData>
    <row r="1" spans="2:7" ht="19.8" x14ac:dyDescent="0.45">
      <c r="B1" s="10" t="s">
        <v>7</v>
      </c>
      <c r="G1" s="2"/>
    </row>
    <row r="2" spans="2:7" ht="15.6" customHeight="1" x14ac:dyDescent="0.45">
      <c r="B2" s="10"/>
      <c r="G2" s="2" t="s">
        <v>5</v>
      </c>
    </row>
    <row r="3" spans="2:7" x14ac:dyDescent="0.45">
      <c r="B3" s="25" t="s">
        <v>11</v>
      </c>
      <c r="C3" s="27"/>
      <c r="D3" s="3" t="s">
        <v>10</v>
      </c>
      <c r="E3" s="3" t="s">
        <v>34</v>
      </c>
      <c r="F3" s="3" t="s">
        <v>39</v>
      </c>
      <c r="G3" s="3" t="s">
        <v>40</v>
      </c>
    </row>
    <row r="4" spans="2:7" x14ac:dyDescent="0.45">
      <c r="B4" s="25" t="s">
        <v>8</v>
      </c>
      <c r="C4" s="27"/>
      <c r="D4" s="5">
        <v>15783000</v>
      </c>
      <c r="E4" s="11"/>
      <c r="F4" s="11">
        <v>2570707</v>
      </c>
      <c r="G4" s="13">
        <f>D4+E4-F4</f>
        <v>13212293</v>
      </c>
    </row>
    <row r="5" spans="2:7" x14ac:dyDescent="0.45">
      <c r="B5" s="25" t="s">
        <v>9</v>
      </c>
      <c r="C5" s="27"/>
      <c r="D5" s="5">
        <v>33538000</v>
      </c>
      <c r="E5" s="5">
        <v>1019</v>
      </c>
      <c r="F5" s="5">
        <v>4778886</v>
      </c>
      <c r="G5" s="13">
        <f>G4+D5+E5-F5</f>
        <v>41972426</v>
      </c>
    </row>
    <row r="6" spans="2:7" x14ac:dyDescent="0.45">
      <c r="B6" s="25" t="s">
        <v>38</v>
      </c>
      <c r="C6" s="27"/>
      <c r="D6" s="5">
        <v>33376000</v>
      </c>
      <c r="E6" s="12">
        <v>837</v>
      </c>
      <c r="F6" s="12">
        <v>23981998</v>
      </c>
      <c r="G6" s="13">
        <f t="shared" ref="G6" si="0">G5+D6+E6-F6</f>
        <v>51367265</v>
      </c>
    </row>
    <row r="7" spans="2:7" x14ac:dyDescent="0.45">
      <c r="B7" s="25" t="s">
        <v>62</v>
      </c>
      <c r="C7" s="27"/>
      <c r="D7" s="5">
        <v>43791000</v>
      </c>
      <c r="E7" s="12">
        <v>1025</v>
      </c>
      <c r="F7" s="12">
        <v>88158676</v>
      </c>
      <c r="G7" s="13">
        <f t="shared" ref="G7" si="1">G6+D7+E7-F7</f>
        <v>7000614</v>
      </c>
    </row>
    <row r="8" spans="2:7" x14ac:dyDescent="0.45">
      <c r="B8" s="23"/>
      <c r="C8" s="23"/>
      <c r="D8" s="8"/>
      <c r="E8" s="8"/>
      <c r="F8" s="8"/>
      <c r="G8" s="24"/>
    </row>
    <row r="9" spans="2:7" ht="19.8" x14ac:dyDescent="0.45">
      <c r="B9" s="10" t="s">
        <v>43</v>
      </c>
    </row>
    <row r="10" spans="2:7" ht="14.4" customHeight="1" x14ac:dyDescent="0.45">
      <c r="C10" s="1" t="s">
        <v>4</v>
      </c>
      <c r="G10" s="2" t="s">
        <v>5</v>
      </c>
    </row>
    <row r="11" spans="2:7" ht="15.6" customHeight="1" x14ac:dyDescent="0.45">
      <c r="B11" s="48" t="s">
        <v>8</v>
      </c>
      <c r="C11" s="3" t="s">
        <v>1</v>
      </c>
      <c r="D11" s="25" t="s">
        <v>2</v>
      </c>
      <c r="E11" s="26"/>
      <c r="F11" s="27"/>
      <c r="G11" s="4" t="s">
        <v>21</v>
      </c>
    </row>
    <row r="12" spans="2:7" ht="15.6" customHeight="1" x14ac:dyDescent="0.45">
      <c r="B12" s="49"/>
      <c r="C12" s="53" t="s">
        <v>0</v>
      </c>
      <c r="D12" s="41" t="s">
        <v>12</v>
      </c>
      <c r="E12" s="41"/>
      <c r="F12" s="41"/>
      <c r="G12" s="5">
        <v>550800</v>
      </c>
    </row>
    <row r="13" spans="2:7" ht="15.6" customHeight="1" x14ac:dyDescent="0.45">
      <c r="B13" s="49"/>
      <c r="C13" s="53"/>
      <c r="D13" s="41" t="s">
        <v>13</v>
      </c>
      <c r="E13" s="41"/>
      <c r="F13" s="41"/>
      <c r="G13" s="5">
        <v>496800</v>
      </c>
    </row>
    <row r="14" spans="2:7" ht="15.6" customHeight="1" x14ac:dyDescent="0.45">
      <c r="B14" s="49"/>
      <c r="C14" s="53"/>
      <c r="D14" s="41" t="s">
        <v>14</v>
      </c>
      <c r="E14" s="41"/>
      <c r="F14" s="41"/>
      <c r="G14" s="5">
        <v>495000</v>
      </c>
    </row>
    <row r="15" spans="2:7" ht="15.6" customHeight="1" x14ac:dyDescent="0.45">
      <c r="B15" s="49"/>
      <c r="C15" s="53"/>
      <c r="D15" s="41" t="s">
        <v>22</v>
      </c>
      <c r="E15" s="41"/>
      <c r="F15" s="41"/>
      <c r="G15" s="5">
        <v>507600</v>
      </c>
    </row>
    <row r="16" spans="2:7" ht="15.6" customHeight="1" x14ac:dyDescent="0.45">
      <c r="B16" s="49"/>
      <c r="C16" s="53"/>
      <c r="D16" s="41" t="s">
        <v>23</v>
      </c>
      <c r="E16" s="41"/>
      <c r="F16" s="41"/>
      <c r="G16" s="5">
        <v>154000</v>
      </c>
    </row>
    <row r="17" spans="2:7" ht="15.6" customHeight="1" x14ac:dyDescent="0.45">
      <c r="B17" s="49"/>
      <c r="C17" s="53"/>
      <c r="D17" s="41" t="s">
        <v>24</v>
      </c>
      <c r="E17" s="41"/>
      <c r="F17" s="41"/>
      <c r="G17" s="5">
        <v>14432</v>
      </c>
    </row>
    <row r="18" spans="2:7" ht="15.6" customHeight="1" x14ac:dyDescent="0.45">
      <c r="B18" s="49"/>
      <c r="C18" s="53"/>
      <c r="D18" s="41" t="s">
        <v>44</v>
      </c>
      <c r="E18" s="41"/>
      <c r="F18" s="41"/>
      <c r="G18" s="5">
        <v>323000</v>
      </c>
    </row>
    <row r="19" spans="2:7" ht="15.6" customHeight="1" x14ac:dyDescent="0.45">
      <c r="B19" s="52"/>
      <c r="C19" s="54"/>
      <c r="D19" s="41" t="s">
        <v>45</v>
      </c>
      <c r="E19" s="41"/>
      <c r="F19" s="41"/>
      <c r="G19" s="5">
        <v>29075</v>
      </c>
    </row>
    <row r="20" spans="2:7" ht="15.6" customHeight="1" x14ac:dyDescent="0.45">
      <c r="D20" s="25" t="s">
        <v>3</v>
      </c>
      <c r="E20" s="26"/>
      <c r="F20" s="27"/>
      <c r="G20" s="5">
        <f>SUM(G12:G19)</f>
        <v>2570707</v>
      </c>
    </row>
    <row r="21" spans="2:7" ht="15.6" customHeight="1" x14ac:dyDescent="0.45">
      <c r="C21" s="1" t="s">
        <v>4</v>
      </c>
    </row>
    <row r="22" spans="2:7" ht="15.6" customHeight="1" x14ac:dyDescent="0.45">
      <c r="B22" s="48" t="s">
        <v>9</v>
      </c>
      <c r="C22" s="3" t="s">
        <v>1</v>
      </c>
      <c r="D22" s="25" t="s">
        <v>2</v>
      </c>
      <c r="E22" s="26"/>
      <c r="F22" s="27"/>
      <c r="G22" s="4" t="s">
        <v>21</v>
      </c>
    </row>
    <row r="23" spans="2:7" ht="15.6" customHeight="1" x14ac:dyDescent="0.45">
      <c r="B23" s="49"/>
      <c r="C23" s="39" t="s">
        <v>0</v>
      </c>
      <c r="D23" s="41" t="s">
        <v>15</v>
      </c>
      <c r="E23" s="41"/>
      <c r="F23" s="41"/>
      <c r="G23" s="5">
        <v>2805000</v>
      </c>
    </row>
    <row r="24" spans="2:7" ht="15.6" customHeight="1" x14ac:dyDescent="0.45">
      <c r="B24" s="49"/>
      <c r="C24" s="39"/>
      <c r="D24" s="41" t="s">
        <v>16</v>
      </c>
      <c r="E24" s="41"/>
      <c r="F24" s="41"/>
      <c r="G24" s="5">
        <v>998800</v>
      </c>
    </row>
    <row r="25" spans="2:7" ht="15.6" customHeight="1" x14ac:dyDescent="0.45">
      <c r="B25" s="49"/>
      <c r="C25" s="39"/>
      <c r="D25" s="41" t="s">
        <v>25</v>
      </c>
      <c r="E25" s="41"/>
      <c r="F25" s="41"/>
      <c r="G25" s="5">
        <v>264000</v>
      </c>
    </row>
    <row r="26" spans="2:7" ht="15.6" customHeight="1" x14ac:dyDescent="0.45">
      <c r="B26" s="49"/>
      <c r="C26" s="39"/>
      <c r="D26" s="41" t="s">
        <v>26</v>
      </c>
      <c r="E26" s="41"/>
      <c r="F26" s="41"/>
      <c r="G26" s="5">
        <v>42592</v>
      </c>
    </row>
    <row r="27" spans="2:7" ht="15.6" customHeight="1" x14ac:dyDescent="0.45">
      <c r="B27" s="49"/>
      <c r="C27" s="39"/>
      <c r="D27" s="41" t="s">
        <v>46</v>
      </c>
      <c r="E27" s="41"/>
      <c r="F27" s="41"/>
      <c r="G27" s="5">
        <v>36000</v>
      </c>
    </row>
    <row r="28" spans="2:7" ht="15.6" customHeight="1" x14ac:dyDescent="0.45">
      <c r="B28" s="49"/>
      <c r="C28" s="40"/>
      <c r="D28" s="41" t="s">
        <v>47</v>
      </c>
      <c r="E28" s="41"/>
      <c r="F28" s="41"/>
      <c r="G28" s="5">
        <v>48482</v>
      </c>
    </row>
    <row r="29" spans="2:7" ht="15.6" customHeight="1" x14ac:dyDescent="0.45">
      <c r="B29" s="49"/>
      <c r="C29" s="6" t="s">
        <v>6</v>
      </c>
      <c r="D29" s="31" t="s">
        <v>41</v>
      </c>
      <c r="E29" s="32"/>
      <c r="F29" s="33"/>
      <c r="G29" s="5">
        <v>84612</v>
      </c>
    </row>
    <row r="30" spans="2:7" ht="15.6" customHeight="1" x14ac:dyDescent="0.45">
      <c r="B30" s="52"/>
      <c r="C30" s="6" t="s">
        <v>27</v>
      </c>
      <c r="D30" s="31" t="s">
        <v>32</v>
      </c>
      <c r="E30" s="32"/>
      <c r="F30" s="33"/>
      <c r="G30" s="5">
        <v>499400</v>
      </c>
    </row>
    <row r="31" spans="2:7" ht="15.6" customHeight="1" x14ac:dyDescent="0.45">
      <c r="D31" s="25" t="s">
        <v>3</v>
      </c>
      <c r="E31" s="26"/>
      <c r="F31" s="27"/>
      <c r="G31" s="5">
        <f>SUM(G23:G30)</f>
        <v>4778886</v>
      </c>
    </row>
    <row r="32" spans="2:7" ht="15.6" customHeight="1" x14ac:dyDescent="0.45">
      <c r="D32" s="7"/>
      <c r="E32" s="7"/>
      <c r="F32" s="7"/>
      <c r="G32" s="8"/>
    </row>
    <row r="33" spans="2:7" ht="15.6" customHeight="1" x14ac:dyDescent="0.45">
      <c r="B33" s="48" t="s">
        <v>17</v>
      </c>
      <c r="C33" s="9" t="s">
        <v>1</v>
      </c>
      <c r="D33" s="25" t="s">
        <v>2</v>
      </c>
      <c r="E33" s="26"/>
      <c r="F33" s="27"/>
      <c r="G33" s="4" t="s">
        <v>21</v>
      </c>
    </row>
    <row r="34" spans="2:7" ht="15.6" customHeight="1" x14ac:dyDescent="0.45">
      <c r="B34" s="49"/>
      <c r="C34" s="45" t="s">
        <v>0</v>
      </c>
      <c r="D34" s="41" t="s">
        <v>18</v>
      </c>
      <c r="E34" s="41"/>
      <c r="F34" s="41"/>
      <c r="G34" s="5">
        <v>3135000</v>
      </c>
    </row>
    <row r="35" spans="2:7" ht="15.6" customHeight="1" x14ac:dyDescent="0.45">
      <c r="B35" s="49"/>
      <c r="C35" s="45"/>
      <c r="D35" s="41" t="s">
        <v>29</v>
      </c>
      <c r="E35" s="41"/>
      <c r="F35" s="41"/>
      <c r="G35" s="5">
        <v>3016000</v>
      </c>
    </row>
    <row r="36" spans="2:7" ht="15.6" customHeight="1" x14ac:dyDescent="0.45">
      <c r="B36" s="49"/>
      <c r="C36" s="45"/>
      <c r="D36" s="41" t="s">
        <v>30</v>
      </c>
      <c r="E36" s="41"/>
      <c r="F36" s="41"/>
      <c r="G36" s="5">
        <v>495000</v>
      </c>
    </row>
    <row r="37" spans="2:7" ht="15.6" customHeight="1" x14ac:dyDescent="0.45">
      <c r="B37" s="49"/>
      <c r="C37" s="45"/>
      <c r="D37" s="41" t="s">
        <v>31</v>
      </c>
      <c r="E37" s="41"/>
      <c r="F37" s="41"/>
      <c r="G37" s="5">
        <v>308000</v>
      </c>
    </row>
    <row r="38" spans="2:7" ht="15.6" customHeight="1" x14ac:dyDescent="0.45">
      <c r="B38" s="49"/>
      <c r="C38" s="45"/>
      <c r="D38" s="41" t="s">
        <v>48</v>
      </c>
      <c r="E38" s="41"/>
      <c r="F38" s="41"/>
      <c r="G38" s="5">
        <v>17000</v>
      </c>
    </row>
    <row r="39" spans="2:7" ht="15.6" customHeight="1" x14ac:dyDescent="0.45">
      <c r="B39" s="49"/>
      <c r="C39" s="46" t="s">
        <v>28</v>
      </c>
      <c r="D39" s="31" t="s">
        <v>42</v>
      </c>
      <c r="E39" s="32"/>
      <c r="F39" s="33"/>
      <c r="G39" s="5">
        <v>15698</v>
      </c>
    </row>
    <row r="40" spans="2:7" ht="15.6" customHeight="1" x14ac:dyDescent="0.45">
      <c r="B40" s="49"/>
      <c r="C40" s="47"/>
      <c r="D40" s="31" t="s">
        <v>19</v>
      </c>
      <c r="E40" s="32"/>
      <c r="F40" s="33"/>
      <c r="G40" s="5">
        <v>6600000</v>
      </c>
    </row>
    <row r="41" spans="2:7" ht="15.6" customHeight="1" x14ac:dyDescent="0.45">
      <c r="B41" s="49"/>
      <c r="C41" s="42" t="s">
        <v>33</v>
      </c>
      <c r="D41" s="31" t="s">
        <v>37</v>
      </c>
      <c r="E41" s="32"/>
      <c r="F41" s="33"/>
      <c r="G41" s="14">
        <v>4983000</v>
      </c>
    </row>
    <row r="42" spans="2:7" ht="15.6" customHeight="1" x14ac:dyDescent="0.45">
      <c r="B42" s="50"/>
      <c r="C42" s="44"/>
      <c r="D42" s="28" t="s">
        <v>36</v>
      </c>
      <c r="E42" s="29"/>
      <c r="F42" s="30"/>
      <c r="G42" s="14">
        <v>2412300</v>
      </c>
    </row>
    <row r="43" spans="2:7" ht="15.6" customHeight="1" x14ac:dyDescent="0.45">
      <c r="B43" s="51"/>
      <c r="C43" s="6" t="s">
        <v>20</v>
      </c>
      <c r="D43" s="31" t="s">
        <v>35</v>
      </c>
      <c r="E43" s="32"/>
      <c r="F43" s="33"/>
      <c r="G43" s="5">
        <v>3000000</v>
      </c>
    </row>
    <row r="44" spans="2:7" ht="16.8" customHeight="1" x14ac:dyDescent="0.45">
      <c r="D44" s="25" t="s">
        <v>3</v>
      </c>
      <c r="E44" s="26"/>
      <c r="F44" s="27"/>
      <c r="G44" s="5">
        <f>SUM(G34:G43)</f>
        <v>23981998</v>
      </c>
    </row>
    <row r="45" spans="2:7" ht="16.8" customHeight="1" x14ac:dyDescent="0.45">
      <c r="D45" s="23"/>
      <c r="E45" s="23"/>
      <c r="F45" s="23"/>
      <c r="G45" s="8"/>
    </row>
    <row r="46" spans="2:7" x14ac:dyDescent="0.45">
      <c r="B46" s="37" t="s">
        <v>49</v>
      </c>
      <c r="C46" s="18" t="s">
        <v>1</v>
      </c>
      <c r="D46" s="25" t="s">
        <v>2</v>
      </c>
      <c r="E46" s="26"/>
      <c r="F46" s="27"/>
      <c r="G46" s="4" t="s">
        <v>21</v>
      </c>
    </row>
    <row r="47" spans="2:7" x14ac:dyDescent="0.45">
      <c r="B47" s="37"/>
      <c r="C47" s="38" t="s">
        <v>0</v>
      </c>
      <c r="D47" s="28" t="s">
        <v>50</v>
      </c>
      <c r="E47" s="29"/>
      <c r="F47" s="30"/>
      <c r="G47" s="19">
        <v>14740000</v>
      </c>
    </row>
    <row r="48" spans="2:7" x14ac:dyDescent="0.45">
      <c r="B48" s="37"/>
      <c r="C48" s="39"/>
      <c r="D48" s="41" t="s">
        <v>51</v>
      </c>
      <c r="E48" s="41"/>
      <c r="F48" s="41"/>
      <c r="G48" s="20">
        <v>5564900</v>
      </c>
    </row>
    <row r="49" spans="2:7" x14ac:dyDescent="0.45">
      <c r="B49" s="37"/>
      <c r="C49" s="39"/>
      <c r="D49" s="41" t="s">
        <v>52</v>
      </c>
      <c r="E49" s="41"/>
      <c r="F49" s="41"/>
      <c r="G49" s="20">
        <v>3016000</v>
      </c>
    </row>
    <row r="50" spans="2:7" x14ac:dyDescent="0.45">
      <c r="B50" s="37"/>
      <c r="C50" s="39"/>
      <c r="D50" s="41" t="s">
        <v>31</v>
      </c>
      <c r="E50" s="41"/>
      <c r="F50" s="41"/>
      <c r="G50" s="20">
        <v>307296</v>
      </c>
    </row>
    <row r="51" spans="2:7" x14ac:dyDescent="0.45">
      <c r="B51" s="37"/>
      <c r="C51" s="40"/>
      <c r="D51" s="41" t="s">
        <v>48</v>
      </c>
      <c r="E51" s="41"/>
      <c r="F51" s="41"/>
      <c r="G51" s="20">
        <v>974227</v>
      </c>
    </row>
    <row r="52" spans="2:7" x14ac:dyDescent="0.45">
      <c r="B52" s="37"/>
      <c r="C52" s="42" t="s">
        <v>28</v>
      </c>
      <c r="D52" s="31" t="s">
        <v>42</v>
      </c>
      <c r="E52" s="32"/>
      <c r="F52" s="33"/>
      <c r="G52" s="20">
        <v>134543</v>
      </c>
    </row>
    <row r="53" spans="2:7" x14ac:dyDescent="0.45">
      <c r="B53" s="37"/>
      <c r="C53" s="43"/>
      <c r="D53" s="31" t="s">
        <v>19</v>
      </c>
      <c r="E53" s="32"/>
      <c r="F53" s="33"/>
      <c r="G53" s="20">
        <v>5940000</v>
      </c>
    </row>
    <row r="54" spans="2:7" x14ac:dyDescent="0.45">
      <c r="B54" s="37"/>
      <c r="C54" s="43"/>
      <c r="D54" s="28" t="s">
        <v>53</v>
      </c>
      <c r="E54" s="29"/>
      <c r="F54" s="30"/>
      <c r="G54" s="20">
        <v>136620</v>
      </c>
    </row>
    <row r="55" spans="2:7" x14ac:dyDescent="0.45">
      <c r="B55" s="37"/>
      <c r="C55" s="42" t="s">
        <v>33</v>
      </c>
      <c r="D55" s="31" t="s">
        <v>54</v>
      </c>
      <c r="E55" s="32"/>
      <c r="F55" s="33"/>
      <c r="G55" s="20">
        <v>498960</v>
      </c>
    </row>
    <row r="56" spans="2:7" x14ac:dyDescent="0.45">
      <c r="B56" s="37"/>
      <c r="C56" s="43"/>
      <c r="D56" s="15" t="s">
        <v>55</v>
      </c>
      <c r="E56" s="16"/>
      <c r="F56" s="17"/>
      <c r="G56" s="20">
        <v>330000</v>
      </c>
    </row>
    <row r="57" spans="2:7" x14ac:dyDescent="0.45">
      <c r="B57" s="37"/>
      <c r="C57" s="43"/>
      <c r="D57" s="15" t="s">
        <v>56</v>
      </c>
      <c r="E57" s="16"/>
      <c r="F57" s="17"/>
      <c r="G57" s="20">
        <v>63800</v>
      </c>
    </row>
    <row r="58" spans="2:7" x14ac:dyDescent="0.45">
      <c r="B58" s="37"/>
      <c r="C58" s="43"/>
      <c r="D58" s="28" t="s">
        <v>57</v>
      </c>
      <c r="E58" s="29"/>
      <c r="F58" s="30"/>
      <c r="G58" s="20">
        <v>49901500</v>
      </c>
    </row>
    <row r="59" spans="2:7" x14ac:dyDescent="0.45">
      <c r="B59" s="37"/>
      <c r="C59" s="43"/>
      <c r="D59" s="28" t="s">
        <v>63</v>
      </c>
      <c r="E59" s="29"/>
      <c r="F59" s="30"/>
      <c r="G59" s="20">
        <v>2736000</v>
      </c>
    </row>
    <row r="60" spans="2:7" x14ac:dyDescent="0.45">
      <c r="B60" s="37"/>
      <c r="C60" s="44"/>
      <c r="D60" s="28" t="s">
        <v>58</v>
      </c>
      <c r="E60" s="29"/>
      <c r="F60" s="30"/>
      <c r="G60" s="20">
        <v>214830</v>
      </c>
    </row>
    <row r="61" spans="2:7" x14ac:dyDescent="0.45">
      <c r="B61" s="37"/>
      <c r="C61" s="21" t="s">
        <v>20</v>
      </c>
      <c r="D61" s="31" t="s">
        <v>59</v>
      </c>
      <c r="E61" s="32"/>
      <c r="F61" s="33"/>
      <c r="G61" s="20">
        <v>3400000</v>
      </c>
    </row>
    <row r="62" spans="2:7" x14ac:dyDescent="0.45">
      <c r="B62" s="37"/>
      <c r="C62" s="21" t="s">
        <v>60</v>
      </c>
      <c r="D62" s="34" t="s">
        <v>61</v>
      </c>
      <c r="E62" s="35"/>
      <c r="F62" s="36"/>
      <c r="G62" s="20">
        <v>200000</v>
      </c>
    </row>
    <row r="63" spans="2:7" x14ac:dyDescent="0.45">
      <c r="D63" s="25" t="s">
        <v>3</v>
      </c>
      <c r="E63" s="26"/>
      <c r="F63" s="27"/>
      <c r="G63" s="22">
        <f>SUM(G47:G62)</f>
        <v>88158676</v>
      </c>
    </row>
  </sheetData>
  <mergeCells count="65">
    <mergeCell ref="D12:F12"/>
    <mergeCell ref="D13:F13"/>
    <mergeCell ref="D14:F14"/>
    <mergeCell ref="D15:F15"/>
    <mergeCell ref="D28:F28"/>
    <mergeCell ref="D33:F33"/>
    <mergeCell ref="D29:F29"/>
    <mergeCell ref="D30:F30"/>
    <mergeCell ref="B3:C3"/>
    <mergeCell ref="B4:C4"/>
    <mergeCell ref="B5:C5"/>
    <mergeCell ref="B6:C6"/>
    <mergeCell ref="D24:F24"/>
    <mergeCell ref="B11:B19"/>
    <mergeCell ref="B22:B30"/>
    <mergeCell ref="D11:F11"/>
    <mergeCell ref="D20:F20"/>
    <mergeCell ref="D22:F22"/>
    <mergeCell ref="C12:C19"/>
    <mergeCell ref="C23:C28"/>
    <mergeCell ref="C34:C38"/>
    <mergeCell ref="D34:F34"/>
    <mergeCell ref="C39:C40"/>
    <mergeCell ref="B33:B43"/>
    <mergeCell ref="D31:F31"/>
    <mergeCell ref="D38:F38"/>
    <mergeCell ref="C41:C42"/>
    <mergeCell ref="D16:F16"/>
    <mergeCell ref="D40:F40"/>
    <mergeCell ref="D43:F43"/>
    <mergeCell ref="D17:F17"/>
    <mergeCell ref="D18:F18"/>
    <mergeCell ref="D19:F19"/>
    <mergeCell ref="D23:F23"/>
    <mergeCell ref="D39:F39"/>
    <mergeCell ref="D41:F41"/>
    <mergeCell ref="D42:F42"/>
    <mergeCell ref="D35:F35"/>
    <mergeCell ref="D36:F36"/>
    <mergeCell ref="D37:F37"/>
    <mergeCell ref="D25:F25"/>
    <mergeCell ref="D26:F26"/>
    <mergeCell ref="D27:F27"/>
    <mergeCell ref="C52:C54"/>
    <mergeCell ref="D52:F52"/>
    <mergeCell ref="D53:F53"/>
    <mergeCell ref="D54:F54"/>
    <mergeCell ref="C55:C60"/>
    <mergeCell ref="D55:F55"/>
    <mergeCell ref="D63:F63"/>
    <mergeCell ref="B7:C7"/>
    <mergeCell ref="D58:F58"/>
    <mergeCell ref="D59:F59"/>
    <mergeCell ref="D60:F60"/>
    <mergeCell ref="D61:F61"/>
    <mergeCell ref="D62:F62"/>
    <mergeCell ref="D44:F44"/>
    <mergeCell ref="B46:B62"/>
    <mergeCell ref="D46:F46"/>
    <mergeCell ref="C47:C51"/>
    <mergeCell ref="D47:F47"/>
    <mergeCell ref="D48:F48"/>
    <mergeCell ref="D49:F49"/>
    <mergeCell ref="D50:F50"/>
    <mergeCell ref="D51:F51"/>
  </mergeCells>
  <phoneticPr fontId="2"/>
  <pageMargins left="0.7" right="0.7" top="0.75" bottom="0.75" header="0.3" footer="0.3"/>
  <pageSetup paperSize="9" scale="67" orientation="portrait" r:id="rId1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2022-10-31T07:38:49Z</cp:lastPrinted>
  <dcterms:created xsi:type="dcterms:W3CDTF">2020-02-20T08:04:53Z</dcterms:created>
  <dcterms:modified xsi:type="dcterms:W3CDTF">2023-10-31T08:43:50Z</dcterms:modified>
</cp:coreProperties>
</file>