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4332"/>
  <workbookPr defaultThemeVersion="166925"/>
  <xr:revisionPtr xr6:coauthVersionLast="47" xr6:coauthVersionMax="47" documentId="13_ncr:1_{99327DFF-40B5-47D3-AC86-4F78B964E7E5}" revIDLastSave="0" xr10:uidLastSave="{00000000-0000-0000-0000-000000000000}"/>
  <bookViews>
    <workbookView xr2:uid="{4D5F2222-A818-440E-BDE5-B99C219C32E1}" windowHeight="11160" windowWidth="20730" xWindow="-120" yWindow="-120"/>
  </bookViews>
  <sheets>
    <sheet r:id="rId1" name="訪問看護" sheetId="1"/>
  </sheets>
  <definedNames>
    <definedName hidden="1" localSheetId="0" name="_xlnm._FilterDatabase">訪問看護!$A$2:$H$18</definedName>
    <definedName localSheetId="0" name="_xlnm.Print_Area">訪問看護!$A$1:$H$20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2" i="1" l="1"/>
  <c r="H13" i="1"/>
  <c r="H8" i="1"/>
  <c r="H5" i="1"/>
  <c r="H4" i="1"/>
  <c r="H3" i="1"/>
</calcChain>
</file>

<file path=xl/sharedStrings.xml><?xml version="1.0" encoding="utf-8"?>
<sst xmlns="http://schemas.openxmlformats.org/spreadsheetml/2006/main" count="113" uniqueCount="99">
  <si>
    <t>山形市指定自立支援医療機関（育成医療・更生医療）指定一覧【訪問看護】（R8.2.1現在）</t>
    <rPh sb="0" eb="3">
      <t>ヤマガタシ</t>
    </rPh>
    <rPh sb="29" eb="31">
      <t>ホウモン</t>
    </rPh>
    <rPh sb="31" eb="33">
      <t>カンゴ</t>
    </rPh>
    <phoneticPr fontId="3"/>
  </si>
  <si>
    <t>医療機関
コード</t>
    <rPh sb="0" eb="2">
      <t>イリョウ</t>
    </rPh>
    <rPh sb="2" eb="4">
      <t>キカン</t>
    </rPh>
    <phoneticPr fontId="3"/>
  </si>
  <si>
    <t>医療機関名</t>
    <rPh sb="0" eb="2">
      <t>イリョウ</t>
    </rPh>
    <rPh sb="2" eb="4">
      <t>キカン</t>
    </rPh>
    <rPh sb="4" eb="5">
      <t>メイ</t>
    </rPh>
    <phoneticPr fontId="3"/>
  </si>
  <si>
    <t>郵便番号</t>
    <rPh sb="0" eb="4">
      <t>ユウビンバンゴウ</t>
    </rPh>
    <phoneticPr fontId="3"/>
  </si>
  <si>
    <t>所在地</t>
    <rPh sb="0" eb="3">
      <t>ショザイチ</t>
    </rPh>
    <phoneticPr fontId="3"/>
  </si>
  <si>
    <t>電話番号</t>
    <rPh sb="0" eb="2">
      <t>デンワ</t>
    </rPh>
    <rPh sb="2" eb="4">
      <t>バンゴウ</t>
    </rPh>
    <phoneticPr fontId="3"/>
  </si>
  <si>
    <t>指定区分</t>
    <phoneticPr fontId="3"/>
  </si>
  <si>
    <t>指定年月日</t>
    <rPh sb="0" eb="2">
      <t>シテイ</t>
    </rPh>
    <rPh sb="2" eb="5">
      <t>ネンガッピ</t>
    </rPh>
    <phoneticPr fontId="3"/>
  </si>
  <si>
    <t>指定期限</t>
    <rPh sb="0" eb="2">
      <t>シテイ</t>
    </rPh>
    <rPh sb="2" eb="4">
      <t>キゲン</t>
    </rPh>
    <phoneticPr fontId="3"/>
  </si>
  <si>
    <t>0190117</t>
    <phoneticPr fontId="3"/>
  </si>
  <si>
    <t>在宅リハビリ看護ステーションつばさ</t>
  </si>
  <si>
    <t>990-2324</t>
  </si>
  <si>
    <t>山形市青田南６－１３西田ビル２階</t>
  </si>
  <si>
    <t>023-627-7011</t>
  </si>
  <si>
    <t>育成医療・更生医療</t>
    <rPh sb="0" eb="2">
      <t>イクセイ</t>
    </rPh>
    <rPh sb="2" eb="4">
      <t>イリョウ</t>
    </rPh>
    <rPh sb="5" eb="7">
      <t>コウセイ</t>
    </rPh>
    <rPh sb="7" eb="9">
      <t>イリョウ</t>
    </rPh>
    <phoneticPr fontId="3"/>
  </si>
  <si>
    <t>0190133</t>
  </si>
  <si>
    <t>訪問看護ステーション樫の木</t>
  </si>
  <si>
    <t>990-2483</t>
  </si>
  <si>
    <t>山形市上町四丁目６番24号</t>
  </si>
  <si>
    <t>023-644-3364</t>
  </si>
  <si>
    <t>更生医療</t>
  </si>
  <si>
    <t>0190182</t>
    <phoneticPr fontId="3"/>
  </si>
  <si>
    <t>セントケア訪問看護ステーション山形</t>
  </si>
  <si>
    <t>990-0031</t>
    <phoneticPr fontId="3"/>
  </si>
  <si>
    <t>山形市十日町３丁目６番４３号</t>
  </si>
  <si>
    <t>023-615-1014</t>
    <phoneticPr fontId="3"/>
  </si>
  <si>
    <t>育成医療・更生医療</t>
    <rPh sb="0" eb="2">
      <t>イクセイ</t>
    </rPh>
    <rPh sb="2" eb="4">
      <t>イリョウ</t>
    </rPh>
    <rPh sb="5" eb="9">
      <t>コウセイイリョウ</t>
    </rPh>
    <phoneticPr fontId="4"/>
  </si>
  <si>
    <t>0190232</t>
    <phoneticPr fontId="3"/>
  </si>
  <si>
    <t>リハビリ特化型　訪問看護ステーション　菜の花</t>
    <rPh sb="8" eb="10">
      <t>ホウモン</t>
    </rPh>
    <rPh sb="10" eb="12">
      <t>カンゴ</t>
    </rPh>
    <rPh sb="19" eb="20">
      <t>ナ</t>
    </rPh>
    <rPh sb="21" eb="22">
      <t>ハナ</t>
    </rPh>
    <phoneticPr fontId="1"/>
  </si>
  <si>
    <t>990-0066</t>
  </si>
  <si>
    <t>山形市印役町四丁目５番２３号</t>
  </si>
  <si>
    <t>023-665-5590</t>
  </si>
  <si>
    <t>0190281</t>
    <phoneticPr fontId="3"/>
  </si>
  <si>
    <t>いちまる訪問看護ステーション</t>
    <rPh sb="4" eb="8">
      <t>ホウモンカンゴ</t>
    </rPh>
    <phoneticPr fontId="1"/>
  </si>
  <si>
    <t>990-2445</t>
    <phoneticPr fontId="3"/>
  </si>
  <si>
    <t>山形市若宮2丁目１４－２６</t>
    <rPh sb="0" eb="3">
      <t>ヤマガタシ</t>
    </rPh>
    <rPh sb="3" eb="5">
      <t>ワカミヤ</t>
    </rPh>
    <rPh sb="6" eb="8">
      <t>チョウメ</t>
    </rPh>
    <phoneticPr fontId="3"/>
  </si>
  <si>
    <t>023-664-3166</t>
    <phoneticPr fontId="3"/>
  </si>
  <si>
    <t>0190349</t>
    <phoneticPr fontId="3"/>
  </si>
  <si>
    <t>萬屋薬局訪問看護ステーション松の実</t>
    <rPh sb="0" eb="8">
      <t>ヨロズヤヤッキョクホウモンカンゴ</t>
    </rPh>
    <rPh sb="14" eb="15">
      <t>マツ</t>
    </rPh>
    <rPh sb="16" eb="17">
      <t>ミ</t>
    </rPh>
    <phoneticPr fontId="1"/>
  </si>
  <si>
    <t>990-0042</t>
    <phoneticPr fontId="3"/>
  </si>
  <si>
    <t>山形市七日町一丁目２－３５</t>
    <rPh sb="3" eb="6">
      <t>ナノカマチ</t>
    </rPh>
    <rPh sb="6" eb="9">
      <t>イッチョウメ</t>
    </rPh>
    <phoneticPr fontId="3"/>
  </si>
  <si>
    <t>023-642-1889</t>
    <phoneticPr fontId="3"/>
  </si>
  <si>
    <t>0190372</t>
    <phoneticPr fontId="3"/>
  </si>
  <si>
    <t>ウィル訪問看護ステーション山形</t>
    <rPh sb="3" eb="5">
      <t>ほうもん</t>
    </rPh>
    <rPh sb="5" eb="7">
      <t>かんご</t>
    </rPh>
    <rPh sb="13" eb="15">
      <t>やまがた</t>
    </rPh>
    <phoneticPr fontId="1" type="Hiragana"/>
  </si>
  <si>
    <t>990-2323</t>
    <phoneticPr fontId="3"/>
  </si>
  <si>
    <t>山形市桜田東４丁目８－４４</t>
    <rPh sb="0" eb="3">
      <t>やまがたし</t>
    </rPh>
    <rPh sb="3" eb="5">
      <t>さくらだ</t>
    </rPh>
    <rPh sb="5" eb="6">
      <t>ひがし</t>
    </rPh>
    <rPh sb="7" eb="9">
      <t>ちょうめ</t>
    </rPh>
    <phoneticPr fontId="1" type="Hiragana"/>
  </si>
  <si>
    <t>023-666-8207</t>
    <phoneticPr fontId="3"/>
  </si>
  <si>
    <t>Ｒ4.6.1</t>
    <phoneticPr fontId="3"/>
  </si>
  <si>
    <t>0190406</t>
    <phoneticPr fontId="3"/>
  </si>
  <si>
    <t>アイノア訪問看護ステーション</t>
    <rPh sb="4" eb="8">
      <t>ほうもんかんご</t>
    </rPh>
    <phoneticPr fontId="1" type="Hiragana"/>
  </si>
  <si>
    <t>990-2413</t>
    <phoneticPr fontId="3"/>
  </si>
  <si>
    <t>山形市南原町２－８－４７</t>
    <rPh sb="0" eb="2">
      <t>やまがた</t>
    </rPh>
    <rPh sb="2" eb="3">
      <t>し</t>
    </rPh>
    <rPh sb="3" eb="5">
      <t>みなみはら</t>
    </rPh>
    <rPh sb="5" eb="6">
      <t>まち</t>
    </rPh>
    <phoneticPr fontId="1" type="Hiragana"/>
  </si>
  <si>
    <t>023-679-5855</t>
    <phoneticPr fontId="3"/>
  </si>
  <si>
    <t>0190240</t>
    <phoneticPr fontId="3"/>
  </si>
  <si>
    <t>訪問看護ステーションライズ</t>
    <rPh sb="0" eb="4">
      <t>ほうもんかんご</t>
    </rPh>
    <phoneticPr fontId="1" type="Hiragana"/>
  </si>
  <si>
    <t>990-2316</t>
    <phoneticPr fontId="3"/>
  </si>
  <si>
    <t>山形市松原３００－５１</t>
    <rPh sb="0" eb="2">
      <t>ヤマガタ</t>
    </rPh>
    <rPh sb="2" eb="3">
      <t>シ</t>
    </rPh>
    <rPh sb="3" eb="5">
      <t>マツハラ</t>
    </rPh>
    <phoneticPr fontId="3"/>
  </si>
  <si>
    <t>023-666-8211</t>
    <phoneticPr fontId="3"/>
  </si>
  <si>
    <t>0190422</t>
    <phoneticPr fontId="3"/>
  </si>
  <si>
    <t>アウル訪問看護ステーション山形</t>
    <rPh sb="3" eb="7">
      <t>ほうもんかんご</t>
    </rPh>
    <rPh sb="13" eb="15">
      <t>やまがた</t>
    </rPh>
    <phoneticPr fontId="1" type="Hiragana"/>
  </si>
  <si>
    <t xml:space="preserve">990-0038 </t>
    <phoneticPr fontId="3"/>
  </si>
  <si>
    <t>山形市幸町１２－２５フローラtwo１０１</t>
    <rPh sb="0" eb="5">
      <t>やまがたしさいわいちょう</t>
    </rPh>
    <phoneticPr fontId="1" type="Hiragana"/>
  </si>
  <si>
    <t>070-3188-1831</t>
    <phoneticPr fontId="3"/>
  </si>
  <si>
    <t>育成医療・更生医療</t>
    <rPh sb="0" eb="4">
      <t>イクセイイリョウ</t>
    </rPh>
    <rPh sb="5" eb="9">
      <t>コウセイイリョウ</t>
    </rPh>
    <phoneticPr fontId="3"/>
  </si>
  <si>
    <t>0190448</t>
    <phoneticPr fontId="3"/>
  </si>
  <si>
    <t>ツクイ山形訪問看護ステーション</t>
    <rPh sb="3" eb="5">
      <t>ヤマガタ</t>
    </rPh>
    <rPh sb="5" eb="9">
      <t>ホウモンカンゴ</t>
    </rPh>
    <phoneticPr fontId="3"/>
  </si>
  <si>
    <t>990-0039</t>
    <phoneticPr fontId="3"/>
  </si>
  <si>
    <t>山形市香澄町３丁目１ー７　朝日生命ビル３階</t>
    <rPh sb="0" eb="3">
      <t>ヤマガタシ</t>
    </rPh>
    <rPh sb="3" eb="6">
      <t>カスミチョウ</t>
    </rPh>
    <rPh sb="7" eb="9">
      <t>チョウメ</t>
    </rPh>
    <rPh sb="13" eb="17">
      <t>アサヒセイメイ</t>
    </rPh>
    <rPh sb="20" eb="21">
      <t>カイ</t>
    </rPh>
    <phoneticPr fontId="3"/>
  </si>
  <si>
    <t>023-666-5422</t>
    <phoneticPr fontId="3"/>
  </si>
  <si>
    <t>0190471</t>
  </si>
  <si>
    <t>訪問看護ステーションあやめ山形</t>
    <phoneticPr fontId="1"/>
  </si>
  <si>
    <t>山形市七日町５丁目１３－２３　VESTA七日町１０５</t>
    <rPh sb="0" eb="3">
      <t>ヤマガタシ</t>
    </rPh>
    <rPh sb="3" eb="6">
      <t>ナノカマチ</t>
    </rPh>
    <rPh sb="7" eb="9">
      <t>チョウメ</t>
    </rPh>
    <rPh sb="20" eb="23">
      <t>ナノカマチ</t>
    </rPh>
    <phoneticPr fontId="3"/>
  </si>
  <si>
    <t>023-616-3551</t>
  </si>
  <si>
    <t>0190455</t>
    <phoneticPr fontId="3"/>
  </si>
  <si>
    <t>訪問看護ステーションこころ</t>
    <phoneticPr fontId="3"/>
  </si>
  <si>
    <t>990-0063</t>
    <phoneticPr fontId="3"/>
  </si>
  <si>
    <t>山形市山家町二丁目7番17号</t>
    <rPh sb="0" eb="3">
      <t>ヤマガタシ</t>
    </rPh>
    <rPh sb="3" eb="4">
      <t>ヤマ</t>
    </rPh>
    <rPh sb="4" eb="5">
      <t>イエ</t>
    </rPh>
    <rPh sb="5" eb="6">
      <t>マチ</t>
    </rPh>
    <rPh sb="6" eb="9">
      <t>ニチョウメ</t>
    </rPh>
    <rPh sb="10" eb="11">
      <t>バン</t>
    </rPh>
    <rPh sb="13" eb="14">
      <t>ゴウ</t>
    </rPh>
    <phoneticPr fontId="3"/>
  </si>
  <si>
    <t>070-5019-5018</t>
    <phoneticPr fontId="3"/>
  </si>
  <si>
    <t>0190489</t>
    <phoneticPr fontId="3"/>
  </si>
  <si>
    <t>リクラス山形メディフル訪問看護ステーション</t>
    <rPh sb="4" eb="6">
      <t>ヤマガタ</t>
    </rPh>
    <rPh sb="11" eb="15">
      <t>ホウモンカンゴ</t>
    </rPh>
    <phoneticPr fontId="3"/>
  </si>
  <si>
    <t>990-0810</t>
    <phoneticPr fontId="3"/>
  </si>
  <si>
    <t>山形市馬見ヶ崎一丁目１３－２０</t>
    <rPh sb="0" eb="3">
      <t>ヤマガタシ</t>
    </rPh>
    <rPh sb="3" eb="7">
      <t>マミガサキ</t>
    </rPh>
    <rPh sb="7" eb="10">
      <t>イッチョウメ</t>
    </rPh>
    <phoneticPr fontId="3"/>
  </si>
  <si>
    <t>023-664-0660</t>
    <phoneticPr fontId="3"/>
  </si>
  <si>
    <t>0190463</t>
    <phoneticPr fontId="3"/>
  </si>
  <si>
    <t>リニエ訪問看護ステーション山形</t>
    <rPh sb="3" eb="7">
      <t>ホウモンカンゴ</t>
    </rPh>
    <rPh sb="13" eb="15">
      <t>ヤマガタ</t>
    </rPh>
    <phoneticPr fontId="3"/>
  </si>
  <si>
    <t>990-0827</t>
    <phoneticPr fontId="3"/>
  </si>
  <si>
    <t>山形市城南町１丁目１５－１７</t>
    <rPh sb="0" eb="3">
      <t>ヤマガタシ</t>
    </rPh>
    <rPh sb="3" eb="6">
      <t>ジョウナンマチ</t>
    </rPh>
    <rPh sb="7" eb="9">
      <t>チョウメ</t>
    </rPh>
    <phoneticPr fontId="2"/>
  </si>
  <si>
    <t>023-665-0157</t>
    <phoneticPr fontId="3"/>
  </si>
  <si>
    <t>0190414</t>
    <phoneticPr fontId="3"/>
  </si>
  <si>
    <t>SOIN訪問看護ステーション山形</t>
    <rPh sb="4" eb="8">
      <t>ホウモンカンゴ</t>
    </rPh>
    <rPh sb="14" eb="16">
      <t>ヤマガタ</t>
    </rPh>
    <phoneticPr fontId="3"/>
  </si>
  <si>
    <t>990-0833</t>
    <phoneticPr fontId="3"/>
  </si>
  <si>
    <t>山形市春日町９番４</t>
    <rPh sb="0" eb="3">
      <t>ヤマガタシ</t>
    </rPh>
    <rPh sb="3" eb="6">
      <t>カスガチョウ</t>
    </rPh>
    <rPh sb="7" eb="8">
      <t>バン</t>
    </rPh>
    <phoneticPr fontId="2"/>
  </si>
  <si>
    <t>023-676-6577</t>
    <phoneticPr fontId="3"/>
  </si>
  <si>
    <t>0190505</t>
    <phoneticPr fontId="3"/>
  </si>
  <si>
    <t>訪問看護ステーション　おはな</t>
    <rPh sb="0" eb="4">
      <t>ホウモンカンゴ</t>
    </rPh>
    <phoneticPr fontId="3"/>
  </si>
  <si>
    <t>990-0884</t>
    <phoneticPr fontId="3"/>
  </si>
  <si>
    <t>山形市大字鮨洗４６０－６　アヴァンシーＢ</t>
    <rPh sb="0" eb="3">
      <t>ヤマガタシ</t>
    </rPh>
    <rPh sb="3" eb="5">
      <t>オオアザ</t>
    </rPh>
    <rPh sb="5" eb="7">
      <t>スシアライ</t>
    </rPh>
    <phoneticPr fontId="2"/>
  </si>
  <si>
    <t>023-665-1504</t>
    <phoneticPr fontId="3"/>
  </si>
  <si>
    <t>指定件数</t>
    <rPh sb="0" eb="4">
      <t>シテイケンスウ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</si>
</sst>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5" x14ac:knownFonts="1"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.25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2" fillId="0" borderId="0"/>
    <xf numFmtId="0" fontId="2" fillId="0" borderId="0">
      <alignment vertical="center"/>
    </xf>
  </cellStyleXfs>
  <cellXfs count="34">
    <xf numFmtId="0" fontId="0" fillId="0" borderId="0" xfId="0">
      <alignment vertical="center"/>
    </xf>
    <xf numFmtId="0" fontId="2" fillId="0" borderId="0" xfId="0" applyFont="1">
      <alignment vertical="center"/>
    </xf>
    <xf numFmtId="49" fontId="0" fillId="0" borderId="4" xfId="0" applyNumberForma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justify" vertical="center" wrapText="1"/>
    </xf>
    <xf numFmtId="0" fontId="0" fillId="0" borderId="4" xfId="0" applyBorder="1" applyAlignment="1">
      <alignment horizontal="center" vertical="center" wrapText="1"/>
    </xf>
    <xf numFmtId="176" fontId="0" fillId="0" borderId="4" xfId="0" applyNumberFormat="1" applyBorder="1" applyAlignment="1">
      <alignment horizontal="center" vertical="center" wrapText="1"/>
    </xf>
    <xf numFmtId="0" fontId="0" fillId="0" borderId="4" xfId="0" applyBorder="1">
      <alignment vertical="center"/>
    </xf>
    <xf numFmtId="49" fontId="0" fillId="0" borderId="4" xfId="0" applyNumberFormat="1" applyBorder="1" applyAlignment="1">
      <alignment vertical="center" wrapText="1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left" vertical="center"/>
    </xf>
    <xf numFmtId="49" fontId="0" fillId="0" borderId="6" xfId="2" applyNumberFormat="1" applyFont="1" applyBorder="1" applyAlignment="1">
      <alignment horizontal="center" vertical="center"/>
    </xf>
    <xf numFmtId="49" fontId="0" fillId="0" borderId="7" xfId="0" applyNumberFormat="1" applyBorder="1" applyAlignment="1">
      <alignment vertical="center" wrapText="1"/>
    </xf>
    <xf numFmtId="0" fontId="0" fillId="0" borderId="7" xfId="0" applyBorder="1" applyAlignment="1">
      <alignment horizontal="center" vertical="center"/>
    </xf>
    <xf numFmtId="0" fontId="0" fillId="0" borderId="7" xfId="0" applyBorder="1">
      <alignment vertical="center"/>
    </xf>
    <xf numFmtId="0" fontId="0" fillId="0" borderId="7" xfId="0" applyBorder="1" applyAlignment="1">
      <alignment horizontal="center" vertical="center" wrapText="1"/>
    </xf>
    <xf numFmtId="176" fontId="0" fillId="0" borderId="7" xfId="0" applyNumberFormat="1" applyBorder="1" applyAlignment="1">
      <alignment horizontal="center" vertical="center"/>
    </xf>
    <xf numFmtId="49" fontId="0" fillId="0" borderId="4" xfId="2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176" fontId="2" fillId="0" borderId="0" xfId="0" applyNumberFormat="1" applyFont="1">
      <alignment vertical="center"/>
    </xf>
    <xf numFmtId="49" fontId="0" fillId="0" borderId="0" xfId="0" applyNumberFormat="1" applyAlignment="1">
      <alignment horizontal="right" vertical="center" wrapText="1"/>
    </xf>
    <xf numFmtId="49" fontId="0" fillId="0" borderId="1" xfId="0" applyNumberForma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49" fontId="0" fillId="0" borderId="4" xfId="0" applyNumberFormat="1" applyFill="1" applyBorder="1" applyAlignment="1">
      <alignment horizontal="center" vertical="center"/>
    </xf>
    <xf numFmtId="49" fontId="0" fillId="0" borderId="4" xfId="0" applyNumberFormat="1" applyFill="1" applyBorder="1" applyAlignment="1">
      <alignment vertical="center" wrapText="1"/>
    </xf>
    <xf numFmtId="0" fontId="0" fillId="0" borderId="4" xfId="0" applyFill="1" applyBorder="1" applyAlignment="1">
      <alignment horizontal="center" vertical="center"/>
    </xf>
    <xf numFmtId="0" fontId="0" fillId="0" borderId="4" xfId="0" applyFill="1" applyBorder="1">
      <alignment vertical="center"/>
    </xf>
    <xf numFmtId="0" fontId="0" fillId="0" borderId="4" xfId="0" applyFill="1" applyBorder="1" applyAlignment="1">
      <alignment horizontal="center" vertical="center" wrapText="1"/>
    </xf>
    <xf numFmtId="176" fontId="0" fillId="0" borderId="4" xfId="0" applyNumberFormat="1" applyFill="1" applyBorder="1" applyAlignment="1">
      <alignment horizontal="center" vertical="center"/>
    </xf>
    <xf numFmtId="0" fontId="2" fillId="0" borderId="0" xfId="0" applyFont="1" applyFill="1">
      <alignment vertical="center"/>
    </xf>
  </cellXfs>
  <cellStyles count="3">
    <cellStyle name="標準" xfId="0" builtinId="0"/>
    <cellStyle name="標準 3" xfId="2" xr:uid="{744297C3-8BFD-4C0C-8636-D5327C37CF1A}"/>
    <cellStyle name="標準 4" xfId="1" xr:uid="{477E76B1-5F49-42C5-AC51-5D82D92D04C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CD9B2E-6124-4531-BA98-6C80C4A75889}">
  <sheetPr>
    <pageSetUpPr fitToPage="1"/>
  </sheetPr>
  <dimension ref="A1:H23"/>
  <sheetViews>
    <sheetView tabSelected="1" view="pageBreakPreview" zoomScaleNormal="75" zoomScaleSheetLayoutView="100" workbookViewId="0">
      <selection activeCell="A19" sqref="A19:XFD19"/>
    </sheetView>
  </sheetViews>
  <sheetFormatPr defaultRowHeight="13.5" x14ac:dyDescent="0.15"/>
  <cols>
    <col min="1" max="1" width="9.25" style="21" customWidth="1"/>
    <col min="2" max="2" width="41.125" style="1" bestFit="1" customWidth="1"/>
    <col min="3" max="3" width="10" style="1" customWidth="1"/>
    <col min="4" max="4" width="45.75" style="1" customWidth="1"/>
    <col min="5" max="5" width="14.5" style="1" customWidth="1"/>
    <col min="6" max="6" width="18.625" style="5" customWidth="1"/>
    <col min="7" max="7" width="11.25" style="22" customWidth="1"/>
    <col min="8" max="8" width="9.75" style="1" customWidth="1"/>
    <col min="9" max="16384" width="9" style="1"/>
  </cols>
  <sheetData>
    <row r="1" spans="1:8" ht="26.25" customHeight="1" x14ac:dyDescent="0.15">
      <c r="A1" s="24" t="s">
        <v>0</v>
      </c>
      <c r="B1" s="25"/>
      <c r="C1" s="25"/>
      <c r="D1" s="25"/>
      <c r="E1" s="25"/>
      <c r="F1" s="25"/>
      <c r="G1" s="25"/>
      <c r="H1" s="26"/>
    </row>
    <row r="2" spans="1:8" s="5" customFormat="1" ht="27" x14ac:dyDescent="0.15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4" t="s">
        <v>7</v>
      </c>
      <c r="H2" s="3" t="s">
        <v>8</v>
      </c>
    </row>
    <row r="3" spans="1:8" x14ac:dyDescent="0.15">
      <c r="A3" s="6" t="s">
        <v>9</v>
      </c>
      <c r="B3" s="7" t="s">
        <v>10</v>
      </c>
      <c r="C3" s="2" t="s">
        <v>11</v>
      </c>
      <c r="D3" s="7" t="s">
        <v>12</v>
      </c>
      <c r="E3" s="7" t="s">
        <v>13</v>
      </c>
      <c r="F3" s="8" t="s">
        <v>14</v>
      </c>
      <c r="G3" s="9">
        <v>40330</v>
      </c>
      <c r="H3" s="4">
        <f>DATE(YEAR(G3)+18,MONTH(G3),DAY(G3)-1)</f>
        <v>46904</v>
      </c>
    </row>
    <row r="4" spans="1:8" x14ac:dyDescent="0.15">
      <c r="A4" s="6" t="s">
        <v>15</v>
      </c>
      <c r="B4" s="10" t="s">
        <v>16</v>
      </c>
      <c r="C4" s="3" t="s">
        <v>17</v>
      </c>
      <c r="D4" s="10" t="s">
        <v>18</v>
      </c>
      <c r="E4" s="10" t="s">
        <v>19</v>
      </c>
      <c r="F4" s="8" t="s">
        <v>20</v>
      </c>
      <c r="G4" s="9">
        <v>42217</v>
      </c>
      <c r="H4" s="4">
        <f>DATE(YEAR(G4)+12,MONTH(G4),DAY(G4)-1)</f>
        <v>46599</v>
      </c>
    </row>
    <row r="5" spans="1:8" x14ac:dyDescent="0.15">
      <c r="A5" s="6" t="s">
        <v>21</v>
      </c>
      <c r="B5" s="11" t="s">
        <v>22</v>
      </c>
      <c r="C5" s="3" t="s">
        <v>23</v>
      </c>
      <c r="D5" s="10" t="s">
        <v>24</v>
      </c>
      <c r="E5" s="10" t="s">
        <v>25</v>
      </c>
      <c r="F5" s="3" t="s">
        <v>26</v>
      </c>
      <c r="G5" s="4">
        <v>41791</v>
      </c>
      <c r="H5" s="4">
        <f>DATE(YEAR(G5)+12,MONTH(G5),DAY(G5)-1)</f>
        <v>46173</v>
      </c>
    </row>
    <row r="6" spans="1:8" x14ac:dyDescent="0.15">
      <c r="A6" s="6" t="s">
        <v>27</v>
      </c>
      <c r="B6" s="11" t="s">
        <v>28</v>
      </c>
      <c r="C6" s="3" t="s">
        <v>29</v>
      </c>
      <c r="D6" s="10" t="s">
        <v>30</v>
      </c>
      <c r="E6" s="10" t="s">
        <v>31</v>
      </c>
      <c r="F6" s="3" t="s">
        <v>26</v>
      </c>
      <c r="G6" s="4">
        <v>43252</v>
      </c>
      <c r="H6" s="4">
        <v>47634</v>
      </c>
    </row>
    <row r="7" spans="1:8" x14ac:dyDescent="0.15">
      <c r="A7" s="6" t="s">
        <v>32</v>
      </c>
      <c r="B7" s="11" t="s">
        <v>33</v>
      </c>
      <c r="C7" s="3" t="s">
        <v>34</v>
      </c>
      <c r="D7" s="10" t="s">
        <v>35</v>
      </c>
      <c r="E7" s="10" t="s">
        <v>36</v>
      </c>
      <c r="F7" s="8" t="s">
        <v>14</v>
      </c>
      <c r="G7" s="4">
        <v>43586</v>
      </c>
      <c r="H7" s="4">
        <v>47968</v>
      </c>
    </row>
    <row r="8" spans="1:8" x14ac:dyDescent="0.15">
      <c r="A8" s="6" t="s">
        <v>37</v>
      </c>
      <c r="B8" s="11" t="s">
        <v>38</v>
      </c>
      <c r="C8" s="3" t="s">
        <v>39</v>
      </c>
      <c r="D8" s="10" t="s">
        <v>40</v>
      </c>
      <c r="E8" s="10" t="s">
        <v>41</v>
      </c>
      <c r="F8" s="8" t="s">
        <v>14</v>
      </c>
      <c r="G8" s="4">
        <v>44044</v>
      </c>
      <c r="H8" s="4">
        <f>DATE(YEAR(G8)+6,MONTH(G8),DAY(G8)-1)</f>
        <v>46234</v>
      </c>
    </row>
    <row r="9" spans="1:8" ht="14.25" customHeight="1" x14ac:dyDescent="0.15">
      <c r="A9" s="6" t="s">
        <v>42</v>
      </c>
      <c r="B9" s="11" t="s">
        <v>43</v>
      </c>
      <c r="C9" s="3" t="s">
        <v>44</v>
      </c>
      <c r="D9" s="10" t="s">
        <v>45</v>
      </c>
      <c r="E9" s="10" t="s">
        <v>46</v>
      </c>
      <c r="F9" s="8" t="s">
        <v>14</v>
      </c>
      <c r="G9" s="4" t="s">
        <v>47</v>
      </c>
      <c r="H9" s="4">
        <v>46904</v>
      </c>
    </row>
    <row r="10" spans="1:8" ht="14.25" customHeight="1" x14ac:dyDescent="0.15">
      <c r="A10" s="6" t="s">
        <v>48</v>
      </c>
      <c r="B10" s="11" t="s">
        <v>49</v>
      </c>
      <c r="C10" s="12" t="s">
        <v>50</v>
      </c>
      <c r="D10" s="13" t="s">
        <v>51</v>
      </c>
      <c r="E10" s="10" t="s">
        <v>52</v>
      </c>
      <c r="F10" s="8" t="s">
        <v>14</v>
      </c>
      <c r="G10" s="4">
        <v>44958</v>
      </c>
      <c r="H10" s="4">
        <v>47149</v>
      </c>
    </row>
    <row r="11" spans="1:8" ht="14.25" customHeight="1" x14ac:dyDescent="0.15">
      <c r="A11" s="14" t="s">
        <v>53</v>
      </c>
      <c r="B11" s="11" t="s">
        <v>54</v>
      </c>
      <c r="C11" s="3" t="s">
        <v>55</v>
      </c>
      <c r="D11" s="10" t="s">
        <v>56</v>
      </c>
      <c r="E11" s="10" t="s">
        <v>57</v>
      </c>
      <c r="F11" s="8" t="s">
        <v>14</v>
      </c>
      <c r="G11" s="4">
        <v>45078</v>
      </c>
      <c r="H11" s="4">
        <v>47269</v>
      </c>
    </row>
    <row r="12" spans="1:8" ht="14.25" customHeight="1" x14ac:dyDescent="0.15">
      <c r="A12" s="14" t="s">
        <v>58</v>
      </c>
      <c r="B12" s="15" t="s">
        <v>59</v>
      </c>
      <c r="C12" s="16" t="s">
        <v>60</v>
      </c>
      <c r="D12" s="17" t="s">
        <v>61</v>
      </c>
      <c r="E12" s="17" t="s">
        <v>62</v>
      </c>
      <c r="F12" s="18" t="s">
        <v>63</v>
      </c>
      <c r="G12" s="19">
        <v>45261</v>
      </c>
      <c r="H12" s="19">
        <v>47452</v>
      </c>
    </row>
    <row r="13" spans="1:8" ht="14.25" customHeight="1" x14ac:dyDescent="0.15">
      <c r="A13" s="20" t="s">
        <v>64</v>
      </c>
      <c r="B13" s="11" t="s">
        <v>65</v>
      </c>
      <c r="C13" s="3" t="s">
        <v>66</v>
      </c>
      <c r="D13" s="10" t="s">
        <v>67</v>
      </c>
      <c r="E13" s="10" t="s">
        <v>68</v>
      </c>
      <c r="F13" s="8" t="s">
        <v>63</v>
      </c>
      <c r="G13" s="4">
        <v>45748</v>
      </c>
      <c r="H13" s="4">
        <f>DATE(YEAR(G13)+6,MONTH(G13),DAY(G13)-1)</f>
        <v>47938</v>
      </c>
    </row>
    <row r="14" spans="1:8" ht="14.25" customHeight="1" x14ac:dyDescent="0.15">
      <c r="A14" s="20" t="s">
        <v>69</v>
      </c>
      <c r="B14" s="11" t="s">
        <v>70</v>
      </c>
      <c r="C14" s="3" t="s">
        <v>39</v>
      </c>
      <c r="D14" s="10" t="s">
        <v>71</v>
      </c>
      <c r="E14" s="10" t="s">
        <v>72</v>
      </c>
      <c r="F14" s="8" t="s">
        <v>63</v>
      </c>
      <c r="G14" s="4">
        <v>45870</v>
      </c>
      <c r="H14" s="4">
        <v>48060</v>
      </c>
    </row>
    <row r="15" spans="1:8" ht="14.25" customHeight="1" x14ac:dyDescent="0.15">
      <c r="A15" s="20" t="s">
        <v>73</v>
      </c>
      <c r="B15" s="11" t="s">
        <v>74</v>
      </c>
      <c r="C15" s="3" t="s">
        <v>75</v>
      </c>
      <c r="D15" s="10" t="s">
        <v>76</v>
      </c>
      <c r="E15" s="10" t="s">
        <v>77</v>
      </c>
      <c r="F15" s="8" t="s">
        <v>63</v>
      </c>
      <c r="G15" s="4">
        <v>45870</v>
      </c>
      <c r="H15" s="4">
        <v>48060</v>
      </c>
    </row>
    <row r="16" spans="1:8" ht="14.25" customHeight="1" x14ac:dyDescent="0.15">
      <c r="A16" s="20" t="s">
        <v>78</v>
      </c>
      <c r="B16" s="11" t="s">
        <v>79</v>
      </c>
      <c r="C16" s="3" t="s">
        <v>80</v>
      </c>
      <c r="D16" s="10" t="s">
        <v>81</v>
      </c>
      <c r="E16" s="10" t="s">
        <v>82</v>
      </c>
      <c r="F16" s="8" t="s">
        <v>63</v>
      </c>
      <c r="G16" s="4">
        <v>45870</v>
      </c>
      <c r="H16" s="4">
        <v>48060</v>
      </c>
    </row>
    <row r="17" spans="1:8" ht="14.25" customHeight="1" x14ac:dyDescent="0.15">
      <c r="A17" s="6" t="s">
        <v>83</v>
      </c>
      <c r="B17" s="11" t="s">
        <v>84</v>
      </c>
      <c r="C17" s="3" t="s">
        <v>85</v>
      </c>
      <c r="D17" s="10" t="s">
        <v>86</v>
      </c>
      <c r="E17" s="10" t="s">
        <v>87</v>
      </c>
      <c r="F17" s="8" t="s">
        <v>63</v>
      </c>
      <c r="G17" s="4">
        <v>45931</v>
      </c>
      <c r="H17" s="4">
        <v>48121</v>
      </c>
    </row>
    <row r="18" spans="1:8" ht="14.25" customHeight="1" x14ac:dyDescent="0.15">
      <c r="A18" s="6" t="s">
        <v>88</v>
      </c>
      <c r="B18" s="11" t="s">
        <v>89</v>
      </c>
      <c r="C18" s="3" t="s">
        <v>90</v>
      </c>
      <c r="D18" s="10" t="s">
        <v>91</v>
      </c>
      <c r="E18" s="10" t="s">
        <v>92</v>
      </c>
      <c r="F18" s="8" t="s">
        <v>63</v>
      </c>
      <c r="G18" s="4">
        <v>45992</v>
      </c>
      <c r="H18" s="4">
        <v>48182</v>
      </c>
    </row>
    <row r="19" spans="1:8" s="33" customFormat="1" ht="14.25" customHeight="1" x14ac:dyDescent="0.15">
      <c r="A19" s="27" t="s">
        <v>93</v>
      </c>
      <c r="B19" s="28" t="s">
        <v>94</v>
      </c>
      <c r="C19" s="29" t="s">
        <v>95</v>
      </c>
      <c r="D19" s="30" t="s">
        <v>96</v>
      </c>
      <c r="E19" s="30" t="s">
        <v>97</v>
      </c>
      <c r="F19" s="31" t="s">
        <v>63</v>
      </c>
      <c r="G19" s="32">
        <v>46054</v>
      </c>
      <c r="H19" s="32">
        <v>48244</v>
      </c>
    </row>
    <row r="22" spans="1:8" x14ac:dyDescent="0.15">
      <c r="B22" s="23" t="s">
        <v>98</v>
      </c>
      <c r="C22" s="1">
        <f>COUNTIF(B3:B20,"&lt;&gt;"&amp;"")</f>
        <v>17</v>
      </c>
    </row>
    <row r="23" spans="1:8" x14ac:dyDescent="0.15">
      <c r="B23" s="23"/>
    </row>
  </sheetData>
  <autoFilter ref="A2:H18" xr:uid="{00000000-0001-0000-0200-000000000000}"/>
  <mergeCells count="1">
    <mergeCell ref="A1:H1"/>
  </mergeCells>
  <phoneticPr fontId="3"/>
  <pageMargins left="0.78700000000000003" right="0.78700000000000003" top="0.98399999999999999" bottom="0.98399999999999999" header="0.51200000000000001" footer="0.51200000000000001"/>
  <pageSetup paperSize="9" scale="82" fitToHeight="0" orientation="landscape" horizontalDpi="300" verticalDpi="300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訪問看護</vt:lpstr>
      <vt:lpstr>訪問看護!Print_Area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2026-01-16T01:52:42Z</dcterms:created>
  <dcterms:modified xsi:type="dcterms:W3CDTF">2026-01-16T01:55:53Z</dcterms:modified>
</cp:coreProperties>
</file>