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2"/>
  <workbookPr codeName="ThisWorkbook" defaultThemeVersion="166925"/>
  <xr:revisionPtr xr6:coauthVersionLast="47" xr6:coauthVersionMax="47" documentId="13_ncr:1_{57D0FCEA-1A4F-4BB1-AAEB-39163CEEE84D}" revIDLastSave="0" xr10:uidLastSave="{00000000-0000-0000-0000-000000000000}"/>
  <bookViews>
    <workbookView xr2:uid="{2259FA33-239D-4D3A-BD9B-DB2E22D5B7D6}" windowHeight="11040" windowWidth="20730" xWindow="-120" yWindow="-120"/>
  </bookViews>
  <sheets>
    <sheet r:id="rId1" name="証明書" sheetId="2"/>
    <sheet r:id="rId2" name="記載例" sheetId="3"/>
    <sheet r:id="rId3" name="※考え方" sheetId="5"/>
    <sheet r:id="rId4" name="証明様式" sheetId="1" state="hidden"/>
  </sheets>
  <definedNames>
    <definedName localSheetId="1" name="_xlnm.Print_Area">記載例!$A$1:$K$40</definedName>
    <definedName localSheetId="0" name="_xlnm.Print_Area">証明書!$A$1:$K$40</definedName>
    <definedName localSheetId="3" name="_xlnm.Print_Area">証明様式!$A$1:$K$40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2" i="2" l="1"/>
  <c r="M14" i="2"/>
  <c r="M25" i="2" l="1"/>
  <c r="B7" i="3"/>
  <c r="B7" i="2"/>
  <c r="M24" i="2"/>
  <c r="M5" i="2" l="1"/>
  <c r="M10" i="2"/>
  <c r="M7" i="2"/>
  <c r="M3" i="2"/>
  <c r="M1" i="2" l="1" a="1"/>
  <c r="M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<sst xmlns="http://schemas.openxmlformats.org/spreadsheetml/2006/main" count="107" uniqueCount="55">
  <si>
    <t>殿</t>
    <rPh sb="0" eb="1">
      <t>ドノ</t>
    </rPh>
    <phoneticPr fontId="2"/>
  </si>
  <si>
    <t>（地方団体の長）</t>
    <phoneticPr fontId="2"/>
  </si>
  <si>
    <t>（返礼品等の製造等を行う者）</t>
    <phoneticPr fontId="2"/>
  </si>
  <si>
    <r>
      <t>　上記については、以下の算出方法（該当する算出方法に</t>
    </r>
    <r>
      <rPr>
        <sz val="11"/>
        <color theme="1"/>
        <rFont val="Segoe UI Symbol"/>
        <family val="2"/>
      </rPr>
      <t>☑</t>
    </r>
    <r>
      <rPr>
        <sz val="11"/>
        <color theme="1"/>
        <rFont val="游ゴシック"/>
        <family val="2"/>
        <charset val="128"/>
        <scheme val="minor"/>
      </rPr>
      <t>）により算出しています。</t>
    </r>
    <phoneticPr fontId="2"/>
  </si>
  <si>
    <t>　●●（返礼品等の名称）</t>
    <phoneticPr fontId="2"/>
  </si>
  <si>
    <t>については、●●（地方団体名）の区域内における工程により、当該返礼品等の</t>
    <phoneticPr fontId="2"/>
  </si>
  <si>
    <t>％が生じていることを証明します。</t>
    <phoneticPr fontId="2"/>
  </si>
  <si>
    <t>価値の</t>
    <phoneticPr fontId="2"/>
  </si>
  <si>
    <t>●●</t>
    <phoneticPr fontId="2"/>
  </si>
  <si>
    <t>総務大臣が定める標準的な算出方法</t>
    <phoneticPr fontId="2"/>
  </si>
  <si>
    <t>※標準的な算出方法における算出基礎は以下のとおり。</t>
  </si>
  <si>
    <t>円</t>
    <rPh sb="0" eb="1">
      <t>エン</t>
    </rPh>
    <phoneticPr fontId="2"/>
  </si>
  <si>
    <t>Ａ：当該地方団体による返礼品等の調達費用</t>
    <phoneticPr fontId="2"/>
  </si>
  <si>
    <t>Ｂ：当該返礼品等の製造・販売等のために当該地方団体の区域外で生じた費用</t>
    <phoneticPr fontId="2"/>
  </si>
  <si>
    <t>その他の算出方法</t>
    <phoneticPr fontId="2"/>
  </si>
  <si>
    <t>※その他の算出方法とする理由及びその算出方法の詳細は以下のとおり。</t>
    <phoneticPr fontId="2"/>
  </si>
  <si>
    <t>　また、当該返礼品等の製造・加工地※１は</t>
    <phoneticPr fontId="2"/>
  </si>
  <si>
    <t>●●（地方団体名又は国名）</t>
    <phoneticPr fontId="2"/>
  </si>
  <si>
    <t>あり、一般販売価格は</t>
    <phoneticPr fontId="2"/>
  </si>
  <si>
    <r>
      <t>円です</t>
    </r>
    <r>
      <rPr>
        <vertAlign val="superscript"/>
        <sz val="12"/>
        <color rgb="FF000000"/>
        <rFont val="ＭＳ 明朝"/>
        <family val="1"/>
        <charset val="128"/>
      </rPr>
      <t>※２</t>
    </r>
    <r>
      <rPr>
        <sz val="12"/>
        <color rgb="FF000000"/>
        <rFont val="ＭＳ 明朝"/>
        <family val="1"/>
        <charset val="128"/>
      </rPr>
      <t>。</t>
    </r>
  </si>
  <si>
    <t>なお、当該返礼品等を取り扱うに当たって、下記の事項に同意します。</t>
    <phoneticPr fontId="2"/>
  </si>
  <si>
    <t>・</t>
    <phoneticPr fontId="2"/>
  </si>
  <si>
    <t>当該返礼品等の付加価値の算出方法等について、地方団体の求めに応じ、必要な説明や資料提供等を行うこと。</t>
    <phoneticPr fontId="2"/>
  </si>
  <si>
    <t>当該返礼品等については、地場産品基準（平成31年総務省告示第179号第５条）第８号イ～ハの返礼品等として提出先以外の都道府県又は市区町村が取り扱う場合を除き、本証明書の提出先以外の都道府県又は市区町村の第３号の返礼品等として取り扱わないこと。</t>
    <phoneticPr fontId="2"/>
  </si>
  <si>
    <t>記載要領</t>
    <phoneticPr fontId="2"/>
  </si>
  <si>
    <t>※１　返礼品等の製造・加工が行われた場所について、国内の場合は都道府県名及び市区町村名（例：○○県○○市）、国外の場合は国名を記載すること。</t>
    <phoneticPr fontId="2"/>
  </si>
  <si>
    <t>※２　当該返礼品等を一般消費者に対して販売する際の通常の価格を記載すること。なお、当該返礼品等が非売品である場合には、当該返礼品等の類似製品に係る通常の価格を記載すること。</t>
    <phoneticPr fontId="2"/>
  </si>
  <si>
    <t>□</t>
  </si>
  <si>
    <t>■</t>
  </si>
  <si>
    <t>については、山形市の区域内における工程により、当該返礼品等の価値の</t>
    <rPh sb="6" eb="9">
      <t>ヤマガタシ</t>
    </rPh>
    <phoneticPr fontId="2"/>
  </si>
  <si>
    <t>山形市長</t>
    <rPh sb="0" eb="4">
      <t>ヤマガタシチョウ</t>
    </rPh>
    <phoneticPr fontId="2"/>
  </si>
  <si>
    <t>が生じていることを証明します。</t>
    <phoneticPr fontId="2"/>
  </si>
  <si>
    <t>であり、一般販売価格は</t>
    <phoneticPr fontId="2"/>
  </si>
  <si>
    <t>●●（返礼品等の名称）</t>
    <phoneticPr fontId="2"/>
  </si>
  <si>
    <t>株式会社　ブランド戦略商事</t>
    <rPh sb="0" eb="4">
      <t>カブシキカイシャ</t>
    </rPh>
    <rPh sb="9" eb="11">
      <t>センリャク</t>
    </rPh>
    <rPh sb="11" eb="13">
      <t>ショウジ</t>
    </rPh>
    <phoneticPr fontId="2"/>
  </si>
  <si>
    <t>山形県山形市</t>
    <rPh sb="0" eb="6">
      <t>ヤマガタケンヤマガタシ</t>
    </rPh>
    <phoneticPr fontId="2"/>
  </si>
  <si>
    <t>←　事業者名を記載ください</t>
    <phoneticPr fontId="2"/>
  </si>
  <si>
    <t>←　返礼品名を記載ください</t>
    <phoneticPr fontId="2"/>
  </si>
  <si>
    <t>←　自動計算されます</t>
    <phoneticPr fontId="2"/>
  </si>
  <si>
    <t>←　標準的な算出方法かその他の算出方法を選択してください</t>
    <rPh sb="2" eb="5">
      <t>ヒョウジュンテキ</t>
    </rPh>
    <rPh sb="6" eb="10">
      <t>サンシュツホウホウ</t>
    </rPh>
    <rPh sb="13" eb="14">
      <t>タ</t>
    </rPh>
    <rPh sb="15" eb="19">
      <t>サンシュツホウホウ</t>
    </rPh>
    <rPh sb="20" eb="22">
      <t>センタク</t>
    </rPh>
    <phoneticPr fontId="2"/>
  </si>
  <si>
    <t>←　調達費用を記載ください</t>
    <phoneticPr fontId="2"/>
  </si>
  <si>
    <t>←　区域外で生じた費用を記載ください</t>
    <phoneticPr fontId="2"/>
  </si>
  <si>
    <t>←　製造・加工地地方団体名又は国名を記載ください</t>
    <phoneticPr fontId="2"/>
  </si>
  <si>
    <t>←　一般販売価格を記載ください</t>
    <phoneticPr fontId="2"/>
  </si>
  <si>
    <t>←　その他の算出方法は、総務省を納得させられるそれなりの</t>
    <rPh sb="4" eb="5">
      <t>タ</t>
    </rPh>
    <rPh sb="6" eb="10">
      <t>サンシュツホウホウ</t>
    </rPh>
    <rPh sb="12" eb="15">
      <t>ソウムショウ</t>
    </rPh>
    <rPh sb="16" eb="18">
      <t>ナットク</t>
    </rPh>
    <phoneticPr fontId="2"/>
  </si>
  <si>
    <t>理由がないと通らないと考えて下さい。なるべく標準的な</t>
    <rPh sb="6" eb="7">
      <t>トオ</t>
    </rPh>
    <rPh sb="11" eb="12">
      <t>カンガ</t>
    </rPh>
    <rPh sb="14" eb="15">
      <t>クダ</t>
    </rPh>
    <rPh sb="22" eb="25">
      <t>ヒョウジュンテキ</t>
    </rPh>
    <phoneticPr fontId="2"/>
  </si>
  <si>
    <t>算出方法で証明してください。</t>
    <rPh sb="0" eb="4">
      <t>サンシュツホウホウ</t>
    </rPh>
    <rPh sb="5" eb="7">
      <t>ショウメイ</t>
    </rPh>
    <phoneticPr fontId="2"/>
  </si>
  <si>
    <t>山形牛ハンバーグステーキ８個</t>
    <rPh sb="0" eb="3">
      <t>ヤマガタギュウ</t>
    </rPh>
    <rPh sb="13" eb="14">
      <t>コ</t>
    </rPh>
    <phoneticPr fontId="2"/>
  </si>
  <si>
    <t>(理由)</t>
    <rPh sb="1" eb="3">
      <t>リユウ</t>
    </rPh>
    <phoneticPr fontId="2"/>
  </si>
  <si>
    <t>(算出方法の詳細)</t>
    <rPh sb="1" eb="3">
      <t>サンシュツ</t>
    </rPh>
    <rPh sb="3" eb="5">
      <t>ホウホウ</t>
    </rPh>
    <rPh sb="6" eb="8">
      <t>ショウサイ</t>
    </rPh>
    <phoneticPr fontId="2"/>
  </si>
  <si>
    <t xml:space="preserve">(算出方法の詳細)
</t>
    <rPh sb="1" eb="3">
      <t>サンシュツ</t>
    </rPh>
    <rPh sb="3" eb="5">
      <t>ホウホウ</t>
    </rPh>
    <rPh sb="6" eb="8">
      <t>ショウサイ</t>
    </rPh>
    <phoneticPr fontId="2"/>
  </si>
  <si>
    <t xml:space="preserve">(理由)
</t>
    <rPh sb="1" eb="3">
      <t>リユウ</t>
    </rPh>
    <phoneticPr fontId="2"/>
  </si>
  <si>
    <t>その他の算出方法の場合、詳細のほかに、価値の割合も記載してください。</t>
    <rPh sb="2" eb="3">
      <t>タ</t>
    </rPh>
    <rPh sb="4" eb="8">
      <t>サンシュツホウホウ</t>
    </rPh>
    <rPh sb="9" eb="11">
      <t>バアイ</t>
    </rPh>
    <rPh sb="12" eb="14">
      <t>ショウサイ</t>
    </rPh>
    <rPh sb="19" eb="21">
      <t>カチ</t>
    </rPh>
    <rPh sb="22" eb="24">
      <t>ワリアイ</t>
    </rPh>
    <rPh sb="25" eb="27">
      <t>キサイ</t>
    </rPh>
    <phoneticPr fontId="2"/>
  </si>
  <si>
    <t>●●（地方団体名又は国名）</t>
    <phoneticPr fontId="2"/>
  </si>
  <si>
    <t>※総務省における考え方</t>
    <rPh sb="1" eb="4">
      <t>ソウムショウ</t>
    </rPh>
    <rPh sb="8" eb="9">
      <t>カンガ</t>
    </rPh>
    <rPh sb="10" eb="11">
      <t>カタ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</si>
</sst>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Segoe UI Symbol"/>
      <family val="2"/>
    </font>
    <font>
      <sz val="12"/>
      <color rgb="FF000000"/>
      <name val="ＭＳ 明朝"/>
      <family val="1"/>
      <charset val="128"/>
    </font>
    <font>
      <vertAlign val="superscript"/>
      <sz val="12"/>
      <color rgb="FF000000"/>
      <name val="ＭＳ 明朝"/>
      <family val="1"/>
      <charset val="128"/>
    </font>
    <font>
      <b/>
      <sz val="11"/>
      <color rgb="FFFF0000"/>
      <name val="游ゴシック"/>
      <family val="3"/>
      <charset val="128"/>
      <scheme val="minor"/>
    </font>
    <font>
      <b/>
      <sz val="11"/>
      <color theme="1"/>
      <name val="游ゴシック"/>
      <family val="3"/>
      <charset val="128"/>
      <scheme val="minor"/>
    </font>
  </fonts>
  <fills count="3">
    <fill>
      <patternFill patternType="none"/>
    </fill>
    <fill>
      <patternFill patternType="gray125"/>
    </fill>
    <fill>
      <patternFill patternType="solid">
        <fgColor theme="8" tint="0.79998168889431442"/>
        <bgColor indexed="64"/>
      </patternFill>
    </fill>
  </fills>
  <borders count="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54">
    <xf numFmtId="0" fontId="0" fillId="0" borderId="0" xfId="0">
      <alignment vertical="center"/>
    </xf>
    <xf numFmtId="0" fontId="0" fillId="0" borderId="0" xfId="0" applyAlignment="1">
      <alignment horizontal="right" vertical="center" wrapText="1"/>
    </xf>
    <xf numFmtId="0" fontId="0" fillId="0" borderId="1" xfId="0" applyBorder="1">
      <alignment vertical="center"/>
    </xf>
    <xf numFmtId="38" fontId="0" fillId="0" borderId="1" xfId="1" applyFont="1" applyBorder="1">
      <alignment vertical="center"/>
    </xf>
    <xf numFmtId="0" fontId="0" fillId="0" borderId="0" xfId="0" applyAlignment="1"/>
    <xf numFmtId="0" fontId="0" fillId="0" borderId="0" xfId="0" applyAlignment="1" applyProtection="1">
      <protection locked="0"/>
    </xf>
    <xf numFmtId="0" fontId="0" fillId="0" borderId="1" xfId="0" applyBorder="1" applyAlignment="1"/>
    <xf numFmtId="0" fontId="0" fillId="0" borderId="0" xfId="0" applyAlignment="1">
      <alignment horizontal="right" wrapText="1"/>
    </xf>
    <xf numFmtId="0" fontId="0" fillId="0" borderId="0" xfId="0" applyAlignment="1">
      <alignment horizontal="center"/>
    </xf>
    <xf numFmtId="38" fontId="0" fillId="2" borderId="1" xfId="1" applyFont="1" applyFill="1" applyBorder="1" applyAlignment="1" applyProtection="1">
      <alignment shrinkToFit="1"/>
      <protection locked="0"/>
    </xf>
    <xf numFmtId="0" fontId="0" fillId="0" borderId="0" xfId="0" applyAlignment="1"/>
    <xf numFmtId="0" fontId="0" fillId="0" borderId="0" xfId="0" applyAlignment="1" applyProtection="1">
      <alignment horizontal="center"/>
      <protection locked="0"/>
    </xf>
    <xf numFmtId="0" fontId="0" fillId="0" borderId="0" xfId="0" applyAlignment="1"/>
    <xf numFmtId="0" fontId="0" fillId="0" borderId="0" xfId="0">
      <alignment vertical="center"/>
    </xf>
    <xf numFmtId="38" fontId="0" fillId="0" borderId="1" xfId="1" applyFont="1" applyFill="1" applyBorder="1" applyAlignment="1" applyProtection="1">
      <alignment shrinkToFit="1"/>
      <protection locked="0"/>
    </xf>
    <xf numFmtId="0" fontId="6" fillId="0" borderId="0" xfId="0" applyFont="1" applyAlignment="1">
      <alignment horizontal="center" vertical="center"/>
    </xf>
    <xf numFmtId="0" fontId="7" fillId="0" borderId="0" xfId="0" applyFont="1" applyAlignment="1"/>
    <xf numFmtId="0" fontId="0" fillId="0" borderId="0" xfId="0" applyAlignment="1">
      <alignment wrapText="1"/>
    </xf>
    <xf numFmtId="0" fontId="0" fillId="0" borderId="0" xfId="0" applyBorder="1" applyAlignment="1"/>
    <xf numFmtId="0" fontId="0" fillId="0" borderId="0" xfId="0" applyFill="1" applyBorder="1" applyAlignment="1" applyProtection="1">
      <alignment shrinkToFit="1"/>
      <protection locked="0"/>
    </xf>
    <xf numFmtId="0" fontId="0" fillId="0" borderId="0" xfId="0" applyAlignment="1"/>
    <xf numFmtId="38" fontId="0" fillId="0" borderId="0" xfId="1" applyFont="1" applyFill="1" applyAlignment="1" applyProtection="1">
      <alignment horizontal="right" shrinkToFit="1"/>
      <protection locked="0"/>
    </xf>
    <xf numFmtId="0" fontId="4" fillId="0" borderId="0" xfId="0" applyFont="1" applyAlignment="1"/>
    <xf numFmtId="0" fontId="0" fillId="0" borderId="2" xfId="0" applyBorder="1" applyAlignment="1" applyProtection="1">
      <alignment vertical="top"/>
      <protection locked="0"/>
    </xf>
    <xf numFmtId="0" fontId="0" fillId="0" borderId="3" xfId="0" applyBorder="1" applyAlignment="1" applyProtection="1">
      <alignment vertical="top"/>
      <protection locked="0"/>
    </xf>
    <xf numFmtId="0" fontId="0" fillId="0" borderId="4" xfId="0" applyBorder="1" applyAlignment="1" applyProtection="1">
      <alignment vertical="top"/>
      <protection locked="0"/>
    </xf>
    <xf numFmtId="0" fontId="0" fillId="0" borderId="5" xfId="0" applyBorder="1" applyAlignment="1" applyProtection="1">
      <alignment vertical="top"/>
      <protection locked="0"/>
    </xf>
    <xf numFmtId="0" fontId="0" fillId="0" borderId="0" xfId="0" applyAlignment="1" applyProtection="1">
      <alignment vertical="top"/>
      <protection locked="0"/>
    </xf>
    <xf numFmtId="0" fontId="0" fillId="0" borderId="6" xfId="0" applyBorder="1" applyAlignment="1" applyProtection="1">
      <alignment vertical="top"/>
      <protection locked="0"/>
    </xf>
    <xf numFmtId="0" fontId="0" fillId="0" borderId="7" xfId="0" applyBorder="1" applyAlignment="1" applyProtection="1">
      <alignment vertical="top"/>
      <protection locked="0"/>
    </xf>
    <xf numFmtId="0" fontId="0" fillId="0" borderId="1" xfId="0" applyBorder="1" applyAlignment="1" applyProtection="1">
      <alignment vertical="top"/>
      <protection locked="0"/>
    </xf>
    <xf numFmtId="0" fontId="0" fillId="0" borderId="8" xfId="0" applyBorder="1" applyAlignment="1" applyProtection="1">
      <alignment vertical="top"/>
      <protection locked="0"/>
    </xf>
    <xf numFmtId="0" fontId="0" fillId="0" borderId="0" xfId="0" applyFill="1" applyAlignment="1" applyProtection="1">
      <alignment horizontal="right" shrinkToFit="1"/>
      <protection locked="0"/>
    </xf>
    <xf numFmtId="0" fontId="0" fillId="0" borderId="0" xfId="0" applyFill="1" applyAlignment="1" applyProtection="1">
      <alignment shrinkToFit="1"/>
      <protection locked="0"/>
    </xf>
    <xf numFmtId="176" fontId="0" fillId="0" borderId="0" xfId="2" applyNumberFormat="1" applyFont="1" applyAlignment="1">
      <alignment horizontal="right" wrapText="1"/>
    </xf>
    <xf numFmtId="0" fontId="0" fillId="2" borderId="0" xfId="0" applyFill="1" applyBorder="1" applyAlignment="1" applyProtection="1">
      <alignment shrinkToFit="1"/>
      <protection locked="0"/>
    </xf>
    <xf numFmtId="38" fontId="0" fillId="2" borderId="0" xfId="1" applyFont="1" applyFill="1" applyAlignment="1" applyProtection="1">
      <alignment horizontal="right" shrinkToFit="1"/>
      <protection locked="0"/>
    </xf>
    <xf numFmtId="0" fontId="0" fillId="0" borderId="2" xfId="0" applyBorder="1" applyAlignment="1" applyProtection="1">
      <alignment vertical="top" wrapText="1"/>
      <protection locked="0"/>
    </xf>
    <xf numFmtId="0" fontId="0" fillId="0" borderId="5" xfId="0" applyBorder="1" applyAlignment="1" applyProtection="1">
      <alignment vertical="top" wrapText="1"/>
      <protection locked="0"/>
    </xf>
    <xf numFmtId="0" fontId="0" fillId="2" borderId="0" xfId="0" applyFill="1" applyAlignment="1" applyProtection="1">
      <alignment horizontal="right" shrinkToFit="1"/>
      <protection locked="0"/>
    </xf>
    <xf numFmtId="0" fontId="0" fillId="2" borderId="0" xfId="0" applyFill="1" applyAlignment="1">
      <alignment shrinkToFit="1"/>
    </xf>
    <xf numFmtId="0" fontId="0" fillId="0" borderId="0" xfId="0">
      <alignment vertical="center"/>
    </xf>
    <xf numFmtId="0" fontId="0" fillId="0" borderId="0" xfId="0" applyAlignment="1">
      <alignment horizontal="right" vertical="center"/>
    </xf>
    <xf numFmtId="0" fontId="4" fillId="0" borderId="0" xfId="0" applyFont="1">
      <alignment vertical="center"/>
    </xf>
    <xf numFmtId="0" fontId="0" fillId="0" borderId="0" xfId="0" applyAlignment="1">
      <alignment vertical="center" wrapText="1"/>
    </xf>
    <xf numFmtId="0" fontId="0" fillId="0" borderId="0"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1" xfId="0" applyBorder="1">
      <alignment vertical="center"/>
    </xf>
    <xf numFmtId="0" fontId="0" fillId="0" borderId="8" xfId="0" applyBorder="1">
      <alignment vertical="center"/>
    </xf>
  </cellXfs>
  <cellStyles count="3">
    <cellStyle name="パーセント" xfId="2" builtinId="5"/>
    <cellStyle name="桁区切り" xfId="1" builtinId="6"/>
    <cellStyle name="標準" xfId="0" builtinId="0"/>
  </cellStyles>
  <dxfs count="9">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76200</xdr:colOff>
      <xdr:row>33</xdr:row>
      <xdr:rowOff>19051</xdr:rowOff>
    </xdr:from>
    <xdr:to>
      <xdr:col>10</xdr:col>
      <xdr:colOff>161925</xdr:colOff>
      <xdr:row>39</xdr:row>
      <xdr:rowOff>1</xdr:rowOff>
    </xdr:to>
    <xdr:sp macro="" textlink="">
      <xdr:nvSpPr>
        <xdr:cNvPr id="2" name="大かっこ 1">
          <a:extLst>
            <a:ext uri="{FF2B5EF4-FFF2-40B4-BE49-F238E27FC236}">
              <a16:creationId xmlns:a16="http://schemas.microsoft.com/office/drawing/2014/main" id="{E9310E5B-D36B-409B-9A38-BB1B291D1261}"/>
            </a:ext>
          </a:extLst>
        </xdr:cNvPr>
        <xdr:cNvSpPr/>
      </xdr:nvSpPr>
      <xdr:spPr>
        <a:xfrm>
          <a:off x="561975" y="7886701"/>
          <a:ext cx="5648325" cy="1409700"/>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28575</xdr:colOff>
      <xdr:row>0</xdr:row>
      <xdr:rowOff>28576</xdr:rowOff>
    </xdr:from>
    <xdr:to>
      <xdr:col>3</xdr:col>
      <xdr:colOff>85725</xdr:colOff>
      <xdr:row>0</xdr:row>
      <xdr:rowOff>409576</xdr:rowOff>
    </xdr:to>
    <xdr:sp macro="" textlink="">
      <xdr:nvSpPr>
        <xdr:cNvPr id="3" name="テキスト ボックス 2">
          <a:extLst>
            <a:ext uri="{FF2B5EF4-FFF2-40B4-BE49-F238E27FC236}">
              <a16:creationId xmlns:a16="http://schemas.microsoft.com/office/drawing/2014/main" id="{5CF8B522-843D-4F6E-82BF-DF39BA023B96}"/>
            </a:ext>
          </a:extLst>
        </xdr:cNvPr>
        <xdr:cNvSpPr txBox="1"/>
      </xdr:nvSpPr>
      <xdr:spPr>
        <a:xfrm>
          <a:off x="28575" y="28576"/>
          <a:ext cx="819150" cy="381000"/>
        </a:xfrm>
        <a:prstGeom prst="rect">
          <a:avLst/>
        </a:prstGeom>
        <a:solidFill>
          <a:sysClr val="window" lastClr="FFFFFF"/>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ja-JP" sz="1200" kern="100">
              <a:effectLst/>
              <a:latin typeface="Century" panose="02040604050505020304" pitchFamily="18" charset="0"/>
              <a:ea typeface="ＭＳ 明朝" panose="02020609040205080304" pitchFamily="17" charset="-128"/>
              <a:cs typeface="Times New Roman" panose="02020603050405020304" pitchFamily="18" charset="0"/>
            </a:rPr>
            <a:t>別添１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76200</xdr:colOff>
      <xdr:row>33</xdr:row>
      <xdr:rowOff>19051</xdr:rowOff>
    </xdr:from>
    <xdr:to>
      <xdr:col>10</xdr:col>
      <xdr:colOff>161925</xdr:colOff>
      <xdr:row>39</xdr:row>
      <xdr:rowOff>1</xdr:rowOff>
    </xdr:to>
    <xdr:sp macro="" textlink="">
      <xdr:nvSpPr>
        <xdr:cNvPr id="2" name="大かっこ 1">
          <a:extLst>
            <a:ext uri="{FF2B5EF4-FFF2-40B4-BE49-F238E27FC236}">
              <a16:creationId xmlns:a16="http://schemas.microsoft.com/office/drawing/2014/main" id="{FB1B5C31-848C-43BE-9C75-90E5CE7CFCD7}"/>
            </a:ext>
          </a:extLst>
        </xdr:cNvPr>
        <xdr:cNvSpPr/>
      </xdr:nvSpPr>
      <xdr:spPr>
        <a:xfrm>
          <a:off x="561975" y="7886701"/>
          <a:ext cx="5648325" cy="1409700"/>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28575</xdr:colOff>
      <xdr:row>0</xdr:row>
      <xdr:rowOff>28576</xdr:rowOff>
    </xdr:from>
    <xdr:to>
      <xdr:col>3</xdr:col>
      <xdr:colOff>85725</xdr:colOff>
      <xdr:row>0</xdr:row>
      <xdr:rowOff>409576</xdr:rowOff>
    </xdr:to>
    <xdr:sp macro="" textlink="">
      <xdr:nvSpPr>
        <xdr:cNvPr id="3" name="テキスト ボックス 2">
          <a:extLst>
            <a:ext uri="{FF2B5EF4-FFF2-40B4-BE49-F238E27FC236}">
              <a16:creationId xmlns:a16="http://schemas.microsoft.com/office/drawing/2014/main" id="{62A82E67-99E7-4B8B-A72D-C2787899E8D3}"/>
            </a:ext>
          </a:extLst>
        </xdr:cNvPr>
        <xdr:cNvSpPr txBox="1"/>
      </xdr:nvSpPr>
      <xdr:spPr>
        <a:xfrm>
          <a:off x="28575" y="28576"/>
          <a:ext cx="819150" cy="381000"/>
        </a:xfrm>
        <a:prstGeom prst="rect">
          <a:avLst/>
        </a:prstGeom>
        <a:solidFill>
          <a:sysClr val="window" lastClr="FFFFFF"/>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ja-JP" sz="1200" kern="100">
              <a:effectLst/>
              <a:latin typeface="Century" panose="02040604050505020304" pitchFamily="18" charset="0"/>
              <a:ea typeface="ＭＳ 明朝" panose="02020609040205080304" pitchFamily="17" charset="-128"/>
              <a:cs typeface="Times New Roman" panose="02020603050405020304" pitchFamily="18" charset="0"/>
            </a:rPr>
            <a:t>別添１</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114300</xdr:rowOff>
    </xdr:from>
    <xdr:to>
      <xdr:col>10</xdr:col>
      <xdr:colOff>219075</xdr:colOff>
      <xdr:row>20</xdr:row>
      <xdr:rowOff>196399</xdr:rowOff>
    </xdr:to>
    <xdr:pic>
      <xdr:nvPicPr>
        <xdr:cNvPr id="11" name="図 10">
          <a:extLst>
            <a:ext uri="{FF2B5EF4-FFF2-40B4-BE49-F238E27FC236}">
              <a16:creationId xmlns:a16="http://schemas.microsoft.com/office/drawing/2014/main" id="{8A8A44FC-E90E-47EB-B7D7-2EFCE90742BE}"/>
            </a:ext>
          </a:extLst>
        </xdr:cNvPr>
        <xdr:cNvPicPr>
          <a:picLocks noChangeAspect="1"/>
        </xdr:cNvPicPr>
      </xdr:nvPicPr>
      <xdr:blipFill>
        <a:blip xmlns:r="http://schemas.openxmlformats.org/officeDocument/2006/relationships" r:embed="rId1"/>
        <a:stretch>
          <a:fillRect/>
        </a:stretch>
      </xdr:blipFill>
      <xdr:spPr>
        <a:xfrm>
          <a:off x="0" y="352425"/>
          <a:ext cx="7077075" cy="46064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76200</xdr:colOff>
      <xdr:row>34</xdr:row>
      <xdr:rowOff>0</xdr:rowOff>
    </xdr:from>
    <xdr:to>
      <xdr:col>10</xdr:col>
      <xdr:colOff>161925</xdr:colOff>
      <xdr:row>39</xdr:row>
      <xdr:rowOff>0</xdr:rowOff>
    </xdr:to>
    <xdr:sp macro="" textlink="">
      <xdr:nvSpPr>
        <xdr:cNvPr id="2" name="大かっこ 1">
          <a:extLst>
            <a:ext uri="{FF2B5EF4-FFF2-40B4-BE49-F238E27FC236}">
              <a16:creationId xmlns:a16="http://schemas.microsoft.com/office/drawing/2014/main" id="{3F8ADB62-15FC-4AC0-A120-11EA33F4A42F}"/>
            </a:ext>
          </a:extLst>
        </xdr:cNvPr>
        <xdr:cNvSpPr/>
      </xdr:nvSpPr>
      <xdr:spPr>
        <a:xfrm>
          <a:off x="561975" y="7858125"/>
          <a:ext cx="5419725" cy="1190625"/>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28575</xdr:colOff>
      <xdr:row>0</xdr:row>
      <xdr:rowOff>28576</xdr:rowOff>
    </xdr:from>
    <xdr:to>
      <xdr:col>3</xdr:col>
      <xdr:colOff>85725</xdr:colOff>
      <xdr:row>0</xdr:row>
      <xdr:rowOff>409576</xdr:rowOff>
    </xdr:to>
    <xdr:sp macro="" textlink="">
      <xdr:nvSpPr>
        <xdr:cNvPr id="3" name="テキスト ボックス 2">
          <a:extLst>
            <a:ext uri="{FF2B5EF4-FFF2-40B4-BE49-F238E27FC236}">
              <a16:creationId xmlns:a16="http://schemas.microsoft.com/office/drawing/2014/main" id="{6D8824AB-C86B-441E-A27C-F49944A417CB}"/>
            </a:ext>
          </a:extLst>
        </xdr:cNvPr>
        <xdr:cNvSpPr txBox="1"/>
      </xdr:nvSpPr>
      <xdr:spPr>
        <a:xfrm>
          <a:off x="28575" y="28576"/>
          <a:ext cx="819150" cy="381000"/>
        </a:xfrm>
        <a:prstGeom prst="rect">
          <a:avLst/>
        </a:prstGeom>
        <a:solidFill>
          <a:sysClr val="window" lastClr="FFFFFF"/>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ja-JP" sz="1200" kern="100">
              <a:effectLst/>
              <a:latin typeface="Century" panose="02040604050505020304" pitchFamily="18" charset="0"/>
              <a:ea typeface="ＭＳ 明朝" panose="02020609040205080304" pitchFamily="17" charset="-128"/>
              <a:cs typeface="Times New Roman" panose="02020603050405020304" pitchFamily="18" charset="0"/>
            </a:rPr>
            <a:t>別添１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D2F74-0533-4BB7-90FB-99F58312F921}">
  <sheetPr codeName="Sheet1"/>
  <dimension ref="B1:M40"/>
  <sheetViews>
    <sheetView tabSelected="1" workbookViewId="0">
      <selection activeCell="B6" sqref="B6:J6"/>
    </sheetView>
  </sheetViews>
  <sheetFormatPr defaultRowHeight="18.75" x14ac:dyDescent="0.4"/>
  <cols>
    <col min="1" max="1" width="2.375" style="4" customWidth="1"/>
    <col min="2" max="2" width="4" style="4" customWidth="1"/>
    <col min="3" max="3" width="3.625" style="4" customWidth="1"/>
    <col min="4" max="4" width="11.5" style="4" customWidth="1"/>
    <col min="5" max="8" width="9" style="4"/>
    <col min="9" max="9" width="17.75" style="4" customWidth="1"/>
    <col min="10" max="10" width="4.125" style="4" customWidth="1"/>
    <col min="11" max="11" width="3.875" style="4" customWidth="1"/>
    <col min="12" max="12" width="3.125" style="4" customWidth="1"/>
    <col min="13" max="13" width="63.25" style="4" bestFit="1" customWidth="1"/>
    <col min="14" max="16384" width="9" style="4"/>
  </cols>
  <sheetData>
    <row r="1" spans="2:13" ht="36.75" customHeight="1" x14ac:dyDescent="0.4">
      <c r="M1" s="15" t="str" cm="1">
        <f t="array" ref="M1">IF(SUMPRODUCT(LEN(M3:M39))&gt;0,"入力項目簡易チェック※基準を満たさないものは赤字で注意書きが出ます","")</f>
        <v>入力項目簡易チェック※基準を満たさないものは赤字で注意書きが出ます</v>
      </c>
    </row>
    <row r="2" spans="2:13" x14ac:dyDescent="0.4">
      <c r="B2" s="20" t="s">
        <v>30</v>
      </c>
      <c r="C2" s="20"/>
      <c r="D2" s="20"/>
      <c r="E2" s="4" t="s">
        <v>0</v>
      </c>
      <c r="M2" s="16"/>
    </row>
    <row r="3" spans="2:13" x14ac:dyDescent="0.4">
      <c r="G3" s="32" t="s">
        <v>2</v>
      </c>
      <c r="H3" s="32"/>
      <c r="I3" s="32"/>
      <c r="J3" s="32"/>
      <c r="M3" s="16" t="str">
        <f>IF(OR(G3="",G3="（返礼品等の製造等を行う者）"),"事業者名を記載ください","")</f>
        <v>事業者名を記載ください</v>
      </c>
    </row>
    <row r="4" spans="2:13" x14ac:dyDescent="0.4">
      <c r="M4" s="16"/>
    </row>
    <row r="5" spans="2:13" x14ac:dyDescent="0.4">
      <c r="B5" s="33" t="s">
        <v>33</v>
      </c>
      <c r="C5" s="33"/>
      <c r="D5" s="33"/>
      <c r="E5" s="33"/>
      <c r="F5" s="33"/>
      <c r="G5" s="33"/>
      <c r="H5" s="33"/>
      <c r="I5" s="33"/>
      <c r="J5" s="33"/>
      <c r="M5" s="16" t="str">
        <f>IF(OR(B5="",B5="●●（返礼品等の名称）"),"返礼品名を記載ください","")</f>
        <v>返礼品名を記載ください</v>
      </c>
    </row>
    <row r="6" spans="2:13" ht="18.75" customHeight="1" x14ac:dyDescent="0.4">
      <c r="B6" s="17" t="s">
        <v>29</v>
      </c>
      <c r="C6" s="17"/>
      <c r="D6" s="17"/>
      <c r="E6" s="17"/>
      <c r="F6" s="17"/>
      <c r="G6" s="17"/>
      <c r="H6" s="17"/>
      <c r="I6" s="17"/>
      <c r="J6" s="17"/>
      <c r="M6" s="16"/>
    </row>
    <row r="7" spans="2:13" ht="18.75" customHeight="1" x14ac:dyDescent="0.4">
      <c r="B7" s="34" t="str">
        <f>IF(AND(I12="",I14=""),"●●",(I12-I14)/I12)</f>
        <v>●●</v>
      </c>
      <c r="C7" s="34"/>
      <c r="D7" s="17" t="s">
        <v>31</v>
      </c>
      <c r="E7" s="17"/>
      <c r="F7" s="17"/>
      <c r="G7" s="17"/>
      <c r="H7" s="17"/>
      <c r="I7" s="17"/>
      <c r="J7" s="17"/>
      <c r="M7" s="16" t="str">
        <f>IF(B7="●●","自動計算されます",IF(B7&lt;0.5,"５割を切っています",""))</f>
        <v>自動計算されます</v>
      </c>
    </row>
    <row r="8" spans="2:13" x14ac:dyDescent="0.4">
      <c r="B8" s="20" t="s">
        <v>3</v>
      </c>
      <c r="C8" s="20"/>
      <c r="D8" s="20"/>
      <c r="E8" s="20"/>
      <c r="F8" s="20"/>
      <c r="G8" s="20"/>
      <c r="H8" s="20"/>
      <c r="I8" s="20"/>
      <c r="J8" s="20"/>
      <c r="M8" s="16"/>
    </row>
    <row r="9" spans="2:13" x14ac:dyDescent="0.4">
      <c r="M9" s="16"/>
    </row>
    <row r="10" spans="2:13" x14ac:dyDescent="0.4">
      <c r="B10" s="11" t="s">
        <v>28</v>
      </c>
      <c r="C10" s="20" t="s">
        <v>9</v>
      </c>
      <c r="D10" s="20"/>
      <c r="E10" s="20"/>
      <c r="F10" s="20"/>
      <c r="G10" s="20"/>
      <c r="H10" s="20"/>
      <c r="I10" s="20"/>
      <c r="J10" s="20"/>
      <c r="M10" s="16" t="str">
        <f>IF(OR(B10&amp;B16="■■",B10&amp;B16="□□"),"算出方法を選択してください","")</f>
        <v/>
      </c>
    </row>
    <row r="11" spans="2:13" x14ac:dyDescent="0.4">
      <c r="B11" s="8"/>
      <c r="C11" s="20" t="s">
        <v>10</v>
      </c>
      <c r="D11" s="20"/>
      <c r="E11" s="20"/>
      <c r="F11" s="20"/>
      <c r="G11" s="20"/>
      <c r="H11" s="20"/>
      <c r="I11" s="20"/>
      <c r="J11" s="20"/>
      <c r="M11" s="16"/>
    </row>
    <row r="12" spans="2:13" x14ac:dyDescent="0.4">
      <c r="B12" s="8"/>
      <c r="D12" s="20" t="s">
        <v>12</v>
      </c>
      <c r="E12" s="20"/>
      <c r="F12" s="20"/>
      <c r="G12" s="20"/>
      <c r="H12" s="20"/>
      <c r="I12" s="14"/>
      <c r="J12" s="6" t="s">
        <v>11</v>
      </c>
      <c r="M12" s="16" t="str">
        <f>IF(AND(B10="■",OR(I12="",I12=0)),"調達費用（＝提供価格＝ふるさと納税における税込価格）を記載ください","")</f>
        <v>調達費用（＝提供価格＝ふるさと納税における税込価格）を記載ください</v>
      </c>
    </row>
    <row r="13" spans="2:13" x14ac:dyDescent="0.4">
      <c r="B13" s="8"/>
      <c r="D13" s="20" t="s">
        <v>13</v>
      </c>
      <c r="E13" s="20"/>
      <c r="F13" s="20"/>
      <c r="G13" s="20"/>
      <c r="H13" s="20"/>
      <c r="I13" s="20"/>
      <c r="J13" s="20"/>
      <c r="M13" s="16"/>
    </row>
    <row r="14" spans="2:13" x14ac:dyDescent="0.4">
      <c r="B14" s="8"/>
      <c r="I14" s="14"/>
      <c r="J14" s="6" t="s">
        <v>11</v>
      </c>
      <c r="M14" s="16" t="str">
        <f>IF(AND(B10="■",I14=""),"区域外（＝山形市外）で生じた費用を記載ください","")</f>
        <v>区域外（＝山形市外）で生じた費用を記載ください</v>
      </c>
    </row>
    <row r="15" spans="2:13" x14ac:dyDescent="0.4">
      <c r="B15" s="8"/>
      <c r="M15" s="16"/>
    </row>
    <row r="16" spans="2:13" x14ac:dyDescent="0.4">
      <c r="B16" s="11" t="s">
        <v>27</v>
      </c>
      <c r="C16" s="20" t="s">
        <v>14</v>
      </c>
      <c r="D16" s="20"/>
      <c r="E16" s="20"/>
      <c r="F16" s="20"/>
      <c r="G16" s="20"/>
      <c r="H16" s="20"/>
      <c r="I16" s="20"/>
      <c r="J16" s="20"/>
      <c r="M16" s="16"/>
    </row>
    <row r="17" spans="2:13" x14ac:dyDescent="0.4">
      <c r="C17" s="18" t="s">
        <v>15</v>
      </c>
      <c r="D17" s="18"/>
      <c r="E17" s="18"/>
      <c r="F17" s="18"/>
      <c r="G17" s="18"/>
      <c r="H17" s="18"/>
      <c r="I17" s="18"/>
      <c r="J17" s="18"/>
      <c r="M17" s="16"/>
    </row>
    <row r="18" spans="2:13" x14ac:dyDescent="0.4">
      <c r="B18" s="23" t="s">
        <v>48</v>
      </c>
      <c r="C18" s="24"/>
      <c r="D18" s="24"/>
      <c r="E18" s="24"/>
      <c r="F18" s="24"/>
      <c r="G18" s="24"/>
      <c r="H18" s="24"/>
      <c r="I18" s="24"/>
      <c r="J18" s="25"/>
      <c r="M18" s="16"/>
    </row>
    <row r="19" spans="2:13" x14ac:dyDescent="0.4">
      <c r="B19" s="26"/>
      <c r="C19" s="27"/>
      <c r="D19" s="27"/>
      <c r="E19" s="27"/>
      <c r="F19" s="27"/>
      <c r="G19" s="27"/>
      <c r="H19" s="27"/>
      <c r="I19" s="27"/>
      <c r="J19" s="28"/>
      <c r="M19" s="16"/>
    </row>
    <row r="20" spans="2:13" x14ac:dyDescent="0.4">
      <c r="B20" s="26"/>
      <c r="C20" s="27"/>
      <c r="D20" s="27"/>
      <c r="E20" s="27"/>
      <c r="F20" s="27"/>
      <c r="G20" s="27"/>
      <c r="H20" s="27"/>
      <c r="I20" s="27"/>
      <c r="J20" s="28"/>
      <c r="M20" s="16"/>
    </row>
    <row r="21" spans="2:13" s="10" customFormat="1" x14ac:dyDescent="0.4">
      <c r="B21" s="26" t="s">
        <v>49</v>
      </c>
      <c r="C21" s="27"/>
      <c r="D21" s="27"/>
      <c r="E21" s="27"/>
      <c r="F21" s="27"/>
      <c r="G21" s="27"/>
      <c r="H21" s="27"/>
      <c r="I21" s="27"/>
      <c r="J21" s="28"/>
      <c r="M21" s="16"/>
    </row>
    <row r="22" spans="2:13" x14ac:dyDescent="0.4">
      <c r="B22" s="26"/>
      <c r="C22" s="27"/>
      <c r="D22" s="27"/>
      <c r="E22" s="27"/>
      <c r="F22" s="27"/>
      <c r="G22" s="27"/>
      <c r="H22" s="27"/>
      <c r="I22" s="27"/>
      <c r="J22" s="28"/>
      <c r="M22" s="16"/>
    </row>
    <row r="23" spans="2:13" x14ac:dyDescent="0.4">
      <c r="B23" s="29"/>
      <c r="C23" s="30"/>
      <c r="D23" s="30"/>
      <c r="E23" s="30"/>
      <c r="F23" s="30"/>
      <c r="G23" s="30"/>
      <c r="H23" s="30"/>
      <c r="I23" s="30"/>
      <c r="J23" s="31"/>
      <c r="M23" s="16"/>
    </row>
    <row r="24" spans="2:13" x14ac:dyDescent="0.4">
      <c r="C24" s="18" t="s">
        <v>16</v>
      </c>
      <c r="D24" s="18"/>
      <c r="E24" s="18"/>
      <c r="F24" s="18"/>
      <c r="G24" s="18"/>
      <c r="H24" s="19" t="s">
        <v>53</v>
      </c>
      <c r="I24" s="19"/>
      <c r="J24" s="19"/>
      <c r="M24" s="16" t="str">
        <f>IF(OR(H24="",H24="●●（地方団体名又は国名）"),"製造・加工地地方団体名又は国名を記載ください","")</f>
        <v>製造・加工地地方団体名又は国名を記載ください</v>
      </c>
    </row>
    <row r="25" spans="2:13" ht="20.25" x14ac:dyDescent="0.4">
      <c r="C25" s="20" t="s">
        <v>32</v>
      </c>
      <c r="D25" s="20"/>
      <c r="E25" s="20"/>
      <c r="F25" s="21"/>
      <c r="G25" s="21"/>
      <c r="H25" s="22" t="s">
        <v>19</v>
      </c>
      <c r="I25" s="22"/>
      <c r="J25" s="22"/>
      <c r="M25" s="16" t="str">
        <f>IF(OR(F25="",F25="●●"),"一般販売価格を記載ください",IF(F25&lt;I12,"ふるさと納税における価格（調達価格）一般販売価格を上回ります",""))</f>
        <v>一般販売価格を記載ください</v>
      </c>
    </row>
    <row r="26" spans="2:13" x14ac:dyDescent="0.4">
      <c r="C26" s="4" t="s">
        <v>20</v>
      </c>
      <c r="M26" s="16"/>
    </row>
    <row r="27" spans="2:13" ht="18.75" customHeight="1" x14ac:dyDescent="0.4">
      <c r="C27" s="7" t="s">
        <v>21</v>
      </c>
      <c r="D27" s="17" t="s">
        <v>23</v>
      </c>
      <c r="E27" s="17"/>
      <c r="F27" s="17"/>
      <c r="G27" s="17"/>
      <c r="H27" s="17"/>
      <c r="I27" s="17"/>
      <c r="J27" s="17"/>
      <c r="M27" s="16"/>
    </row>
    <row r="28" spans="2:13" x14ac:dyDescent="0.4">
      <c r="C28" s="7"/>
      <c r="D28" s="17"/>
      <c r="E28" s="17"/>
      <c r="F28" s="17"/>
      <c r="G28" s="17"/>
      <c r="H28" s="17"/>
      <c r="I28" s="17"/>
      <c r="J28" s="17"/>
      <c r="M28" s="16"/>
    </row>
    <row r="29" spans="2:13" x14ac:dyDescent="0.4">
      <c r="C29" s="7"/>
      <c r="D29" s="17"/>
      <c r="E29" s="17"/>
      <c r="F29" s="17"/>
      <c r="G29" s="17"/>
      <c r="H29" s="17"/>
      <c r="I29" s="17"/>
      <c r="J29" s="17"/>
      <c r="M29" s="16"/>
    </row>
    <row r="30" spans="2:13" x14ac:dyDescent="0.4">
      <c r="C30" s="7"/>
      <c r="D30" s="17"/>
      <c r="E30" s="17"/>
      <c r="F30" s="17"/>
      <c r="G30" s="17"/>
      <c r="H30" s="17"/>
      <c r="I30" s="17"/>
      <c r="J30" s="17"/>
      <c r="M30" s="16"/>
    </row>
    <row r="31" spans="2:13" x14ac:dyDescent="0.4">
      <c r="C31" s="7" t="s">
        <v>21</v>
      </c>
      <c r="D31" s="17" t="s">
        <v>22</v>
      </c>
      <c r="E31" s="17"/>
      <c r="F31" s="17"/>
      <c r="G31" s="17"/>
      <c r="H31" s="17"/>
      <c r="I31" s="17"/>
      <c r="J31" s="17"/>
      <c r="M31" s="16"/>
    </row>
    <row r="32" spans="2:13" x14ac:dyDescent="0.4">
      <c r="C32" s="7"/>
      <c r="D32" s="17"/>
      <c r="E32" s="17"/>
      <c r="F32" s="17"/>
      <c r="G32" s="17"/>
      <c r="H32" s="17"/>
      <c r="I32" s="17"/>
      <c r="J32" s="17"/>
      <c r="M32" s="16"/>
    </row>
    <row r="33" spans="4:13" x14ac:dyDescent="0.4">
      <c r="M33" s="16"/>
    </row>
    <row r="34" spans="4:13" x14ac:dyDescent="0.4">
      <c r="D34" s="4" t="s">
        <v>24</v>
      </c>
      <c r="M34" s="16"/>
    </row>
    <row r="35" spans="4:13" x14ac:dyDescent="0.4">
      <c r="D35" s="17" t="s">
        <v>25</v>
      </c>
      <c r="E35" s="17"/>
      <c r="F35" s="17"/>
      <c r="G35" s="17"/>
      <c r="H35" s="17"/>
      <c r="I35" s="17"/>
      <c r="J35" s="17"/>
      <c r="M35" s="16"/>
    </row>
    <row r="36" spans="4:13" x14ac:dyDescent="0.4">
      <c r="D36" s="17"/>
      <c r="E36" s="17"/>
      <c r="F36" s="17"/>
      <c r="G36" s="17"/>
      <c r="H36" s="17"/>
      <c r="I36" s="17"/>
      <c r="J36" s="17"/>
      <c r="M36" s="16"/>
    </row>
    <row r="37" spans="4:13" x14ac:dyDescent="0.4">
      <c r="D37" s="17" t="s">
        <v>26</v>
      </c>
      <c r="E37" s="17"/>
      <c r="F37" s="17"/>
      <c r="G37" s="17"/>
      <c r="H37" s="17"/>
      <c r="I37" s="17"/>
      <c r="J37" s="17"/>
      <c r="M37" s="16"/>
    </row>
    <row r="38" spans="4:13" x14ac:dyDescent="0.4">
      <c r="D38" s="17"/>
      <c r="E38" s="17"/>
      <c r="F38" s="17"/>
      <c r="G38" s="17"/>
      <c r="H38" s="17"/>
      <c r="I38" s="17"/>
      <c r="J38" s="17"/>
      <c r="M38" s="16"/>
    </row>
    <row r="39" spans="4:13" x14ac:dyDescent="0.4">
      <c r="D39" s="17"/>
      <c r="E39" s="17"/>
      <c r="F39" s="17"/>
      <c r="G39" s="17"/>
      <c r="H39" s="17"/>
      <c r="I39" s="17"/>
      <c r="J39" s="17"/>
      <c r="M39" s="16"/>
    </row>
    <row r="40" spans="4:13" ht="14.25" customHeight="1" x14ac:dyDescent="0.4">
      <c r="M40" s="16"/>
    </row>
  </sheetData>
  <mergeCells count="24">
    <mergeCell ref="C16:J16"/>
    <mergeCell ref="B18:J20"/>
    <mergeCell ref="B21:J23"/>
    <mergeCell ref="B2:D2"/>
    <mergeCell ref="G3:J3"/>
    <mergeCell ref="B5:J5"/>
    <mergeCell ref="B6:J6"/>
    <mergeCell ref="B7:C7"/>
    <mergeCell ref="D27:J30"/>
    <mergeCell ref="D31:J32"/>
    <mergeCell ref="D35:J36"/>
    <mergeCell ref="D37:J39"/>
    <mergeCell ref="D7:J7"/>
    <mergeCell ref="C17:J17"/>
    <mergeCell ref="C24:G24"/>
    <mergeCell ref="H24:J24"/>
    <mergeCell ref="C25:E25"/>
    <mergeCell ref="F25:G25"/>
    <mergeCell ref="H25:J25"/>
    <mergeCell ref="B8:J8"/>
    <mergeCell ref="C10:J10"/>
    <mergeCell ref="C11:J11"/>
    <mergeCell ref="D12:H12"/>
    <mergeCell ref="D13:J13"/>
  </mergeCells>
  <phoneticPr fontId="2"/>
  <conditionalFormatting sqref="B7:C7">
    <cfRule type="cellIs" dxfId="8" priority="11" operator="lessThan">
      <formula>0.5</formula>
    </cfRule>
  </conditionalFormatting>
  <conditionalFormatting sqref="M7">
    <cfRule type="cellIs" dxfId="7" priority="10" operator="equal">
      <formula>"５割を切っています"</formula>
    </cfRule>
  </conditionalFormatting>
  <conditionalFormatting sqref="M25">
    <cfRule type="cellIs" dxfId="6" priority="9" operator="equal">
      <formula>"ふるさと納税における価格（調達価格）一般販売価格を上回ります"</formula>
    </cfRule>
  </conditionalFormatting>
  <conditionalFormatting sqref="G3:J3">
    <cfRule type="cellIs" dxfId="5" priority="7" operator="equal">
      <formula>"（返礼品等の製造等を行う者）"</formula>
    </cfRule>
  </conditionalFormatting>
  <conditionalFormatting sqref="B5:J5">
    <cfRule type="cellIs" dxfId="4" priority="6" operator="equal">
      <formula>"●●（返礼品等の名称）"</formula>
    </cfRule>
  </conditionalFormatting>
  <conditionalFormatting sqref="H24:J24">
    <cfRule type="cellIs" dxfId="3" priority="5" operator="equal">
      <formula>"●●（地方団体名又は国名）"</formula>
    </cfRule>
  </conditionalFormatting>
  <conditionalFormatting sqref="I12">
    <cfRule type="expression" dxfId="2" priority="4">
      <formula>$M$12="調達費用（＝提供価格＝ふるさと納税における税込価格）を記載ください"</formula>
    </cfRule>
  </conditionalFormatting>
  <conditionalFormatting sqref="I14">
    <cfRule type="expression" dxfId="1" priority="3">
      <formula>$M$14="区域外（＝山形市外）で生じた費用を記載ください"</formula>
    </cfRule>
  </conditionalFormatting>
  <conditionalFormatting sqref="F25:G25">
    <cfRule type="expression" dxfId="0" priority="2">
      <formula>$M$25="一般販売価格を記載ください"</formula>
    </cfRule>
  </conditionalFormatting>
  <dataValidations count="3">
    <dataValidation type="list" allowBlank="1" showInputMessage="1" showErrorMessage="1" sqref="B10 B16" xr:uid="{6320F29E-90B9-4992-B1B4-EBDC6977C6F8}">
      <formula1>"□,■"</formula1>
    </dataValidation>
    <dataValidation type="whole" operator="greaterThanOrEqual" allowBlank="1" showInputMessage="1" showErrorMessage="1" sqref="I12 F25:G25" xr:uid="{4AE3BB7B-A531-402C-AD6A-76254AADB266}">
      <formula1>1</formula1>
    </dataValidation>
    <dataValidation type="whole" operator="greaterThanOrEqual" allowBlank="1" showInputMessage="1" showErrorMessage="1" sqref="I14" xr:uid="{64A6120A-2279-4B35-88A7-EF15D40E8065}">
      <formula1>0</formula1>
    </dataValidation>
  </dataValidations>
  <pageMargins left="0.55000000000000004" right="0.52" top="0.62" bottom="0.54"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48DE-7D33-41BA-8DEC-ACAC55B85AEA}">
  <sheetPr codeName="Sheet3"/>
  <dimension ref="B1:M40"/>
  <sheetViews>
    <sheetView workbookViewId="0">
      <selection activeCell="D7" sqref="D7:J7"/>
    </sheetView>
  </sheetViews>
  <sheetFormatPr defaultRowHeight="18.75" x14ac:dyDescent="0.4"/>
  <cols>
    <col min="1" max="1" width="2.375" style="4" customWidth="1"/>
    <col min="2" max="2" width="4" style="4" customWidth="1"/>
    <col min="3" max="3" width="3.625" style="4" customWidth="1"/>
    <col min="4" max="4" width="11.5" style="4" customWidth="1"/>
    <col min="5" max="8" width="9" style="4"/>
    <col min="9" max="9" width="17.75" style="4" customWidth="1"/>
    <col min="10" max="10" width="4.125" style="4" customWidth="1"/>
    <col min="11" max="11" width="3.875" style="4" customWidth="1"/>
    <col min="12" max="12" width="3.125" style="4" customWidth="1"/>
    <col min="13" max="13" width="59.125" style="4" customWidth="1"/>
    <col min="14" max="16384" width="9" style="4"/>
  </cols>
  <sheetData>
    <row r="1" spans="2:13" ht="36.75" customHeight="1" x14ac:dyDescent="0.4">
      <c r="M1" s="8"/>
    </row>
    <row r="2" spans="2:13" x14ac:dyDescent="0.4">
      <c r="B2" s="20" t="s">
        <v>30</v>
      </c>
      <c r="C2" s="20"/>
      <c r="D2" s="20"/>
      <c r="E2" s="4" t="s">
        <v>0</v>
      </c>
    </row>
    <row r="3" spans="2:13" x14ac:dyDescent="0.4">
      <c r="G3" s="39" t="s">
        <v>34</v>
      </c>
      <c r="H3" s="39"/>
      <c r="I3" s="39"/>
      <c r="J3" s="39"/>
      <c r="M3" s="4" t="s">
        <v>36</v>
      </c>
    </row>
    <row r="5" spans="2:13" x14ac:dyDescent="0.4">
      <c r="B5" s="40" t="s">
        <v>47</v>
      </c>
      <c r="C5" s="40"/>
      <c r="D5" s="40"/>
      <c r="E5" s="40"/>
      <c r="F5" s="40"/>
      <c r="G5" s="40"/>
      <c r="H5" s="40"/>
      <c r="I5" s="40"/>
      <c r="J5" s="40"/>
      <c r="M5" s="4" t="s">
        <v>37</v>
      </c>
    </row>
    <row r="6" spans="2:13" ht="18.75" customHeight="1" x14ac:dyDescent="0.4">
      <c r="B6" s="17" t="s">
        <v>29</v>
      </c>
      <c r="C6" s="17"/>
      <c r="D6" s="17"/>
      <c r="E6" s="17"/>
      <c r="F6" s="17"/>
      <c r="G6" s="17"/>
      <c r="H6" s="17"/>
      <c r="I6" s="17"/>
      <c r="J6" s="17"/>
    </row>
    <row r="7" spans="2:13" ht="18.75" customHeight="1" x14ac:dyDescent="0.4">
      <c r="B7" s="34">
        <f>IF(AND(I12="",I14=""),"●●",(I12-I14)/I12)</f>
        <v>0.65</v>
      </c>
      <c r="C7" s="34"/>
      <c r="D7" s="17" t="s">
        <v>31</v>
      </c>
      <c r="E7" s="17"/>
      <c r="F7" s="17"/>
      <c r="G7" s="17"/>
      <c r="H7" s="17"/>
      <c r="I7" s="17"/>
      <c r="J7" s="17"/>
      <c r="M7" s="4" t="s">
        <v>38</v>
      </c>
    </row>
    <row r="8" spans="2:13" x14ac:dyDescent="0.4">
      <c r="B8" s="20" t="s">
        <v>3</v>
      </c>
      <c r="C8" s="20"/>
      <c r="D8" s="20"/>
      <c r="E8" s="20"/>
      <c r="F8" s="20"/>
      <c r="G8" s="20"/>
      <c r="H8" s="20"/>
      <c r="I8" s="20"/>
      <c r="J8" s="20"/>
    </row>
    <row r="10" spans="2:13" x14ac:dyDescent="0.4">
      <c r="B10" s="5" t="s">
        <v>28</v>
      </c>
      <c r="C10" s="20" t="s">
        <v>9</v>
      </c>
      <c r="D10" s="20"/>
      <c r="E10" s="20"/>
      <c r="F10" s="20"/>
      <c r="G10" s="20"/>
      <c r="H10" s="20"/>
      <c r="I10" s="20"/>
      <c r="J10" s="20"/>
      <c r="M10" s="4" t="s">
        <v>39</v>
      </c>
    </row>
    <row r="11" spans="2:13" x14ac:dyDescent="0.4">
      <c r="C11" s="20" t="s">
        <v>10</v>
      </c>
      <c r="D11" s="20"/>
      <c r="E11" s="20"/>
      <c r="F11" s="20"/>
      <c r="G11" s="20"/>
      <c r="H11" s="20"/>
      <c r="I11" s="20"/>
      <c r="J11" s="20"/>
    </row>
    <row r="12" spans="2:13" x14ac:dyDescent="0.4">
      <c r="D12" s="20" t="s">
        <v>12</v>
      </c>
      <c r="E12" s="20"/>
      <c r="F12" s="20"/>
      <c r="G12" s="20"/>
      <c r="H12" s="20"/>
      <c r="I12" s="9">
        <v>10000</v>
      </c>
      <c r="J12" s="6" t="s">
        <v>11</v>
      </c>
      <c r="M12" s="4" t="s">
        <v>40</v>
      </c>
    </row>
    <row r="13" spans="2:13" x14ac:dyDescent="0.4">
      <c r="D13" s="20" t="s">
        <v>13</v>
      </c>
      <c r="E13" s="20"/>
      <c r="F13" s="20"/>
      <c r="G13" s="20"/>
      <c r="H13" s="20"/>
      <c r="I13" s="20"/>
      <c r="J13" s="20"/>
    </row>
    <row r="14" spans="2:13" x14ac:dyDescent="0.4">
      <c r="I14" s="9">
        <v>3500</v>
      </c>
      <c r="J14" s="6" t="s">
        <v>11</v>
      </c>
      <c r="M14" s="4" t="s">
        <v>41</v>
      </c>
    </row>
    <row r="16" spans="2:13" x14ac:dyDescent="0.4">
      <c r="B16" s="5" t="s">
        <v>27</v>
      </c>
      <c r="C16" s="20" t="s">
        <v>14</v>
      </c>
      <c r="D16" s="20"/>
      <c r="E16" s="20"/>
      <c r="F16" s="20"/>
      <c r="G16" s="20"/>
      <c r="H16" s="20"/>
      <c r="I16" s="20"/>
      <c r="J16" s="20"/>
      <c r="M16" s="4" t="s">
        <v>44</v>
      </c>
    </row>
    <row r="17" spans="2:13" x14ac:dyDescent="0.4">
      <c r="C17" s="18" t="s">
        <v>15</v>
      </c>
      <c r="D17" s="18"/>
      <c r="E17" s="18"/>
      <c r="F17" s="18"/>
      <c r="G17" s="18"/>
      <c r="H17" s="18"/>
      <c r="I17" s="18"/>
      <c r="J17" s="18"/>
      <c r="M17" s="4" t="s">
        <v>45</v>
      </c>
    </row>
    <row r="18" spans="2:13" x14ac:dyDescent="0.4">
      <c r="B18" s="37" t="s">
        <v>51</v>
      </c>
      <c r="C18" s="24"/>
      <c r="D18" s="24"/>
      <c r="E18" s="24"/>
      <c r="F18" s="24"/>
      <c r="G18" s="24"/>
      <c r="H18" s="24"/>
      <c r="I18" s="24"/>
      <c r="J18" s="25"/>
      <c r="M18" s="4" t="s">
        <v>46</v>
      </c>
    </row>
    <row r="19" spans="2:13" x14ac:dyDescent="0.4">
      <c r="B19" s="26"/>
      <c r="C19" s="27"/>
      <c r="D19" s="27"/>
      <c r="E19" s="27"/>
      <c r="F19" s="27"/>
      <c r="G19" s="27"/>
      <c r="H19" s="27"/>
      <c r="I19" s="27"/>
      <c r="J19" s="28"/>
    </row>
    <row r="20" spans="2:13" x14ac:dyDescent="0.4">
      <c r="B20" s="26"/>
      <c r="C20" s="27"/>
      <c r="D20" s="27"/>
      <c r="E20" s="27"/>
      <c r="F20" s="27"/>
      <c r="G20" s="27"/>
      <c r="H20" s="27"/>
      <c r="I20" s="27"/>
      <c r="J20" s="28"/>
    </row>
    <row r="21" spans="2:13" s="12" customFormat="1" x14ac:dyDescent="0.4">
      <c r="B21" s="38" t="s">
        <v>50</v>
      </c>
      <c r="C21" s="27"/>
      <c r="D21" s="27"/>
      <c r="E21" s="27"/>
      <c r="F21" s="27"/>
      <c r="G21" s="27"/>
      <c r="H21" s="27"/>
      <c r="I21" s="27"/>
      <c r="J21" s="28"/>
      <c r="M21" s="12" t="s">
        <v>52</v>
      </c>
    </row>
    <row r="22" spans="2:13" x14ac:dyDescent="0.4">
      <c r="B22" s="26"/>
      <c r="C22" s="27"/>
      <c r="D22" s="27"/>
      <c r="E22" s="27"/>
      <c r="F22" s="27"/>
      <c r="G22" s="27"/>
      <c r="H22" s="27"/>
      <c r="I22" s="27"/>
      <c r="J22" s="28"/>
    </row>
    <row r="23" spans="2:13" x14ac:dyDescent="0.4">
      <c r="B23" s="29"/>
      <c r="C23" s="30"/>
      <c r="D23" s="30"/>
      <c r="E23" s="30"/>
      <c r="F23" s="30"/>
      <c r="G23" s="30"/>
      <c r="H23" s="30"/>
      <c r="I23" s="30"/>
      <c r="J23" s="31"/>
    </row>
    <row r="24" spans="2:13" x14ac:dyDescent="0.4">
      <c r="C24" s="18" t="s">
        <v>16</v>
      </c>
      <c r="D24" s="18"/>
      <c r="E24" s="18"/>
      <c r="F24" s="18"/>
      <c r="G24" s="18"/>
      <c r="H24" s="35" t="s">
        <v>35</v>
      </c>
      <c r="I24" s="35"/>
      <c r="J24" s="35"/>
      <c r="M24" s="4" t="s">
        <v>42</v>
      </c>
    </row>
    <row r="25" spans="2:13" ht="20.25" x14ac:dyDescent="0.4">
      <c r="C25" s="20" t="s">
        <v>32</v>
      </c>
      <c r="D25" s="20"/>
      <c r="E25" s="20"/>
      <c r="F25" s="36">
        <v>10000</v>
      </c>
      <c r="G25" s="36"/>
      <c r="H25" s="22" t="s">
        <v>19</v>
      </c>
      <c r="I25" s="22"/>
      <c r="J25" s="22"/>
      <c r="M25" s="4" t="s">
        <v>43</v>
      </c>
    </row>
    <row r="26" spans="2:13" x14ac:dyDescent="0.4">
      <c r="C26" s="4" t="s">
        <v>20</v>
      </c>
    </row>
    <row r="27" spans="2:13" ht="18.75" customHeight="1" x14ac:dyDescent="0.4">
      <c r="C27" s="7" t="s">
        <v>21</v>
      </c>
      <c r="D27" s="17" t="s">
        <v>23</v>
      </c>
      <c r="E27" s="17"/>
      <c r="F27" s="17"/>
      <c r="G27" s="17"/>
      <c r="H27" s="17"/>
      <c r="I27" s="17"/>
      <c r="J27" s="17"/>
    </row>
    <row r="28" spans="2:13" x14ac:dyDescent="0.4">
      <c r="C28" s="7"/>
      <c r="D28" s="17"/>
      <c r="E28" s="17"/>
      <c r="F28" s="17"/>
      <c r="G28" s="17"/>
      <c r="H28" s="17"/>
      <c r="I28" s="17"/>
      <c r="J28" s="17"/>
    </row>
    <row r="29" spans="2:13" x14ac:dyDescent="0.4">
      <c r="C29" s="7"/>
      <c r="D29" s="17"/>
      <c r="E29" s="17"/>
      <c r="F29" s="17"/>
      <c r="G29" s="17"/>
      <c r="H29" s="17"/>
      <c r="I29" s="17"/>
      <c r="J29" s="17"/>
    </row>
    <row r="30" spans="2:13" x14ac:dyDescent="0.4">
      <c r="C30" s="7"/>
      <c r="D30" s="17"/>
      <c r="E30" s="17"/>
      <c r="F30" s="17"/>
      <c r="G30" s="17"/>
      <c r="H30" s="17"/>
      <c r="I30" s="17"/>
      <c r="J30" s="17"/>
    </row>
    <row r="31" spans="2:13" x14ac:dyDescent="0.4">
      <c r="C31" s="7" t="s">
        <v>21</v>
      </c>
      <c r="D31" s="17" t="s">
        <v>22</v>
      </c>
      <c r="E31" s="17"/>
      <c r="F31" s="17"/>
      <c r="G31" s="17"/>
      <c r="H31" s="17"/>
      <c r="I31" s="17"/>
      <c r="J31" s="17"/>
    </row>
    <row r="32" spans="2:13" x14ac:dyDescent="0.4">
      <c r="C32" s="7"/>
      <c r="D32" s="17"/>
      <c r="E32" s="17"/>
      <c r="F32" s="17"/>
      <c r="G32" s="17"/>
      <c r="H32" s="17"/>
      <c r="I32" s="17"/>
      <c r="J32" s="17"/>
    </row>
    <row r="34" spans="4:10" x14ac:dyDescent="0.4">
      <c r="D34" s="4" t="s">
        <v>24</v>
      </c>
    </row>
    <row r="35" spans="4:10" x14ac:dyDescent="0.4">
      <c r="D35" s="17" t="s">
        <v>25</v>
      </c>
      <c r="E35" s="17"/>
      <c r="F35" s="17"/>
      <c r="G35" s="17"/>
      <c r="H35" s="17"/>
      <c r="I35" s="17"/>
      <c r="J35" s="17"/>
    </row>
    <row r="36" spans="4:10" x14ac:dyDescent="0.4">
      <c r="D36" s="17"/>
      <c r="E36" s="17"/>
      <c r="F36" s="17"/>
      <c r="G36" s="17"/>
      <c r="H36" s="17"/>
      <c r="I36" s="17"/>
      <c r="J36" s="17"/>
    </row>
    <row r="37" spans="4:10" x14ac:dyDescent="0.4">
      <c r="D37" s="17" t="s">
        <v>26</v>
      </c>
      <c r="E37" s="17"/>
      <c r="F37" s="17"/>
      <c r="G37" s="17"/>
      <c r="H37" s="17"/>
      <c r="I37" s="17"/>
      <c r="J37" s="17"/>
    </row>
    <row r="38" spans="4:10" x14ac:dyDescent="0.4">
      <c r="D38" s="17"/>
      <c r="E38" s="17"/>
      <c r="F38" s="17"/>
      <c r="G38" s="17"/>
      <c r="H38" s="17"/>
      <c r="I38" s="17"/>
      <c r="J38" s="17"/>
    </row>
    <row r="39" spans="4:10" x14ac:dyDescent="0.4">
      <c r="D39" s="17"/>
      <c r="E39" s="17"/>
      <c r="F39" s="17"/>
      <c r="G39" s="17"/>
      <c r="H39" s="17"/>
      <c r="I39" s="17"/>
      <c r="J39" s="17"/>
    </row>
    <row r="40" spans="4:10" ht="13.5" customHeight="1" x14ac:dyDescent="0.4"/>
  </sheetData>
  <sheetProtection sheet="1" objects="1" scenarios="1"/>
  <mergeCells count="24">
    <mergeCell ref="C16:J16"/>
    <mergeCell ref="B2:D2"/>
    <mergeCell ref="G3:J3"/>
    <mergeCell ref="B5:J5"/>
    <mergeCell ref="B6:J6"/>
    <mergeCell ref="B7:C7"/>
    <mergeCell ref="D7:J7"/>
    <mergeCell ref="B8:J8"/>
    <mergeCell ref="C10:J10"/>
    <mergeCell ref="C11:J11"/>
    <mergeCell ref="D12:H12"/>
    <mergeCell ref="D13:J13"/>
    <mergeCell ref="D27:J30"/>
    <mergeCell ref="D31:J32"/>
    <mergeCell ref="D35:J36"/>
    <mergeCell ref="D37:J39"/>
    <mergeCell ref="C17:J17"/>
    <mergeCell ref="C24:G24"/>
    <mergeCell ref="H24:J24"/>
    <mergeCell ref="C25:E25"/>
    <mergeCell ref="F25:G25"/>
    <mergeCell ref="H25:J25"/>
    <mergeCell ref="B18:J20"/>
    <mergeCell ref="B21:J23"/>
  </mergeCells>
  <phoneticPr fontId="2"/>
  <dataValidations count="3">
    <dataValidation type="whole" operator="greaterThanOrEqual" allowBlank="1" showInputMessage="1" showErrorMessage="1" sqref="I14" xr:uid="{56A448FF-6912-40B6-A8D8-7A652B2F74EF}">
      <formula1>0</formula1>
    </dataValidation>
    <dataValidation type="whole" operator="greaterThanOrEqual" allowBlank="1" showInputMessage="1" showErrorMessage="1" sqref="I12 F25:G25" xr:uid="{F163398C-3CE1-4E44-883F-D3375813F4F5}">
      <formula1>1</formula1>
    </dataValidation>
    <dataValidation type="list" allowBlank="1" showInputMessage="1" showErrorMessage="1" sqref="B10 B16" xr:uid="{13E13D93-F67B-4678-9F89-CD7F6701C484}">
      <formula1>"□,■"</formula1>
    </dataValidation>
  </dataValidations>
  <pageMargins left="0.55000000000000004" right="0.52" top="0.62" bottom="0.54"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1DF5A-6D8E-4749-A4BB-BDF1E8EC344E}">
  <dimension ref="A1"/>
  <sheetViews>
    <sheetView workbookViewId="0">
      <selection activeCell="M8" sqref="M8"/>
    </sheetView>
  </sheetViews>
  <sheetFormatPr defaultRowHeight="18.75" x14ac:dyDescent="0.4"/>
  <sheetData>
    <row r="1" spans="1:1" x14ac:dyDescent="0.4">
      <c r="A1" t="s">
        <v>54</v>
      </c>
    </row>
  </sheetData>
  <phoneticPr fontId="2"/>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EABB-14B5-448A-BBAE-66DBA4727C75}">
  <sheetPr codeName="Sheet2"/>
  <dimension ref="B1:J39"/>
  <sheetViews>
    <sheetView workbookViewId="0">
      <selection activeCell="D12" sqref="D12:H12"/>
    </sheetView>
  </sheetViews>
  <sheetFormatPr defaultRowHeight="18.75" x14ac:dyDescent="0.4"/>
  <cols>
    <col min="1" max="1" width="2.375" customWidth="1"/>
    <col min="2" max="2" width="4" customWidth="1"/>
    <col min="3" max="3" width="3.625" customWidth="1"/>
    <col min="4" max="4" width="11.5" customWidth="1"/>
    <col min="9" max="9" width="17.75" customWidth="1"/>
    <col min="10" max="10" width="4.125" customWidth="1"/>
    <col min="11" max="11" width="3.875" customWidth="1"/>
    <col min="12" max="12" width="3.125" customWidth="1"/>
  </cols>
  <sheetData>
    <row r="1" spans="2:10" ht="36.75" customHeight="1" x14ac:dyDescent="0.4"/>
    <row r="2" spans="2:10" x14ac:dyDescent="0.4">
      <c r="B2" s="41" t="s">
        <v>1</v>
      </c>
      <c r="C2" s="41"/>
      <c r="D2" s="41"/>
      <c r="E2" t="s">
        <v>0</v>
      </c>
    </row>
    <row r="3" spans="2:10" x14ac:dyDescent="0.4">
      <c r="G3" s="42" t="s">
        <v>2</v>
      </c>
      <c r="H3" s="42"/>
      <c r="I3" s="42"/>
      <c r="J3" s="42"/>
    </row>
    <row r="5" spans="2:10" x14ac:dyDescent="0.4">
      <c r="B5" s="41" t="s">
        <v>4</v>
      </c>
      <c r="C5" s="41"/>
      <c r="D5" s="41"/>
      <c r="E5" s="41"/>
      <c r="F5" s="41"/>
      <c r="G5" s="41"/>
      <c r="H5" s="41"/>
      <c r="I5" s="41"/>
      <c r="J5" s="41"/>
    </row>
    <row r="6" spans="2:10" ht="18.75" customHeight="1" x14ac:dyDescent="0.4">
      <c r="B6" s="44" t="s">
        <v>5</v>
      </c>
      <c r="C6" s="44"/>
      <c r="D6" s="44"/>
      <c r="E6" s="44"/>
      <c r="F6" s="44"/>
      <c r="G6" s="44"/>
      <c r="H6" s="44"/>
      <c r="I6" s="44"/>
      <c r="J6" s="44"/>
    </row>
    <row r="7" spans="2:10" ht="18.75" customHeight="1" x14ac:dyDescent="0.4">
      <c r="B7" s="44" t="s">
        <v>7</v>
      </c>
      <c r="C7" s="44"/>
      <c r="D7" s="1" t="s">
        <v>8</v>
      </c>
      <c r="E7" s="44" t="s">
        <v>6</v>
      </c>
      <c r="F7" s="44"/>
      <c r="G7" s="44"/>
      <c r="H7" s="44"/>
      <c r="I7" s="44"/>
      <c r="J7" s="44"/>
    </row>
    <row r="8" spans="2:10" x14ac:dyDescent="0.4">
      <c r="B8" s="41" t="s">
        <v>3</v>
      </c>
      <c r="C8" s="41"/>
      <c r="D8" s="41"/>
      <c r="E8" s="41"/>
      <c r="F8" s="41"/>
      <c r="G8" s="41"/>
      <c r="H8" s="41"/>
      <c r="I8" s="41"/>
      <c r="J8" s="41"/>
    </row>
    <row r="10" spans="2:10" x14ac:dyDescent="0.4">
      <c r="B10" t="s">
        <v>28</v>
      </c>
      <c r="C10" s="41" t="s">
        <v>9</v>
      </c>
      <c r="D10" s="41"/>
      <c r="E10" s="41"/>
      <c r="F10" s="41"/>
      <c r="G10" s="41"/>
      <c r="H10" s="41"/>
      <c r="I10" s="41"/>
      <c r="J10" s="41"/>
    </row>
    <row r="11" spans="2:10" x14ac:dyDescent="0.4">
      <c r="C11" s="41" t="s">
        <v>10</v>
      </c>
      <c r="D11" s="41"/>
      <c r="E11" s="41"/>
      <c r="F11" s="41"/>
      <c r="G11" s="41"/>
      <c r="H11" s="41"/>
      <c r="I11" s="41"/>
      <c r="J11" s="41"/>
    </row>
    <row r="12" spans="2:10" x14ac:dyDescent="0.4">
      <c r="D12" s="41" t="s">
        <v>12</v>
      </c>
      <c r="E12" s="41"/>
      <c r="F12" s="41"/>
      <c r="G12" s="41"/>
      <c r="H12" s="41"/>
      <c r="I12" s="3"/>
      <c r="J12" s="2" t="s">
        <v>11</v>
      </c>
    </row>
    <row r="13" spans="2:10" x14ac:dyDescent="0.4">
      <c r="D13" s="41" t="s">
        <v>13</v>
      </c>
      <c r="E13" s="41"/>
      <c r="F13" s="41"/>
      <c r="G13" s="41"/>
      <c r="H13" s="41"/>
      <c r="I13" s="41"/>
      <c r="J13" s="41"/>
    </row>
    <row r="14" spans="2:10" x14ac:dyDescent="0.4">
      <c r="I14" s="3"/>
      <c r="J14" s="2" t="s">
        <v>11</v>
      </c>
    </row>
    <row r="16" spans="2:10" x14ac:dyDescent="0.4">
      <c r="B16" t="s">
        <v>27</v>
      </c>
      <c r="C16" s="41" t="s">
        <v>14</v>
      </c>
      <c r="D16" s="41"/>
      <c r="E16" s="41"/>
      <c r="F16" s="41"/>
      <c r="G16" s="41"/>
      <c r="H16" s="41"/>
      <c r="I16" s="41"/>
      <c r="J16" s="41"/>
    </row>
    <row r="17" spans="2:10" x14ac:dyDescent="0.4">
      <c r="C17" s="45" t="s">
        <v>15</v>
      </c>
      <c r="D17" s="45"/>
      <c r="E17" s="45"/>
      <c r="F17" s="45"/>
      <c r="G17" s="45"/>
      <c r="H17" s="45"/>
      <c r="I17" s="45"/>
      <c r="J17" s="45"/>
    </row>
    <row r="18" spans="2:10" x14ac:dyDescent="0.4">
      <c r="B18" s="46"/>
      <c r="C18" s="47"/>
      <c r="D18" s="47"/>
      <c r="E18" s="47"/>
      <c r="F18" s="47"/>
      <c r="G18" s="47"/>
      <c r="H18" s="47"/>
      <c r="I18" s="47"/>
      <c r="J18" s="48"/>
    </row>
    <row r="19" spans="2:10" x14ac:dyDescent="0.4">
      <c r="B19" s="49"/>
      <c r="C19" s="45"/>
      <c r="D19" s="45"/>
      <c r="E19" s="45"/>
      <c r="F19" s="45"/>
      <c r="G19" s="45"/>
      <c r="H19" s="45"/>
      <c r="I19" s="45"/>
      <c r="J19" s="50"/>
    </row>
    <row r="20" spans="2:10" x14ac:dyDescent="0.4">
      <c r="B20" s="49"/>
      <c r="C20" s="45"/>
      <c r="D20" s="45"/>
      <c r="E20" s="45"/>
      <c r="F20" s="45"/>
      <c r="G20" s="45"/>
      <c r="H20" s="45"/>
      <c r="I20" s="45"/>
      <c r="J20" s="50"/>
    </row>
    <row r="21" spans="2:10" s="13" customFormat="1" x14ac:dyDescent="0.4">
      <c r="B21" s="49"/>
      <c r="C21" s="45"/>
      <c r="D21" s="45"/>
      <c r="E21" s="45"/>
      <c r="F21" s="45"/>
      <c r="G21" s="45"/>
      <c r="H21" s="45"/>
      <c r="I21" s="45"/>
      <c r="J21" s="50"/>
    </row>
    <row r="22" spans="2:10" x14ac:dyDescent="0.4">
      <c r="B22" s="49"/>
      <c r="C22" s="45"/>
      <c r="D22" s="45"/>
      <c r="E22" s="45"/>
      <c r="F22" s="45"/>
      <c r="G22" s="45"/>
      <c r="H22" s="45"/>
      <c r="I22" s="45"/>
      <c r="J22" s="50"/>
    </row>
    <row r="23" spans="2:10" x14ac:dyDescent="0.4">
      <c r="B23" s="51"/>
      <c r="C23" s="52"/>
      <c r="D23" s="52"/>
      <c r="E23" s="52"/>
      <c r="F23" s="52"/>
      <c r="G23" s="52"/>
      <c r="H23" s="52"/>
      <c r="I23" s="52"/>
      <c r="J23" s="53"/>
    </row>
    <row r="24" spans="2:10" x14ac:dyDescent="0.4">
      <c r="C24" s="45" t="s">
        <v>16</v>
      </c>
      <c r="D24" s="45"/>
      <c r="E24" s="45"/>
      <c r="F24" s="45"/>
      <c r="G24" s="45"/>
      <c r="H24" s="45" t="s">
        <v>17</v>
      </c>
      <c r="I24" s="45"/>
      <c r="J24" s="45"/>
    </row>
    <row r="25" spans="2:10" x14ac:dyDescent="0.4">
      <c r="C25" s="41" t="s">
        <v>18</v>
      </c>
      <c r="D25" s="41"/>
      <c r="E25" s="41"/>
      <c r="F25" s="42" t="s">
        <v>8</v>
      </c>
      <c r="G25" s="42"/>
      <c r="H25" s="43" t="s">
        <v>19</v>
      </c>
      <c r="I25" s="43"/>
      <c r="J25" s="43"/>
    </row>
    <row r="26" spans="2:10" x14ac:dyDescent="0.4">
      <c r="C26" t="s">
        <v>20</v>
      </c>
    </row>
    <row r="27" spans="2:10" ht="18.75" customHeight="1" x14ac:dyDescent="0.4">
      <c r="C27" s="1" t="s">
        <v>21</v>
      </c>
      <c r="D27" s="44" t="s">
        <v>23</v>
      </c>
      <c r="E27" s="44"/>
      <c r="F27" s="44"/>
      <c r="G27" s="44"/>
      <c r="H27" s="44"/>
      <c r="I27" s="44"/>
      <c r="J27" s="44"/>
    </row>
    <row r="28" spans="2:10" x14ac:dyDescent="0.4">
      <c r="C28" s="1"/>
      <c r="D28" s="44"/>
      <c r="E28" s="44"/>
      <c r="F28" s="44"/>
      <c r="G28" s="44"/>
      <c r="H28" s="44"/>
      <c r="I28" s="44"/>
      <c r="J28" s="44"/>
    </row>
    <row r="29" spans="2:10" x14ac:dyDescent="0.4">
      <c r="C29" s="1"/>
      <c r="D29" s="44"/>
      <c r="E29" s="44"/>
      <c r="F29" s="44"/>
      <c r="G29" s="44"/>
      <c r="H29" s="44"/>
      <c r="I29" s="44"/>
      <c r="J29" s="44"/>
    </row>
    <row r="30" spans="2:10" x14ac:dyDescent="0.4">
      <c r="C30" s="1"/>
      <c r="D30" s="44"/>
      <c r="E30" s="44"/>
      <c r="F30" s="44"/>
      <c r="G30" s="44"/>
      <c r="H30" s="44"/>
      <c r="I30" s="44"/>
      <c r="J30" s="44"/>
    </row>
    <row r="31" spans="2:10" x14ac:dyDescent="0.4">
      <c r="C31" s="1" t="s">
        <v>21</v>
      </c>
      <c r="D31" s="44" t="s">
        <v>22</v>
      </c>
      <c r="E31" s="44"/>
      <c r="F31" s="44"/>
      <c r="G31" s="44"/>
      <c r="H31" s="44"/>
      <c r="I31" s="44"/>
      <c r="J31" s="44"/>
    </row>
    <row r="32" spans="2:10" x14ac:dyDescent="0.4">
      <c r="C32" s="1"/>
      <c r="D32" s="44"/>
      <c r="E32" s="44"/>
      <c r="F32" s="44"/>
      <c r="G32" s="44"/>
      <c r="H32" s="44"/>
      <c r="I32" s="44"/>
      <c r="J32" s="44"/>
    </row>
    <row r="34" spans="4:10" x14ac:dyDescent="0.4">
      <c r="D34" t="s">
        <v>24</v>
      </c>
    </row>
    <row r="35" spans="4:10" x14ac:dyDescent="0.4">
      <c r="D35" s="44" t="s">
        <v>25</v>
      </c>
      <c r="E35" s="44"/>
      <c r="F35" s="44"/>
      <c r="G35" s="44"/>
      <c r="H35" s="44"/>
      <c r="I35" s="44"/>
      <c r="J35" s="44"/>
    </row>
    <row r="36" spans="4:10" x14ac:dyDescent="0.4">
      <c r="D36" s="44"/>
      <c r="E36" s="44"/>
      <c r="F36" s="44"/>
      <c r="G36" s="44"/>
      <c r="H36" s="44"/>
      <c r="I36" s="44"/>
      <c r="J36" s="44"/>
    </row>
    <row r="37" spans="4:10" x14ac:dyDescent="0.4">
      <c r="D37" s="44" t="s">
        <v>26</v>
      </c>
      <c r="E37" s="44"/>
      <c r="F37" s="44"/>
      <c r="G37" s="44"/>
      <c r="H37" s="44"/>
      <c r="I37" s="44"/>
      <c r="J37" s="44"/>
    </row>
    <row r="38" spans="4:10" x14ac:dyDescent="0.4">
      <c r="D38" s="44"/>
      <c r="E38" s="44"/>
      <c r="F38" s="44"/>
      <c r="G38" s="44"/>
      <c r="H38" s="44"/>
      <c r="I38" s="44"/>
      <c r="J38" s="44"/>
    </row>
    <row r="39" spans="4:10" x14ac:dyDescent="0.4">
      <c r="D39" s="44"/>
      <c r="E39" s="44"/>
      <c r="F39" s="44"/>
      <c r="G39" s="44"/>
      <c r="H39" s="44"/>
      <c r="I39" s="44"/>
      <c r="J39" s="44"/>
    </row>
  </sheetData>
  <sheetProtection sheet="1" objects="1" scenarios="1"/>
  <mergeCells count="23">
    <mergeCell ref="B2:D2"/>
    <mergeCell ref="C10:J10"/>
    <mergeCell ref="C11:J11"/>
    <mergeCell ref="D13:J13"/>
    <mergeCell ref="C24:G24"/>
    <mergeCell ref="H24:J24"/>
    <mergeCell ref="C16:J16"/>
    <mergeCell ref="C17:J17"/>
    <mergeCell ref="B18:J23"/>
    <mergeCell ref="D12:H12"/>
    <mergeCell ref="G3:J3"/>
    <mergeCell ref="B8:J8"/>
    <mergeCell ref="B5:J5"/>
    <mergeCell ref="B6:J6"/>
    <mergeCell ref="B7:C7"/>
    <mergeCell ref="E7:J7"/>
    <mergeCell ref="C25:E25"/>
    <mergeCell ref="F25:G25"/>
    <mergeCell ref="H25:J25"/>
    <mergeCell ref="D35:J36"/>
    <mergeCell ref="D37:J39"/>
    <mergeCell ref="D27:J30"/>
    <mergeCell ref="D31:J32"/>
  </mergeCells>
  <phoneticPr fontId="2"/>
  <dataValidations count="1">
    <dataValidation type="list" allowBlank="1" showInputMessage="1" showErrorMessage="1" sqref="B10 B16" xr:uid="{4BC5F0D0-55BD-46A5-81AF-F53D69BC9801}">
      <formula1>"□,■"</formula1>
    </dataValidation>
  </dataValidations>
  <pageMargins left="0.55000000000000004" right="0.52" top="0.62" bottom="0.54" header="0.3" footer="0.3"/>
  <pageSetup paperSize="9" orientation="portrait" r:id="rId1"/>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3</vt:i4>
      </vt:variant>
    </vt:vector>
  </HeadingPairs>
  <TitlesOfParts>
    <vt:vector baseType="lpstr" size="7">
      <vt:lpstr>証明書</vt:lpstr>
      <vt:lpstr>記載例</vt:lpstr>
      <vt:lpstr>※考え方</vt:lpstr>
      <vt:lpstr>証明様式</vt:lpstr>
      <vt:lpstr>記載例!Print_Area</vt:lpstr>
      <vt:lpstr>証明書!Print_Area</vt:lpstr>
      <vt:lpstr>証明様式!Print_Area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2026-02-06T06:57:02Z</cp:lastPrinted>
  <dcterms:created xsi:type="dcterms:W3CDTF">2025-11-07T01:07:07Z</dcterms:created>
  <dcterms:modified xsi:type="dcterms:W3CDTF">2026-02-09T02:48:08Z</dcterms:modified>
</cp:coreProperties>
</file>