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770" windowHeight="7500"/>
  </bookViews>
  <sheets>
    <sheet name="様式１" sheetId="1" r:id="rId1"/>
  </sheets>
  <definedNames>
    <definedName name="init">様式１!$B$9:$B$24,様式１!$D$9:$D$24,様式１!$G$9:$G$23,様式１!$I$9:$I$23</definedName>
    <definedName name="_xlnm.Print_Area" localSheetId="0">様式１!$A$1:$R$25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<sst xmlns="http://schemas.openxmlformats.org/spreadsheetml/2006/main" xmlns:r="http://schemas.openxmlformats.org/officeDocument/2006/relationships" count="60" uniqueCount="60">
  <si>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　　　１００</t>
  </si>
  <si>
    <t>～</t>
  </si>
  <si>
    <t>　　　　４０</t>
  </si>
  <si>
    <t>〔稼働時間〕</t>
    <rPh sb="1" eb="3">
      <t>カドウ</t>
    </rPh>
    <rPh sb="3" eb="5">
      <t>ジカン</t>
    </rPh>
    <phoneticPr fontId="2"/>
  </si>
  <si>
    <t>揚水開始～揚水終了</t>
    <rPh sb="0" eb="2">
      <t>ヨウスイ</t>
    </rPh>
    <rPh sb="2" eb="4">
      <t>カイシ</t>
    </rPh>
    <phoneticPr fontId="2"/>
  </si>
  <si>
    <t>口径(mm)</t>
    <rPh sb="0" eb="2">
      <t>コウケイ</t>
    </rPh>
    <phoneticPr fontId="2"/>
  </si>
  <si>
    <t>　こととし、次の表により記入してください。</t>
    <rPh sb="6" eb="7">
      <t>ツギ</t>
    </rPh>
    <rPh sb="8" eb="9">
      <t>ヒョウ</t>
    </rPh>
    <rPh sb="12" eb="14">
      <t>キニュウ</t>
    </rPh>
    <phoneticPr fontId="2"/>
  </si>
  <si>
    <t>日</t>
    <rPh sb="0" eb="1">
      <t>ニチ</t>
    </rPh>
    <phoneticPr fontId="2"/>
  </si>
  <si>
    <t>揚水設備の設置場所</t>
    <rPh sb="0" eb="2">
      <t>ヨウスイ</t>
    </rPh>
    <rPh sb="2" eb="4">
      <t>セツビ</t>
    </rPh>
    <rPh sb="5" eb="7">
      <t>セッチ</t>
    </rPh>
    <rPh sb="7" eb="9">
      <t>バショ</t>
    </rPh>
    <phoneticPr fontId="2"/>
  </si>
  <si>
    <t>井戸の名称等</t>
    <rPh sb="0" eb="2">
      <t>イド</t>
    </rPh>
    <rPh sb="3" eb="5">
      <t>メイショウ</t>
    </rPh>
    <rPh sb="5" eb="6">
      <t>ナド</t>
    </rPh>
    <phoneticPr fontId="2"/>
  </si>
  <si>
    <t>〔採取量〕</t>
    <rPh sb="1" eb="3">
      <t>サイシュ</t>
    </rPh>
    <rPh sb="3" eb="4">
      <t>リョウ</t>
    </rPh>
    <phoneticPr fontId="2"/>
  </si>
  <si>
    <t>・・・・①</t>
  </si>
  <si>
    <t>　　　８７．０</t>
  </si>
  <si>
    <t>　　　　　　　　　　＝</t>
  </si>
  <si>
    <t>揚水時間（h）</t>
    <rPh sb="0" eb="2">
      <t>ヨウスイ</t>
    </rPh>
    <rPh sb="2" eb="4">
      <t>ジカン</t>
    </rPh>
    <phoneticPr fontId="2"/>
  </si>
  <si>
    <t>３</t>
  </si>
  <si>
    <t>４</t>
  </si>
  <si>
    <t>５</t>
  </si>
  <si>
    <t>６</t>
  </si>
  <si>
    <t>　　　　　９．０</t>
  </si>
  <si>
    <t>７</t>
  </si>
  <si>
    <t>８</t>
  </si>
  <si>
    <t>９</t>
  </si>
  <si>
    <t>　　　５１．１</t>
  </si>
  <si>
    <t>揚水開始～揚水終了</t>
    <rPh sb="0" eb="4">
      <t>ヨウスイカイシ</t>
    </rPh>
    <rPh sb="5" eb="7">
      <t>ヨウスイ</t>
    </rPh>
    <rPh sb="7" eb="9">
      <t>シュウリョウ</t>
    </rPh>
    <phoneticPr fontId="2"/>
  </si>
  <si>
    <t>　　　　　６．０</t>
  </si>
  <si>
    <t>　　　　３３．０</t>
  </si>
  <si>
    <t>　　　　　　　　　　＝　 ②　×　①</t>
  </si>
  <si>
    <t>　　　１０．０</t>
  </si>
  <si>
    <t>（様式１）</t>
    <rPh sb="1" eb="3">
      <t>ヨウシキ</t>
    </rPh>
    <phoneticPr fontId="2"/>
  </si>
  <si>
    <r>
      <t>※</t>
    </r>
    <r>
      <rPr>
        <vertAlign val="subscript"/>
        <sz val="10"/>
        <color auto="1"/>
        <rFont val="ＭＳ Ｐゴシック"/>
      </rPr>
      <t xml:space="preserve">2 </t>
    </r>
    <r>
      <rPr>
        <sz val="10"/>
        <color auto="1"/>
        <rFont val="ＭＳ Ｐゴシック"/>
      </rPr>
      <t>計測が不可能な場合は吐出口の断面積、口径による</t>
    </r>
    <rPh sb="3" eb="5">
      <t>ケイソク</t>
    </rPh>
    <rPh sb="6" eb="9">
      <t>フカノウ</t>
    </rPh>
    <rPh sb="10" eb="12">
      <t>バアイ</t>
    </rPh>
    <rPh sb="13" eb="16">
      <t>ハキダシグチ</t>
    </rPh>
    <rPh sb="17" eb="20">
      <t>ダンメンセキ</t>
    </rPh>
    <rPh sb="21" eb="23">
      <t>コウケイ</t>
    </rPh>
    <phoneticPr fontId="2"/>
  </si>
  <si>
    <t>　　　　地下水採取量測定日誌　（　　　年　　　月分）</t>
    <rPh sb="4" eb="7">
      <t>チカスイ</t>
    </rPh>
    <rPh sb="7" eb="9">
      <t>サイシュ</t>
    </rPh>
    <rPh sb="9" eb="10">
      <t>リョウ</t>
    </rPh>
    <rPh sb="10" eb="12">
      <t>ソクテイ</t>
    </rPh>
    <rPh sb="12" eb="14">
      <t>ニッシ</t>
    </rPh>
    <rPh sb="19" eb="20">
      <t>ネン</t>
    </rPh>
    <rPh sb="23" eb="24">
      <t>ガツ</t>
    </rPh>
    <rPh sb="24" eb="25">
      <t>ブン</t>
    </rPh>
    <phoneticPr fontId="2"/>
  </si>
  <si>
    <t>口　径(mm)</t>
    <rPh sb="0" eb="1">
      <t>クチ</t>
    </rPh>
    <rPh sb="2" eb="3">
      <t>ケイ</t>
    </rPh>
    <phoneticPr fontId="2"/>
  </si>
  <si>
    <t>　　　１３．６</t>
  </si>
  <si>
    <t>　　　３６．２</t>
  </si>
  <si>
    <t>　　　２２．０</t>
  </si>
  <si>
    <t>　　　　３２</t>
  </si>
  <si>
    <t>　　　　５０</t>
  </si>
  <si>
    <t>　　　　６５</t>
  </si>
  <si>
    <t>　　　　８０</t>
  </si>
  <si>
    <t>　　　　１２．０</t>
  </si>
  <si>
    <t>　容器が満杯になる時間を計測すれば推定できます。</t>
    <rPh sb="1" eb="3">
      <t>ヨウキ</t>
    </rPh>
    <rPh sb="4" eb="6">
      <t>マンパイ</t>
    </rPh>
    <rPh sb="9" eb="11">
      <t>ジカン</t>
    </rPh>
    <rPh sb="12" eb="14">
      <t>ケイソク</t>
    </rPh>
    <rPh sb="17" eb="19">
      <t>スイテイ</t>
    </rPh>
    <phoneticPr fontId="2"/>
  </si>
  <si>
    <t>　　（例）１８ℓの容器が６秒で満杯になった場合</t>
    <rPh sb="3" eb="4">
      <t>レイ</t>
    </rPh>
    <rPh sb="9" eb="11">
      <t>ヨウキ</t>
    </rPh>
    <rPh sb="13" eb="14">
      <t>ビョウ</t>
    </rPh>
    <rPh sb="15" eb="17">
      <t>マンパイ</t>
    </rPh>
    <rPh sb="21" eb="23">
      <t>バアイ</t>
    </rPh>
    <phoneticPr fontId="2"/>
  </si>
  <si>
    <t>１</t>
  </si>
  <si>
    <t>計（１時間未満四捨五入）</t>
    <rPh sb="0" eb="1">
      <t>ケイ</t>
    </rPh>
    <rPh sb="3" eb="5">
      <t>ジカン</t>
    </rPh>
    <rPh sb="5" eb="7">
      <t>ミマン</t>
    </rPh>
    <rPh sb="7" eb="8">
      <t>４</t>
    </rPh>
    <rPh sb="8" eb="9">
      <t>シャ</t>
    </rPh>
    <rPh sb="9" eb="10">
      <t>５</t>
    </rPh>
    <rPh sb="10" eb="11">
      <t>イリ</t>
    </rPh>
    <phoneticPr fontId="2"/>
  </si>
  <si>
    <t>２</t>
  </si>
  <si>
    <t>１時間あたり揚水量(㎥/h)</t>
  </si>
  <si>
    <t>　　　　２１．０</t>
  </si>
  <si>
    <t>　　　　５７．０</t>
  </si>
  <si>
    <r>
      <t>※</t>
    </r>
    <r>
      <rPr>
        <vertAlign val="subscript"/>
        <sz val="10"/>
        <color auto="1"/>
        <rFont val="ＭＳ Ｐゴシック"/>
      </rPr>
      <t xml:space="preserve">1 </t>
    </r>
    <r>
      <rPr>
        <sz val="10"/>
        <color auto="1"/>
        <rFont val="ＭＳ Ｐゴシック"/>
      </rPr>
      <t>１時間あたりの揚水量は、ドラム缶等容積がわかる</t>
    </r>
    <rPh sb="18" eb="19">
      <t>カン</t>
    </rPh>
    <rPh sb="19" eb="20">
      <t>トウ</t>
    </rPh>
    <rPh sb="20" eb="22">
      <t>ヨウセキ</t>
    </rPh>
    <phoneticPr fontId="2"/>
  </si>
  <si>
    <t>・・・・②</t>
  </si>
  <si>
    <r>
      <t xml:space="preserve">揚水機吐出口
</t>
    </r>
    <r>
      <rPr>
        <sz val="8"/>
        <color auto="1"/>
        <rFont val="ＭＳ Ｐゴシック"/>
      </rPr>
      <t xml:space="preserve">
</t>
    </r>
    <rPh sb="0" eb="2">
      <t>ヨウスイ</t>
    </rPh>
    <rPh sb="2" eb="3">
      <t>キ</t>
    </rPh>
    <rPh sb="3" eb="4">
      <t>ト</t>
    </rPh>
    <rPh sb="4" eb="5">
      <t>シュツ</t>
    </rPh>
    <rPh sb="5" eb="6">
      <t>コウ</t>
    </rPh>
    <phoneticPr fontId="2"/>
  </si>
  <si>
    <r>
      <t>面積(cm</t>
    </r>
    <r>
      <rPr>
        <vertAlign val="superscript"/>
        <sz val="8"/>
        <color auto="1"/>
        <rFont val="ＭＳ Ｐゴシック"/>
      </rPr>
      <t>2</t>
    </r>
    <r>
      <rPr>
        <sz val="10"/>
        <color auto="1"/>
        <rFont val="ＭＳ Ｐゴシック"/>
      </rPr>
      <t>)</t>
    </r>
    <rPh sb="0" eb="2">
      <t>メンセキ</t>
    </rPh>
    <phoneticPr fontId="2"/>
  </si>
  <si>
    <r>
      <t>１時間あたり揚水量(m</t>
    </r>
    <r>
      <rPr>
        <vertAlign val="superscript"/>
        <sz val="8"/>
        <color auto="1"/>
        <rFont val="ＭＳ Ｐゴシック"/>
      </rPr>
      <t>3</t>
    </r>
    <r>
      <rPr>
        <sz val="10"/>
        <color auto="1"/>
        <rFont val="ＭＳ Ｐゴシック"/>
      </rPr>
      <t>)※</t>
    </r>
    <r>
      <rPr>
        <vertAlign val="subscript"/>
        <sz val="10"/>
        <color auto="1"/>
        <rFont val="ＭＳ Ｐゴシック"/>
      </rPr>
      <t>1 2</t>
    </r>
    <rPh sb="0" eb="3">
      <t>イチジカン</t>
    </rPh>
    <rPh sb="6" eb="8">
      <t>ヨウスイ</t>
    </rPh>
    <rPh sb="8" eb="9">
      <t>リョウ</t>
    </rPh>
    <phoneticPr fontId="2"/>
  </si>
  <si>
    <t>　　　１８×６０／６×６０＝１０，８００ℓ</t>
  </si>
  <si>
    <r>
      <t>（m</t>
    </r>
    <r>
      <rPr>
        <vertAlign val="superscript"/>
        <sz val="8"/>
        <color auto="1"/>
        <rFont val="ＭＳ Ｐゴシック"/>
      </rPr>
      <t>3</t>
    </r>
    <r>
      <rPr>
        <sz val="10"/>
        <color auto="1"/>
        <rFont val="ＭＳ Ｐゴシック"/>
      </rPr>
      <t>）</t>
    </r>
  </si>
  <si>
    <r>
      <t>　∴１時間あたりの揚水量１０，８００ℓ＝１０．８m</t>
    </r>
    <r>
      <rPr>
        <vertAlign val="superscript"/>
        <sz val="8"/>
        <color auto="1"/>
        <rFont val="ＭＳ Ｐゴシック"/>
      </rPr>
      <t>3</t>
    </r>
    <rPh sb="3" eb="5">
      <t>ジカン</t>
    </rPh>
    <rPh sb="9" eb="11">
      <t>ヨウスイ</t>
    </rPh>
    <rPh sb="11" eb="12">
      <t>リョウ</t>
    </rPh>
    <phoneticPr fontId="2"/>
  </si>
  <si>
    <r>
      <t>断面積(cm</t>
    </r>
    <r>
      <rPr>
        <vertAlign val="superscript"/>
        <sz val="8"/>
        <color auto="1"/>
        <rFont val="ＭＳ Ｐゴシック"/>
      </rPr>
      <t>2</t>
    </r>
    <r>
      <rPr>
        <sz val="10"/>
        <color auto="1"/>
        <rFont val="ＭＳ Ｐゴシック"/>
      </rPr>
      <t>)</t>
    </r>
    <rPh sb="0" eb="1">
      <t>ダン</t>
    </rPh>
    <rPh sb="1" eb="3">
      <t>メンセキ</t>
    </rPh>
    <phoneticPr fontId="2"/>
  </si>
  <si>
    <r>
      <t>　　　月分採取量＝１時間あたり揚水量（m</t>
    </r>
    <r>
      <rPr>
        <vertAlign val="superscript"/>
        <sz val="8"/>
        <color auto="1"/>
        <rFont val="ＭＳ Ｐゴシック"/>
      </rPr>
      <t>3</t>
    </r>
    <r>
      <rPr>
        <sz val="10"/>
        <color auto="1"/>
        <rFont val="ＭＳ Ｐゴシック"/>
      </rPr>
      <t>）×稼働時間（ｈ）</t>
    </r>
    <rPh sb="3" eb="5">
      <t>ガツブン</t>
    </rPh>
    <rPh sb="5" eb="7">
      <t>サイシュ</t>
    </rPh>
    <rPh sb="7" eb="8">
      <t>リョウ</t>
    </rPh>
    <rPh sb="23" eb="25">
      <t>カドウ</t>
    </rPh>
    <rPh sb="25" eb="27">
      <t>ジカン</t>
    </rPh>
    <phoneticPr fontId="2"/>
  </si>
  <si>
    <t>（１時間あたり揚水量は、小数点以下２位を四捨五入。）</t>
    <rPh sb="12" eb="15">
      <t>ショウスウテン</t>
    </rPh>
    <rPh sb="15" eb="17">
      <t>イカ</t>
    </rPh>
    <rPh sb="18" eb="19">
      <t>イ</t>
    </rPh>
    <rPh sb="20" eb="21">
      <t>４</t>
    </rPh>
    <rPh sb="21" eb="22">
      <t>シャ</t>
    </rPh>
    <rPh sb="22" eb="23">
      <t>５</t>
    </rPh>
    <rPh sb="23" eb="24">
      <t>イリ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</si>
</sst>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h]:mm;@"/>
    <numFmt numFmtId="177" formatCode="hh:mm"/>
  </numFmts>
  <fonts count="7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  <font>
      <sz val="16"/>
      <color auto="1"/>
      <name val="ＭＳ Ｐゴシック"/>
    </font>
    <font>
      <sz val="11"/>
      <color indexed="12"/>
      <name val="ＭＳ Ｐゴシック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0" fontId="4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20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38" fontId="6" fillId="0" borderId="16" xfId="3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29"/>
  <sheetViews>
    <sheetView tabSelected="1" workbookViewId="0">
      <selection activeCell="E1" sqref="E1"/>
    </sheetView>
  </sheetViews>
  <sheetFormatPr defaultRowHeight="21" customHeight="1"/>
  <cols>
    <col min="1" max="1" width="3.625" style="1" bestFit="1" customWidth="1"/>
    <col min="2" max="2" width="6.75" style="1" customWidth="1"/>
    <col min="3" max="3" width="3.375" style="1" bestFit="1" customWidth="1"/>
    <col min="4" max="4" width="6.75" style="1" customWidth="1"/>
    <col min="5" max="5" width="12.5" style="1" customWidth="1"/>
    <col min="6" max="6" width="3.625" style="1" bestFit="1" customWidth="1"/>
    <col min="7" max="7" width="6.75" style="1" customWidth="1"/>
    <col min="8" max="8" width="3.375" style="1" bestFit="1" customWidth="1"/>
    <col min="9" max="9" width="6.75" style="1" customWidth="1"/>
    <col min="10" max="10" width="12.5" style="1" customWidth="1"/>
    <col min="11" max="11" width="6.375" style="1" customWidth="1"/>
    <col min="12" max="12" width="1.375" style="1" customWidth="1"/>
    <col min="13" max="13" width="3.125" style="1" customWidth="1"/>
    <col min="14" max="14" width="12" style="1" customWidth="1"/>
    <col min="15" max="15" width="11" style="1" customWidth="1"/>
    <col min="16" max="16" width="12.875" style="1" customWidth="1"/>
    <col min="17" max="17" width="6.5" style="1" customWidth="1"/>
    <col min="18" max="18" width="4.375" style="1" customWidth="1"/>
    <col min="19" max="16384" width="9" style="1" customWidth="1"/>
  </cols>
  <sheetData>
    <row r="1" spans="1:17" ht="21" customHeight="1">
      <c r="A1" s="1" t="s">
        <v>29</v>
      </c>
      <c r="E1" s="16" t="s">
        <v>31</v>
      </c>
    </row>
    <row r="3" spans="1:17" ht="21" customHeight="1">
      <c r="A3" s="2" t="s">
        <v>8</v>
      </c>
      <c r="B3" s="6"/>
      <c r="C3" s="6"/>
      <c r="D3" s="12"/>
      <c r="E3" s="6"/>
      <c r="F3" s="6"/>
      <c r="G3" s="6"/>
      <c r="H3" s="6"/>
      <c r="I3" s="6"/>
      <c r="J3" s="6"/>
      <c r="K3" s="6"/>
      <c r="L3" s="12"/>
    </row>
    <row r="4" spans="1:17" ht="21" customHeight="1">
      <c r="A4" s="3"/>
      <c r="B4" s="7"/>
      <c r="C4" s="7"/>
      <c r="D4" s="13"/>
      <c r="E4" s="7"/>
      <c r="F4" s="7"/>
      <c r="G4" s="7"/>
      <c r="H4" s="7"/>
      <c r="I4" s="7"/>
      <c r="J4" s="7"/>
      <c r="K4" s="7"/>
      <c r="L4" s="13"/>
      <c r="N4" s="1" t="s">
        <v>10</v>
      </c>
    </row>
    <row r="5" spans="1:17" ht="21" customHeight="1">
      <c r="A5" s="3" t="s">
        <v>9</v>
      </c>
      <c r="B5" s="7"/>
      <c r="C5" s="7"/>
      <c r="D5" s="13"/>
      <c r="E5" s="7"/>
      <c r="F5" s="7"/>
      <c r="G5" s="7"/>
      <c r="H5" s="7"/>
      <c r="I5" s="7"/>
      <c r="J5" s="7"/>
      <c r="K5" s="7"/>
      <c r="L5" s="13"/>
      <c r="N5" s="25" t="s">
        <v>51</v>
      </c>
      <c r="O5" s="29" t="s">
        <v>52</v>
      </c>
      <c r="P5" s="29"/>
    </row>
    <row r="6" spans="1:17" ht="21" customHeight="1">
      <c r="N6" s="26"/>
      <c r="O6" s="29" t="s">
        <v>5</v>
      </c>
      <c r="P6" s="31"/>
    </row>
    <row r="7" spans="1:17" ht="21" customHeight="1">
      <c r="A7" s="1" t="s">
        <v>3</v>
      </c>
      <c r="N7" s="27" t="s">
        <v>53</v>
      </c>
      <c r="O7" s="11"/>
      <c r="P7" s="32">
        <v>0</v>
      </c>
      <c r="Q7" s="22" t="s">
        <v>50</v>
      </c>
    </row>
    <row r="8" spans="1:17" ht="21" customHeight="1">
      <c r="A8" s="4" t="s">
        <v>7</v>
      </c>
      <c r="B8" s="8" t="s">
        <v>4</v>
      </c>
      <c r="C8" s="10"/>
      <c r="D8" s="14"/>
      <c r="E8" s="17" t="s">
        <v>14</v>
      </c>
      <c r="F8" s="4" t="s">
        <v>7</v>
      </c>
      <c r="G8" s="8" t="s">
        <v>24</v>
      </c>
      <c r="H8" s="10"/>
      <c r="I8" s="14"/>
      <c r="J8" s="17" t="s">
        <v>14</v>
      </c>
      <c r="K8" s="21"/>
      <c r="N8" s="1" t="s">
        <v>49</v>
      </c>
    </row>
    <row r="9" spans="1:17" ht="21" customHeight="1">
      <c r="A9" s="5" t="s">
        <v>43</v>
      </c>
      <c r="B9" s="9"/>
      <c r="C9" s="11" t="s">
        <v>1</v>
      </c>
      <c r="D9" s="15"/>
      <c r="E9" s="18">
        <f t="shared" ref="E9:E24" si="0">D9-B9</f>
        <v>0</v>
      </c>
      <c r="F9" s="5">
        <v>17</v>
      </c>
      <c r="G9" s="9"/>
      <c r="H9" s="11" t="s">
        <v>1</v>
      </c>
      <c r="I9" s="15"/>
      <c r="J9" s="18">
        <f t="shared" ref="J9:J23" si="1">I9-G9</f>
        <v>0</v>
      </c>
      <c r="K9" s="21"/>
      <c r="N9" s="1" t="s">
        <v>41</v>
      </c>
    </row>
    <row r="10" spans="1:17" ht="21" customHeight="1">
      <c r="A10" s="5" t="s">
        <v>45</v>
      </c>
      <c r="B10" s="9"/>
      <c r="C10" s="11" t="s">
        <v>1</v>
      </c>
      <c r="D10" s="15"/>
      <c r="E10" s="18">
        <f t="shared" si="0"/>
        <v>0</v>
      </c>
      <c r="F10" s="5">
        <v>18</v>
      </c>
      <c r="G10" s="9"/>
      <c r="H10" s="11" t="s">
        <v>1</v>
      </c>
      <c r="I10" s="15"/>
      <c r="J10" s="18">
        <f t="shared" si="1"/>
        <v>0</v>
      </c>
      <c r="K10" s="21"/>
      <c r="N10" s="1" t="s">
        <v>42</v>
      </c>
    </row>
    <row r="11" spans="1:17" ht="21" customHeight="1">
      <c r="A11" s="5" t="s">
        <v>15</v>
      </c>
      <c r="B11" s="9"/>
      <c r="C11" s="11" t="s">
        <v>1</v>
      </c>
      <c r="D11" s="15"/>
      <c r="E11" s="18">
        <f t="shared" si="0"/>
        <v>0</v>
      </c>
      <c r="F11" s="5">
        <v>19</v>
      </c>
      <c r="G11" s="9"/>
      <c r="H11" s="11" t="s">
        <v>1</v>
      </c>
      <c r="I11" s="15"/>
      <c r="J11" s="18">
        <f t="shared" si="1"/>
        <v>0</v>
      </c>
      <c r="K11" s="21"/>
      <c r="N11" s="1" t="s">
        <v>54</v>
      </c>
    </row>
    <row r="12" spans="1:17" ht="21" customHeight="1">
      <c r="A12" s="5" t="s">
        <v>16</v>
      </c>
      <c r="B12" s="9"/>
      <c r="C12" s="11" t="s">
        <v>1</v>
      </c>
      <c r="D12" s="15"/>
      <c r="E12" s="18">
        <f t="shared" si="0"/>
        <v>0</v>
      </c>
      <c r="F12" s="5">
        <v>20</v>
      </c>
      <c r="G12" s="9"/>
      <c r="H12" s="11" t="s">
        <v>1</v>
      </c>
      <c r="I12" s="15"/>
      <c r="J12" s="18">
        <f t="shared" si="1"/>
        <v>0</v>
      </c>
      <c r="K12" s="21"/>
      <c r="N12" s="1" t="s">
        <v>56</v>
      </c>
    </row>
    <row r="13" spans="1:17" ht="21" customHeight="1">
      <c r="A13" s="5" t="s">
        <v>17</v>
      </c>
      <c r="B13" s="9"/>
      <c r="C13" s="11" t="s">
        <v>1</v>
      </c>
      <c r="D13" s="15"/>
      <c r="E13" s="18">
        <f t="shared" si="0"/>
        <v>0</v>
      </c>
      <c r="F13" s="5">
        <v>21</v>
      </c>
      <c r="G13" s="9"/>
      <c r="H13" s="11" t="s">
        <v>1</v>
      </c>
      <c r="I13" s="15"/>
      <c r="J13" s="18">
        <f t="shared" si="1"/>
        <v>0</v>
      </c>
      <c r="K13" s="21"/>
      <c r="N13" s="1" t="s">
        <v>30</v>
      </c>
    </row>
    <row r="14" spans="1:17" ht="21" customHeight="1">
      <c r="A14" s="5" t="s">
        <v>18</v>
      </c>
      <c r="B14" s="9"/>
      <c r="C14" s="11" t="s">
        <v>1</v>
      </c>
      <c r="D14" s="15"/>
      <c r="E14" s="18">
        <f t="shared" si="0"/>
        <v>0</v>
      </c>
      <c r="F14" s="5">
        <v>22</v>
      </c>
      <c r="G14" s="9"/>
      <c r="H14" s="11" t="s">
        <v>1</v>
      </c>
      <c r="I14" s="15"/>
      <c r="J14" s="18">
        <f t="shared" si="1"/>
        <v>0</v>
      </c>
      <c r="K14" s="21"/>
      <c r="N14" s="1" t="s">
        <v>6</v>
      </c>
    </row>
    <row r="15" spans="1:17" ht="21" customHeight="1">
      <c r="A15" s="5" t="s">
        <v>20</v>
      </c>
      <c r="B15" s="9"/>
      <c r="C15" s="11" t="s">
        <v>1</v>
      </c>
      <c r="D15" s="15"/>
      <c r="E15" s="18">
        <f t="shared" si="0"/>
        <v>0</v>
      </c>
      <c r="F15" s="5">
        <v>23</v>
      </c>
      <c r="G15" s="9"/>
      <c r="H15" s="11" t="s">
        <v>1</v>
      </c>
      <c r="I15" s="15"/>
      <c r="J15" s="18">
        <f t="shared" si="1"/>
        <v>0</v>
      </c>
      <c r="K15" s="21"/>
      <c r="N15" s="4" t="s">
        <v>57</v>
      </c>
      <c r="O15" s="4" t="s">
        <v>32</v>
      </c>
      <c r="P15" s="33" t="s">
        <v>46</v>
      </c>
    </row>
    <row r="16" spans="1:17" ht="21" customHeight="1">
      <c r="A16" s="5" t="s">
        <v>21</v>
      </c>
      <c r="B16" s="9"/>
      <c r="C16" s="11" t="s">
        <v>1</v>
      </c>
      <c r="D16" s="15"/>
      <c r="E16" s="18">
        <f t="shared" si="0"/>
        <v>0</v>
      </c>
      <c r="F16" s="5">
        <v>24</v>
      </c>
      <c r="G16" s="9"/>
      <c r="H16" s="11" t="s">
        <v>1</v>
      </c>
      <c r="I16" s="15"/>
      <c r="J16" s="18">
        <f t="shared" si="1"/>
        <v>0</v>
      </c>
      <c r="K16" s="21"/>
      <c r="N16" s="28" t="s">
        <v>28</v>
      </c>
      <c r="O16" s="28" t="s">
        <v>36</v>
      </c>
      <c r="P16" s="28" t="s">
        <v>25</v>
      </c>
    </row>
    <row r="17" spans="1:17" ht="21" customHeight="1">
      <c r="A17" s="5" t="s">
        <v>22</v>
      </c>
      <c r="B17" s="9"/>
      <c r="C17" s="11" t="s">
        <v>1</v>
      </c>
      <c r="D17" s="15"/>
      <c r="E17" s="18">
        <f t="shared" si="0"/>
        <v>0</v>
      </c>
      <c r="F17" s="5">
        <v>25</v>
      </c>
      <c r="G17" s="9"/>
      <c r="H17" s="11" t="s">
        <v>1</v>
      </c>
      <c r="I17" s="15"/>
      <c r="J17" s="18">
        <f t="shared" si="1"/>
        <v>0</v>
      </c>
      <c r="K17" s="21"/>
      <c r="N17" s="28" t="s">
        <v>33</v>
      </c>
      <c r="O17" s="28" t="s">
        <v>2</v>
      </c>
      <c r="P17" s="28" t="s">
        <v>19</v>
      </c>
    </row>
    <row r="18" spans="1:17" ht="21" customHeight="1">
      <c r="A18" s="5">
        <v>10</v>
      </c>
      <c r="B18" s="9"/>
      <c r="C18" s="11" t="s">
        <v>1</v>
      </c>
      <c r="D18" s="15"/>
      <c r="E18" s="18">
        <f t="shared" si="0"/>
        <v>0</v>
      </c>
      <c r="F18" s="5">
        <v>26</v>
      </c>
      <c r="G18" s="9"/>
      <c r="H18" s="11" t="s">
        <v>1</v>
      </c>
      <c r="I18" s="15"/>
      <c r="J18" s="18">
        <f t="shared" si="1"/>
        <v>0</v>
      </c>
      <c r="K18" s="21"/>
      <c r="N18" s="28" t="s">
        <v>35</v>
      </c>
      <c r="O18" s="28" t="s">
        <v>37</v>
      </c>
      <c r="P18" s="28" t="s">
        <v>40</v>
      </c>
    </row>
    <row r="19" spans="1:17" ht="21" customHeight="1">
      <c r="A19" s="5">
        <v>11</v>
      </c>
      <c r="B19" s="9"/>
      <c r="C19" s="11" t="s">
        <v>1</v>
      </c>
      <c r="D19" s="15"/>
      <c r="E19" s="18">
        <f t="shared" si="0"/>
        <v>0</v>
      </c>
      <c r="F19" s="5">
        <v>27</v>
      </c>
      <c r="G19" s="9"/>
      <c r="H19" s="11" t="s">
        <v>1</v>
      </c>
      <c r="I19" s="15"/>
      <c r="J19" s="18">
        <f t="shared" si="1"/>
        <v>0</v>
      </c>
      <c r="K19" s="21"/>
      <c r="N19" s="28" t="s">
        <v>34</v>
      </c>
      <c r="O19" s="28" t="s">
        <v>38</v>
      </c>
      <c r="P19" s="28" t="s">
        <v>47</v>
      </c>
    </row>
    <row r="20" spans="1:17" ht="21" customHeight="1">
      <c r="A20" s="5">
        <v>12</v>
      </c>
      <c r="B20" s="9"/>
      <c r="C20" s="11" t="s">
        <v>1</v>
      </c>
      <c r="D20" s="15"/>
      <c r="E20" s="18">
        <f t="shared" si="0"/>
        <v>0</v>
      </c>
      <c r="F20" s="5">
        <v>28</v>
      </c>
      <c r="G20" s="9"/>
      <c r="H20" s="11" t="s">
        <v>1</v>
      </c>
      <c r="I20" s="15"/>
      <c r="J20" s="18">
        <f t="shared" si="1"/>
        <v>0</v>
      </c>
      <c r="K20" s="21"/>
      <c r="N20" s="28" t="s">
        <v>23</v>
      </c>
      <c r="O20" s="28" t="s">
        <v>39</v>
      </c>
      <c r="P20" s="28" t="s">
        <v>26</v>
      </c>
    </row>
    <row r="21" spans="1:17" ht="21" customHeight="1">
      <c r="A21" s="5">
        <v>13</v>
      </c>
      <c r="B21" s="9"/>
      <c r="C21" s="11" t="s">
        <v>1</v>
      </c>
      <c r="D21" s="15"/>
      <c r="E21" s="18">
        <f t="shared" si="0"/>
        <v>0</v>
      </c>
      <c r="F21" s="5">
        <v>29</v>
      </c>
      <c r="G21" s="9"/>
      <c r="H21" s="11" t="s">
        <v>1</v>
      </c>
      <c r="I21" s="15"/>
      <c r="J21" s="18">
        <f t="shared" si="1"/>
        <v>0</v>
      </c>
      <c r="K21" s="21"/>
      <c r="N21" s="28" t="s">
        <v>12</v>
      </c>
      <c r="O21" s="28" t="s">
        <v>0</v>
      </c>
      <c r="P21" s="28" t="s">
        <v>48</v>
      </c>
    </row>
    <row r="22" spans="1:17" ht="21" customHeight="1">
      <c r="A22" s="5">
        <v>14</v>
      </c>
      <c r="B22" s="9"/>
      <c r="C22" s="11" t="s">
        <v>1</v>
      </c>
      <c r="D22" s="15"/>
      <c r="E22" s="18">
        <f t="shared" si="0"/>
        <v>0</v>
      </c>
      <c r="F22" s="5">
        <v>30</v>
      </c>
      <c r="G22" s="9"/>
      <c r="H22" s="11" t="s">
        <v>1</v>
      </c>
      <c r="I22" s="15"/>
      <c r="J22" s="18">
        <f t="shared" si="1"/>
        <v>0</v>
      </c>
      <c r="K22" s="21"/>
      <c r="M22" s="1" t="s">
        <v>59</v>
      </c>
    </row>
    <row r="23" spans="1:17" ht="21" customHeight="1">
      <c r="A23" s="5">
        <v>15</v>
      </c>
      <c r="B23" s="9"/>
      <c r="C23" s="11" t="s">
        <v>1</v>
      </c>
      <c r="D23" s="15"/>
      <c r="E23" s="18">
        <f t="shared" si="0"/>
        <v>0</v>
      </c>
      <c r="F23" s="5">
        <v>31</v>
      </c>
      <c r="G23" s="9"/>
      <c r="H23" s="11" t="s">
        <v>1</v>
      </c>
      <c r="I23" s="15"/>
      <c r="J23" s="18">
        <f t="shared" si="1"/>
        <v>0</v>
      </c>
      <c r="K23" s="21"/>
      <c r="L23" s="2" t="s">
        <v>58</v>
      </c>
      <c r="M23" s="6"/>
      <c r="N23" s="6"/>
      <c r="O23" s="6"/>
      <c r="P23" s="6"/>
      <c r="Q23" s="12"/>
    </row>
    <row r="24" spans="1:17" ht="21" customHeight="1">
      <c r="A24" s="5">
        <v>16</v>
      </c>
      <c r="B24" s="9"/>
      <c r="C24" s="11" t="s">
        <v>1</v>
      </c>
      <c r="D24" s="15"/>
      <c r="E24" s="18">
        <f t="shared" si="0"/>
        <v>0</v>
      </c>
      <c r="F24" s="19" t="s">
        <v>44</v>
      </c>
      <c r="G24" s="11"/>
      <c r="H24" s="11"/>
      <c r="I24" s="11"/>
      <c r="J24" s="20">
        <f>FLOOR(SUM(J9:J23,E9:E24)+"0:30","1:00")*24</f>
        <v>0</v>
      </c>
      <c r="K24" s="22" t="s">
        <v>11</v>
      </c>
      <c r="L24" s="23" t="s">
        <v>27</v>
      </c>
      <c r="M24" s="24"/>
      <c r="N24" s="24"/>
      <c r="O24" s="24"/>
      <c r="P24" s="24"/>
      <c r="Q24" s="35"/>
    </row>
    <row r="25" spans="1:17" ht="21" customHeight="1">
      <c r="L25" s="3" t="s">
        <v>13</v>
      </c>
      <c r="M25" s="7"/>
      <c r="N25" s="7"/>
      <c r="O25" s="30"/>
      <c r="P25" s="34">
        <f>P7*J24</f>
        <v>0</v>
      </c>
      <c r="Q25" s="36" t="s">
        <v>55</v>
      </c>
    </row>
    <row r="26" spans="1:17" ht="21" customHeight="1"/>
    <row r="28" spans="1:17" ht="21" customHeight="1">
      <c r="J28" s="1"/>
    </row>
    <row r="29" spans="1:17" ht="21" customHeight="1">
      <c r="J29" s="1"/>
    </row>
  </sheetData>
  <mergeCells count="4">
    <mergeCell ref="N7:O7"/>
    <mergeCell ref="B8:D8"/>
    <mergeCell ref="G8:I8"/>
    <mergeCell ref="N5:N6"/>
  </mergeCells>
  <phoneticPr fontId="2"/>
  <printOptions horizontalCentered="1"/>
  <pageMargins left="0.98425196850393692" right="0.59055118110236227" top="0.78740157480314965" bottom="0.59055118110236227" header="0.51181102362204722" footer="0.51181102362204722"/>
  <pageSetup paperSize="9" fitToWidth="1" fitToHeight="1" orientation="landscape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Y41190PC001U</cp:lastModifiedBy>
  <cp:lastPrinted>2019-11-21T02:11:59Z</cp:lastPrinted>
  <dcterms:created xsi:type="dcterms:W3CDTF">1997-01-08T22:48:59Z</dcterms:created>
  <dcterms:modified xsi:type="dcterms:W3CDTF">2019-11-21T05:08:59Z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2019-11-21T05:08:59Z</vt:filetime>
  </property>
</Properties>
</file>