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32760" windowWidth="11670" windowHeight="9165" tabRatio="605" activeTab="0"/>
  </bookViews>
  <sheets>
    <sheet name="推計人口" sheetId="1" r:id="rId1"/>
    <sheet name="各月の推計人口推移" sheetId="2" r:id="rId2"/>
  </sheets>
  <definedNames>
    <definedName name="_xlnm.Print_Titles" localSheetId="1">'各月の推計人口推移'!$1:$2</definedName>
  </definedNames>
  <calcPr fullCalcOnLoad="1"/>
</workbook>
</file>

<file path=xl/sharedStrings.xml><?xml version="1.0" encoding="utf-8"?>
<sst xmlns="http://schemas.openxmlformats.org/spreadsheetml/2006/main" count="148" uniqueCount="90">
  <si>
    <t>人</t>
  </si>
  <si>
    <t>男</t>
  </si>
  <si>
    <t>口</t>
  </si>
  <si>
    <t>女</t>
  </si>
  <si>
    <t>人口密度</t>
  </si>
  <si>
    <t>面　　　積</t>
  </si>
  <si>
    <t>世　帯　数</t>
  </si>
  <si>
    <t>総数</t>
  </si>
  <si>
    <r>
      <t>人/km</t>
    </r>
    <r>
      <rPr>
        <vertAlign val="superscript"/>
        <sz val="48"/>
        <rFont val="ＭＳ Ｐゴシック"/>
        <family val="3"/>
      </rPr>
      <t>2</t>
    </r>
  </si>
  <si>
    <r>
      <t>km</t>
    </r>
    <r>
      <rPr>
        <vertAlign val="superscript"/>
        <sz val="48"/>
        <rFont val="ＭＳ Ｐゴシック"/>
        <family val="3"/>
      </rPr>
      <t>2</t>
    </r>
  </si>
  <si>
    <t>※　面積・人口密度は総務省・山形県発表の数値と異なります。</t>
  </si>
  <si>
    <t>総人口対前月増減</t>
  </si>
  <si>
    <t>時点</t>
  </si>
  <si>
    <t>男</t>
  </si>
  <si>
    <t>女</t>
  </si>
  <si>
    <t>世帯数</t>
  </si>
  <si>
    <t>自然動態</t>
  </si>
  <si>
    <t>出生</t>
  </si>
  <si>
    <t>死亡</t>
  </si>
  <si>
    <t>増減</t>
  </si>
  <si>
    <t>転入</t>
  </si>
  <si>
    <t>転出</t>
  </si>
  <si>
    <t>社会動態</t>
  </si>
  <si>
    <t>推計の基準となる国勢調査時点</t>
  </si>
  <si>
    <t>人口</t>
  </si>
  <si>
    <t>総人口対前年同月増減</t>
  </si>
  <si>
    <t>※　次回公表予定は、当該月の翌月の下旬です。</t>
  </si>
  <si>
    <t>平成27年国勢調査確定値</t>
  </si>
  <si>
    <t>人口
総増減</t>
  </si>
  <si>
    <t>令和2年4月1日</t>
  </si>
  <si>
    <t>令和2年3月1日</t>
  </si>
  <si>
    <t>令和2年2月1日</t>
  </si>
  <si>
    <t>令和2年1月1日</t>
  </si>
  <si>
    <t>令和2年5月1日</t>
  </si>
  <si>
    <t>令和2年6月1日</t>
  </si>
  <si>
    <t>令和2年7月1日</t>
  </si>
  <si>
    <t>令和2年8月1日</t>
  </si>
  <si>
    <t>令和2年9月1日</t>
  </si>
  <si>
    <t>令和2年10月1日</t>
  </si>
  <si>
    <t>令和2年11月1日</t>
  </si>
  <si>
    <t>令和2年12月1日</t>
  </si>
  <si>
    <t>令和3年1月1日</t>
  </si>
  <si>
    <t>令和3年2月1日</t>
  </si>
  <si>
    <t>令和3年3月1日</t>
  </si>
  <si>
    <t>令和3年4月1日</t>
  </si>
  <si>
    <t>令和3年5月1日</t>
  </si>
  <si>
    <t>令和3年6月1日</t>
  </si>
  <si>
    <t>令和3年7月1日</t>
  </si>
  <si>
    <t>令和3年8月1日</t>
  </si>
  <si>
    <t>令和3年9月1日</t>
  </si>
  <si>
    <t>令和3年10月1日</t>
  </si>
  <si>
    <t>令和3年11月1日</t>
  </si>
  <si>
    <r>
      <t>・ この推計人口は、</t>
    </r>
    <r>
      <rPr>
        <b/>
        <sz val="24"/>
        <rFont val="ＭＳ Ｐゴシック"/>
        <family val="3"/>
      </rPr>
      <t>令和2年国勢調査確定値</t>
    </r>
    <r>
      <rPr>
        <sz val="24"/>
        <rFont val="ＭＳ Ｐゴシック"/>
        <family val="3"/>
      </rPr>
      <t>を基にした推計値です。</t>
    </r>
  </si>
  <si>
    <t>令和3年12月1日</t>
  </si>
  <si>
    <t>令和2年国勢調査確定値</t>
  </si>
  <si>
    <t>推　計　人　口</t>
  </si>
  <si>
    <t>-</t>
  </si>
  <si>
    <t>令和4年1月1日</t>
  </si>
  <si>
    <t>令和4年2月1日</t>
  </si>
  <si>
    <t>令和4年3月1日</t>
  </si>
  <si>
    <t>令和4年4月1日</t>
  </si>
  <si>
    <t>令和4年5月1日</t>
  </si>
  <si>
    <t>令和4年6月1日</t>
  </si>
  <si>
    <t>令和4年7月1日</t>
  </si>
  <si>
    <t>令和4年8月1日</t>
  </si>
  <si>
    <t>令和4年9月1日</t>
  </si>
  <si>
    <t>※１</t>
  </si>
  <si>
    <t>※２</t>
  </si>
  <si>
    <t>●自然動態・社会動態は住民基本台帳及び外国人登録者数の人口移動を合わせたものです。</t>
  </si>
  <si>
    <t>※１は平成２７年国勢調査確定値を用いた最後の推計人口の数値です。</t>
  </si>
  <si>
    <t>※２は令和２年国勢調査で公表された人口の数値です。</t>
  </si>
  <si>
    <t>令和4年10月1日</t>
  </si>
  <si>
    <t>令和4年11月1日</t>
  </si>
  <si>
    <t>令和4年12月1日</t>
  </si>
  <si>
    <t>令和5年1月1日</t>
  </si>
  <si>
    <t>令和5年2月1日</t>
  </si>
  <si>
    <t>令和5年3月1日</t>
  </si>
  <si>
    <t>令和5年4月1日</t>
  </si>
  <si>
    <t>令和5年5月1日</t>
  </si>
  <si>
    <t>令和5年6月1日</t>
  </si>
  <si>
    <t>令和5年7月1日</t>
  </si>
  <si>
    <t>令和5年8月1日</t>
  </si>
  <si>
    <t>令和5年9月1日</t>
  </si>
  <si>
    <t>令和5年10月1日</t>
  </si>
  <si>
    <t>令和5年11月1日</t>
  </si>
  <si>
    <t>令和5年12月1日</t>
  </si>
  <si>
    <t>令和6年1月1日</t>
  </si>
  <si>
    <t>令和6年2月1日</t>
  </si>
  <si>
    <t>令和6年3月1日</t>
  </si>
  <si>
    <t>令和6年3月1日</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</si>
</sst>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00&quot;р.&quot;_-;\-* #,##0.00&quot;р.&quot;_-;_-* &quot;-&quot;??&quot;р.&quot;_-;_-@_-"/>
    <numFmt numFmtId="182" formatCode="#,##0_ "/>
    <numFmt numFmtId="183" formatCode="#,##0.00&quot; k㎡&quot;"/>
    <numFmt numFmtId="184" formatCode="0.0_ "/>
    <numFmt numFmtId="185" formatCode="#,##0.0&quot;人/k㎡&quot;"/>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quot;△ &quot;#,##0"/>
    <numFmt numFmtId="195" formatCode="#,##0_ ;[Red]\-#,##0\ "/>
    <numFmt numFmtId="196" formatCode="mmm\-yyyy"/>
    <numFmt numFmtId="197" formatCode="&quot;¥&quot;#,##0_);[Red]\(&quot;¥&quot;#,##0\)"/>
    <numFmt numFmtId="198" formatCode="0_);[Red]\(0\)"/>
    <numFmt numFmtId="199" formatCode="0;&quot;△ &quot;0"/>
    <numFmt numFmtId="200" formatCode="#,##0_);[Red]\(#,##0\)"/>
    <numFmt numFmtId="201" formatCode="#,##0;[Red]&quot;△ &quot;#,##0"/>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49">
    <font>
      <sz val="11"/>
      <name val="ＭＳ Ｐゴシック"/>
      <family val="3"/>
    </font>
    <font>
      <sz val="6"/>
      <name val="ＭＳ Ｐゴシック"/>
      <family val="3"/>
    </font>
    <font>
      <sz val="60"/>
      <name val="ＭＳ Ｐゴシック"/>
      <family val="3"/>
    </font>
    <font>
      <b/>
      <sz val="90"/>
      <name val="ＭＳ Ｐゴシック"/>
      <family val="3"/>
    </font>
    <font>
      <sz val="72"/>
      <name val="ＭＳ Ｐゴシック"/>
      <family val="3"/>
    </font>
    <font>
      <sz val="48"/>
      <name val="ＭＳ Ｐゴシック"/>
      <family val="3"/>
    </font>
    <font>
      <vertAlign val="superscript"/>
      <sz val="48"/>
      <name val="ＭＳ Ｐゴシック"/>
      <family val="3"/>
    </font>
    <font>
      <sz val="20"/>
      <name val="ＭＳ Ｐゴシック"/>
      <family val="3"/>
    </font>
    <font>
      <b/>
      <sz val="3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3" borderId="1" applyNumberFormat="0" applyAlignment="0" applyProtection="0"/>
    <xf numFmtId="0" fontId="34" fillId="33" borderId="1" applyNumberFormat="0" applyAlignment="0" applyProtection="0"/>
    <xf numFmtId="0" fontId="35" fillId="34" borderId="0" applyNumberFormat="0" applyBorder="0" applyAlignment="0" applyProtection="0"/>
    <xf numFmtId="0" fontId="35" fillId="3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35" borderId="2" applyNumberFormat="0" applyFont="0" applyAlignment="0" applyProtection="0"/>
    <xf numFmtId="0" fontId="31" fillId="35"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7" fillId="36" borderId="0" applyNumberFormat="0" applyBorder="0" applyAlignment="0" applyProtection="0"/>
    <xf numFmtId="0" fontId="37" fillId="36" borderId="0" applyNumberFormat="0" applyBorder="0" applyAlignment="0" applyProtection="0"/>
    <xf numFmtId="0" fontId="38" fillId="37" borderId="4" applyNumberFormat="0" applyAlignment="0" applyProtection="0"/>
    <xf numFmtId="0" fontId="38" fillId="37"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4" fillId="37" borderId="9" applyNumberFormat="0" applyAlignment="0" applyProtection="0"/>
    <xf numFmtId="0" fontId="44" fillId="37"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8" borderId="4" applyNumberFormat="0" applyAlignment="0" applyProtection="0"/>
    <xf numFmtId="0" fontId="46" fillId="38" borderId="4" applyNumberFormat="0" applyAlignment="0" applyProtection="0"/>
    <xf numFmtId="0" fontId="31" fillId="0" borderId="0">
      <alignment vertical="center"/>
      <protection/>
    </xf>
    <xf numFmtId="0" fontId="0" fillId="0" borderId="0">
      <alignment/>
      <protection/>
    </xf>
    <xf numFmtId="0" fontId="11" fillId="0" borderId="0" applyNumberFormat="0" applyFill="0" applyBorder="0" applyAlignment="0" applyProtection="0"/>
    <xf numFmtId="0" fontId="47" fillId="39" borderId="0" applyNumberFormat="0" applyBorder="0" applyAlignment="0" applyProtection="0"/>
    <xf numFmtId="0" fontId="47" fillId="39" borderId="0" applyNumberFormat="0" applyBorder="0" applyAlignment="0" applyProtection="0"/>
  </cellStyleXfs>
  <cellXfs count="83">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86" fontId="4" fillId="0" borderId="13" xfId="0" applyNumberFormat="1" applyFont="1" applyBorder="1" applyAlignment="1">
      <alignment horizontal="right" vertical="center"/>
    </xf>
    <xf numFmtId="0" fontId="5" fillId="0" borderId="14" xfId="0" applyFont="1" applyBorder="1" applyAlignment="1">
      <alignment horizontal="center" vertical="center"/>
    </xf>
    <xf numFmtId="58" fontId="2" fillId="0" borderId="15" xfId="0" applyNumberFormat="1" applyFont="1" applyBorder="1" applyAlignment="1">
      <alignment horizontal="right" vertical="center"/>
    </xf>
    <xf numFmtId="0" fontId="7" fillId="0" borderId="0" xfId="0" applyFont="1" applyAlignment="1">
      <alignment vertical="center"/>
    </xf>
    <xf numFmtId="38" fontId="0" fillId="0" borderId="0" xfId="81" applyFont="1" applyAlignment="1">
      <alignment/>
    </xf>
    <xf numFmtId="194" fontId="0" fillId="0" borderId="0" xfId="81" applyNumberFormat="1" applyFont="1" applyAlignment="1">
      <alignment/>
    </xf>
    <xf numFmtId="38" fontId="0" fillId="0" borderId="10" xfId="81" applyFont="1" applyBorder="1" applyAlignment="1">
      <alignment horizontal="center"/>
    </xf>
    <xf numFmtId="194" fontId="0" fillId="0" borderId="10" xfId="81" applyNumberFormat="1" applyFont="1" applyBorder="1" applyAlignment="1">
      <alignment horizontal="center"/>
    </xf>
    <xf numFmtId="38" fontId="7" fillId="0" borderId="0" xfId="0" applyNumberFormat="1" applyFont="1" applyAlignment="1">
      <alignment vertical="center"/>
    </xf>
    <xf numFmtId="0" fontId="8" fillId="0" borderId="16" xfId="0" applyFont="1" applyBorder="1" applyAlignment="1">
      <alignment horizontal="left" vertical="center" shrinkToFit="1"/>
    </xf>
    <xf numFmtId="3" fontId="4" fillId="0" borderId="16" xfId="0" applyNumberFormat="1" applyFont="1" applyBorder="1" applyAlignment="1">
      <alignment horizontal="center" vertical="center"/>
    </xf>
    <xf numFmtId="0" fontId="4" fillId="0" borderId="13" xfId="81" applyNumberFormat="1" applyFont="1" applyFill="1" applyBorder="1" applyAlignment="1">
      <alignment horizontal="right" vertical="center"/>
    </xf>
    <xf numFmtId="3" fontId="4" fillId="0" borderId="13" xfId="0" applyNumberFormat="1" applyFont="1" applyFill="1" applyBorder="1" applyAlignment="1">
      <alignment vertical="center"/>
    </xf>
    <xf numFmtId="3" fontId="4" fillId="0" borderId="14" xfId="0" applyNumberFormat="1" applyFont="1" applyFill="1" applyBorder="1" applyAlignment="1">
      <alignment vertical="center"/>
    </xf>
    <xf numFmtId="38" fontId="0" fillId="0" borderId="10" xfId="81" applyFont="1" applyFill="1" applyBorder="1" applyAlignment="1">
      <alignment vertical="center"/>
    </xf>
    <xf numFmtId="38" fontId="0" fillId="0" borderId="10" xfId="81" applyFont="1" applyFill="1" applyBorder="1" applyAlignment="1">
      <alignment vertical="center" wrapText="1"/>
    </xf>
    <xf numFmtId="38" fontId="0" fillId="0" borderId="10" xfId="81" applyFont="1" applyFill="1" applyBorder="1" applyAlignment="1">
      <alignment/>
    </xf>
    <xf numFmtId="194" fontId="0" fillId="0" borderId="10" xfId="81" applyNumberFormat="1" applyFont="1" applyFill="1" applyBorder="1" applyAlignment="1">
      <alignment/>
    </xf>
    <xf numFmtId="3" fontId="4" fillId="0" borderId="13" xfId="0" applyNumberFormat="1" applyFont="1" applyFill="1" applyBorder="1" applyAlignment="1">
      <alignment horizontal="right" vertical="center"/>
    </xf>
    <xf numFmtId="199" fontId="48" fillId="0" borderId="17" xfId="81" applyNumberFormat="1" applyFont="1" applyFill="1" applyBorder="1" applyAlignment="1">
      <alignment horizontal="center" vertical="center" wrapText="1"/>
    </xf>
    <xf numFmtId="194" fontId="0" fillId="0" borderId="10" xfId="81" applyNumberFormat="1" applyFont="1" applyFill="1" applyBorder="1" applyAlignment="1">
      <alignment vertical="center" wrapText="1"/>
    </xf>
    <xf numFmtId="3" fontId="0" fillId="0" borderId="0" xfId="0" applyNumberFormat="1" applyAlignment="1">
      <alignment/>
    </xf>
    <xf numFmtId="38" fontId="0" fillId="0" borderId="17" xfId="81" applyFont="1" applyFill="1" applyBorder="1" applyAlignment="1">
      <alignment vertical="center"/>
    </xf>
    <xf numFmtId="38" fontId="0" fillId="0" borderId="17" xfId="81" applyFont="1" applyFill="1" applyBorder="1" applyAlignment="1">
      <alignment vertical="center" wrapText="1"/>
    </xf>
    <xf numFmtId="38" fontId="0" fillId="0" borderId="17" xfId="81" applyFont="1" applyFill="1" applyBorder="1" applyAlignment="1">
      <alignment/>
    </xf>
    <xf numFmtId="38" fontId="0" fillId="40" borderId="17" xfId="81" applyFont="1" applyFill="1" applyBorder="1" applyAlignment="1">
      <alignment vertical="center"/>
    </xf>
    <xf numFmtId="38" fontId="0" fillId="40" borderId="17" xfId="81" applyFont="1" applyFill="1" applyBorder="1" applyAlignment="1">
      <alignment vertical="center" wrapText="1"/>
    </xf>
    <xf numFmtId="38" fontId="0" fillId="40" borderId="17" xfId="81" applyFont="1" applyFill="1" applyBorder="1" applyAlignment="1">
      <alignment/>
    </xf>
    <xf numFmtId="199" fontId="48" fillId="40" borderId="17" xfId="81" applyNumberFormat="1" applyFont="1" applyFill="1" applyBorder="1" applyAlignment="1">
      <alignment horizontal="center" vertical="center" wrapText="1"/>
    </xf>
    <xf numFmtId="194" fontId="0" fillId="40" borderId="17" xfId="81" applyNumberFormat="1" applyFont="1" applyFill="1" applyBorder="1" applyAlignment="1">
      <alignment horizontal="right"/>
    </xf>
    <xf numFmtId="49" fontId="0" fillId="0" borderId="17" xfId="0" applyNumberFormat="1" applyFill="1" applyBorder="1" applyAlignment="1">
      <alignment vertical="center"/>
    </xf>
    <xf numFmtId="194" fontId="0" fillId="0" borderId="17" xfId="81" applyNumberFormat="1" applyFont="1" applyFill="1" applyBorder="1" applyAlignment="1">
      <alignment/>
    </xf>
    <xf numFmtId="49" fontId="0" fillId="40" borderId="17" xfId="0" applyNumberFormat="1" applyFill="1" applyBorder="1" applyAlignment="1">
      <alignment vertical="center"/>
    </xf>
    <xf numFmtId="194" fontId="0" fillId="40" borderId="17" xfId="81" applyNumberFormat="1" applyFont="1" applyFill="1" applyBorder="1" applyAlignment="1">
      <alignment/>
    </xf>
    <xf numFmtId="38" fontId="0" fillId="40" borderId="17" xfId="81" applyFont="1" applyFill="1" applyBorder="1" applyAlignment="1">
      <alignment horizontal="right"/>
    </xf>
    <xf numFmtId="38" fontId="0" fillId="0" borderId="17" xfId="81" applyFont="1" applyBorder="1" applyAlignment="1">
      <alignment vertical="center"/>
    </xf>
    <xf numFmtId="38" fontId="0" fillId="0" borderId="10" xfId="81" applyFont="1" applyBorder="1" applyAlignment="1">
      <alignment vertical="center" wrapText="1"/>
    </xf>
    <xf numFmtId="38" fontId="0" fillId="0" borderId="10" xfId="81" applyFont="1" applyBorder="1" applyAlignment="1">
      <alignment vertical="center"/>
    </xf>
    <xf numFmtId="38" fontId="0" fillId="0" borderId="10" xfId="81" applyFont="1" applyBorder="1" applyAlignment="1">
      <alignment/>
    </xf>
    <xf numFmtId="194" fontId="0" fillId="0" borderId="10" xfId="81" applyNumberFormat="1" applyFont="1" applyBorder="1" applyAlignment="1">
      <alignment/>
    </xf>
    <xf numFmtId="199" fontId="0" fillId="0" borderId="10" xfId="81" applyNumberFormat="1" applyFont="1" applyBorder="1" applyAlignment="1">
      <alignment/>
    </xf>
    <xf numFmtId="199" fontId="0" fillId="0" borderId="17" xfId="81" applyNumberFormat="1" applyFont="1" applyBorder="1" applyAlignment="1">
      <alignment vertical="center" wrapText="1"/>
    </xf>
    <xf numFmtId="49" fontId="0" fillId="0" borderId="0" xfId="0" applyNumberFormat="1" applyFill="1" applyBorder="1" applyAlignment="1">
      <alignment vertical="center"/>
    </xf>
    <xf numFmtId="38" fontId="48" fillId="0" borderId="10" xfId="81" applyFont="1" applyFill="1" applyBorder="1" applyAlignment="1">
      <alignment horizontal="center" vertical="center" wrapText="1"/>
    </xf>
    <xf numFmtId="38" fontId="0" fillId="0" borderId="10" xfId="81" applyFont="1" applyBorder="1" applyAlignment="1">
      <alignment horizontal="right"/>
    </xf>
    <xf numFmtId="38" fontId="0" fillId="0" borderId="10" xfId="81" applyFont="1" applyBorder="1" applyAlignment="1">
      <alignment horizontal="right" vertical="center" wrapText="1"/>
    </xf>
    <xf numFmtId="38" fontId="0" fillId="0" borderId="10" xfId="81" applyFont="1" applyBorder="1" applyAlignment="1">
      <alignment horizontal="right" vertical="center"/>
    </xf>
    <xf numFmtId="194" fontId="0" fillId="0" borderId="10" xfId="81" applyNumberFormat="1" applyFont="1" applyBorder="1" applyAlignment="1">
      <alignment horizontal="right"/>
    </xf>
    <xf numFmtId="199" fontId="0" fillId="0" borderId="17" xfId="81" applyNumberFormat="1" applyFont="1" applyBorder="1" applyAlignment="1">
      <alignment horizontal="right" vertical="center" wrapText="1"/>
    </xf>
    <xf numFmtId="38" fontId="0" fillId="0" borderId="17" xfId="81" applyFont="1" applyBorder="1" applyAlignment="1">
      <alignment horizontal="right"/>
    </xf>
    <xf numFmtId="194" fontId="0" fillId="0" borderId="17" xfId="81" applyNumberFormat="1" applyFont="1" applyBorder="1" applyAlignment="1">
      <alignment horizontal="right"/>
    </xf>
    <xf numFmtId="0" fontId="7" fillId="0" borderId="0" xfId="0" applyFont="1" applyAlignment="1">
      <alignment vertical="center"/>
    </xf>
    <xf numFmtId="0" fontId="8" fillId="0" borderId="10" xfId="0" applyFont="1" applyBorder="1" applyAlignment="1">
      <alignment horizontal="center"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38" fontId="4" fillId="0" borderId="18" xfId="81" applyFont="1" applyBorder="1" applyAlignment="1">
      <alignment horizontal="center" vertical="center"/>
    </xf>
    <xf numFmtId="38" fontId="4" fillId="0" borderId="19" xfId="81" applyFont="1" applyBorder="1" applyAlignment="1">
      <alignment horizontal="center" vertical="center"/>
    </xf>
    <xf numFmtId="58" fontId="12" fillId="0" borderId="0" xfId="0" applyNumberFormat="1" applyFont="1" applyBorder="1" applyAlignment="1">
      <alignment horizontal="left" vertical="center" wrapText="1"/>
    </xf>
    <xf numFmtId="0" fontId="7" fillId="0" borderId="0" xfId="0" applyFont="1" applyBorder="1" applyAlignment="1">
      <alignment vertical="center"/>
    </xf>
    <xf numFmtId="0" fontId="3" fillId="0" borderId="0" xfId="0" applyFont="1" applyAlignment="1">
      <alignment horizontal="center" vertical="center"/>
    </xf>
    <xf numFmtId="49" fontId="2" fillId="0" borderId="0" xfId="0" applyNumberFormat="1" applyFont="1" applyBorder="1" applyAlignment="1">
      <alignment horizontal="right"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38" fontId="4" fillId="0" borderId="13" xfId="81" applyFont="1" applyBorder="1" applyAlignment="1">
      <alignment horizontal="center" vertical="center"/>
    </xf>
    <xf numFmtId="38" fontId="4" fillId="0" borderId="14" xfId="81" applyFont="1" applyBorder="1" applyAlignment="1">
      <alignment horizontal="center" vertical="center"/>
    </xf>
    <xf numFmtId="38" fontId="4" fillId="0" borderId="21" xfId="81" applyFont="1" applyBorder="1" applyAlignment="1">
      <alignment horizontal="center" vertical="center"/>
    </xf>
    <xf numFmtId="38" fontId="4" fillId="0" borderId="22" xfId="81" applyFont="1" applyBorder="1" applyAlignment="1">
      <alignment horizontal="center" vertical="center"/>
    </xf>
    <xf numFmtId="38" fontId="9" fillId="0" borderId="11" xfId="81" applyFont="1" applyBorder="1" applyAlignment="1">
      <alignment horizontal="center" vertical="center" wrapText="1"/>
    </xf>
    <xf numFmtId="38" fontId="9" fillId="0" borderId="17" xfId="81" applyFont="1"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38" fontId="0" fillId="0" borderId="10" xfId="81" applyFont="1" applyBorder="1" applyAlignment="1">
      <alignment horizontal="center"/>
    </xf>
    <xf numFmtId="38" fontId="0" fillId="0" borderId="10" xfId="81" applyFont="1" applyBorder="1" applyAlignment="1">
      <alignment horizontal="center" vertical="center"/>
    </xf>
    <xf numFmtId="38" fontId="0" fillId="0" borderId="10" xfId="81" applyFont="1" applyBorder="1" applyAlignment="1">
      <alignment horizontal="center" vertical="center" wrapText="1"/>
    </xf>
    <xf numFmtId="38" fontId="0" fillId="0" borderId="11" xfId="81" applyFont="1" applyBorder="1" applyAlignment="1">
      <alignment horizontal="center" vertical="center" wrapText="1"/>
    </xf>
    <xf numFmtId="38" fontId="0" fillId="0" borderId="17" xfId="81" applyFont="1" applyBorder="1" applyAlignment="1">
      <alignment horizontal="center" vertical="center" wrapText="1"/>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3"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Followed Hyperlink"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tabSelected="1" zoomScale="50" zoomScaleNormal="50" zoomScalePageLayoutView="0" workbookViewId="0" topLeftCell="A1">
      <selection activeCell="C12" sqref="C12"/>
    </sheetView>
  </sheetViews>
  <sheetFormatPr defaultColWidth="9.00390625" defaultRowHeight="33" customHeight="1"/>
  <cols>
    <col min="1" max="1" width="18.50390625" style="1" customWidth="1"/>
    <col min="2" max="2" width="35.625" style="1" customWidth="1"/>
    <col min="3" max="3" width="48.625" style="1" customWidth="1"/>
    <col min="4" max="4" width="28.625" style="1" customWidth="1"/>
    <col min="5" max="7" width="9.00390625" style="1" customWidth="1"/>
    <col min="8" max="8" width="14.125" style="1" bestFit="1" customWidth="1"/>
    <col min="9" max="11" width="16.625" style="1" bestFit="1" customWidth="1"/>
    <col min="12" max="16384" width="9.00390625" style="1" customWidth="1"/>
  </cols>
  <sheetData>
    <row r="1" spans="1:4" ht="108" customHeight="1">
      <c r="A1" s="65" t="s">
        <v>55</v>
      </c>
      <c r="B1" s="65"/>
      <c r="C1" s="65"/>
      <c r="D1" s="65"/>
    </row>
    <row r="2" spans="1:4" s="3" customFormat="1" ht="69">
      <c r="A2" s="66" t="s">
        <v>89</v>
      </c>
      <c r="B2" s="66"/>
      <c r="C2" s="66"/>
      <c r="D2" s="66"/>
    </row>
    <row r="3" spans="1:4" s="3" customFormat="1" ht="93" customHeight="1">
      <c r="A3" s="63" t="s">
        <v>52</v>
      </c>
      <c r="B3" s="63"/>
      <c r="C3" s="63"/>
      <c r="D3" s="63"/>
    </row>
    <row r="4" spans="2:4" s="3" customFormat="1" ht="16.5" customHeight="1">
      <c r="B4" s="8"/>
      <c r="C4" s="8"/>
      <c r="D4" s="8"/>
    </row>
    <row r="5" spans="1:4" s="3" customFormat="1" ht="94.5" customHeight="1">
      <c r="A5" s="67" t="s">
        <v>5</v>
      </c>
      <c r="B5" s="68"/>
      <c r="C5" s="17">
        <v>381.58</v>
      </c>
      <c r="D5" s="7" t="s">
        <v>9</v>
      </c>
    </row>
    <row r="6" spans="1:4" s="3" customFormat="1" ht="94.5" customHeight="1">
      <c r="A6" s="67" t="s">
        <v>6</v>
      </c>
      <c r="B6" s="69"/>
      <c r="C6" s="61">
        <f>'各月の推計人口推移'!$B$3</f>
        <v>103911</v>
      </c>
      <c r="D6" s="62"/>
    </row>
    <row r="7" spans="1:4" s="3" customFormat="1" ht="94.5" customHeight="1">
      <c r="A7" s="4" t="s">
        <v>0</v>
      </c>
      <c r="B7" s="2" t="s">
        <v>7</v>
      </c>
      <c r="C7" s="70">
        <f>'各月の推計人口推移'!$C$3</f>
        <v>241248</v>
      </c>
      <c r="D7" s="71"/>
    </row>
    <row r="8" spans="1:4" s="3" customFormat="1" ht="94.5" customHeight="1">
      <c r="A8" s="5"/>
      <c r="B8" s="2" t="s">
        <v>1</v>
      </c>
      <c r="C8" s="72">
        <f>'各月の推計人口推移'!$D$3</f>
        <v>115976</v>
      </c>
      <c r="D8" s="73"/>
    </row>
    <row r="9" spans="1:4" s="3" customFormat="1" ht="94.5" customHeight="1">
      <c r="A9" s="5" t="s">
        <v>2</v>
      </c>
      <c r="B9" s="2" t="s">
        <v>3</v>
      </c>
      <c r="C9" s="61">
        <f>'各月の推計人口推移'!$E$3</f>
        <v>125272</v>
      </c>
      <c r="D9" s="62"/>
    </row>
    <row r="10" spans="1:4" s="3" customFormat="1" ht="94.5" customHeight="1">
      <c r="A10" s="67" t="s">
        <v>4</v>
      </c>
      <c r="B10" s="68"/>
      <c r="C10" s="6">
        <f>C7/C5</f>
        <v>632.2343938361549</v>
      </c>
      <c r="D10" s="7" t="s">
        <v>8</v>
      </c>
    </row>
    <row r="11" spans="1:4" s="3" customFormat="1" ht="94.5" customHeight="1">
      <c r="A11" s="58" t="s">
        <v>11</v>
      </c>
      <c r="B11" s="58"/>
      <c r="C11" s="24">
        <f>'各月の推計人口推移'!$L$3</f>
        <v>-259</v>
      </c>
      <c r="D11" s="19"/>
    </row>
    <row r="12" spans="1:6" s="9" customFormat="1" ht="94.5" customHeight="1">
      <c r="A12" s="59" t="s">
        <v>25</v>
      </c>
      <c r="B12" s="60"/>
      <c r="C12" s="18">
        <f>'各月の推計人口推移'!$C$3-'各月の推計人口推移'!$C$15</f>
        <v>-2259</v>
      </c>
      <c r="D12" s="19"/>
      <c r="F12" s="14"/>
    </row>
    <row r="13" spans="1:6" s="9" customFormat="1" ht="16.5" customHeight="1">
      <c r="A13" s="15"/>
      <c r="B13" s="15"/>
      <c r="C13" s="16"/>
      <c r="D13" s="16"/>
      <c r="F13" s="14"/>
    </row>
    <row r="14" spans="1:4" s="9" customFormat="1" ht="33" customHeight="1">
      <c r="A14" s="64" t="s">
        <v>10</v>
      </c>
      <c r="B14" s="64"/>
      <c r="C14" s="64"/>
      <c r="D14" s="64"/>
    </row>
    <row r="15" spans="1:4" s="9" customFormat="1" ht="33" customHeight="1">
      <c r="A15" s="57" t="s">
        <v>26</v>
      </c>
      <c r="B15" s="57"/>
      <c r="C15" s="57"/>
      <c r="D15" s="57"/>
    </row>
    <row r="16" s="9" customFormat="1" ht="33" customHeight="1"/>
    <row r="17" s="9" customFormat="1" ht="33" customHeight="1"/>
  </sheetData>
  <sheetProtection/>
  <mergeCells count="14">
    <mergeCell ref="A1:D1"/>
    <mergeCell ref="A2:D2"/>
    <mergeCell ref="A5:B5"/>
    <mergeCell ref="A6:B6"/>
    <mergeCell ref="A10:B10"/>
    <mergeCell ref="C6:D6"/>
    <mergeCell ref="C7:D7"/>
    <mergeCell ref="C8:D8"/>
    <mergeCell ref="A15:D15"/>
    <mergeCell ref="A11:B11"/>
    <mergeCell ref="A12:B12"/>
    <mergeCell ref="C9:D9"/>
    <mergeCell ref="A3:D3"/>
    <mergeCell ref="A14:D14"/>
  </mergeCells>
  <printOptions/>
  <pageMargins left="0.7874015748031497" right="0.7874015748031497" top="0.984251968503937" bottom="0.984251968503937" header="0.5118110236220472" footer="0.5118110236220472"/>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pane xSplit="1" ySplit="2" topLeftCell="B3" activePane="bottomRight" state="frozen"/>
      <selection pane="topLeft" activeCell="A14" sqref="A14:D14"/>
      <selection pane="topRight" activeCell="A14" sqref="A14:D14"/>
      <selection pane="bottomLeft" activeCell="A14" sqref="A14:D14"/>
      <selection pane="bottomRight" activeCell="A14" sqref="A14:D14"/>
    </sheetView>
  </sheetViews>
  <sheetFormatPr defaultColWidth="9.00390625" defaultRowHeight="13.5"/>
  <cols>
    <col min="1" max="1" width="15.875" style="0" customWidth="1"/>
    <col min="2" max="2" width="9.00390625" style="10" customWidth="1"/>
    <col min="3" max="3" width="9.00390625" style="10" bestFit="1" customWidth="1"/>
    <col min="4" max="5" width="9.00390625" style="10" customWidth="1"/>
    <col min="6" max="7" width="6.25390625" style="10" customWidth="1"/>
    <col min="8" max="8" width="7.00390625" style="11" bestFit="1" customWidth="1"/>
    <col min="9" max="10" width="6.25390625" style="10" customWidth="1"/>
    <col min="11" max="11" width="7.00390625" style="10" bestFit="1" customWidth="1"/>
    <col min="12" max="12" width="9.00390625" style="10" customWidth="1"/>
    <col min="13" max="13" width="26.375" style="0" customWidth="1"/>
  </cols>
  <sheetData>
    <row r="1" spans="1:16" ht="13.5" customHeight="1">
      <c r="A1" s="76" t="s">
        <v>12</v>
      </c>
      <c r="B1" s="79" t="s">
        <v>15</v>
      </c>
      <c r="C1" s="80" t="s">
        <v>24</v>
      </c>
      <c r="D1" s="79" t="s">
        <v>13</v>
      </c>
      <c r="E1" s="79" t="s">
        <v>14</v>
      </c>
      <c r="F1" s="78" t="s">
        <v>16</v>
      </c>
      <c r="G1" s="78"/>
      <c r="H1" s="78"/>
      <c r="I1" s="78" t="s">
        <v>22</v>
      </c>
      <c r="J1" s="78"/>
      <c r="K1" s="78"/>
      <c r="L1" s="81" t="s">
        <v>28</v>
      </c>
      <c r="M1" s="74" t="s">
        <v>23</v>
      </c>
      <c r="N1" s="27"/>
      <c r="O1" s="27"/>
      <c r="P1" s="27"/>
    </row>
    <row r="2" spans="1:13" ht="13.5">
      <c r="A2" s="77"/>
      <c r="B2" s="79"/>
      <c r="C2" s="80"/>
      <c r="D2" s="79"/>
      <c r="E2" s="79"/>
      <c r="F2" s="12" t="s">
        <v>17</v>
      </c>
      <c r="G2" s="12" t="s">
        <v>18</v>
      </c>
      <c r="H2" s="13" t="s">
        <v>19</v>
      </c>
      <c r="I2" s="12" t="s">
        <v>20</v>
      </c>
      <c r="J2" s="12" t="s">
        <v>21</v>
      </c>
      <c r="K2" s="12" t="s">
        <v>19</v>
      </c>
      <c r="L2" s="82"/>
      <c r="M2" s="75"/>
    </row>
    <row r="3" spans="1:13" ht="13.5">
      <c r="A3" s="36" t="s">
        <v>88</v>
      </c>
      <c r="B3" s="52">
        <v>103911</v>
      </c>
      <c r="C3" s="51">
        <v>241248</v>
      </c>
      <c r="D3" s="52">
        <v>115976</v>
      </c>
      <c r="E3" s="52">
        <v>125272</v>
      </c>
      <c r="F3" s="50">
        <v>102</v>
      </c>
      <c r="G3" s="50">
        <v>293</v>
      </c>
      <c r="H3" s="53">
        <v>-191</v>
      </c>
      <c r="I3" s="50">
        <v>404</v>
      </c>
      <c r="J3" s="50">
        <v>472</v>
      </c>
      <c r="K3" s="56">
        <v>-68</v>
      </c>
      <c r="L3" s="54">
        <v>-259</v>
      </c>
      <c r="M3" s="49" t="s">
        <v>54</v>
      </c>
    </row>
    <row r="4" spans="1:13" ht="13.5">
      <c r="A4" s="36" t="s">
        <v>87</v>
      </c>
      <c r="B4" s="52">
        <v>103983</v>
      </c>
      <c r="C4" s="51">
        <v>241507</v>
      </c>
      <c r="D4" s="52">
        <v>116100</v>
      </c>
      <c r="E4" s="52">
        <v>125407</v>
      </c>
      <c r="F4" s="50">
        <v>117</v>
      </c>
      <c r="G4" s="50">
        <v>368</v>
      </c>
      <c r="H4" s="53">
        <v>-251</v>
      </c>
      <c r="I4" s="50">
        <v>356</v>
      </c>
      <c r="J4" s="50">
        <v>400</v>
      </c>
      <c r="K4" s="56">
        <v>-44</v>
      </c>
      <c r="L4" s="54">
        <v>-295</v>
      </c>
      <c r="M4" s="49" t="s">
        <v>54</v>
      </c>
    </row>
    <row r="5" spans="1:13" ht="13.5">
      <c r="A5" s="36" t="s">
        <v>86</v>
      </c>
      <c r="B5" s="52">
        <v>104056</v>
      </c>
      <c r="C5" s="51">
        <v>241802</v>
      </c>
      <c r="D5" s="52">
        <v>116233</v>
      </c>
      <c r="E5" s="52">
        <v>125569</v>
      </c>
      <c r="F5" s="50">
        <v>101</v>
      </c>
      <c r="G5" s="50">
        <v>296</v>
      </c>
      <c r="H5" s="53">
        <v>-195</v>
      </c>
      <c r="I5" s="50">
        <v>385</v>
      </c>
      <c r="J5" s="50">
        <v>371</v>
      </c>
      <c r="K5" s="55">
        <v>14</v>
      </c>
      <c r="L5" s="54">
        <v>-181</v>
      </c>
      <c r="M5" s="49" t="s">
        <v>54</v>
      </c>
    </row>
    <row r="6" spans="1:13" ht="13.5">
      <c r="A6" s="36" t="s">
        <v>85</v>
      </c>
      <c r="B6" s="52">
        <v>104082</v>
      </c>
      <c r="C6" s="51">
        <v>241983</v>
      </c>
      <c r="D6" s="52">
        <v>116310</v>
      </c>
      <c r="E6" s="52">
        <v>125673</v>
      </c>
      <c r="F6" s="50">
        <v>116</v>
      </c>
      <c r="G6" s="50">
        <v>273</v>
      </c>
      <c r="H6" s="53">
        <v>-157</v>
      </c>
      <c r="I6" s="50">
        <v>394</v>
      </c>
      <c r="J6" s="50">
        <v>386</v>
      </c>
      <c r="K6" s="55">
        <v>8</v>
      </c>
      <c r="L6" s="54">
        <v>-149</v>
      </c>
      <c r="M6" s="49" t="s">
        <v>54</v>
      </c>
    </row>
    <row r="7" spans="1:13" ht="13.5">
      <c r="A7" s="36" t="s">
        <v>84</v>
      </c>
      <c r="B7" s="52">
        <v>104109</v>
      </c>
      <c r="C7" s="51">
        <v>242132</v>
      </c>
      <c r="D7" s="52">
        <v>116392</v>
      </c>
      <c r="E7" s="52">
        <v>125740</v>
      </c>
      <c r="F7" s="50">
        <v>122</v>
      </c>
      <c r="G7" s="50">
        <v>295</v>
      </c>
      <c r="H7" s="53">
        <v>-173</v>
      </c>
      <c r="I7" s="50">
        <v>499</v>
      </c>
      <c r="J7" s="50">
        <v>454</v>
      </c>
      <c r="K7" s="55">
        <v>45</v>
      </c>
      <c r="L7" s="54">
        <v>-128</v>
      </c>
      <c r="M7" s="49" t="s">
        <v>54</v>
      </c>
    </row>
    <row r="8" spans="1:13" ht="13.5">
      <c r="A8" s="36" t="s">
        <v>83</v>
      </c>
      <c r="B8" s="52">
        <v>104072</v>
      </c>
      <c r="C8" s="51">
        <v>242260</v>
      </c>
      <c r="D8" s="52">
        <v>116420</v>
      </c>
      <c r="E8" s="52">
        <v>125840</v>
      </c>
      <c r="F8" s="50">
        <v>107</v>
      </c>
      <c r="G8" s="50">
        <v>261</v>
      </c>
      <c r="H8" s="53">
        <v>-154</v>
      </c>
      <c r="I8" s="50">
        <v>513</v>
      </c>
      <c r="J8" s="50">
        <v>424</v>
      </c>
      <c r="K8" s="55">
        <v>89</v>
      </c>
      <c r="L8" s="54">
        <v>-65</v>
      </c>
      <c r="M8" s="49" t="s">
        <v>54</v>
      </c>
    </row>
    <row r="9" spans="1:13" ht="13.5">
      <c r="A9" s="36" t="s">
        <v>82</v>
      </c>
      <c r="B9" s="52">
        <v>104031</v>
      </c>
      <c r="C9" s="51">
        <v>242325</v>
      </c>
      <c r="D9" s="52">
        <v>116424</v>
      </c>
      <c r="E9" s="52">
        <v>125901</v>
      </c>
      <c r="F9" s="50">
        <v>133</v>
      </c>
      <c r="G9" s="50">
        <v>266</v>
      </c>
      <c r="H9" s="53">
        <v>-133</v>
      </c>
      <c r="I9" s="50">
        <v>426</v>
      </c>
      <c r="J9" s="50">
        <v>473</v>
      </c>
      <c r="K9" s="54">
        <v>-47</v>
      </c>
      <c r="L9" s="54">
        <v>-180</v>
      </c>
      <c r="M9" s="49" t="s">
        <v>54</v>
      </c>
    </row>
    <row r="10" spans="1:13" ht="13.5">
      <c r="A10" s="36" t="s">
        <v>81</v>
      </c>
      <c r="B10" s="52">
        <v>104053</v>
      </c>
      <c r="C10" s="51">
        <v>242505</v>
      </c>
      <c r="D10" s="52">
        <v>116526</v>
      </c>
      <c r="E10" s="52">
        <v>125979</v>
      </c>
      <c r="F10" s="50">
        <v>129</v>
      </c>
      <c r="G10" s="50">
        <v>255</v>
      </c>
      <c r="H10" s="53">
        <v>-126</v>
      </c>
      <c r="I10" s="50">
        <v>461</v>
      </c>
      <c r="J10" s="50">
        <v>522</v>
      </c>
      <c r="K10" s="54">
        <v>-61</v>
      </c>
      <c r="L10" s="54">
        <v>-187</v>
      </c>
      <c r="M10" s="49" t="s">
        <v>54</v>
      </c>
    </row>
    <row r="11" spans="1:13" ht="13.5">
      <c r="A11" s="36" t="s">
        <v>80</v>
      </c>
      <c r="B11" s="52">
        <v>104093</v>
      </c>
      <c r="C11" s="51">
        <v>242692</v>
      </c>
      <c r="D11" s="52">
        <v>116587</v>
      </c>
      <c r="E11" s="52">
        <v>126105</v>
      </c>
      <c r="F11" s="50">
        <v>120</v>
      </c>
      <c r="G11" s="50">
        <v>249</v>
      </c>
      <c r="H11" s="53">
        <v>-129</v>
      </c>
      <c r="I11" s="50">
        <v>398</v>
      </c>
      <c r="J11" s="50">
        <v>435</v>
      </c>
      <c r="K11" s="54">
        <v>-37</v>
      </c>
      <c r="L11" s="54">
        <v>-166</v>
      </c>
      <c r="M11" s="49" t="s">
        <v>54</v>
      </c>
    </row>
    <row r="12" spans="1:13" ht="13.5">
      <c r="A12" s="36" t="s">
        <v>79</v>
      </c>
      <c r="B12" s="52">
        <v>104130</v>
      </c>
      <c r="C12" s="51">
        <v>242858</v>
      </c>
      <c r="D12" s="52">
        <v>116643</v>
      </c>
      <c r="E12" s="52">
        <v>126215</v>
      </c>
      <c r="F12" s="50">
        <v>132</v>
      </c>
      <c r="G12" s="50">
        <v>263</v>
      </c>
      <c r="H12" s="53">
        <v>-131</v>
      </c>
      <c r="I12" s="50">
        <v>515</v>
      </c>
      <c r="J12" s="50">
        <v>454</v>
      </c>
      <c r="K12" s="54">
        <v>61</v>
      </c>
      <c r="L12" s="54">
        <v>-70</v>
      </c>
      <c r="M12" s="49" t="s">
        <v>54</v>
      </c>
    </row>
    <row r="13" spans="1:13" ht="13.5">
      <c r="A13" s="36" t="s">
        <v>78</v>
      </c>
      <c r="B13" s="52">
        <v>104050</v>
      </c>
      <c r="C13" s="51">
        <v>242928</v>
      </c>
      <c r="D13" s="52">
        <v>116681</v>
      </c>
      <c r="E13" s="52">
        <v>126247</v>
      </c>
      <c r="F13" s="50">
        <v>116</v>
      </c>
      <c r="G13" s="50">
        <v>238</v>
      </c>
      <c r="H13" s="53">
        <v>-122</v>
      </c>
      <c r="I13" s="50">
        <v>1456</v>
      </c>
      <c r="J13" s="50">
        <v>1330</v>
      </c>
      <c r="K13" s="54">
        <v>126</v>
      </c>
      <c r="L13" s="54">
        <v>4</v>
      </c>
      <c r="M13" s="49" t="s">
        <v>54</v>
      </c>
    </row>
    <row r="14" spans="1:13" ht="13.5">
      <c r="A14" s="36" t="s">
        <v>77</v>
      </c>
      <c r="B14" s="52">
        <v>103616</v>
      </c>
      <c r="C14" s="51">
        <v>242924</v>
      </c>
      <c r="D14" s="52">
        <v>116672</v>
      </c>
      <c r="E14" s="52">
        <v>126252</v>
      </c>
      <c r="F14" s="50">
        <v>115</v>
      </c>
      <c r="G14" s="50">
        <v>263</v>
      </c>
      <c r="H14" s="53">
        <v>-148</v>
      </c>
      <c r="I14" s="50">
        <v>1847</v>
      </c>
      <c r="J14" s="50">
        <v>2282</v>
      </c>
      <c r="K14" s="54">
        <v>-435</v>
      </c>
      <c r="L14" s="54">
        <v>-583</v>
      </c>
      <c r="M14" s="49" t="s">
        <v>54</v>
      </c>
    </row>
    <row r="15" spans="1:13" ht="13.5">
      <c r="A15" s="36" t="s">
        <v>76</v>
      </c>
      <c r="B15" s="52">
        <v>103585</v>
      </c>
      <c r="C15" s="51">
        <v>243507</v>
      </c>
      <c r="D15" s="52">
        <v>117008</v>
      </c>
      <c r="E15" s="52">
        <v>126499</v>
      </c>
      <c r="F15" s="50">
        <v>99</v>
      </c>
      <c r="G15" s="50">
        <v>252</v>
      </c>
      <c r="H15" s="53">
        <v>-153</v>
      </c>
      <c r="I15" s="50">
        <v>397</v>
      </c>
      <c r="J15" s="50">
        <v>505</v>
      </c>
      <c r="K15" s="54">
        <v>-108</v>
      </c>
      <c r="L15" s="54">
        <v>-261</v>
      </c>
      <c r="M15" s="49" t="s">
        <v>54</v>
      </c>
    </row>
    <row r="16" spans="1:13" ht="13.5">
      <c r="A16" s="36" t="s">
        <v>75</v>
      </c>
      <c r="B16" s="52">
        <v>103682</v>
      </c>
      <c r="C16" s="51">
        <v>243768</v>
      </c>
      <c r="D16" s="52">
        <v>117108</v>
      </c>
      <c r="E16" s="52">
        <v>126660</v>
      </c>
      <c r="F16" s="50">
        <v>118</v>
      </c>
      <c r="G16" s="50">
        <v>331</v>
      </c>
      <c r="H16" s="53">
        <v>-213</v>
      </c>
      <c r="I16" s="50">
        <v>368</v>
      </c>
      <c r="J16" s="50">
        <v>352</v>
      </c>
      <c r="K16" s="55">
        <v>16</v>
      </c>
      <c r="L16" s="54">
        <v>-197</v>
      </c>
      <c r="M16" s="49" t="s">
        <v>54</v>
      </c>
    </row>
    <row r="17" spans="1:13" ht="13.5">
      <c r="A17" s="36" t="s">
        <v>74</v>
      </c>
      <c r="B17" s="52">
        <v>103730</v>
      </c>
      <c r="C17" s="51">
        <v>243965</v>
      </c>
      <c r="D17" s="52">
        <v>117187</v>
      </c>
      <c r="E17" s="52">
        <v>126778</v>
      </c>
      <c r="F17" s="50">
        <v>130</v>
      </c>
      <c r="G17" s="50">
        <v>311</v>
      </c>
      <c r="H17" s="53">
        <v>-181</v>
      </c>
      <c r="I17" s="50">
        <v>410</v>
      </c>
      <c r="J17" s="50">
        <v>366</v>
      </c>
      <c r="K17" s="55">
        <v>44</v>
      </c>
      <c r="L17" s="54">
        <v>-137</v>
      </c>
      <c r="M17" s="49" t="s">
        <v>54</v>
      </c>
    </row>
    <row r="18" spans="1:13" ht="13.5">
      <c r="A18" s="36" t="s">
        <v>73</v>
      </c>
      <c r="B18" s="52">
        <v>103723</v>
      </c>
      <c r="C18" s="51">
        <v>244102</v>
      </c>
      <c r="D18" s="52">
        <v>117254</v>
      </c>
      <c r="E18" s="52">
        <v>126848</v>
      </c>
      <c r="F18" s="50">
        <v>128</v>
      </c>
      <c r="G18" s="50">
        <v>272</v>
      </c>
      <c r="H18" s="53">
        <v>-144</v>
      </c>
      <c r="I18" s="50">
        <v>388</v>
      </c>
      <c r="J18" s="50">
        <v>413</v>
      </c>
      <c r="K18" s="54">
        <v>-25</v>
      </c>
      <c r="L18" s="54">
        <v>-169</v>
      </c>
      <c r="M18" s="49" t="s">
        <v>54</v>
      </c>
    </row>
    <row r="19" spans="1:13" ht="13.5">
      <c r="A19" s="36" t="s">
        <v>72</v>
      </c>
      <c r="B19" s="52">
        <v>103764</v>
      </c>
      <c r="C19" s="51">
        <v>244271</v>
      </c>
      <c r="D19" s="52">
        <v>117337</v>
      </c>
      <c r="E19" s="52">
        <v>126934</v>
      </c>
      <c r="F19" s="50">
        <v>128</v>
      </c>
      <c r="G19" s="50">
        <v>261</v>
      </c>
      <c r="H19" s="53">
        <v>-133</v>
      </c>
      <c r="I19" s="50">
        <v>472</v>
      </c>
      <c r="J19" s="50">
        <v>449</v>
      </c>
      <c r="K19" s="50">
        <v>23</v>
      </c>
      <c r="L19" s="54">
        <v>-110</v>
      </c>
      <c r="M19" s="49" t="s">
        <v>54</v>
      </c>
    </row>
    <row r="20" spans="1:13" ht="13.5">
      <c r="A20" s="36" t="s">
        <v>71</v>
      </c>
      <c r="B20" s="50">
        <v>103736</v>
      </c>
      <c r="C20" s="51">
        <v>244381</v>
      </c>
      <c r="D20" s="52">
        <v>117391</v>
      </c>
      <c r="E20" s="52">
        <v>126990</v>
      </c>
      <c r="F20" s="50">
        <v>159</v>
      </c>
      <c r="G20" s="50">
        <v>219</v>
      </c>
      <c r="H20" s="53">
        <v>-60</v>
      </c>
      <c r="I20" s="50">
        <v>457</v>
      </c>
      <c r="J20" s="50">
        <v>423</v>
      </c>
      <c r="K20" s="50">
        <v>34</v>
      </c>
      <c r="L20" s="54">
        <v>-26</v>
      </c>
      <c r="M20" s="49" t="s">
        <v>54</v>
      </c>
    </row>
    <row r="21" spans="1:13" ht="13.5">
      <c r="A21" s="36" t="s">
        <v>65</v>
      </c>
      <c r="B21" s="41">
        <v>103706</v>
      </c>
      <c r="C21" s="42">
        <v>244407</v>
      </c>
      <c r="D21" s="43">
        <v>117405</v>
      </c>
      <c r="E21" s="43">
        <v>127002</v>
      </c>
      <c r="F21" s="44">
        <v>133</v>
      </c>
      <c r="G21" s="44">
        <v>279</v>
      </c>
      <c r="H21" s="45">
        <v>-146</v>
      </c>
      <c r="I21" s="44">
        <v>447</v>
      </c>
      <c r="J21" s="44">
        <v>457</v>
      </c>
      <c r="K21" s="46">
        <v>-10</v>
      </c>
      <c r="L21" s="47">
        <v>-156</v>
      </c>
      <c r="M21" s="25" t="s">
        <v>54</v>
      </c>
    </row>
    <row r="22" spans="1:13" ht="13.5">
      <c r="A22" s="36" t="s">
        <v>64</v>
      </c>
      <c r="B22" s="41">
        <v>103689</v>
      </c>
      <c r="C22" s="42">
        <v>244563</v>
      </c>
      <c r="D22" s="43">
        <v>117467</v>
      </c>
      <c r="E22" s="43">
        <v>127096</v>
      </c>
      <c r="F22" s="44">
        <v>139</v>
      </c>
      <c r="G22" s="44">
        <v>235</v>
      </c>
      <c r="H22" s="45">
        <v>-96</v>
      </c>
      <c r="I22" s="44">
        <v>534</v>
      </c>
      <c r="J22" s="44">
        <v>528</v>
      </c>
      <c r="K22" s="46">
        <v>6</v>
      </c>
      <c r="L22" s="47">
        <v>-90</v>
      </c>
      <c r="M22" s="25" t="s">
        <v>54</v>
      </c>
    </row>
    <row r="23" spans="1:13" ht="13.5">
      <c r="A23" s="36" t="s">
        <v>63</v>
      </c>
      <c r="B23" s="41">
        <v>103681</v>
      </c>
      <c r="C23" s="42">
        <v>244653</v>
      </c>
      <c r="D23" s="43">
        <v>117503</v>
      </c>
      <c r="E23" s="43">
        <v>127150</v>
      </c>
      <c r="F23" s="44">
        <v>137</v>
      </c>
      <c r="G23" s="44">
        <v>242</v>
      </c>
      <c r="H23" s="45">
        <v>-105</v>
      </c>
      <c r="I23" s="44">
        <v>409</v>
      </c>
      <c r="J23" s="44">
        <v>455</v>
      </c>
      <c r="K23" s="46">
        <v>-46</v>
      </c>
      <c r="L23" s="47">
        <v>-151</v>
      </c>
      <c r="M23" s="25" t="s">
        <v>54</v>
      </c>
    </row>
    <row r="24" spans="1:13" ht="13.5">
      <c r="A24" s="36" t="s">
        <v>62</v>
      </c>
      <c r="B24" s="28">
        <v>103677</v>
      </c>
      <c r="C24" s="21">
        <v>244804</v>
      </c>
      <c r="D24" s="20">
        <v>117616</v>
      </c>
      <c r="E24" s="20">
        <v>127188</v>
      </c>
      <c r="F24" s="22">
        <v>149</v>
      </c>
      <c r="G24" s="22">
        <v>277</v>
      </c>
      <c r="H24" s="23">
        <v>-128</v>
      </c>
      <c r="I24" s="22">
        <v>568</v>
      </c>
      <c r="J24" s="22">
        <v>488</v>
      </c>
      <c r="K24" s="23">
        <v>80</v>
      </c>
      <c r="L24" s="23">
        <v>-48</v>
      </c>
      <c r="M24" s="25" t="s">
        <v>54</v>
      </c>
    </row>
    <row r="25" spans="1:13" ht="13.5">
      <c r="A25" s="36" t="s">
        <v>61</v>
      </c>
      <c r="B25" s="28">
        <v>103570</v>
      </c>
      <c r="C25" s="21">
        <v>244852</v>
      </c>
      <c r="D25" s="20">
        <v>117607</v>
      </c>
      <c r="E25" s="20">
        <v>127245</v>
      </c>
      <c r="F25" s="22">
        <v>118</v>
      </c>
      <c r="G25" s="22">
        <v>222</v>
      </c>
      <c r="H25" s="23">
        <v>-104</v>
      </c>
      <c r="I25" s="22">
        <v>1764</v>
      </c>
      <c r="J25" s="22">
        <v>1392</v>
      </c>
      <c r="K25" s="23">
        <v>372</v>
      </c>
      <c r="L25" s="23">
        <v>268</v>
      </c>
      <c r="M25" s="25" t="s">
        <v>54</v>
      </c>
    </row>
    <row r="26" spans="1:13" ht="13.5">
      <c r="A26" s="36" t="s">
        <v>60</v>
      </c>
      <c r="B26" s="28">
        <v>102918</v>
      </c>
      <c r="C26" s="21">
        <v>244584</v>
      </c>
      <c r="D26" s="20">
        <v>117476</v>
      </c>
      <c r="E26" s="20">
        <v>127108</v>
      </c>
      <c r="F26" s="22">
        <v>117</v>
      </c>
      <c r="G26" s="22">
        <v>257</v>
      </c>
      <c r="H26" s="23">
        <v>-140</v>
      </c>
      <c r="I26" s="22">
        <v>1580</v>
      </c>
      <c r="J26" s="22">
        <v>2277</v>
      </c>
      <c r="K26" s="23">
        <v>-697</v>
      </c>
      <c r="L26" s="23">
        <v>-837</v>
      </c>
      <c r="M26" s="25" t="s">
        <v>54</v>
      </c>
    </row>
    <row r="27" spans="1:13" ht="13.5">
      <c r="A27" s="36" t="s">
        <v>59</v>
      </c>
      <c r="B27" s="28">
        <v>102987</v>
      </c>
      <c r="C27" s="21">
        <v>245421</v>
      </c>
      <c r="D27" s="20">
        <v>117912</v>
      </c>
      <c r="E27" s="20">
        <v>127509</v>
      </c>
      <c r="F27" s="22">
        <v>133</v>
      </c>
      <c r="G27" s="22">
        <v>256</v>
      </c>
      <c r="H27" s="23">
        <v>-123</v>
      </c>
      <c r="I27" s="22">
        <v>303</v>
      </c>
      <c r="J27" s="22">
        <v>395</v>
      </c>
      <c r="K27" s="23">
        <v>-92</v>
      </c>
      <c r="L27" s="23">
        <v>-215</v>
      </c>
      <c r="M27" s="25" t="s">
        <v>54</v>
      </c>
    </row>
    <row r="28" spans="1:13" ht="13.5">
      <c r="A28" s="36" t="s">
        <v>58</v>
      </c>
      <c r="B28" s="28">
        <v>103083</v>
      </c>
      <c r="C28" s="21">
        <v>245636</v>
      </c>
      <c r="D28" s="20">
        <v>118015</v>
      </c>
      <c r="E28" s="20">
        <v>127621</v>
      </c>
      <c r="F28" s="22">
        <v>132</v>
      </c>
      <c r="G28" s="22">
        <v>297</v>
      </c>
      <c r="H28" s="23">
        <v>-165</v>
      </c>
      <c r="I28" s="22">
        <v>345</v>
      </c>
      <c r="J28" s="22">
        <v>352</v>
      </c>
      <c r="K28" s="23">
        <v>-7</v>
      </c>
      <c r="L28" s="23">
        <v>-172</v>
      </c>
      <c r="M28" s="25" t="s">
        <v>54</v>
      </c>
    </row>
    <row r="29" spans="1:13" ht="13.5">
      <c r="A29" s="36" t="s">
        <v>57</v>
      </c>
      <c r="B29" s="28">
        <v>103096</v>
      </c>
      <c r="C29" s="29">
        <v>245808</v>
      </c>
      <c r="D29" s="28">
        <v>118096</v>
      </c>
      <c r="E29" s="28">
        <v>127712</v>
      </c>
      <c r="F29" s="30">
        <v>113</v>
      </c>
      <c r="G29" s="30">
        <v>244</v>
      </c>
      <c r="H29" s="37">
        <v>-131</v>
      </c>
      <c r="I29" s="30">
        <v>402</v>
      </c>
      <c r="J29" s="30">
        <v>388</v>
      </c>
      <c r="K29" s="37">
        <v>14</v>
      </c>
      <c r="L29" s="37">
        <v>-117</v>
      </c>
      <c r="M29" s="25" t="s">
        <v>54</v>
      </c>
    </row>
    <row r="30" spans="1:13" ht="13.5">
      <c r="A30" s="36" t="s">
        <v>53</v>
      </c>
      <c r="B30" s="28">
        <v>103128</v>
      </c>
      <c r="C30" s="29">
        <v>245925</v>
      </c>
      <c r="D30" s="28">
        <v>118152</v>
      </c>
      <c r="E30" s="28">
        <v>127773</v>
      </c>
      <c r="F30" s="30">
        <v>162</v>
      </c>
      <c r="G30" s="30">
        <v>277</v>
      </c>
      <c r="H30" s="37">
        <v>-115</v>
      </c>
      <c r="I30" s="30">
        <v>367</v>
      </c>
      <c r="J30" s="30">
        <v>381</v>
      </c>
      <c r="K30" s="37">
        <v>-14</v>
      </c>
      <c r="L30" s="37">
        <v>-129</v>
      </c>
      <c r="M30" s="25" t="s">
        <v>54</v>
      </c>
    </row>
    <row r="31" spans="1:13" ht="13.5">
      <c r="A31" s="36" t="s">
        <v>51</v>
      </c>
      <c r="B31" s="28">
        <v>103160</v>
      </c>
      <c r="C31" s="29">
        <v>246054</v>
      </c>
      <c r="D31" s="28">
        <v>118228</v>
      </c>
      <c r="E31" s="28">
        <v>127826</v>
      </c>
      <c r="F31" s="30">
        <v>135</v>
      </c>
      <c r="G31" s="30">
        <v>193</v>
      </c>
      <c r="H31" s="37">
        <v>-58</v>
      </c>
      <c r="I31" s="30">
        <v>423</v>
      </c>
      <c r="J31" s="30">
        <v>413</v>
      </c>
      <c r="K31" s="37">
        <v>10</v>
      </c>
      <c r="L31" s="37">
        <v>-48</v>
      </c>
      <c r="M31" s="25" t="s">
        <v>54</v>
      </c>
    </row>
    <row r="32" spans="1:13" ht="13.5">
      <c r="A32" s="36" t="s">
        <v>50</v>
      </c>
      <c r="B32" s="28">
        <v>103131</v>
      </c>
      <c r="C32" s="29">
        <v>246102</v>
      </c>
      <c r="D32" s="28">
        <v>118232</v>
      </c>
      <c r="E32" s="28">
        <v>127870</v>
      </c>
      <c r="F32" s="30">
        <v>123</v>
      </c>
      <c r="G32" s="30">
        <v>209</v>
      </c>
      <c r="H32" s="37">
        <v>-86</v>
      </c>
      <c r="I32" s="30">
        <v>392</v>
      </c>
      <c r="J32" s="30">
        <v>415</v>
      </c>
      <c r="K32" s="37">
        <v>-23</v>
      </c>
      <c r="L32" s="37">
        <v>-109</v>
      </c>
      <c r="M32" s="25" t="s">
        <v>54</v>
      </c>
    </row>
    <row r="33" spans="1:13" ht="13.5">
      <c r="A33" s="36" t="s">
        <v>49</v>
      </c>
      <c r="B33" s="28">
        <v>103158</v>
      </c>
      <c r="C33" s="29">
        <v>246211</v>
      </c>
      <c r="D33" s="28">
        <v>118291</v>
      </c>
      <c r="E33" s="28">
        <v>127920</v>
      </c>
      <c r="F33" s="30">
        <v>156</v>
      </c>
      <c r="G33" s="30">
        <v>251</v>
      </c>
      <c r="H33" s="37">
        <v>-95</v>
      </c>
      <c r="I33" s="30">
        <v>388</v>
      </c>
      <c r="J33" s="30">
        <v>375</v>
      </c>
      <c r="K33" s="37">
        <v>13</v>
      </c>
      <c r="L33" s="37">
        <v>-82</v>
      </c>
      <c r="M33" s="25" t="s">
        <v>54</v>
      </c>
    </row>
    <row r="34" spans="1:13" ht="13.5">
      <c r="A34" s="36" t="s">
        <v>48</v>
      </c>
      <c r="B34" s="28">
        <v>103160</v>
      </c>
      <c r="C34" s="29">
        <v>246293</v>
      </c>
      <c r="D34" s="28">
        <v>118340</v>
      </c>
      <c r="E34" s="28">
        <v>127953</v>
      </c>
      <c r="F34" s="30">
        <v>135</v>
      </c>
      <c r="G34" s="30">
        <v>242</v>
      </c>
      <c r="H34" s="37">
        <v>-107</v>
      </c>
      <c r="I34" s="30">
        <v>491</v>
      </c>
      <c r="J34" s="30">
        <v>404</v>
      </c>
      <c r="K34" s="37">
        <v>87</v>
      </c>
      <c r="L34" s="37">
        <v>-20</v>
      </c>
      <c r="M34" s="25" t="s">
        <v>54</v>
      </c>
    </row>
    <row r="35" spans="1:13" ht="13.5">
      <c r="A35" s="36" t="s">
        <v>47</v>
      </c>
      <c r="B35" s="28">
        <v>103100</v>
      </c>
      <c r="C35" s="29">
        <v>246313</v>
      </c>
      <c r="D35" s="28">
        <v>118330</v>
      </c>
      <c r="E35" s="28">
        <v>127983</v>
      </c>
      <c r="F35" s="30">
        <v>132</v>
      </c>
      <c r="G35" s="30">
        <v>231</v>
      </c>
      <c r="H35" s="37">
        <v>-99</v>
      </c>
      <c r="I35" s="30">
        <v>370</v>
      </c>
      <c r="J35" s="30">
        <v>360</v>
      </c>
      <c r="K35" s="37">
        <v>10</v>
      </c>
      <c r="L35" s="37">
        <v>-89</v>
      </c>
      <c r="M35" s="25" t="s">
        <v>54</v>
      </c>
    </row>
    <row r="36" spans="1:13" ht="13.5">
      <c r="A36" s="36" t="s">
        <v>46</v>
      </c>
      <c r="B36" s="28">
        <v>103079</v>
      </c>
      <c r="C36" s="29">
        <v>246402</v>
      </c>
      <c r="D36" s="28">
        <v>118383</v>
      </c>
      <c r="E36" s="28">
        <v>128019</v>
      </c>
      <c r="F36" s="30">
        <v>143</v>
      </c>
      <c r="G36" s="30">
        <v>269</v>
      </c>
      <c r="H36" s="37">
        <v>-126</v>
      </c>
      <c r="I36" s="30">
        <v>436</v>
      </c>
      <c r="J36" s="30">
        <v>395</v>
      </c>
      <c r="K36" s="37">
        <v>41</v>
      </c>
      <c r="L36" s="37">
        <v>-85</v>
      </c>
      <c r="M36" s="25" t="s">
        <v>54</v>
      </c>
    </row>
    <row r="37" spans="1:13" ht="13.5">
      <c r="A37" s="36" t="s">
        <v>45</v>
      </c>
      <c r="B37" s="28">
        <v>103025</v>
      </c>
      <c r="C37" s="29">
        <v>246487</v>
      </c>
      <c r="D37" s="28">
        <v>118405</v>
      </c>
      <c r="E37" s="28">
        <v>128082</v>
      </c>
      <c r="F37" s="30">
        <v>123</v>
      </c>
      <c r="G37" s="30">
        <v>262</v>
      </c>
      <c r="H37" s="37">
        <v>-139</v>
      </c>
      <c r="I37" s="30">
        <v>1804</v>
      </c>
      <c r="J37" s="30">
        <v>1442</v>
      </c>
      <c r="K37" s="37">
        <v>362</v>
      </c>
      <c r="L37" s="37">
        <v>223</v>
      </c>
      <c r="M37" s="25" t="s">
        <v>54</v>
      </c>
    </row>
    <row r="38" spans="1:13" ht="13.5">
      <c r="A38" s="36" t="s">
        <v>44</v>
      </c>
      <c r="B38" s="28">
        <v>102398</v>
      </c>
      <c r="C38" s="29">
        <v>246264</v>
      </c>
      <c r="D38" s="28">
        <v>118304</v>
      </c>
      <c r="E38" s="28">
        <v>127960</v>
      </c>
      <c r="F38" s="30">
        <v>134</v>
      </c>
      <c r="G38" s="30">
        <v>265</v>
      </c>
      <c r="H38" s="37">
        <v>-131</v>
      </c>
      <c r="I38" s="30">
        <v>1764</v>
      </c>
      <c r="J38" s="30">
        <v>2206</v>
      </c>
      <c r="K38" s="37">
        <v>-442</v>
      </c>
      <c r="L38" s="37">
        <v>-573</v>
      </c>
      <c r="M38" s="25" t="s">
        <v>54</v>
      </c>
    </row>
    <row r="39" spans="1:13" ht="13.5">
      <c r="A39" s="36" t="s">
        <v>43</v>
      </c>
      <c r="B39" s="28">
        <v>102250</v>
      </c>
      <c r="C39" s="29">
        <v>246837</v>
      </c>
      <c r="D39" s="28">
        <v>118610</v>
      </c>
      <c r="E39" s="28">
        <v>128227</v>
      </c>
      <c r="F39" s="30">
        <v>110</v>
      </c>
      <c r="G39" s="30">
        <v>241</v>
      </c>
      <c r="H39" s="37">
        <v>-131</v>
      </c>
      <c r="I39" s="30">
        <v>400</v>
      </c>
      <c r="J39" s="30">
        <v>458</v>
      </c>
      <c r="K39" s="37">
        <v>-58</v>
      </c>
      <c r="L39" s="37">
        <v>-189</v>
      </c>
      <c r="M39" s="25" t="s">
        <v>54</v>
      </c>
    </row>
    <row r="40" spans="1:13" ht="13.5">
      <c r="A40" s="36" t="s">
        <v>42</v>
      </c>
      <c r="B40" s="28">
        <v>102313</v>
      </c>
      <c r="C40" s="29">
        <v>247026</v>
      </c>
      <c r="D40" s="28">
        <v>118688</v>
      </c>
      <c r="E40" s="28">
        <v>128338</v>
      </c>
      <c r="F40" s="30">
        <v>132</v>
      </c>
      <c r="G40" s="30">
        <v>276</v>
      </c>
      <c r="H40" s="37">
        <v>-144</v>
      </c>
      <c r="I40" s="30">
        <v>305</v>
      </c>
      <c r="J40" s="30">
        <v>351</v>
      </c>
      <c r="K40" s="37">
        <v>-46</v>
      </c>
      <c r="L40" s="37">
        <v>-190</v>
      </c>
      <c r="M40" s="25" t="s">
        <v>54</v>
      </c>
    </row>
    <row r="41" spans="1:13" ht="13.5">
      <c r="A41" s="36" t="s">
        <v>41</v>
      </c>
      <c r="B41" s="28">
        <v>102350</v>
      </c>
      <c r="C41" s="29">
        <v>247216</v>
      </c>
      <c r="D41" s="28">
        <v>118778</v>
      </c>
      <c r="E41" s="28">
        <v>128438</v>
      </c>
      <c r="F41" s="30">
        <v>125</v>
      </c>
      <c r="G41" s="30">
        <v>237</v>
      </c>
      <c r="H41" s="37">
        <v>-112</v>
      </c>
      <c r="I41" s="30">
        <v>374</v>
      </c>
      <c r="J41" s="30">
        <v>390</v>
      </c>
      <c r="K41" s="37">
        <v>-16</v>
      </c>
      <c r="L41" s="37">
        <v>-128</v>
      </c>
      <c r="M41" s="25" t="s">
        <v>54</v>
      </c>
    </row>
    <row r="42" spans="1:13" ht="13.5">
      <c r="A42" s="36" t="s">
        <v>40</v>
      </c>
      <c r="B42" s="28">
        <v>102380</v>
      </c>
      <c r="C42" s="29">
        <v>247344</v>
      </c>
      <c r="D42" s="28">
        <v>118859</v>
      </c>
      <c r="E42" s="28">
        <v>128485</v>
      </c>
      <c r="F42" s="30">
        <v>113</v>
      </c>
      <c r="G42" s="30">
        <v>273</v>
      </c>
      <c r="H42" s="37">
        <v>-160</v>
      </c>
      <c r="I42" s="30">
        <v>401</v>
      </c>
      <c r="J42" s="30">
        <v>391</v>
      </c>
      <c r="K42" s="37">
        <v>10</v>
      </c>
      <c r="L42" s="37">
        <v>-150</v>
      </c>
      <c r="M42" s="25" t="s">
        <v>54</v>
      </c>
    </row>
    <row r="43" spans="1:13" ht="13.5">
      <c r="A43" s="36" t="s">
        <v>39</v>
      </c>
      <c r="B43" s="28">
        <v>102363</v>
      </c>
      <c r="C43" s="29">
        <v>247494</v>
      </c>
      <c r="D43" s="28">
        <v>118946</v>
      </c>
      <c r="E43" s="28">
        <v>128548</v>
      </c>
      <c r="F43" s="30">
        <v>138</v>
      </c>
      <c r="G43" s="30">
        <v>245</v>
      </c>
      <c r="H43" s="37">
        <v>-107</v>
      </c>
      <c r="I43" s="30">
        <v>467</v>
      </c>
      <c r="J43" s="30">
        <v>456</v>
      </c>
      <c r="K43" s="37">
        <v>11</v>
      </c>
      <c r="L43" s="37">
        <v>-96</v>
      </c>
      <c r="M43" s="25" t="s">
        <v>54</v>
      </c>
    </row>
    <row r="44" spans="1:14" ht="13.5">
      <c r="A44" s="38" t="s">
        <v>38</v>
      </c>
      <c r="B44" s="31">
        <v>102318</v>
      </c>
      <c r="C44" s="32">
        <v>247590</v>
      </c>
      <c r="D44" s="31">
        <v>119001</v>
      </c>
      <c r="E44" s="31">
        <v>128589</v>
      </c>
      <c r="F44" s="40" t="s">
        <v>56</v>
      </c>
      <c r="G44" s="40" t="s">
        <v>56</v>
      </c>
      <c r="H44" s="35" t="s">
        <v>56</v>
      </c>
      <c r="I44" s="40" t="s">
        <v>56</v>
      </c>
      <c r="J44" s="40" t="s">
        <v>56</v>
      </c>
      <c r="K44" s="35" t="s">
        <v>56</v>
      </c>
      <c r="L44" s="35" t="s">
        <v>56</v>
      </c>
      <c r="M44" s="34" t="s">
        <v>54</v>
      </c>
      <c r="N44" t="s">
        <v>67</v>
      </c>
    </row>
    <row r="45" spans="1:14" ht="13.5">
      <c r="A45" s="38" t="s">
        <v>38</v>
      </c>
      <c r="B45" s="31">
        <v>103922</v>
      </c>
      <c r="C45" s="32">
        <v>247987</v>
      </c>
      <c r="D45" s="31">
        <v>119324</v>
      </c>
      <c r="E45" s="31">
        <v>128663</v>
      </c>
      <c r="F45" s="33">
        <v>164</v>
      </c>
      <c r="G45" s="33">
        <v>247</v>
      </c>
      <c r="H45" s="39">
        <v>-83</v>
      </c>
      <c r="I45" s="33">
        <v>444</v>
      </c>
      <c r="J45" s="33">
        <v>455</v>
      </c>
      <c r="K45" s="39">
        <v>-11</v>
      </c>
      <c r="L45" s="39">
        <v>-94</v>
      </c>
      <c r="M45" s="34" t="s">
        <v>27</v>
      </c>
      <c r="N45" t="s">
        <v>66</v>
      </c>
    </row>
    <row r="46" spans="1:13" ht="13.5">
      <c r="A46" s="36" t="s">
        <v>37</v>
      </c>
      <c r="B46" s="28">
        <v>103897</v>
      </c>
      <c r="C46" s="29">
        <v>248081</v>
      </c>
      <c r="D46" s="28">
        <v>119359</v>
      </c>
      <c r="E46" s="28">
        <v>128722</v>
      </c>
      <c r="F46" s="30">
        <v>160</v>
      </c>
      <c r="G46" s="30">
        <v>236</v>
      </c>
      <c r="H46" s="37">
        <v>-76</v>
      </c>
      <c r="I46" s="30">
        <v>408</v>
      </c>
      <c r="J46" s="30">
        <v>420</v>
      </c>
      <c r="K46" s="37">
        <v>-12</v>
      </c>
      <c r="L46" s="37">
        <v>-88</v>
      </c>
      <c r="M46" s="25" t="s">
        <v>27</v>
      </c>
    </row>
    <row r="47" spans="1:13" ht="13.5">
      <c r="A47" s="36" t="s">
        <v>36</v>
      </c>
      <c r="B47" s="20">
        <v>103915</v>
      </c>
      <c r="C47" s="21">
        <v>248169</v>
      </c>
      <c r="D47" s="20">
        <v>119373</v>
      </c>
      <c r="E47" s="20">
        <v>128796</v>
      </c>
      <c r="F47" s="22">
        <v>137</v>
      </c>
      <c r="G47" s="22">
        <v>224</v>
      </c>
      <c r="H47" s="23">
        <v>-87</v>
      </c>
      <c r="I47" s="22">
        <v>450</v>
      </c>
      <c r="J47" s="22">
        <v>429</v>
      </c>
      <c r="K47" s="23">
        <v>21</v>
      </c>
      <c r="L47" s="23">
        <v>-66</v>
      </c>
      <c r="M47" s="25" t="s">
        <v>27</v>
      </c>
    </row>
    <row r="48" spans="1:13" ht="13.5">
      <c r="A48" s="36" t="s">
        <v>35</v>
      </c>
      <c r="B48" s="20">
        <v>103868</v>
      </c>
      <c r="C48" s="21">
        <v>248235</v>
      </c>
      <c r="D48" s="20">
        <v>119379</v>
      </c>
      <c r="E48" s="20">
        <v>128856</v>
      </c>
      <c r="F48" s="22">
        <v>141</v>
      </c>
      <c r="G48" s="22">
        <v>211</v>
      </c>
      <c r="H48" s="23">
        <v>-70</v>
      </c>
      <c r="I48" s="22">
        <v>373</v>
      </c>
      <c r="J48" s="22">
        <v>358</v>
      </c>
      <c r="K48" s="23">
        <v>15</v>
      </c>
      <c r="L48" s="23">
        <v>-55</v>
      </c>
      <c r="M48" s="25" t="s">
        <v>27</v>
      </c>
    </row>
    <row r="49" spans="1:13" ht="13.5">
      <c r="A49" s="36" t="s">
        <v>34</v>
      </c>
      <c r="B49" s="20">
        <v>103831</v>
      </c>
      <c r="C49" s="21">
        <v>248290</v>
      </c>
      <c r="D49" s="20">
        <v>119387</v>
      </c>
      <c r="E49" s="20">
        <v>128903</v>
      </c>
      <c r="F49" s="22">
        <v>135</v>
      </c>
      <c r="G49" s="22">
        <v>236</v>
      </c>
      <c r="H49" s="23">
        <v>-101</v>
      </c>
      <c r="I49" s="22">
        <v>377</v>
      </c>
      <c r="J49" s="22">
        <v>288</v>
      </c>
      <c r="K49" s="23">
        <v>89</v>
      </c>
      <c r="L49" s="23">
        <v>-12</v>
      </c>
      <c r="M49" s="25" t="s">
        <v>27</v>
      </c>
    </row>
    <row r="50" spans="1:13" ht="13.5">
      <c r="A50" s="36" t="s">
        <v>33</v>
      </c>
      <c r="B50" s="20">
        <v>103786</v>
      </c>
      <c r="C50" s="21">
        <v>248302</v>
      </c>
      <c r="D50" s="20">
        <v>119388</v>
      </c>
      <c r="E50" s="20">
        <v>128914</v>
      </c>
      <c r="F50" s="22">
        <v>137</v>
      </c>
      <c r="G50" s="22">
        <v>223</v>
      </c>
      <c r="H50" s="23">
        <v>-86</v>
      </c>
      <c r="I50" s="22">
        <v>1835</v>
      </c>
      <c r="J50" s="22">
        <v>1376</v>
      </c>
      <c r="K50" s="23">
        <v>459</v>
      </c>
      <c r="L50" s="23">
        <v>373</v>
      </c>
      <c r="M50" s="25" t="s">
        <v>27</v>
      </c>
    </row>
    <row r="51" spans="1:13" ht="13.5">
      <c r="A51" s="36" t="s">
        <v>29</v>
      </c>
      <c r="B51" s="20">
        <v>103136</v>
      </c>
      <c r="C51" s="21">
        <v>247929</v>
      </c>
      <c r="D51" s="20">
        <v>119143</v>
      </c>
      <c r="E51" s="20">
        <v>128786</v>
      </c>
      <c r="F51" s="22">
        <v>133</v>
      </c>
      <c r="G51" s="22">
        <v>248</v>
      </c>
      <c r="H51" s="23">
        <v>-115</v>
      </c>
      <c r="I51" s="22">
        <v>1679</v>
      </c>
      <c r="J51" s="22">
        <v>2283</v>
      </c>
      <c r="K51" s="23">
        <v>-604</v>
      </c>
      <c r="L51" s="23">
        <v>-719</v>
      </c>
      <c r="M51" s="25" t="s">
        <v>27</v>
      </c>
    </row>
    <row r="52" spans="1:13" ht="13.5">
      <c r="A52" s="36" t="s">
        <v>30</v>
      </c>
      <c r="B52" s="20">
        <v>103090</v>
      </c>
      <c r="C52" s="21">
        <v>248648</v>
      </c>
      <c r="D52" s="20">
        <v>119518</v>
      </c>
      <c r="E52" s="20">
        <v>129130</v>
      </c>
      <c r="F52" s="22">
        <v>126</v>
      </c>
      <c r="G52" s="22">
        <v>224</v>
      </c>
      <c r="H52" s="23">
        <v>-98</v>
      </c>
      <c r="I52" s="22">
        <v>425</v>
      </c>
      <c r="J52" s="22">
        <v>451</v>
      </c>
      <c r="K52" s="23">
        <v>-26</v>
      </c>
      <c r="L52" s="26">
        <v>-124</v>
      </c>
      <c r="M52" s="25" t="s">
        <v>27</v>
      </c>
    </row>
    <row r="53" spans="1:13" ht="13.5">
      <c r="A53" s="36" t="s">
        <v>31</v>
      </c>
      <c r="B53" s="20">
        <v>103165</v>
      </c>
      <c r="C53" s="21">
        <v>248772</v>
      </c>
      <c r="D53" s="20">
        <v>119566</v>
      </c>
      <c r="E53" s="20">
        <v>129206</v>
      </c>
      <c r="F53" s="22">
        <v>147</v>
      </c>
      <c r="G53" s="22">
        <v>314</v>
      </c>
      <c r="H53" s="23">
        <v>-167</v>
      </c>
      <c r="I53" s="22">
        <v>387</v>
      </c>
      <c r="J53" s="22">
        <v>383</v>
      </c>
      <c r="K53" s="23">
        <v>4</v>
      </c>
      <c r="L53" s="26">
        <v>-163</v>
      </c>
      <c r="M53" s="25" t="s">
        <v>27</v>
      </c>
    </row>
    <row r="54" spans="1:13" ht="13.5">
      <c r="A54" s="36" t="s">
        <v>32</v>
      </c>
      <c r="B54" s="20">
        <v>103179</v>
      </c>
      <c r="C54" s="21">
        <v>248935</v>
      </c>
      <c r="D54" s="20">
        <v>119644</v>
      </c>
      <c r="E54" s="20">
        <v>129291</v>
      </c>
      <c r="F54" s="22">
        <v>146</v>
      </c>
      <c r="G54" s="22">
        <v>252</v>
      </c>
      <c r="H54" s="23">
        <v>-106</v>
      </c>
      <c r="I54" s="22">
        <v>411</v>
      </c>
      <c r="J54" s="22">
        <v>390</v>
      </c>
      <c r="K54" s="23">
        <v>21</v>
      </c>
      <c r="L54" s="26">
        <v>-85</v>
      </c>
      <c r="M54" s="25" t="s">
        <v>27</v>
      </c>
    </row>
    <row r="55" ht="15.75" customHeight="1">
      <c r="A55" t="s">
        <v>68</v>
      </c>
    </row>
    <row r="56" ht="13.5">
      <c r="A56" s="48" t="s">
        <v>69</v>
      </c>
    </row>
    <row r="57" ht="13.5">
      <c r="A57" s="48" t="s">
        <v>70</v>
      </c>
    </row>
  </sheetData>
  <sheetProtection/>
  <mergeCells count="9">
    <mergeCell ref="M1:M2"/>
    <mergeCell ref="A1:A2"/>
    <mergeCell ref="F1:H1"/>
    <mergeCell ref="I1:K1"/>
    <mergeCell ref="B1:B2"/>
    <mergeCell ref="C1:C2"/>
    <mergeCell ref="D1:D2"/>
    <mergeCell ref="E1:E2"/>
    <mergeCell ref="L1:L2"/>
  </mergeCells>
  <printOptions/>
  <pageMargins left="0.7874015748031497" right="0.7874015748031497" top="0.984251968503937" bottom="0.84" header="0.5118110236220472" footer="0.511811023622047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2022-01-05T00:17:14Z</dcterms:created>
  <dcterms:modified xsi:type="dcterms:W3CDTF">2024-04-01T07:26:54Z</dcterms:modified>
  <cp:category/>
  <cp:version/>
  <cp:contentType/>
  <cp:contentStatus/>
</cp:coreProperties>
</file>