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04" activeTab="0"/>
  </bookViews>
  <sheets>
    <sheet name="INDEX" sheetId="1" r:id="rId1"/>
    <sheet name="表1" sheetId="2" r:id="rId2"/>
    <sheet name="表2,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,10" sheetId="9" r:id="rId9"/>
    <sheet name="表11" sheetId="10" r:id="rId10"/>
    <sheet name="表12,13" sheetId="11" r:id="rId11"/>
    <sheet name="表14" sheetId="12" r:id="rId12"/>
    <sheet name="表15,16,17" sheetId="13" r:id="rId13"/>
    <sheet name="表18,19" sheetId="14" r:id="rId14"/>
    <sheet name="表20" sheetId="15" r:id="rId15"/>
    <sheet name="表21" sheetId="16" r:id="rId16"/>
    <sheet name="表22" sheetId="17" r:id="rId17"/>
    <sheet name="表23" sheetId="18" r:id="rId18"/>
  </sheets>
  <definedNames>
    <definedName name="_xlnm._FilterDatabase" localSheetId="16" hidden="1">'表22'!$A$5:$F$93</definedName>
    <definedName name="_xlfn.COUNTIFS" hidden="1">#NAME?</definedName>
    <definedName name="_xlfn.SUMIFS" hidden="1">#NAME?</definedName>
    <definedName name="_xlnm.Print_Titles" localSheetId="16">'表22'!$1:$5</definedName>
  </definedNames>
  <calcPr fullCalcOnLoad="1"/>
</workbook>
</file>

<file path=xl/sharedStrings.xml><?xml version="1.0" encoding="utf-8"?>
<sst xmlns="http://schemas.openxmlformats.org/spreadsheetml/2006/main" count="1561" uniqueCount="490">
  <si>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</si>
  <si>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</si>
  <si>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</si>
  <si>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</si>
  <si>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</si>
  <si>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</si>
  <si>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</si>
  <si>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</si>
  <si>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</si>
  <si>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</si>
  <si>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</si>
  <si>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</si>
  <si>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</si>
  <si>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</si>
  <si>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</si>
  <si>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</si>
  <si>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</si>
  <si>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</si>
  <si>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</si>
  <si>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</si>
  <si>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</si>
  <si>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０９</t>
  </si>
  <si>
    <t>１０</t>
  </si>
  <si>
    <t>１１</t>
  </si>
  <si>
    <t>総数</t>
  </si>
  <si>
    <t>従業者４人以上の事業所</t>
  </si>
  <si>
    <t>年次</t>
  </si>
  <si>
    <t>従業者数４人以上の事業所</t>
  </si>
  <si>
    <t>会社</t>
  </si>
  <si>
    <t>その他の法人</t>
  </si>
  <si>
    <t>個人</t>
  </si>
  <si>
    <t>３人
以下</t>
  </si>
  <si>
    <t>４～
９人</t>
  </si>
  <si>
    <t>事業所数</t>
  </si>
  <si>
    <t>男</t>
  </si>
  <si>
    <t>女</t>
  </si>
  <si>
    <t>総額</t>
  </si>
  <si>
    <t>製造品</t>
  </si>
  <si>
    <t>半製品/仕掛品</t>
  </si>
  <si>
    <t>原材料/燃料</t>
  </si>
  <si>
    <t>合計</t>
  </si>
  <si>
    <t>上水道</t>
  </si>
  <si>
    <t>井戸水</t>
  </si>
  <si>
    <t>回収水</t>
  </si>
  <si>
    <t>その他</t>
  </si>
  <si>
    <t>ボイラ用水</t>
  </si>
  <si>
    <t>原料用水</t>
  </si>
  <si>
    <t>敷地面積</t>
  </si>
  <si>
    <t>（面積：㎡）</t>
  </si>
  <si>
    <t>事業所数</t>
  </si>
  <si>
    <t>総額　</t>
  </si>
  <si>
    <t>区　分</t>
  </si>
  <si>
    <t>県</t>
  </si>
  <si>
    <t>村山地区</t>
  </si>
  <si>
    <t>市</t>
  </si>
  <si>
    <t>市／県</t>
  </si>
  <si>
    <t>従業者数</t>
  </si>
  <si>
    <t>製造品出荷額等</t>
  </si>
  <si>
    <t>付加価値額</t>
  </si>
  <si>
    <t>（従業者４人以上）</t>
  </si>
  <si>
    <t>（従業者３０人以上）</t>
  </si>
  <si>
    <t>人</t>
  </si>
  <si>
    <t>万円</t>
  </si>
  <si>
    <t>その他の　法人</t>
  </si>
  <si>
    <t>４～９人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</si>
  <si>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</si>
  <si>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</si>
  <si>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</si>
  <si>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</si>
  <si>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</si>
  <si>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</si>
  <si>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３００人以上</t>
  </si>
  <si>
    <t>加工賃収入額</t>
  </si>
  <si>
    <t>その他収入額</t>
  </si>
  <si>
    <t>くず・廃物の　出荷額</t>
  </si>
  <si>
    <t>製造品出荷額</t>
  </si>
  <si>
    <t>荒楯町全域</t>
  </si>
  <si>
    <t>五日町</t>
  </si>
  <si>
    <t>上町全域</t>
  </si>
  <si>
    <t>円応寺町</t>
  </si>
  <si>
    <t>春日町</t>
  </si>
  <si>
    <t>北山形全域</t>
  </si>
  <si>
    <t>木の実町</t>
  </si>
  <si>
    <t>清住町全域</t>
  </si>
  <si>
    <t>小姓町</t>
  </si>
  <si>
    <t>小白川町全域</t>
  </si>
  <si>
    <t>下条町全域</t>
  </si>
  <si>
    <t>城北町全域</t>
  </si>
  <si>
    <t>城西町全域</t>
  </si>
  <si>
    <t>諏訪町全域</t>
  </si>
  <si>
    <t>鉄砲町全域</t>
  </si>
  <si>
    <t>十日町全域</t>
  </si>
  <si>
    <t>七日町全域</t>
  </si>
  <si>
    <t>南栄町全域</t>
  </si>
  <si>
    <t>錦町</t>
  </si>
  <si>
    <t>西田全域</t>
  </si>
  <si>
    <t>旅篭町全域</t>
  </si>
  <si>
    <t>東原町全域</t>
  </si>
  <si>
    <t>本町全域</t>
  </si>
  <si>
    <t>馬見ヶ崎全域</t>
  </si>
  <si>
    <t>三日町全域</t>
  </si>
  <si>
    <t>緑町全域</t>
  </si>
  <si>
    <t>六日町</t>
  </si>
  <si>
    <t>薬師町全域</t>
  </si>
  <si>
    <t>八日町全域</t>
  </si>
  <si>
    <t>若葉町</t>
  </si>
  <si>
    <t>従業者数</t>
  </si>
  <si>
    <t>西部工業団地</t>
  </si>
  <si>
    <t>蔵王産業団地</t>
  </si>
  <si>
    <t>立谷川工業団地</t>
  </si>
  <si>
    <t>（人）</t>
  </si>
  <si>
    <t>（万円）</t>
  </si>
  <si>
    <t>構成比</t>
  </si>
  <si>
    <t>（％）</t>
  </si>
  <si>
    <t>構成比（％）</t>
  </si>
  <si>
    <t>H20</t>
  </si>
  <si>
    <t>うち常用労働者数</t>
  </si>
  <si>
    <t>製造品出荷額等に対する原材料使用額等の割合</t>
  </si>
  <si>
    <t>（％）</t>
  </si>
  <si>
    <t>総額</t>
  </si>
  <si>
    <t>食料</t>
  </si>
  <si>
    <t>飲料等</t>
  </si>
  <si>
    <t>繊維</t>
  </si>
  <si>
    <t>木材</t>
  </si>
  <si>
    <t>家具</t>
  </si>
  <si>
    <t>紙</t>
  </si>
  <si>
    <t>印刷</t>
  </si>
  <si>
    <t>化学</t>
  </si>
  <si>
    <t>石油</t>
  </si>
  <si>
    <t>プラ</t>
  </si>
  <si>
    <t>ゴム</t>
  </si>
  <si>
    <t>皮革</t>
  </si>
  <si>
    <t>土石</t>
  </si>
  <si>
    <t>鉄鋼</t>
  </si>
  <si>
    <t>非鉄</t>
  </si>
  <si>
    <t>金属</t>
  </si>
  <si>
    <t>はん用</t>
  </si>
  <si>
    <t>生産用</t>
  </si>
  <si>
    <t>業務用</t>
  </si>
  <si>
    <t>電子</t>
  </si>
  <si>
    <t>電機</t>
  </si>
  <si>
    <t>情報</t>
  </si>
  <si>
    <t>輸送</t>
  </si>
  <si>
    <t>その他　</t>
  </si>
  <si>
    <t>区 　 分</t>
  </si>
  <si>
    <t>全　事　業　所</t>
  </si>
  <si>
    <r>
      <rPr>
        <sz val="10"/>
        <rFont val="ＭＳ Ｐゴシック"/>
        <family val="3"/>
      </rPr>
      <t>総数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（４人以上）</t>
    </r>
  </si>
  <si>
    <t>１０～
１９人</t>
  </si>
  <si>
    <t>２０～
２９人</t>
  </si>
  <si>
    <t>３０～
４９人</t>
  </si>
  <si>
    <t>５０～
９９人</t>
  </si>
  <si>
    <t>１００～
１９９人</t>
  </si>
  <si>
    <t>３００人
以上</t>
  </si>
  <si>
    <t>従業者３０人未満</t>
  </si>
  <si>
    <t>従業者３０人以上</t>
  </si>
  <si>
    <t>従業者３０人以上</t>
  </si>
  <si>
    <t>従業者４～２９人</t>
  </si>
  <si>
    <t>従業者４～２９人</t>
  </si>
  <si>
    <t>現金給与総額</t>
  </si>
  <si>
    <t>事業
所数</t>
  </si>
  <si>
    <t>１０～
１９人</t>
  </si>
  <si>
    <t>２０～
２９人</t>
  </si>
  <si>
    <t>３０～
４９人</t>
  </si>
  <si>
    <t>５０～
９９人</t>
  </si>
  <si>
    <t>１００～
１９９人</t>
  </si>
  <si>
    <t>２００～
２９９人</t>
  </si>
  <si>
    <t>４～２９人</t>
  </si>
  <si>
    <t>３０人以上</t>
  </si>
  <si>
    <t>１人当たり現金給与総額</t>
  </si>
  <si>
    <t>（数量単位：㎥）</t>
  </si>
  <si>
    <t>冷却用水
温調用水</t>
  </si>
  <si>
    <t>従業者規模別事業所数</t>
  </si>
  <si>
    <t>従業者３０人以上の事業所</t>
  </si>
  <si>
    <t>市/村山地区</t>
  </si>
  <si>
    <t>市/県</t>
  </si>
  <si>
    <t>　　　　　　　（従業者４人以上の事業所）</t>
  </si>
  <si>
    <t>　　　　製造品出荷額等　（万円）</t>
  </si>
  <si>
    <t>　　　　製造品出荷額等　（万円）</t>
  </si>
  <si>
    <t>　　　従　業　者　数　　（人）</t>
  </si>
  <si>
    <t>原材料使用額等　（万円）</t>
  </si>
  <si>
    <t>　　　　　在　庫　額　　（万円）</t>
  </si>
  <si>
    <t>　　　対前年増減率　（％）</t>
  </si>
  <si>
    <t>　　　　現金給与総額　（万円）</t>
  </si>
  <si>
    <t>　　　　付加価値額　（万円）</t>
  </si>
  <si>
    <t>　　　従業者数　（人）</t>
  </si>
  <si>
    <t>　　　　　製造品出荷額等　（万円）</t>
  </si>
  <si>
    <t>事  業  所  数</t>
  </si>
  <si>
    <t>従   業   者    数</t>
  </si>
  <si>
    <t>製  造  品  出  荷  額  等</t>
  </si>
  <si>
    <t>付     加</t>
  </si>
  <si>
    <t>経 営 組 織 別</t>
  </si>
  <si>
    <t>現金給与</t>
  </si>
  <si>
    <t>計</t>
  </si>
  <si>
    <t>加  工  賃
収　入　額</t>
  </si>
  <si>
    <t>生 産 額</t>
  </si>
  <si>
    <t>価 値 額</t>
  </si>
  <si>
    <t>合計</t>
  </si>
  <si>
    <t>会社</t>
  </si>
  <si>
    <t>組合その
他の法人</t>
  </si>
  <si>
    <t>個人</t>
  </si>
  <si>
    <t>ﾊﾟｰﾄ･ｱﾙﾊﾞｲﾄ等</t>
  </si>
  <si>
    <t>出向･派遣受入者</t>
  </si>
  <si>
    <t>総      額</t>
  </si>
  <si>
    <t>使用額等</t>
  </si>
  <si>
    <t>計</t>
  </si>
  <si>
    <t>男</t>
  </si>
  <si>
    <t>女</t>
  </si>
  <si>
    <t>(30人以上)</t>
  </si>
  <si>
    <t>粗付加価値額</t>
  </si>
  <si>
    <t>人</t>
  </si>
  <si>
    <t>万円</t>
  </si>
  <si>
    <t>原 材 料</t>
  </si>
  <si>
    <t xml:space="preserve"> 産業中分類別</t>
  </si>
  <si>
    <t>従業者29人以下</t>
  </si>
  <si>
    <t>そ　の　他
収　入　額</t>
  </si>
  <si>
    <t>くず・廃物
の 出荷額</t>
  </si>
  <si>
    <t>従　　業　　者　　数</t>
  </si>
  <si>
    <t>現金給与
総　　　額</t>
  </si>
  <si>
    <t>原 材 料
使用額等</t>
  </si>
  <si>
    <t>製 造 品
出荷額等</t>
  </si>
  <si>
    <t>従業者４人以上の事業所</t>
  </si>
  <si>
    <t>１事業所当たり</t>
  </si>
  <si>
    <t>１従業者当たり</t>
  </si>
  <si>
    <t>村山地域計</t>
  </si>
  <si>
    <t>山 形 市</t>
  </si>
  <si>
    <t>寒河江市</t>
  </si>
  <si>
    <t>上 山 市</t>
  </si>
  <si>
    <t>村 山 市</t>
  </si>
  <si>
    <t>天 童 市</t>
  </si>
  <si>
    <t>東 根 市</t>
  </si>
  <si>
    <t>尾花沢市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</si>
  <si>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</si>
  <si>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</si>
  <si>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</si>
  <si>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</si>
  <si>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</si>
  <si>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</si>
  <si>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</si>
  <si>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最上地域計</t>
  </si>
  <si>
    <t>新 庄 市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</si>
  <si>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</si>
  <si>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</si>
  <si>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</si>
  <si>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</si>
  <si>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</si>
  <si>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</si>
  <si>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</si>
  <si>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置賜地域計</t>
  </si>
  <si>
    <t>米 沢 市</t>
  </si>
  <si>
    <t>長 井 市</t>
  </si>
  <si>
    <t>南 陽 市</t>
  </si>
  <si>
    <t>高 畠 町</t>
  </si>
  <si>
    <t>川 西 町</t>
  </si>
  <si>
    <t>小 国 町</t>
  </si>
  <si>
    <t>白 鷹 町</t>
  </si>
  <si>
    <t>飯 豊 町</t>
  </si>
  <si>
    <t>庄内地域計</t>
  </si>
  <si>
    <t>鶴 岡 市</t>
  </si>
  <si>
    <t>酒 田 市</t>
  </si>
  <si>
    <t>庄 内 町</t>
  </si>
  <si>
    <t>総       数</t>
  </si>
  <si>
    <t>三 川 町</t>
  </si>
  <si>
    <t>遊 佐 町</t>
  </si>
  <si>
    <t>地    域
市町村別</t>
  </si>
  <si>
    <t>従業者29人以下
粗付加価値額</t>
  </si>
  <si>
    <t>付加価値額</t>
  </si>
  <si>
    <t>表</t>
  </si>
  <si>
    <t>内　　　容</t>
  </si>
  <si>
    <t>製  造  品         出  荷  額　　　　　</t>
  </si>
  <si>
    <t>　   総        数</t>
  </si>
  <si>
    <t>従業者規模別従業者１人当たり現金給与額（従業者４人以上の事業所）</t>
  </si>
  <si>
    <t>産業中分類別統計表（従業者４人以上の事業所）</t>
  </si>
  <si>
    <t>地域・市町村別統計表（従業者４人以上の事業所）</t>
  </si>
  <si>
    <t>従業者規模別現金給与総額（従業者４人以上の事業所）</t>
  </si>
  <si>
    <t>業種別付加価値額</t>
  </si>
  <si>
    <t>水源別１日当たり用水量（従業者３０人以上事業所）</t>
  </si>
  <si>
    <t>用途別１日当たり用水量（従業者３０人以上の事業所）</t>
  </si>
  <si>
    <t>工業用地（従業者３０人以上の事業所）</t>
  </si>
  <si>
    <t>正社員、正職員</t>
  </si>
  <si>
    <t>業種別現金給与総額、従業者１人当たり現金給与総額（従業者４人以上の事業所）</t>
  </si>
  <si>
    <t>県・市の比較（事業所数、従業者数、製造品出荷額等、付加価値額）</t>
  </si>
  <si>
    <t>従業者規模別事業所数</t>
  </si>
  <si>
    <t>経営組織別事業所数</t>
  </si>
  <si>
    <t>男女別従業者数</t>
  </si>
  <si>
    <t>業種別製造品出荷額等</t>
  </si>
  <si>
    <t>製造品出荷額等</t>
  </si>
  <si>
    <t>業種別原材料使用額等</t>
  </si>
  <si>
    <t>原材料使用額等（従業者４人以上の事業所）</t>
  </si>
  <si>
    <t>在庫額（従業者３０人以上の事業所）</t>
  </si>
  <si>
    <t>H23</t>
  </si>
  <si>
    <t>H24</t>
  </si>
  <si>
    <t>町丁区</t>
  </si>
  <si>
    <t>鈴川</t>
  </si>
  <si>
    <t>鈴川町</t>
  </si>
  <si>
    <t>その他の鈴川</t>
  </si>
  <si>
    <t>千歳</t>
  </si>
  <si>
    <t>飯塚</t>
  </si>
  <si>
    <t>椹沢</t>
  </si>
  <si>
    <t>出羽</t>
  </si>
  <si>
    <t>漆山</t>
  </si>
  <si>
    <t>その他の出羽</t>
  </si>
  <si>
    <t>金井</t>
  </si>
  <si>
    <t>楯山</t>
  </si>
  <si>
    <t>十文字</t>
  </si>
  <si>
    <t>その他の楯山</t>
  </si>
  <si>
    <t>滝山</t>
  </si>
  <si>
    <t>東沢</t>
  </si>
  <si>
    <t>高瀬</t>
  </si>
  <si>
    <t>大郷</t>
  </si>
  <si>
    <t>南沼原</t>
  </si>
  <si>
    <t>明治</t>
  </si>
  <si>
    <t>南山形</t>
  </si>
  <si>
    <t>大曽根</t>
  </si>
  <si>
    <t>山寺</t>
  </si>
  <si>
    <t>蔵王</t>
  </si>
  <si>
    <t>蔵王上野、蔵王成沢、蔵王半郷</t>
  </si>
  <si>
    <t>その他の蔵王</t>
  </si>
  <si>
    <t>西山形</t>
  </si>
  <si>
    <t>鋳物町</t>
  </si>
  <si>
    <t>高木</t>
  </si>
  <si>
    <t>富神台</t>
  </si>
  <si>
    <t>村木沢</t>
  </si>
  <si>
    <t>本沢</t>
  </si>
  <si>
    <t>２００～
２９９人</t>
  </si>
  <si>
    <t>山形市 企画調整部 企画調整課</t>
  </si>
  <si>
    <t>業種別事業所数</t>
  </si>
  <si>
    <t xml:space="preserve">※従業者4～29人の事業所については粗付加価値額
　　 </t>
  </si>
  <si>
    <t>延べ建物面積</t>
  </si>
  <si>
    <t>製品処理用水</t>
  </si>
  <si>
    <t>建物面積</t>
  </si>
  <si>
    <t>県・市の比較（従業者規模別事業所数）</t>
  </si>
  <si>
    <r>
      <rPr>
        <b/>
        <sz val="14"/>
        <rFont val="ＭＳ Ｐゴシック"/>
        <family val="3"/>
      </rPr>
      <t>表８</t>
    </r>
    <r>
      <rPr>
        <b/>
        <sz val="12"/>
        <rFont val="ＭＳ Ｐゴシック"/>
        <family val="3"/>
      </rPr>
      <t>： 業種別原材料使用額等</t>
    </r>
  </si>
  <si>
    <t>総  数</t>
  </si>
  <si>
    <t>本庁管内</t>
  </si>
  <si>
    <t>相生町</t>
  </si>
  <si>
    <t>町丁字別統計表</t>
  </si>
  <si>
    <t>H27</t>
  </si>
  <si>
    <t>H26</t>
  </si>
  <si>
    <t>H28</t>
  </si>
  <si>
    <t>年次</t>
  </si>
  <si>
    <t>年次</t>
  </si>
  <si>
    <t>事業所数</t>
  </si>
  <si>
    <t>H25</t>
  </si>
  <si>
    <t>県・市の比較（平成1９～２８年）</t>
  </si>
  <si>
    <t>.</t>
  </si>
  <si>
    <t>有給役員</t>
  </si>
  <si>
    <t>従業者</t>
  </si>
  <si>
    <t>個人事業主及び無給家族従業者　（A）</t>
  </si>
  <si>
    <t>常　用　労　働　者（B）</t>
  </si>
  <si>
    <t>常用労働者（B）</t>
  </si>
  <si>
    <t>合        計
（A） + （B） - （C)</t>
  </si>
  <si>
    <t>臨時雇用者
　（雇用期間１か月未満）</t>
  </si>
  <si>
    <t>出向・派遣送出者　（C)</t>
  </si>
  <si>
    <t>表１： 業種別事業所数</t>
  </si>
  <si>
    <r>
      <rPr>
        <b/>
        <sz val="14"/>
        <rFont val="ＭＳ Ｐゴシック"/>
        <family val="3"/>
      </rPr>
      <t>表２： 経営組織別事業所数　</t>
    </r>
  </si>
  <si>
    <r>
      <rPr>
        <b/>
        <sz val="14"/>
        <rFont val="ＭＳ Ｐゴシック"/>
        <family val="3"/>
      </rPr>
      <t>表３： 従業者規模別事業所数</t>
    </r>
  </si>
  <si>
    <r>
      <rPr>
        <b/>
        <sz val="14"/>
        <rFont val="ＭＳ Ｐゴシック"/>
        <family val="3"/>
      </rPr>
      <t>表４： 業種別従業者数</t>
    </r>
  </si>
  <si>
    <t>表５： 男女別従業者数</t>
  </si>
  <si>
    <r>
      <rPr>
        <b/>
        <sz val="14"/>
        <rFont val="ＭＳ Ｐゴシック"/>
        <family val="3"/>
      </rPr>
      <t>表６： 業種別製造品出荷額等</t>
    </r>
  </si>
  <si>
    <r>
      <rPr>
        <b/>
        <sz val="14"/>
        <rFont val="ＭＳ Ｐゴシック"/>
        <family val="3"/>
      </rPr>
      <t>表７： 製造品出荷額等</t>
    </r>
  </si>
  <si>
    <r>
      <rPr>
        <b/>
        <sz val="14"/>
        <rFont val="ＭＳ Ｐゴシック"/>
        <family val="3"/>
      </rPr>
      <t>表９： 原材料使用額等（従業者４人以上の事業所）</t>
    </r>
  </si>
  <si>
    <r>
      <rPr>
        <b/>
        <sz val="14"/>
        <rFont val="ＭＳ Ｐゴシック"/>
        <family val="3"/>
      </rPr>
      <t>表１０： 在庫額（従業者30人以上の事業所）</t>
    </r>
  </si>
  <si>
    <t>（人）</t>
  </si>
  <si>
    <r>
      <rPr>
        <b/>
        <sz val="14"/>
        <rFont val="ＭＳ Ｐゴシック"/>
        <family val="3"/>
      </rPr>
      <t>表１３： 従業者規模別従業者１人当たり現金給与額（従業者４人以上の事業所）</t>
    </r>
  </si>
  <si>
    <r>
      <rPr>
        <b/>
        <sz val="14"/>
        <rFont val="ＭＳ Ｐゴシック"/>
        <family val="3"/>
      </rPr>
      <t>表１２： 従業者規模別現金給与総額（従業者４人以上の事業所）</t>
    </r>
  </si>
  <si>
    <r>
      <rPr>
        <b/>
        <sz val="14"/>
        <rFont val="ＭＳ Ｐゴシック"/>
        <family val="3"/>
      </rPr>
      <t>表１１： 業種別現金給与総額、従業者１人当たり現金給与総額</t>
    </r>
  </si>
  <si>
    <t>　　　 （従業者４人以上の事業所）</t>
  </si>
  <si>
    <r>
      <rPr>
        <b/>
        <sz val="14"/>
        <rFont val="ＭＳ Ｐゴシック"/>
        <family val="3"/>
      </rPr>
      <t>表１５： 水源別１日当たり用水量（従業者３０人以上事業所）</t>
    </r>
  </si>
  <si>
    <r>
      <rPr>
        <b/>
        <sz val="14"/>
        <rFont val="ＭＳ Ｐゴシック"/>
        <family val="3"/>
      </rPr>
      <t>表１６： 用途別１日当たり用水量（従業者３０人以上の事業所）</t>
    </r>
  </si>
  <si>
    <r>
      <rPr>
        <b/>
        <sz val="14"/>
        <rFont val="ＭＳ Ｐゴシック"/>
        <family val="3"/>
      </rPr>
      <t>表１７： 工業用地（従業者３０人以上の事業所）</t>
    </r>
  </si>
  <si>
    <t>　※　平成23年及び平成27年調査以降、用途別１日当たり用水量は調査項目に含まれておりません。</t>
  </si>
  <si>
    <t>　※　平成23年及び平成27年調査以降、建物面積および延べ建物面積は調査項目に含まれておりません。</t>
  </si>
  <si>
    <r>
      <rPr>
        <b/>
        <sz val="14"/>
        <rFont val="ＭＳ Ｐゴシック"/>
        <family val="3"/>
      </rPr>
      <t>表１９： 県・市の比較（事業所数、従業者数、製造品出荷額等、付加価値額）</t>
    </r>
  </si>
  <si>
    <t>％</t>
  </si>
  <si>
    <r>
      <rPr>
        <b/>
        <sz val="14"/>
        <rFont val="ＭＳ Ｐゴシック"/>
        <family val="3"/>
      </rPr>
      <t>表２１：産業中分類別統計表（従業者４人以上の事業所）</t>
    </r>
  </si>
  <si>
    <r>
      <rPr>
        <b/>
        <sz val="14"/>
        <rFont val="ＭＳ Ｐゴシック"/>
        <family val="3"/>
      </rPr>
      <t>表２３：地域・市町村別統計表（従業者４人以上の事業所）</t>
    </r>
  </si>
  <si>
    <t>表２１：産業中分類別統計表（従業者４人以上の事業所）</t>
  </si>
  <si>
    <r>
      <rPr>
        <b/>
        <sz val="14"/>
        <rFont val="ＭＳ Ｐゴシック"/>
        <family val="3"/>
      </rPr>
      <t>表１４： 業種別付加価値額</t>
    </r>
  </si>
  <si>
    <t>表２２：町丁区別統計表</t>
  </si>
  <si>
    <t>〇概況</t>
  </si>
  <si>
    <t>〇統計表</t>
  </si>
  <si>
    <t>業種別従業者数</t>
  </si>
  <si>
    <t>H29</t>
  </si>
  <si>
    <t>北町一丁目</t>
  </si>
  <si>
    <t>北町二丁目</t>
  </si>
  <si>
    <t>北町三丁目</t>
  </si>
  <si>
    <t>北町四丁目</t>
  </si>
  <si>
    <t>久保田全域</t>
  </si>
  <si>
    <t>銅町一丁目</t>
  </si>
  <si>
    <t>銅町二、三丁目</t>
  </si>
  <si>
    <t>桧町一丁目</t>
  </si>
  <si>
    <t>桧町二丁目</t>
  </si>
  <si>
    <t>桧町三丁目</t>
  </si>
  <si>
    <t>桧町四丁目</t>
  </si>
  <si>
    <t>宮町一、二丁目</t>
  </si>
  <si>
    <t>宮町三丁目</t>
  </si>
  <si>
    <t>宮町四、五丁目</t>
  </si>
  <si>
    <t>やよい全域</t>
  </si>
  <si>
    <t>立谷川一丁目</t>
  </si>
  <si>
    <t>立谷川二丁目</t>
  </si>
  <si>
    <t>立谷川三丁目</t>
  </si>
  <si>
    <t>その他の立谷川</t>
  </si>
  <si>
    <t>増減数</t>
  </si>
  <si>
    <t>増減率</t>
  </si>
  <si>
    <t>従業者数</t>
  </si>
  <si>
    <t>H30</t>
  </si>
  <si>
    <t>H22</t>
  </si>
  <si>
    <t>2019年調査</t>
  </si>
  <si>
    <t>6/1現在</t>
  </si>
  <si>
    <t>前年の
１～12月</t>
  </si>
  <si>
    <t>R1</t>
  </si>
  <si>
    <t>R1</t>
  </si>
  <si>
    <t>　※　平成28年分から、水源別１日当たり用水量のうち回収水は調査項目に含まれておりません。</t>
  </si>
  <si>
    <t>H30年分</t>
  </si>
  <si>
    <t>H29年分</t>
  </si>
  <si>
    <t>調査年次</t>
  </si>
  <si>
    <t xml:space="preserve">   ※  各年6月1日現在</t>
  </si>
  <si>
    <t>各年6月1日現在</t>
  </si>
  <si>
    <t>各年１月～１２月分に対する1日当たり</t>
  </si>
  <si>
    <t>　※　資料：山形県企画振興部 『山形県の工業（2019年工業統計調査結果報告書）』</t>
  </si>
  <si>
    <t>２０２０年工業統計調査 調査結果</t>
  </si>
  <si>
    <t>2020年調査</t>
  </si>
  <si>
    <t>令和2年6月1日現在</t>
  </si>
  <si>
    <t>平成３１年１月～令和元年１２月分</t>
  </si>
  <si>
    <t>対平成３０年分
増減率</t>
  </si>
  <si>
    <t>平成３１・
令和元年分実数</t>
  </si>
  <si>
    <t>表１８： 県・市の比較（従業者規模別事業所数）（令和２年）</t>
  </si>
  <si>
    <t>※事業所数・従業者数は令和２年6月1日現在、金額は平成31年1月～令和元12月分。</t>
  </si>
  <si>
    <t>R2</t>
  </si>
  <si>
    <t>R2</t>
  </si>
  <si>
    <t>H31（R1)</t>
  </si>
  <si>
    <t>H31(R1)年分</t>
  </si>
  <si>
    <t>表２０： 県・市の比較（平成２３～令和２年）</t>
  </si>
  <si>
    <t>令和２年実数</t>
  </si>
  <si>
    <t>対令和元年
増減率</t>
  </si>
  <si>
    <t>339事業所</t>
  </si>
  <si>
    <t>11,538人</t>
  </si>
  <si>
    <t>2357億11万円</t>
  </si>
  <si>
    <t>884億2524万円</t>
  </si>
  <si>
    <t>100.0</t>
  </si>
  <si>
    <t>92.1</t>
  </si>
  <si>
    <t>1.0</t>
  </si>
  <si>
    <t>6.9</t>
  </si>
  <si>
    <t>89.3</t>
  </si>
  <si>
    <t>1.4</t>
  </si>
  <si>
    <t>9.3</t>
  </si>
  <si>
    <t>91.0</t>
  </si>
  <si>
    <t>93.1</t>
  </si>
  <si>
    <t>1.3</t>
  </si>
  <si>
    <t>5.6</t>
  </si>
  <si>
    <t>90.6</t>
  </si>
  <si>
    <t>1.5</t>
  </si>
  <si>
    <t>7.9</t>
  </si>
  <si>
    <t>94.6</t>
  </si>
  <si>
    <t>4.0</t>
  </si>
  <si>
    <t>－</t>
  </si>
  <si>
    <t>金額は各年次の前年１月～１２月</t>
  </si>
  <si>
    <t>H22年末</t>
  </si>
  <si>
    <t>H23年末</t>
  </si>
  <si>
    <t>H24年末</t>
  </si>
  <si>
    <t>H25年末</t>
  </si>
  <si>
    <t>H26年末</t>
  </si>
  <si>
    <t>H27年末</t>
  </si>
  <si>
    <t>H28年末</t>
  </si>
  <si>
    <t>H29年末</t>
  </si>
  <si>
    <t>H30年末</t>
  </si>
  <si>
    <t>R1年末</t>
  </si>
  <si>
    <t>x</t>
  </si>
  <si>
    <t>R１</t>
  </si>
  <si>
    <t>325事業所</t>
  </si>
  <si>
    <t>11,389人</t>
  </si>
  <si>
    <t>2408億2085万円</t>
  </si>
  <si>
    <t>845億2282万円</t>
  </si>
  <si>
    <t>14事業所（減）</t>
  </si>
  <si>
    <t>149人（減）</t>
  </si>
  <si>
    <t>51億2074万円（増）</t>
  </si>
  <si>
    <t>39億242万円（減）</t>
  </si>
  <si>
    <t>対令和元年
増減率</t>
  </si>
  <si>
    <t>-</t>
  </si>
  <si>
    <t>x</t>
  </si>
  <si>
    <t>-</t>
  </si>
  <si>
    <t>蔵王松ヶ丘一丁目</t>
  </si>
  <si>
    <t>蔵王松ヶ丘二丁目</t>
  </si>
  <si>
    <t>※事業所数・従業者数は令和２年6月1日現在、金額は平成31年1月～令和元年12月分。</t>
  </si>
  <si>
    <t>在庫時点</t>
  </si>
  <si>
    <t>※事業所数・従業者数は各年6月1日現在、金額は各年1月～12月分。</t>
  </si>
  <si>
    <t>　　※事業所数・従業者数は令和2年6月1日現在、金額は平成31年1月～令和元年12月分。</t>
  </si>
  <si>
    <t>基準日　H24：2/1　H23・25～H27：12/31　H28以降：6/1</t>
  </si>
  <si>
    <t>H24</t>
  </si>
  <si>
    <t>H28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</si>
</sst>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;[Red]\-#,##0.0"/>
    <numFmt numFmtId="179" formatCode="0_);[Red]\(0\)"/>
    <numFmt numFmtId="180" formatCode="0.0%"/>
    <numFmt numFmtId="181" formatCode="#,##0;&quot;△ &quot;#,##0"/>
    <numFmt numFmtId="182" formatCode="#,##0.0;&quot;△ &quot;#,##0.0"/>
    <numFmt numFmtId="183" formatCode="0.0;&quot;△ &quot;0.0"/>
    <numFmt numFmtId="184" formatCode="#,##0;[Red]#,##0"/>
    <numFmt numFmtId="185" formatCode="0;&quot;△ &quot;0"/>
    <numFmt numFmtId="186" formatCode="0.0_ ;[Red]\-0.0\ "/>
    <numFmt numFmtId="187" formatCode="#,##0.0_);\(#,##0.0\)"/>
    <numFmt numFmtId="188" formatCode="0.00_);[Red]\(0.00\)"/>
    <numFmt numFmtId="189" formatCode="0.000_);[Red]\(0.000\)"/>
    <numFmt numFmtId="190" formatCode="0.0;[Red]0.0"/>
    <numFmt numFmtId="191" formatCode="0.0_);\(0.0\)"/>
    <numFmt numFmtId="192" formatCode="#,##0.0_ ;[Red]\-#,##0.0\ "/>
    <numFmt numFmtId="193" formatCode="0_ "/>
    <numFmt numFmtId="194" formatCode="#,##0_ "/>
    <numFmt numFmtId="195" formatCode="0;&quot;-&quot;"/>
    <numFmt numFmtId="196" formatCode="[=0]&quot;-&quot;;General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 "/>
    <numFmt numFmtId="202" formatCode="0.000_ "/>
    <numFmt numFmtId="203" formatCode="0.00000"/>
    <numFmt numFmtId="204" formatCode="0.0000"/>
    <numFmt numFmtId="205" formatCode="0.000"/>
    <numFmt numFmtId="206" formatCode="0.0"/>
    <numFmt numFmtId="207" formatCode="0.000000"/>
    <numFmt numFmtId="208" formatCode="#,##0.00;&quot;△ &quot;#,##0.00"/>
    <numFmt numFmtId="209" formatCode="#,##0;\-#,##0;&quot;－&quot;"/>
    <numFmt numFmtId="210" formatCode="#,##0.000;&quot;△ &quot;#,##0.000"/>
    <numFmt numFmtId="211" formatCode="#,##0.0000;&quot;△ &quot;#,##0.0000"/>
    <numFmt numFmtId="212" formatCode="0.00;&quot;△ &quot;0.00"/>
    <numFmt numFmtId="213" formatCode="0.000;&quot;△ &quot;0.000"/>
    <numFmt numFmtId="214" formatCode="0.0000000000"/>
    <numFmt numFmtId="215" formatCode="0.000000000"/>
    <numFmt numFmtId="216" formatCode="0.00000000"/>
    <numFmt numFmtId="217" formatCode="0.0000000"/>
    <numFmt numFmtId="218" formatCode="0.00000000000"/>
    <numFmt numFmtId="219" formatCode="0.000000000000"/>
    <numFmt numFmtId="220" formatCode="#,##0.000;[Red]\-#,##0.000"/>
    <numFmt numFmtId="221" formatCode="#,##0.0_ "/>
    <numFmt numFmtId="222" formatCode="#,##0.0;\-#,##0.0;&quot;－&quot;"/>
  </numFmts>
  <fonts count="75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HG丸ｺﾞｼｯｸM-PRO"/>
      <family val="3"/>
    </font>
    <font>
      <sz val="12"/>
      <name val="ＭＳ Ｐゴシック"/>
      <family val="3"/>
    </font>
    <font>
      <b/>
      <sz val="12"/>
      <name val="HG丸ｺﾞｼｯｸM-PRO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b/>
      <sz val="18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HG丸ｺﾞｼｯｸM-PRO"/>
      <family val="3"/>
    </font>
    <font>
      <b/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10"/>
      <color indexed="8"/>
      <name val="Calibri"/>
      <family val="3"/>
    </font>
    <font>
      <sz val="8"/>
      <color indexed="8"/>
      <name val="Calibri"/>
      <family val="3"/>
    </font>
    <font>
      <sz val="10"/>
      <name val="Calibri"/>
      <family val="3"/>
    </font>
    <font>
      <b/>
      <sz val="14"/>
      <name val="Calibri"/>
      <family val="3"/>
    </font>
    <font>
      <b/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0999698638916"/>
        <bgColor indexed="64"/>
      </patternFill>
    </fill>
    <fill>
      <patternFill patternType="solid">
        <fgColor theme="0" tint="-0.34992000460624695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55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thin"/>
      <right style="thin"/>
      <top style="thin"/>
      <bottom style="thin"/>
      <diagonal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>
        <color indexed="63"/>
      </top>
      <bottom style="medium"/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>
        <color indexed="63"/>
      </top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103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0" xfId="50" applyFont="1" applyAlignment="1">
      <alignment horizontal="right" vertical="center"/>
    </xf>
    <xf numFmtId="38" fontId="0" fillId="0" borderId="0" xfId="50" applyFont="1" applyAlignment="1">
      <alignment vertical="center"/>
    </xf>
    <xf numFmtId="38" fontId="0" fillId="0" borderId="10" xfId="50" applyFont="1" applyBorder="1" applyAlignment="1">
      <alignment vertical="center"/>
    </xf>
    <xf numFmtId="38" fontId="0" fillId="0" borderId="10" xfId="50" applyFont="1" applyFill="1" applyBorder="1" applyAlignment="1">
      <alignment horizontal="right" vertical="center"/>
    </xf>
    <xf numFmtId="38" fontId="0" fillId="0" borderId="0" xfId="50" applyFont="1" applyBorder="1" applyAlignment="1">
      <alignment vertical="center"/>
    </xf>
    <xf numFmtId="38" fontId="0" fillId="0" borderId="0" xfId="50" applyFont="1" applyBorder="1" applyAlignment="1">
      <alignment horizontal="center" vertical="center"/>
    </xf>
    <xf numFmtId="38" fontId="0" fillId="0" borderId="10" xfId="50" applyFont="1" applyFill="1" applyBorder="1" applyAlignment="1">
      <alignment vertical="center"/>
    </xf>
    <xf numFmtId="0" fontId="10" fillId="0" borderId="0" xfId="0" applyFont="1" applyAlignment="1">
      <alignment vertical="center"/>
    </xf>
    <xf numFmtId="38" fontId="10" fillId="0" borderId="0" xfId="50" applyFont="1" applyAlignment="1">
      <alignment vertical="center"/>
    </xf>
    <xf numFmtId="0" fontId="4" fillId="0" borderId="0" xfId="73" applyFont="1" applyFill="1" applyBorder="1" applyAlignment="1">
      <alignment horizontal="left" vertical="center"/>
      <protection/>
    </xf>
    <xf numFmtId="0" fontId="7" fillId="0" borderId="11" xfId="73" applyFont="1" applyFill="1" applyBorder="1" applyAlignment="1">
      <alignment horizontal="distributed" vertical="center"/>
      <protection/>
    </xf>
    <xf numFmtId="0" fontId="7" fillId="0" borderId="12" xfId="73" applyFont="1" applyFill="1" applyBorder="1" applyAlignment="1">
      <alignment horizontal="distributed" vertical="center"/>
      <protection/>
    </xf>
    <xf numFmtId="38" fontId="0" fillId="0" borderId="13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0" fillId="0" borderId="14" xfId="50" applyFont="1" applyBorder="1" applyAlignment="1">
      <alignment vertical="center"/>
    </xf>
    <xf numFmtId="0" fontId="7" fillId="0" borderId="15" xfId="73" applyFont="1" applyFill="1" applyBorder="1" applyAlignment="1">
      <alignment horizontal="distributed" vertical="center"/>
      <protection/>
    </xf>
    <xf numFmtId="176" fontId="0" fillId="0" borderId="14" xfId="5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49" fontId="0" fillId="0" borderId="14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16" xfId="50" applyFont="1" applyFill="1" applyBorder="1" applyAlignment="1">
      <alignment horizontal="right" vertical="center"/>
    </xf>
    <xf numFmtId="38" fontId="0" fillId="0" borderId="20" xfId="5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49" fontId="0" fillId="0" borderId="23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38" fontId="0" fillId="0" borderId="23" xfId="50" applyFont="1" applyFill="1" applyBorder="1" applyAlignment="1">
      <alignment horizontal="right" vertical="center"/>
    </xf>
    <xf numFmtId="38" fontId="0" fillId="0" borderId="24" xfId="50" applyFont="1" applyFill="1" applyBorder="1" applyAlignment="1">
      <alignment horizontal="right" vertical="center"/>
    </xf>
    <xf numFmtId="38" fontId="0" fillId="0" borderId="26" xfId="50" applyFont="1" applyFill="1" applyBorder="1" applyAlignment="1">
      <alignment horizontal="right" vertical="center"/>
    </xf>
    <xf numFmtId="38" fontId="0" fillId="0" borderId="25" xfId="50" applyFont="1" applyBorder="1" applyAlignment="1">
      <alignment horizontal="center" vertical="center"/>
    </xf>
    <xf numFmtId="38" fontId="0" fillId="0" borderId="23" xfId="50" applyFont="1" applyBorder="1" applyAlignment="1">
      <alignment vertical="center"/>
    </xf>
    <xf numFmtId="38" fontId="0" fillId="0" borderId="23" xfId="50" applyFont="1" applyFill="1" applyBorder="1" applyAlignment="1">
      <alignment vertical="center"/>
    </xf>
    <xf numFmtId="38" fontId="0" fillId="0" borderId="27" xfId="50" applyFont="1" applyFill="1" applyBorder="1" applyAlignment="1">
      <alignment horizontal="right" vertical="center"/>
    </xf>
    <xf numFmtId="38" fontId="15" fillId="0" borderId="0" xfId="50" applyFont="1" applyAlignment="1">
      <alignment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8" fontId="0" fillId="0" borderId="0" xfId="50" applyFont="1" applyAlignment="1">
      <alignment horizontal="center" vertical="center"/>
    </xf>
    <xf numFmtId="38" fontId="0" fillId="0" borderId="32" xfId="50" applyFont="1" applyBorder="1" applyAlignment="1">
      <alignment horizontal="center" vertical="center"/>
    </xf>
    <xf numFmtId="38" fontId="0" fillId="0" borderId="31" xfId="5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38" fontId="0" fillId="0" borderId="0" xfId="0" applyNumberFormat="1" applyAlignment="1">
      <alignment vertical="center"/>
    </xf>
    <xf numFmtId="0" fontId="0" fillId="0" borderId="27" xfId="0" applyBorder="1" applyAlignment="1">
      <alignment vertical="center"/>
    </xf>
    <xf numFmtId="0" fontId="16" fillId="0" borderId="33" xfId="73" applyFont="1" applyFill="1" applyBorder="1" applyAlignment="1" quotePrefix="1">
      <alignment horizontal="center" vertical="center"/>
      <protection/>
    </xf>
    <xf numFmtId="0" fontId="16" fillId="0" borderId="34" xfId="73" applyFont="1" applyFill="1" applyBorder="1" applyAlignment="1" quotePrefix="1">
      <alignment horizontal="center" vertical="center"/>
      <protection/>
    </xf>
    <xf numFmtId="0" fontId="17" fillId="0" borderId="35" xfId="73" applyFont="1" applyFill="1" applyBorder="1" applyAlignment="1">
      <alignment horizontal="distributed" vertical="center"/>
      <protection/>
    </xf>
    <xf numFmtId="0" fontId="16" fillId="0" borderId="27" xfId="73" applyFont="1" applyFill="1" applyBorder="1" applyAlignment="1">
      <alignment horizontal="center" vertical="center"/>
      <protection/>
    </xf>
    <xf numFmtId="0" fontId="16" fillId="0" borderId="13" xfId="73" applyFont="1" applyFill="1" applyBorder="1" applyAlignment="1">
      <alignment horizontal="center" vertical="center"/>
      <protection/>
    </xf>
    <xf numFmtId="0" fontId="17" fillId="0" borderId="36" xfId="73" applyFont="1" applyFill="1" applyBorder="1" applyAlignment="1">
      <alignment horizontal="distributed" vertical="center"/>
      <protection/>
    </xf>
    <xf numFmtId="0" fontId="16" fillId="0" borderId="37" xfId="73" applyFont="1" applyFill="1" applyBorder="1" applyAlignment="1">
      <alignment horizontal="center" vertical="center"/>
      <protection/>
    </xf>
    <xf numFmtId="0" fontId="16" fillId="0" borderId="38" xfId="73" applyFont="1" applyFill="1" applyBorder="1" applyAlignment="1">
      <alignment horizontal="center" vertical="center"/>
      <protection/>
    </xf>
    <xf numFmtId="0" fontId="17" fillId="0" borderId="39" xfId="73" applyFont="1" applyFill="1" applyBorder="1" applyAlignment="1">
      <alignment horizontal="distributed" vertical="center"/>
      <protection/>
    </xf>
    <xf numFmtId="49" fontId="0" fillId="0" borderId="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 shrinkToFit="1"/>
    </xf>
    <xf numFmtId="38" fontId="0" fillId="0" borderId="40" xfId="50" applyFont="1" applyFill="1" applyBorder="1" applyAlignment="1">
      <alignment horizontal="right" vertical="center"/>
    </xf>
    <xf numFmtId="38" fontId="0" fillId="0" borderId="41" xfId="50" applyFont="1" applyFill="1" applyBorder="1" applyAlignment="1">
      <alignment horizontal="right" vertic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4" fillId="0" borderId="0" xfId="73" applyFont="1" applyFill="1" applyBorder="1" applyAlignment="1">
      <alignment vertical="center"/>
      <protection/>
    </xf>
    <xf numFmtId="0" fontId="18" fillId="0" borderId="0" xfId="0" applyFont="1" applyAlignment="1">
      <alignment vertical="center"/>
    </xf>
    <xf numFmtId="38" fontId="18" fillId="0" borderId="0" xfId="50" applyFont="1" applyAlignment="1">
      <alignment vertical="center"/>
    </xf>
    <xf numFmtId="38" fontId="0" fillId="0" borderId="44" xfId="5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12" fillId="0" borderId="0" xfId="5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50" applyNumberFormat="1" applyFont="1" applyFill="1" applyBorder="1" applyAlignment="1">
      <alignment horizontal="right" vertical="center"/>
    </xf>
    <xf numFmtId="38" fontId="0" fillId="0" borderId="45" xfId="50" applyFont="1" applyBorder="1" applyAlignment="1">
      <alignment horizontal="center" vertical="center" shrinkToFit="1"/>
    </xf>
    <xf numFmtId="38" fontId="0" fillId="0" borderId="40" xfId="5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0" fillId="0" borderId="22" xfId="0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15" fillId="0" borderId="44" xfId="0" applyFont="1" applyBorder="1" applyAlignment="1">
      <alignment horizontal="center" vertical="center"/>
    </xf>
    <xf numFmtId="0" fontId="13" fillId="32" borderId="44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41" fontId="0" fillId="0" borderId="48" xfId="50" applyNumberFormat="1" applyFont="1" applyFill="1" applyBorder="1" applyAlignment="1">
      <alignment vertical="center"/>
    </xf>
    <xf numFmtId="41" fontId="0" fillId="0" borderId="40" xfId="50" applyNumberFormat="1" applyFont="1" applyFill="1" applyBorder="1" applyAlignment="1">
      <alignment horizontal="right" vertical="center"/>
    </xf>
    <xf numFmtId="41" fontId="0" fillId="0" borderId="40" xfId="5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38" fontId="0" fillId="0" borderId="20" xfId="0" applyNumberFormat="1" applyFont="1" applyBorder="1" applyAlignment="1">
      <alignment vertical="center"/>
    </xf>
    <xf numFmtId="176" fontId="0" fillId="0" borderId="14" xfId="50" applyNumberFormat="1" applyFont="1" applyFill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38" fontId="0" fillId="0" borderId="37" xfId="0" applyNumberFormat="1" applyBorder="1" applyAlignment="1">
      <alignment horizontal="right" vertical="center"/>
    </xf>
    <xf numFmtId="38" fontId="9" fillId="0" borderId="49" xfId="50" applyFont="1" applyBorder="1" applyAlignment="1">
      <alignment vertical="center"/>
    </xf>
    <xf numFmtId="38" fontId="8" fillId="0" borderId="41" xfId="50" applyFont="1" applyBorder="1" applyAlignment="1">
      <alignment horizontal="center" vertical="center" wrapText="1"/>
    </xf>
    <xf numFmtId="38" fontId="0" fillId="0" borderId="49" xfId="50" applyFont="1" applyBorder="1" applyAlignment="1">
      <alignment vertical="center"/>
    </xf>
    <xf numFmtId="180" fontId="0" fillId="0" borderId="0" xfId="50" applyNumberFormat="1" applyFont="1" applyBorder="1" applyAlignment="1">
      <alignment vertical="center"/>
    </xf>
    <xf numFmtId="180" fontId="0" fillId="0" borderId="49" xfId="50" applyNumberFormat="1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0" xfId="73" applyFont="1" applyFill="1" applyBorder="1" applyAlignment="1">
      <alignment vertical="center" wrapText="1"/>
      <protection/>
    </xf>
    <xf numFmtId="0" fontId="19" fillId="0" borderId="50" xfId="0" applyFont="1" applyFill="1" applyBorder="1" applyAlignment="1">
      <alignment horizontal="center" vertical="center" wrapText="1"/>
    </xf>
    <xf numFmtId="38" fontId="0" fillId="0" borderId="0" xfId="0" applyNumberFormat="1" applyFill="1" applyAlignment="1">
      <alignment vertical="center"/>
    </xf>
    <xf numFmtId="177" fontId="9" fillId="33" borderId="51" xfId="0" applyNumberFormat="1" applyFont="1" applyFill="1" applyBorder="1" applyAlignment="1">
      <alignment vertical="center"/>
    </xf>
    <xf numFmtId="38" fontId="2" fillId="0" borderId="27" xfId="50" applyFont="1" applyFill="1" applyBorder="1" applyAlignment="1">
      <alignment horizontal="right" vertical="center"/>
    </xf>
    <xf numFmtId="38" fontId="0" fillId="0" borderId="27" xfId="0" applyNumberFormat="1" applyBorder="1" applyAlignment="1">
      <alignment horizontal="right" vertical="center"/>
    </xf>
    <xf numFmtId="177" fontId="0" fillId="0" borderId="15" xfId="42" applyNumberFormat="1" applyFont="1" applyFill="1" applyBorder="1" applyAlignment="1">
      <alignment horizontal="right" vertical="center"/>
    </xf>
    <xf numFmtId="38" fontId="0" fillId="0" borderId="52" xfId="50" applyFont="1" applyBorder="1" applyAlignment="1">
      <alignment horizontal="right" vertical="center"/>
    </xf>
    <xf numFmtId="181" fontId="0" fillId="0" borderId="27" xfId="0" applyNumberFormat="1" applyFont="1" applyFill="1" applyBorder="1" applyAlignment="1">
      <alignment horizontal="right" vertical="center"/>
    </xf>
    <xf numFmtId="41" fontId="0" fillId="0" borderId="53" xfId="50" applyNumberFormat="1" applyFont="1" applyFill="1" applyBorder="1" applyAlignment="1">
      <alignment vertical="center"/>
    </xf>
    <xf numFmtId="41" fontId="0" fillId="0" borderId="53" xfId="5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38" fontId="2" fillId="0" borderId="14" xfId="50" applyFont="1" applyFill="1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45" xfId="5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9" fontId="20" fillId="0" borderId="0" xfId="0" applyNumberFormat="1" applyFont="1" applyFill="1" applyBorder="1" applyAlignment="1">
      <alignment/>
    </xf>
    <xf numFmtId="0" fontId="11" fillId="0" borderId="0" xfId="0" applyFont="1" applyAlignment="1">
      <alignment vertical="center"/>
    </xf>
    <xf numFmtId="184" fontId="0" fillId="0" borderId="36" xfId="0" applyNumberFormat="1" applyBorder="1" applyAlignment="1">
      <alignment vertical="center"/>
    </xf>
    <xf numFmtId="184" fontId="0" fillId="0" borderId="13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4" xfId="0" applyNumberFormat="1" applyBorder="1" applyAlignment="1">
      <alignment vertical="center"/>
    </xf>
    <xf numFmtId="38" fontId="0" fillId="0" borderId="54" xfId="50" applyFont="1" applyBorder="1" applyAlignment="1">
      <alignment horizontal="center" vertical="center"/>
    </xf>
    <xf numFmtId="38" fontId="0" fillId="0" borderId="27" xfId="50" applyFont="1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4" xfId="0" applyNumberFormat="1" applyBorder="1" applyAlignment="1">
      <alignment vertical="center"/>
    </xf>
    <xf numFmtId="38" fontId="0" fillId="0" borderId="14" xfId="0" applyNumberFormat="1" applyBorder="1" applyAlignment="1">
      <alignment horizontal="right" vertical="center"/>
    </xf>
    <xf numFmtId="38" fontId="0" fillId="0" borderId="10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38" fontId="0" fillId="0" borderId="36" xfId="0" applyNumberFormat="1" applyBorder="1" applyAlignment="1">
      <alignment vertical="center"/>
    </xf>
    <xf numFmtId="38" fontId="0" fillId="0" borderId="52" xfId="0" applyNumberFormat="1" applyFont="1" applyBorder="1" applyAlignment="1">
      <alignment vertical="center"/>
    </xf>
    <xf numFmtId="180" fontId="0" fillId="0" borderId="52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4" fillId="0" borderId="0" xfId="73" applyNumberFormat="1" applyFont="1" applyFill="1" applyBorder="1" applyAlignment="1">
      <alignment vertical="center" wrapText="1"/>
      <protection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0" xfId="0" applyBorder="1" applyAlignment="1">
      <alignment vertical="center"/>
    </xf>
    <xf numFmtId="0" fontId="19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38" fontId="4" fillId="0" borderId="0" xfId="73" applyNumberFormat="1" applyFont="1" applyFill="1" applyBorder="1" applyAlignment="1">
      <alignment vertical="center"/>
      <protection/>
    </xf>
    <xf numFmtId="0" fontId="0" fillId="0" borderId="49" xfId="0" applyBorder="1" applyAlignment="1">
      <alignment horizontal="center" vertical="center"/>
    </xf>
    <xf numFmtId="3" fontId="0" fillId="0" borderId="40" xfId="0" applyNumberFormat="1" applyFont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192" fontId="0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38" fontId="0" fillId="0" borderId="56" xfId="50" applyFont="1" applyBorder="1" applyAlignment="1">
      <alignment horizontal="center" vertical="center"/>
    </xf>
    <xf numFmtId="38" fontId="0" fillId="0" borderId="57" xfId="50" applyFont="1" applyFill="1" applyBorder="1" applyAlignment="1">
      <alignment vertical="center"/>
    </xf>
    <xf numFmtId="38" fontId="0" fillId="0" borderId="58" xfId="50" applyFont="1" applyFill="1" applyBorder="1" applyAlignment="1">
      <alignment vertical="center"/>
    </xf>
    <xf numFmtId="38" fontId="0" fillId="0" borderId="59" xfId="50" applyFont="1" applyFill="1" applyBorder="1" applyAlignment="1">
      <alignment vertical="center"/>
    </xf>
    <xf numFmtId="38" fontId="0" fillId="0" borderId="47" xfId="0" applyNumberFormat="1" applyBorder="1" applyAlignment="1">
      <alignment horizontal="right" vertical="center"/>
    </xf>
    <xf numFmtId="38" fontId="0" fillId="0" borderId="60" xfId="0" applyNumberFormat="1" applyBorder="1" applyAlignment="1">
      <alignment horizontal="right" vertical="center"/>
    </xf>
    <xf numFmtId="38" fontId="0" fillId="0" borderId="31" xfId="50" applyFont="1" applyFill="1" applyBorder="1" applyAlignment="1">
      <alignment horizontal="center" vertical="center"/>
    </xf>
    <xf numFmtId="177" fontId="0" fillId="0" borderId="61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38" fontId="0" fillId="0" borderId="40" xfId="0" applyNumberFormat="1" applyBorder="1" applyAlignment="1">
      <alignment vertical="center"/>
    </xf>
    <xf numFmtId="38" fontId="0" fillId="0" borderId="25" xfId="0" applyNumberFormat="1" applyFont="1" applyBorder="1" applyAlignment="1">
      <alignment vertical="center"/>
    </xf>
    <xf numFmtId="38" fontId="0" fillId="0" borderId="20" xfId="50" applyFont="1" applyFill="1" applyBorder="1" applyAlignment="1">
      <alignment horizontal="right" vertical="center"/>
    </xf>
    <xf numFmtId="38" fontId="0" fillId="0" borderId="25" xfId="50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38" fontId="0" fillId="0" borderId="62" xfId="50" applyFont="1" applyBorder="1" applyAlignment="1">
      <alignment vertical="center"/>
    </xf>
    <xf numFmtId="38" fontId="0" fillId="0" borderId="62" xfId="50" applyFont="1" applyFill="1" applyBorder="1" applyAlignment="1">
      <alignment vertical="center"/>
    </xf>
    <xf numFmtId="38" fontId="0" fillId="0" borderId="24" xfId="50" applyFont="1" applyFill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38" fontId="0" fillId="0" borderId="23" xfId="0" applyNumberFormat="1" applyBorder="1" applyAlignment="1">
      <alignment vertical="center"/>
    </xf>
    <xf numFmtId="49" fontId="0" fillId="0" borderId="10" xfId="42" applyNumberFormat="1" applyFont="1" applyBorder="1" applyAlignment="1">
      <alignment horizontal="right" vertical="center"/>
    </xf>
    <xf numFmtId="49" fontId="0" fillId="0" borderId="14" xfId="42" applyNumberFormat="1" applyFont="1" applyBorder="1" applyAlignment="1">
      <alignment horizontal="right" vertical="center"/>
    </xf>
    <xf numFmtId="38" fontId="0" fillId="0" borderId="28" xfId="50" applyFont="1" applyBorder="1" applyAlignment="1">
      <alignment horizontal="center" vertical="center"/>
    </xf>
    <xf numFmtId="38" fontId="0" fillId="0" borderId="30" xfId="50" applyFont="1" applyBorder="1" applyAlignment="1">
      <alignment horizontal="center" vertical="center"/>
    </xf>
    <xf numFmtId="0" fontId="7" fillId="0" borderId="63" xfId="73" applyFont="1" applyFill="1" applyBorder="1" applyAlignment="1">
      <alignment horizontal="distributed" vertical="center"/>
      <protection/>
    </xf>
    <xf numFmtId="0" fontId="7" fillId="0" borderId="36" xfId="73" applyFont="1" applyFill="1" applyBorder="1" applyAlignment="1">
      <alignment horizontal="distributed" vertical="center"/>
      <protection/>
    </xf>
    <xf numFmtId="0" fontId="7" fillId="0" borderId="39" xfId="73" applyFont="1" applyFill="1" applyBorder="1" applyAlignment="1">
      <alignment horizontal="distributed" vertical="center"/>
      <protection/>
    </xf>
    <xf numFmtId="38" fontId="0" fillId="0" borderId="0" xfId="50" applyFont="1" applyBorder="1" applyAlignment="1">
      <alignment horizontal="right" vertical="center"/>
    </xf>
    <xf numFmtId="177" fontId="0" fillId="0" borderId="10" xfId="42" applyNumberFormat="1" applyFont="1" applyFill="1" applyBorder="1" applyAlignment="1">
      <alignment horizontal="right" vertical="center"/>
    </xf>
    <xf numFmtId="177" fontId="0" fillId="0" borderId="18" xfId="42" applyNumberFormat="1" applyFont="1" applyFill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38" fontId="0" fillId="0" borderId="47" xfId="50" applyFont="1" applyFill="1" applyBorder="1" applyAlignment="1">
      <alignment vertical="center"/>
    </xf>
    <xf numFmtId="38" fontId="0" fillId="0" borderId="64" xfId="50" applyFont="1" applyFill="1" applyBorder="1" applyAlignment="1">
      <alignment vertical="center"/>
    </xf>
    <xf numFmtId="38" fontId="0" fillId="0" borderId="65" xfId="50" applyFont="1" applyFill="1" applyBorder="1" applyAlignment="1">
      <alignment vertical="center"/>
    </xf>
    <xf numFmtId="38" fontId="0" fillId="0" borderId="27" xfId="50" applyFont="1" applyFill="1" applyBorder="1" applyAlignment="1">
      <alignment vertical="center"/>
    </xf>
    <xf numFmtId="38" fontId="0" fillId="0" borderId="14" xfId="50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41" fontId="67" fillId="0" borderId="0" xfId="0" applyNumberFormat="1" applyFont="1" applyAlignment="1">
      <alignment vertical="center"/>
    </xf>
    <xf numFmtId="41" fontId="67" fillId="0" borderId="63" xfId="0" applyNumberFormat="1" applyFont="1" applyBorder="1" applyAlignment="1">
      <alignment vertical="center"/>
    </xf>
    <xf numFmtId="41" fontId="67" fillId="0" borderId="66" xfId="0" applyNumberFormat="1" applyFont="1" applyBorder="1" applyAlignment="1">
      <alignment horizontal="centerContinuous" vertical="center"/>
    </xf>
    <xf numFmtId="41" fontId="67" fillId="0" borderId="36" xfId="0" applyNumberFormat="1" applyFont="1" applyBorder="1" applyAlignment="1">
      <alignment horizontal="centerContinuous" vertical="center"/>
    </xf>
    <xf numFmtId="41" fontId="67" fillId="0" borderId="16" xfId="0" applyNumberFormat="1" applyFont="1" applyBorder="1" applyAlignment="1">
      <alignment horizontal="centerContinuous" vertical="center"/>
    </xf>
    <xf numFmtId="41" fontId="67" fillId="0" borderId="66" xfId="0" applyNumberFormat="1" applyFont="1" applyBorder="1" applyAlignment="1">
      <alignment vertical="center"/>
    </xf>
    <xf numFmtId="41" fontId="67" fillId="0" borderId="26" xfId="0" applyNumberFormat="1" applyFont="1" applyBorder="1" applyAlignment="1">
      <alignment vertical="center"/>
    </xf>
    <xf numFmtId="41" fontId="67" fillId="0" borderId="23" xfId="0" applyNumberFormat="1" applyFont="1" applyBorder="1" applyAlignment="1">
      <alignment vertical="center"/>
    </xf>
    <xf numFmtId="41" fontId="67" fillId="0" borderId="23" xfId="0" applyNumberFormat="1" applyFont="1" applyBorder="1" applyAlignment="1">
      <alignment horizontal="center" vertical="center"/>
    </xf>
    <xf numFmtId="41" fontId="67" fillId="0" borderId="23" xfId="0" applyNumberFormat="1" applyFont="1" applyBorder="1" applyAlignment="1">
      <alignment horizontal="center"/>
    </xf>
    <xf numFmtId="41" fontId="67" fillId="0" borderId="0" xfId="0" applyNumberFormat="1" applyFont="1" applyAlignment="1">
      <alignment vertical="center"/>
    </xf>
    <xf numFmtId="41" fontId="67" fillId="33" borderId="40" xfId="0" applyNumberFormat="1" applyFont="1" applyFill="1" applyBorder="1" applyAlignment="1">
      <alignment horizontal="center" vertical="center"/>
    </xf>
    <xf numFmtId="41" fontId="67" fillId="0" borderId="40" xfId="0" applyNumberFormat="1" applyFont="1" applyFill="1" applyBorder="1" applyAlignment="1">
      <alignment horizontal="center" vertical="center"/>
    </xf>
    <xf numFmtId="41" fontId="67" fillId="0" borderId="40" xfId="0" applyNumberFormat="1" applyFont="1" applyBorder="1" applyAlignment="1">
      <alignment horizontal="center" vertical="center"/>
    </xf>
    <xf numFmtId="41" fontId="68" fillId="0" borderId="40" xfId="0" applyNumberFormat="1" applyFont="1" applyBorder="1" applyAlignment="1">
      <alignment horizontal="center"/>
    </xf>
    <xf numFmtId="41" fontId="69" fillId="0" borderId="41" xfId="0" applyNumberFormat="1" applyFont="1" applyBorder="1" applyAlignment="1">
      <alignment horizontal="right" vertical="center"/>
    </xf>
    <xf numFmtId="41" fontId="69" fillId="0" borderId="0" xfId="0" applyNumberFormat="1" applyFont="1" applyBorder="1" applyAlignment="1">
      <alignment horizontal="right" vertical="center"/>
    </xf>
    <xf numFmtId="41" fontId="69" fillId="0" borderId="48" xfId="0" applyNumberFormat="1" applyFont="1" applyBorder="1" applyAlignment="1">
      <alignment horizontal="right" vertical="center"/>
    </xf>
    <xf numFmtId="41" fontId="69" fillId="0" borderId="0" xfId="0" applyNumberFormat="1" applyFont="1" applyAlignment="1">
      <alignment horizontal="right" vertical="center"/>
    </xf>
    <xf numFmtId="209" fontId="67" fillId="34" borderId="41" xfId="68" applyNumberFormat="1" applyFont="1" applyFill="1" applyBorder="1" applyAlignment="1">
      <alignment horizontal="right" vertical="center"/>
      <protection/>
    </xf>
    <xf numFmtId="209" fontId="67" fillId="34" borderId="0" xfId="68" applyNumberFormat="1" applyFont="1" applyFill="1" applyBorder="1" applyAlignment="1">
      <alignment horizontal="right" vertical="center"/>
      <protection/>
    </xf>
    <xf numFmtId="209" fontId="67" fillId="34" borderId="48" xfId="68" applyNumberFormat="1" applyFont="1" applyFill="1" applyBorder="1" applyAlignment="1">
      <alignment horizontal="right" vertical="center"/>
      <protection/>
    </xf>
    <xf numFmtId="209" fontId="67" fillId="34" borderId="40" xfId="68" applyNumberFormat="1" applyFont="1" applyFill="1" applyBorder="1" applyAlignment="1">
      <alignment horizontal="right" vertical="center"/>
      <protection/>
    </xf>
    <xf numFmtId="41" fontId="67" fillId="0" borderId="0" xfId="0" applyNumberFormat="1" applyFont="1" applyFill="1" applyAlignment="1">
      <alignment vertical="center"/>
    </xf>
    <xf numFmtId="41" fontId="70" fillId="0" borderId="41" xfId="73" applyNumberFormat="1" applyFont="1" applyFill="1" applyBorder="1" applyAlignment="1" quotePrefix="1">
      <alignment horizontal="center" vertical="center"/>
      <protection/>
    </xf>
    <xf numFmtId="41" fontId="70" fillId="0" borderId="0" xfId="73" applyNumberFormat="1" applyFont="1" applyFill="1" applyBorder="1" applyAlignment="1" quotePrefix="1">
      <alignment horizontal="center" vertical="center"/>
      <protection/>
    </xf>
    <xf numFmtId="0" fontId="70" fillId="0" borderId="0" xfId="73" applyNumberFormat="1" applyFont="1" applyFill="1" applyBorder="1" applyAlignment="1">
      <alignment horizontal="distributed" vertical="center"/>
      <protection/>
    </xf>
    <xf numFmtId="41" fontId="71" fillId="0" borderId="48" xfId="73" applyNumberFormat="1" applyFont="1" applyFill="1" applyBorder="1" applyAlignment="1">
      <alignment horizontal="distributed" vertical="center"/>
      <protection/>
    </xf>
    <xf numFmtId="209" fontId="67" fillId="0" borderId="41" xfId="68" applyNumberFormat="1" applyFont="1" applyFill="1" applyBorder="1" applyAlignment="1">
      <alignment horizontal="right" vertical="center"/>
      <protection/>
    </xf>
    <xf numFmtId="209" fontId="67" fillId="0" borderId="0" xfId="68" applyNumberFormat="1" applyFont="1" applyFill="1" applyBorder="1" applyAlignment="1">
      <alignment horizontal="right" vertical="center"/>
      <protection/>
    </xf>
    <xf numFmtId="209" fontId="67" fillId="0" borderId="48" xfId="68" applyNumberFormat="1" applyFont="1" applyFill="1" applyBorder="1" applyAlignment="1">
      <alignment horizontal="right" vertical="center"/>
      <protection/>
    </xf>
    <xf numFmtId="209" fontId="67" fillId="0" borderId="40" xfId="68" applyNumberFormat="1" applyFont="1" applyFill="1" applyBorder="1" applyAlignment="1">
      <alignment horizontal="right" vertical="center"/>
      <protection/>
    </xf>
    <xf numFmtId="41" fontId="70" fillId="0" borderId="41" xfId="73" applyNumberFormat="1" applyFont="1" applyFill="1" applyBorder="1" applyAlignment="1">
      <alignment horizontal="center" vertical="center"/>
      <protection/>
    </xf>
    <xf numFmtId="41" fontId="70" fillId="0" borderId="0" xfId="73" applyNumberFormat="1" applyFont="1" applyFill="1" applyBorder="1" applyAlignment="1">
      <alignment horizontal="center" vertical="center"/>
      <protection/>
    </xf>
    <xf numFmtId="209" fontId="67" fillId="0" borderId="67" xfId="68" applyNumberFormat="1" applyFont="1" applyFill="1" applyBorder="1" applyAlignment="1">
      <alignment horizontal="right" vertical="center"/>
      <protection/>
    </xf>
    <xf numFmtId="209" fontId="67" fillId="0" borderId="63" xfId="68" applyNumberFormat="1" applyFont="1" applyFill="1" applyBorder="1" applyAlignment="1">
      <alignment horizontal="right" vertical="center"/>
      <protection/>
    </xf>
    <xf numFmtId="209" fontId="67" fillId="0" borderId="68" xfId="68" applyNumberFormat="1" applyFont="1" applyFill="1" applyBorder="1" applyAlignment="1">
      <alignment horizontal="right" vertical="center"/>
      <protection/>
    </xf>
    <xf numFmtId="41" fontId="70" fillId="0" borderId="67" xfId="73" applyNumberFormat="1" applyFont="1" applyFill="1" applyBorder="1" applyAlignment="1">
      <alignment horizontal="center" vertical="center"/>
      <protection/>
    </xf>
    <xf numFmtId="41" fontId="70" fillId="0" borderId="63" xfId="73" applyNumberFormat="1" applyFont="1" applyFill="1" applyBorder="1" applyAlignment="1">
      <alignment horizontal="center" vertical="center"/>
      <protection/>
    </xf>
    <xf numFmtId="0" fontId="70" fillId="0" borderId="63" xfId="73" applyNumberFormat="1" applyFont="1" applyFill="1" applyBorder="1" applyAlignment="1">
      <alignment horizontal="distributed" vertical="center"/>
      <protection/>
    </xf>
    <xf numFmtId="41" fontId="71" fillId="0" borderId="68" xfId="73" applyNumberFormat="1" applyFont="1" applyFill="1" applyBorder="1" applyAlignment="1">
      <alignment horizontal="distributed" vertical="center"/>
      <protection/>
    </xf>
    <xf numFmtId="41" fontId="70" fillId="0" borderId="66" xfId="73" applyNumberFormat="1" applyFont="1" applyFill="1" applyBorder="1" applyAlignment="1">
      <alignment horizontal="center" vertical="center"/>
      <protection/>
    </xf>
    <xf numFmtId="41" fontId="70" fillId="0" borderId="42" xfId="73" applyNumberFormat="1" applyFont="1" applyFill="1" applyBorder="1" applyAlignment="1">
      <alignment horizontal="center" vertical="center"/>
      <protection/>
    </xf>
    <xf numFmtId="0" fontId="70" fillId="0" borderId="42" xfId="73" applyNumberFormat="1" applyFont="1" applyFill="1" applyBorder="1" applyAlignment="1">
      <alignment horizontal="distributed" vertical="center"/>
      <protection/>
    </xf>
    <xf numFmtId="41" fontId="71" fillId="0" borderId="26" xfId="73" applyNumberFormat="1" applyFont="1" applyFill="1" applyBorder="1" applyAlignment="1">
      <alignment horizontal="distributed" vertical="center"/>
      <protection/>
    </xf>
    <xf numFmtId="209" fontId="67" fillId="0" borderId="23" xfId="68" applyNumberFormat="1" applyFont="1" applyFill="1" applyBorder="1" applyAlignment="1">
      <alignment horizontal="right" vertical="center"/>
      <protection/>
    </xf>
    <xf numFmtId="41" fontId="67" fillId="0" borderId="0" xfId="0" applyNumberFormat="1" applyFont="1" applyBorder="1" applyAlignment="1">
      <alignment horizontal="right" vertical="center"/>
    </xf>
    <xf numFmtId="209" fontId="67" fillId="0" borderId="69" xfId="68" applyNumberFormat="1" applyFont="1" applyFill="1" applyBorder="1" applyAlignment="1">
      <alignment horizontal="right" vertical="center"/>
      <protection/>
    </xf>
    <xf numFmtId="209" fontId="67" fillId="0" borderId="66" xfId="68" applyNumberFormat="1" applyFont="1" applyFill="1" applyBorder="1" applyAlignment="1">
      <alignment horizontal="right" vertical="center"/>
      <protection/>
    </xf>
    <xf numFmtId="209" fontId="67" fillId="0" borderId="42" xfId="68" applyNumberFormat="1" applyFont="1" applyFill="1" applyBorder="1" applyAlignment="1">
      <alignment horizontal="right" vertical="center"/>
      <protection/>
    </xf>
    <xf numFmtId="209" fontId="67" fillId="0" borderId="26" xfId="68" applyNumberFormat="1" applyFont="1" applyFill="1" applyBorder="1" applyAlignment="1">
      <alignment horizontal="right" vertical="center"/>
      <protection/>
    </xf>
    <xf numFmtId="41" fontId="71" fillId="0" borderId="42" xfId="73" applyNumberFormat="1" applyFont="1" applyFill="1" applyBorder="1" applyAlignment="1">
      <alignment horizontal="distributed" vertical="center"/>
      <protection/>
    </xf>
    <xf numFmtId="41" fontId="71" fillId="0" borderId="0" xfId="73" applyNumberFormat="1" applyFont="1" applyFill="1" applyBorder="1" applyAlignment="1">
      <alignment horizontal="distributed" vertical="center"/>
      <protection/>
    </xf>
    <xf numFmtId="41" fontId="71" fillId="0" borderId="63" xfId="73" applyNumberFormat="1" applyFont="1" applyFill="1" applyBorder="1" applyAlignment="1">
      <alignment horizontal="distributed" vertical="center"/>
      <protection/>
    </xf>
    <xf numFmtId="41" fontId="49" fillId="0" borderId="0" xfId="73" applyNumberFormat="1" applyFont="1" applyFill="1" applyBorder="1" applyAlignment="1">
      <alignment horizontal="right" vertical="center"/>
      <protection/>
    </xf>
    <xf numFmtId="41" fontId="67" fillId="0" borderId="0" xfId="0" applyNumberFormat="1" applyFont="1" applyBorder="1" applyAlignment="1">
      <alignment vertical="center"/>
    </xf>
    <xf numFmtId="181" fontId="67" fillId="0" borderId="0" xfId="0" applyNumberFormat="1" applyFont="1" applyBorder="1" applyAlignment="1">
      <alignment horizontal="right" vertical="center"/>
    </xf>
    <xf numFmtId="209" fontId="15" fillId="0" borderId="0" xfId="0" applyNumberFormat="1" applyFont="1" applyFill="1" applyBorder="1" applyAlignment="1">
      <alignment horizontal="right" vertical="center"/>
    </xf>
    <xf numFmtId="209" fontId="15" fillId="0" borderId="41" xfId="0" applyNumberFormat="1" applyFont="1" applyFill="1" applyBorder="1" applyAlignment="1">
      <alignment horizontal="right" vertical="center"/>
    </xf>
    <xf numFmtId="209" fontId="15" fillId="0" borderId="40" xfId="0" applyNumberFormat="1" applyFont="1" applyFill="1" applyBorder="1" applyAlignment="1">
      <alignment horizontal="right" vertical="center"/>
    </xf>
    <xf numFmtId="209" fontId="15" fillId="0" borderId="70" xfId="0" applyNumberFormat="1" applyFont="1" applyFill="1" applyBorder="1" applyAlignment="1">
      <alignment horizontal="right" vertical="center"/>
    </xf>
    <xf numFmtId="209" fontId="15" fillId="0" borderId="71" xfId="0" applyNumberFormat="1" applyFont="1" applyFill="1" applyBorder="1" applyAlignment="1">
      <alignment horizontal="right" vertical="center"/>
    </xf>
    <xf numFmtId="209" fontId="15" fillId="0" borderId="72" xfId="0" applyNumberFormat="1" applyFont="1" applyFill="1" applyBorder="1" applyAlignment="1">
      <alignment horizontal="right" vertical="center"/>
    </xf>
    <xf numFmtId="209" fontId="13" fillId="34" borderId="0" xfId="0" applyNumberFormat="1" applyFont="1" applyFill="1" applyBorder="1" applyAlignment="1">
      <alignment horizontal="right" vertical="center"/>
    </xf>
    <xf numFmtId="209" fontId="13" fillId="34" borderId="41" xfId="0" applyNumberFormat="1" applyFont="1" applyFill="1" applyBorder="1" applyAlignment="1">
      <alignment horizontal="right" vertical="center"/>
    </xf>
    <xf numFmtId="209" fontId="13" fillId="34" borderId="40" xfId="0" applyNumberFormat="1" applyFont="1" applyFill="1" applyBorder="1" applyAlignment="1">
      <alignment horizontal="right" vertical="center"/>
    </xf>
    <xf numFmtId="209" fontId="13" fillId="35" borderId="0" xfId="0" applyNumberFormat="1" applyFont="1" applyFill="1" applyBorder="1" applyAlignment="1">
      <alignment horizontal="right" vertical="center"/>
    </xf>
    <xf numFmtId="209" fontId="13" fillId="35" borderId="41" xfId="0" applyNumberFormat="1" applyFont="1" applyFill="1" applyBorder="1" applyAlignment="1">
      <alignment horizontal="right" vertical="center"/>
    </xf>
    <xf numFmtId="209" fontId="13" fillId="35" borderId="4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38" fontId="0" fillId="0" borderId="13" xfId="50" applyFont="1" applyBorder="1" applyAlignment="1">
      <alignment vertical="center"/>
    </xf>
    <xf numFmtId="177" fontId="0" fillId="0" borderId="16" xfId="42" applyNumberFormat="1" applyFont="1" applyFill="1" applyBorder="1" applyAlignment="1">
      <alignment horizontal="right" vertical="center"/>
    </xf>
    <xf numFmtId="181" fontId="0" fillId="0" borderId="16" xfId="0" applyNumberFormat="1" applyFont="1" applyFill="1" applyBorder="1" applyAlignment="1">
      <alignment horizontal="right" vertical="center"/>
    </xf>
    <xf numFmtId="209" fontId="0" fillId="0" borderId="16" xfId="68" applyNumberFormat="1" applyFont="1" applyFill="1" applyBorder="1" applyAlignment="1">
      <alignment horizontal="right" vertical="center"/>
      <protection/>
    </xf>
    <xf numFmtId="177" fontId="0" fillId="0" borderId="73" xfId="42" applyNumberFormat="1" applyFont="1" applyFill="1" applyBorder="1" applyAlignment="1">
      <alignment horizontal="right" vertical="center"/>
    </xf>
    <xf numFmtId="38" fontId="49" fillId="0" borderId="27" xfId="50" applyFont="1" applyFill="1" applyBorder="1" applyAlignment="1">
      <alignment vertical="center"/>
    </xf>
    <xf numFmtId="181" fontId="0" fillId="0" borderId="37" xfId="0" applyNumberFormat="1" applyFont="1" applyFill="1" applyBorder="1" applyAlignment="1">
      <alignment horizontal="right" vertical="center"/>
    </xf>
    <xf numFmtId="41" fontId="0" fillId="0" borderId="74" xfId="5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41" fontId="0" fillId="0" borderId="68" xfId="50" applyNumberFormat="1" applyFont="1" applyFill="1" applyBorder="1" applyAlignment="1">
      <alignment vertical="center"/>
    </xf>
    <xf numFmtId="41" fontId="0" fillId="0" borderId="69" xfId="50" applyNumberFormat="1" applyFont="1" applyFill="1" applyBorder="1" applyAlignment="1">
      <alignment vertical="center"/>
    </xf>
    <xf numFmtId="41" fontId="0" fillId="0" borderId="69" xfId="50" applyNumberFormat="1" applyFont="1" applyFill="1" applyBorder="1" applyAlignment="1">
      <alignment horizontal="right" vertical="center"/>
    </xf>
    <xf numFmtId="41" fontId="0" fillId="0" borderId="75" xfId="50" applyNumberFormat="1" applyFont="1" applyFill="1" applyBorder="1" applyAlignment="1">
      <alignment horizontal="right" vertical="center"/>
    </xf>
    <xf numFmtId="41" fontId="0" fillId="0" borderId="75" xfId="50" applyNumberFormat="1" applyFont="1" applyFill="1" applyBorder="1" applyAlignment="1">
      <alignment vertical="center"/>
    </xf>
    <xf numFmtId="0" fontId="9" fillId="36" borderId="22" xfId="0" applyFont="1" applyFill="1" applyBorder="1" applyAlignment="1">
      <alignment vertical="center"/>
    </xf>
    <xf numFmtId="0" fontId="9" fillId="36" borderId="32" xfId="0" applyFont="1" applyFill="1" applyBorder="1" applyAlignment="1">
      <alignment vertical="center"/>
    </xf>
    <xf numFmtId="41" fontId="9" fillId="36" borderId="68" xfId="50" applyNumberFormat="1" applyFont="1" applyFill="1" applyBorder="1" applyAlignment="1">
      <alignment vertical="center"/>
    </xf>
    <xf numFmtId="41" fontId="9" fillId="36" borderId="69" xfId="50" applyNumberFormat="1" applyFont="1" applyFill="1" applyBorder="1" applyAlignment="1">
      <alignment vertical="center"/>
    </xf>
    <xf numFmtId="41" fontId="9" fillId="36" borderId="75" xfId="50" applyNumberFormat="1" applyFont="1" applyFill="1" applyBorder="1" applyAlignment="1">
      <alignment vertical="center"/>
    </xf>
    <xf numFmtId="41" fontId="9" fillId="36" borderId="69" xfId="50" applyNumberFormat="1" applyFont="1" applyFill="1" applyBorder="1" applyAlignment="1">
      <alignment horizontal="right" vertical="center"/>
    </xf>
    <xf numFmtId="41" fontId="9" fillId="36" borderId="75" xfId="50" applyNumberFormat="1" applyFont="1" applyFill="1" applyBorder="1" applyAlignment="1">
      <alignment horizontal="right" vertical="center"/>
    </xf>
    <xf numFmtId="41" fontId="9" fillId="36" borderId="68" xfId="50" applyNumberFormat="1" applyFont="1" applyFill="1" applyBorder="1" applyAlignment="1">
      <alignment vertical="center"/>
    </xf>
    <xf numFmtId="41" fontId="9" fillId="36" borderId="69" xfId="50" applyNumberFormat="1" applyFont="1" applyFill="1" applyBorder="1" applyAlignment="1">
      <alignment vertical="center"/>
    </xf>
    <xf numFmtId="41" fontId="9" fillId="36" borderId="75" xfId="50" applyNumberFormat="1" applyFont="1" applyFill="1" applyBorder="1" applyAlignment="1">
      <alignment vertical="center"/>
    </xf>
    <xf numFmtId="41" fontId="9" fillId="36" borderId="48" xfId="50" applyNumberFormat="1" applyFont="1" applyFill="1" applyBorder="1" applyAlignment="1">
      <alignment vertical="center"/>
    </xf>
    <xf numFmtId="41" fontId="9" fillId="36" borderId="76" xfId="50" applyNumberFormat="1" applyFont="1" applyFill="1" applyBorder="1" applyAlignment="1">
      <alignment vertical="center"/>
    </xf>
    <xf numFmtId="0" fontId="9" fillId="36" borderId="31" xfId="0" applyFont="1" applyFill="1" applyBorder="1" applyAlignment="1">
      <alignment vertical="center"/>
    </xf>
    <xf numFmtId="41" fontId="9" fillId="36" borderId="16" xfId="50" applyNumberFormat="1" applyFont="1" applyFill="1" applyBorder="1" applyAlignment="1">
      <alignment vertical="center"/>
    </xf>
    <xf numFmtId="41" fontId="9" fillId="36" borderId="10" xfId="50" applyNumberFormat="1" applyFont="1" applyFill="1" applyBorder="1" applyAlignment="1">
      <alignment vertical="center"/>
    </xf>
    <xf numFmtId="41" fontId="9" fillId="36" borderId="14" xfId="50" applyNumberFormat="1" applyFont="1" applyFill="1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38" fontId="15" fillId="0" borderId="81" xfId="50" applyFont="1" applyFill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38" fontId="15" fillId="0" borderId="82" xfId="50" applyFont="1" applyFill="1" applyBorder="1" applyAlignment="1">
      <alignment horizontal="center" vertical="center" wrapText="1"/>
    </xf>
    <xf numFmtId="38" fontId="15" fillId="0" borderId="83" xfId="50" applyFont="1" applyFill="1" applyBorder="1" applyAlignment="1">
      <alignment horizontal="center" vertical="center" wrapText="1"/>
    </xf>
    <xf numFmtId="38" fontId="15" fillId="0" borderId="84" xfId="5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vertical="center"/>
    </xf>
    <xf numFmtId="0" fontId="14" fillId="0" borderId="85" xfId="0" applyFont="1" applyBorder="1" applyAlignment="1">
      <alignment vertical="center"/>
    </xf>
    <xf numFmtId="0" fontId="13" fillId="0" borderId="85" xfId="0" applyFont="1" applyBorder="1" applyAlignment="1">
      <alignment horizontal="distributed" vertical="center"/>
    </xf>
    <xf numFmtId="0" fontId="0" fillId="0" borderId="51" xfId="0" applyBorder="1" applyAlignment="1">
      <alignment horizontal="center" vertical="center"/>
    </xf>
    <xf numFmtId="183" fontId="9" fillId="0" borderId="64" xfId="0" applyNumberFormat="1" applyFont="1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 shrinkToFit="1"/>
    </xf>
    <xf numFmtId="0" fontId="0" fillId="0" borderId="79" xfId="0" applyFont="1" applyBorder="1" applyAlignment="1">
      <alignment horizontal="center" vertical="center"/>
    </xf>
    <xf numFmtId="38" fontId="0" fillId="0" borderId="53" xfId="50" applyFont="1" applyFill="1" applyBorder="1" applyAlignment="1">
      <alignment horizontal="right" vertical="center"/>
    </xf>
    <xf numFmtId="38" fontId="0" fillId="0" borderId="49" xfId="50" applyFont="1" applyBorder="1" applyAlignment="1">
      <alignment horizontal="center" vertical="center"/>
    </xf>
    <xf numFmtId="38" fontId="0" fillId="0" borderId="44" xfId="50" applyFont="1" applyBorder="1" applyAlignment="1">
      <alignment vertical="center"/>
    </xf>
    <xf numFmtId="38" fontId="0" fillId="0" borderId="53" xfId="50" applyFont="1" applyBorder="1" applyAlignment="1">
      <alignment vertical="center"/>
    </xf>
    <xf numFmtId="38" fontId="6" fillId="0" borderId="86" xfId="50" applyFont="1" applyBorder="1" applyAlignment="1">
      <alignment horizontal="center" vertical="center" wrapText="1"/>
    </xf>
    <xf numFmtId="38" fontId="0" fillId="0" borderId="78" xfId="5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77" fontId="9" fillId="0" borderId="87" xfId="42" applyNumberFormat="1" applyFont="1" applyFill="1" applyBorder="1" applyAlignment="1">
      <alignment horizontal="right" vertical="center"/>
    </xf>
    <xf numFmtId="3" fontId="9" fillId="0" borderId="47" xfId="0" applyNumberFormat="1" applyFont="1" applyBorder="1" applyAlignment="1">
      <alignment horizontal="right" vertical="center"/>
    </xf>
    <xf numFmtId="38" fontId="61" fillId="0" borderId="47" xfId="50" applyFont="1" applyFill="1" applyBorder="1" applyAlignment="1">
      <alignment vertical="center"/>
    </xf>
    <xf numFmtId="38" fontId="0" fillId="0" borderId="40" xfId="50" applyFont="1" applyFill="1" applyBorder="1" applyAlignment="1">
      <alignment vertical="center"/>
    </xf>
    <xf numFmtId="38" fontId="0" fillId="0" borderId="88" xfId="50" applyFont="1" applyBorder="1" applyAlignment="1">
      <alignment horizontal="center" vertical="center"/>
    </xf>
    <xf numFmtId="38" fontId="8" fillId="0" borderId="89" xfId="50" applyFont="1" applyBorder="1" applyAlignment="1">
      <alignment horizontal="center" vertical="center" wrapText="1"/>
    </xf>
    <xf numFmtId="38" fontId="8" fillId="0" borderId="78" xfId="50" applyFont="1" applyBorder="1" applyAlignment="1">
      <alignment horizontal="center" vertical="center" wrapText="1"/>
    </xf>
    <xf numFmtId="38" fontId="8" fillId="0" borderId="79" xfId="50" applyFont="1" applyBorder="1" applyAlignment="1">
      <alignment horizontal="center" vertical="center" wrapText="1"/>
    </xf>
    <xf numFmtId="41" fontId="69" fillId="0" borderId="40" xfId="0" applyNumberFormat="1" applyFont="1" applyBorder="1" applyAlignment="1">
      <alignment horizontal="right" vertical="center"/>
    </xf>
    <xf numFmtId="41" fontId="72" fillId="0" borderId="78" xfId="0" applyNumberFormat="1" applyFont="1" applyBorder="1" applyAlignment="1">
      <alignment horizontal="center" vertical="center"/>
    </xf>
    <xf numFmtId="41" fontId="68" fillId="0" borderId="90" xfId="0" applyNumberFormat="1" applyFont="1" applyBorder="1" applyAlignment="1">
      <alignment horizontal="center" vertical="center"/>
    </xf>
    <xf numFmtId="41" fontId="68" fillId="0" borderId="78" xfId="0" applyNumberFormat="1" applyFont="1" applyBorder="1" applyAlignment="1">
      <alignment horizontal="center" vertical="center"/>
    </xf>
    <xf numFmtId="41" fontId="67" fillId="0" borderId="91" xfId="0" applyNumberFormat="1" applyFont="1" applyBorder="1" applyAlignment="1">
      <alignment vertical="center"/>
    </xf>
    <xf numFmtId="41" fontId="68" fillId="0" borderId="91" xfId="0" applyNumberFormat="1" applyFont="1" applyBorder="1" applyAlignment="1">
      <alignment horizontal="center" vertical="center"/>
    </xf>
    <xf numFmtId="0" fontId="9" fillId="34" borderId="92" xfId="0" applyFont="1" applyFill="1" applyBorder="1" applyAlignment="1">
      <alignment horizontal="center" vertical="center"/>
    </xf>
    <xf numFmtId="41" fontId="9" fillId="34" borderId="93" xfId="50" applyNumberFormat="1" applyFont="1" applyFill="1" applyBorder="1" applyAlignment="1">
      <alignment vertical="center" shrinkToFit="1"/>
    </xf>
    <xf numFmtId="41" fontId="9" fillId="34" borderId="51" xfId="50" applyNumberFormat="1" applyFont="1" applyFill="1" applyBorder="1" applyAlignment="1">
      <alignment vertical="center" shrinkToFit="1"/>
    </xf>
    <xf numFmtId="0" fontId="0" fillId="0" borderId="94" xfId="0" applyBorder="1" applyAlignment="1">
      <alignment vertical="center"/>
    </xf>
    <xf numFmtId="0" fontId="6" fillId="0" borderId="91" xfId="0" applyFont="1" applyBorder="1" applyAlignment="1">
      <alignment horizontal="right" vertical="top"/>
    </xf>
    <xf numFmtId="0" fontId="6" fillId="0" borderId="86" xfId="0" applyFont="1" applyBorder="1" applyAlignment="1">
      <alignment horizontal="right" vertical="top"/>
    </xf>
    <xf numFmtId="0" fontId="13" fillId="37" borderId="44" xfId="0" applyFont="1" applyFill="1" applyBorder="1" applyAlignment="1">
      <alignment horizontal="center" vertical="center"/>
    </xf>
    <xf numFmtId="0" fontId="19" fillId="0" borderId="91" xfId="0" applyFont="1" applyBorder="1" applyAlignment="1">
      <alignment vertical="center"/>
    </xf>
    <xf numFmtId="0" fontId="18" fillId="0" borderId="91" xfId="0" applyFont="1" applyBorder="1" applyAlignment="1">
      <alignment horizontal="right" vertical="top"/>
    </xf>
    <xf numFmtId="0" fontId="18" fillId="0" borderId="86" xfId="0" applyFont="1" applyBorder="1" applyAlignment="1">
      <alignment horizontal="right" vertical="top"/>
    </xf>
    <xf numFmtId="41" fontId="9" fillId="36" borderId="26" xfId="50" applyNumberFormat="1" applyFont="1" applyFill="1" applyBorder="1" applyAlignment="1">
      <alignment vertical="center"/>
    </xf>
    <xf numFmtId="41" fontId="9" fillId="36" borderId="23" xfId="50" applyNumberFormat="1" applyFont="1" applyFill="1" applyBorder="1" applyAlignment="1">
      <alignment vertical="center"/>
    </xf>
    <xf numFmtId="41" fontId="9" fillId="36" borderId="10" xfId="50" applyNumberFormat="1" applyFont="1" applyFill="1" applyBorder="1" applyAlignment="1">
      <alignment horizontal="right" vertical="center"/>
    </xf>
    <xf numFmtId="41" fontId="9" fillId="36" borderId="14" xfId="50" applyNumberFormat="1" applyFont="1" applyFill="1" applyBorder="1" applyAlignment="1">
      <alignment horizontal="right" vertical="center"/>
    </xf>
    <xf numFmtId="0" fontId="9" fillId="36" borderId="46" xfId="0" applyFont="1" applyFill="1" applyBorder="1" applyAlignment="1">
      <alignment vertical="center"/>
    </xf>
    <xf numFmtId="41" fontId="9" fillId="36" borderId="95" xfId="50" applyNumberFormat="1" applyFont="1" applyFill="1" applyBorder="1" applyAlignment="1">
      <alignment vertical="center"/>
    </xf>
    <xf numFmtId="41" fontId="9" fillId="36" borderId="24" xfId="50" applyNumberFormat="1" applyFont="1" applyFill="1" applyBorder="1" applyAlignment="1">
      <alignment vertical="center"/>
    </xf>
    <xf numFmtId="41" fontId="9" fillId="36" borderId="43" xfId="50" applyNumberFormat="1" applyFont="1" applyFill="1" applyBorder="1" applyAlignment="1">
      <alignment vertical="center"/>
    </xf>
    <xf numFmtId="41" fontId="9" fillId="36" borderId="26" xfId="50" applyNumberFormat="1" applyFont="1" applyFill="1" applyBorder="1" applyAlignment="1">
      <alignment vertical="center" shrinkToFit="1"/>
    </xf>
    <xf numFmtId="41" fontId="9" fillId="36" borderId="43" xfId="50" applyNumberFormat="1" applyFont="1" applyFill="1" applyBorder="1" applyAlignment="1">
      <alignment vertical="center" shrinkToFit="1"/>
    </xf>
    <xf numFmtId="41" fontId="9" fillId="36" borderId="26" xfId="50" applyNumberFormat="1" applyFont="1" applyFill="1" applyBorder="1" applyAlignment="1">
      <alignment vertical="center"/>
    </xf>
    <xf numFmtId="41" fontId="9" fillId="36" borderId="43" xfId="50" applyNumberFormat="1" applyFont="1" applyFill="1" applyBorder="1" applyAlignment="1">
      <alignment vertical="center"/>
    </xf>
    <xf numFmtId="41" fontId="9" fillId="36" borderId="16" xfId="50" applyNumberFormat="1" applyFont="1" applyFill="1" applyBorder="1" applyAlignment="1">
      <alignment vertical="center"/>
    </xf>
    <xf numFmtId="41" fontId="9" fillId="36" borderId="10" xfId="50" applyNumberFormat="1" applyFont="1" applyFill="1" applyBorder="1" applyAlignment="1">
      <alignment vertical="center"/>
    </xf>
    <xf numFmtId="41" fontId="9" fillId="36" borderId="14" xfId="50" applyNumberFormat="1" applyFont="1" applyFill="1" applyBorder="1" applyAlignment="1">
      <alignment vertical="center"/>
    </xf>
    <xf numFmtId="0" fontId="9" fillId="36" borderId="45" xfId="0" applyFont="1" applyFill="1" applyBorder="1" applyAlignment="1">
      <alignment vertical="center"/>
    </xf>
    <xf numFmtId="41" fontId="9" fillId="36" borderId="17" xfId="50" applyNumberFormat="1" applyFont="1" applyFill="1" applyBorder="1" applyAlignment="1">
      <alignment vertical="center"/>
    </xf>
    <xf numFmtId="41" fontId="9" fillId="36" borderId="18" xfId="50" applyNumberFormat="1" applyFont="1" applyFill="1" applyBorder="1" applyAlignment="1">
      <alignment vertical="center"/>
    </xf>
    <xf numFmtId="41" fontId="9" fillId="36" borderId="19" xfId="50" applyNumberFormat="1" applyFont="1" applyFill="1" applyBorder="1" applyAlignment="1">
      <alignment vertical="center"/>
    </xf>
    <xf numFmtId="38" fontId="0" fillId="0" borderId="40" xfId="50" applyFont="1" applyBorder="1" applyAlignment="1">
      <alignment vertical="center" wrapText="1"/>
    </xf>
    <xf numFmtId="209" fontId="13" fillId="35" borderId="53" xfId="0" applyNumberFormat="1" applyFont="1" applyFill="1" applyBorder="1" applyAlignment="1">
      <alignment horizontal="right" vertical="center"/>
    </xf>
    <xf numFmtId="209" fontId="15" fillId="0" borderId="53" xfId="0" applyNumberFormat="1" applyFont="1" applyFill="1" applyBorder="1" applyAlignment="1">
      <alignment horizontal="right" vertical="center"/>
    </xf>
    <xf numFmtId="209" fontId="15" fillId="0" borderId="96" xfId="0" applyNumberFormat="1" applyFont="1" applyFill="1" applyBorder="1" applyAlignment="1">
      <alignment horizontal="right" vertical="center"/>
    </xf>
    <xf numFmtId="209" fontId="13" fillId="34" borderId="53" xfId="0" applyNumberFormat="1" applyFont="1" applyFill="1" applyBorder="1" applyAlignment="1">
      <alignment horizontal="right" vertical="center"/>
    </xf>
    <xf numFmtId="209" fontId="15" fillId="0" borderId="85" xfId="0" applyNumberFormat="1" applyFont="1" applyFill="1" applyBorder="1" applyAlignment="1">
      <alignment horizontal="right" vertical="center"/>
    </xf>
    <xf numFmtId="209" fontId="15" fillId="0" borderId="87" xfId="0" applyNumberFormat="1" applyFont="1" applyFill="1" applyBorder="1" applyAlignment="1">
      <alignment horizontal="right" vertical="center"/>
    </xf>
    <xf numFmtId="209" fontId="15" fillId="0" borderId="64" xfId="0" applyNumberFormat="1" applyFont="1" applyFill="1" applyBorder="1" applyAlignment="1">
      <alignment horizontal="right" vertical="center"/>
    </xf>
    <xf numFmtId="209" fontId="15" fillId="0" borderId="65" xfId="0" applyNumberFormat="1" applyFont="1" applyFill="1" applyBorder="1" applyAlignment="1">
      <alignment horizontal="right" vertical="center"/>
    </xf>
    <xf numFmtId="0" fontId="9" fillId="36" borderId="97" xfId="0" applyFont="1" applyFill="1" applyBorder="1" applyAlignment="1">
      <alignment vertical="center"/>
    </xf>
    <xf numFmtId="41" fontId="9" fillId="36" borderId="98" xfId="50" applyNumberFormat="1" applyFont="1" applyFill="1" applyBorder="1" applyAlignment="1">
      <alignment vertical="center" shrinkToFit="1"/>
    </xf>
    <xf numFmtId="41" fontId="9" fillId="36" borderId="99" xfId="50" applyNumberFormat="1" applyFont="1" applyFill="1" applyBorder="1" applyAlignment="1">
      <alignment vertical="center" shrinkToFit="1"/>
    </xf>
    <xf numFmtId="41" fontId="9" fillId="36" borderId="100" xfId="50" applyNumberFormat="1" applyFont="1" applyFill="1" applyBorder="1" applyAlignment="1">
      <alignment vertical="center" shrinkToFit="1"/>
    </xf>
    <xf numFmtId="41" fontId="9" fillId="36" borderId="101" xfId="50" applyNumberFormat="1" applyFont="1" applyFill="1" applyBorder="1" applyAlignment="1">
      <alignment vertical="center" shrinkToFit="1"/>
    </xf>
    <xf numFmtId="0" fontId="25" fillId="0" borderId="0" xfId="0" applyFont="1" applyAlignment="1">
      <alignment vertical="center"/>
    </xf>
    <xf numFmtId="38" fontId="0" fillId="0" borderId="79" xfId="5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78" xfId="5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/>
    </xf>
    <xf numFmtId="38" fontId="0" fillId="0" borderId="103" xfId="0" applyNumberFormat="1" applyBorder="1" applyAlignment="1">
      <alignment horizontal="right" vertical="center"/>
    </xf>
    <xf numFmtId="38" fontId="0" fillId="0" borderId="104" xfId="0" applyNumberFormat="1" applyBorder="1" applyAlignment="1">
      <alignment horizontal="right" vertical="center"/>
    </xf>
    <xf numFmtId="38" fontId="0" fillId="0" borderId="105" xfId="0" applyNumberForma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81" fontId="0" fillId="0" borderId="30" xfId="0" applyNumberFormat="1" applyFont="1" applyFill="1" applyBorder="1" applyAlignment="1">
      <alignment horizontal="right" vertical="center"/>
    </xf>
    <xf numFmtId="38" fontId="2" fillId="0" borderId="30" xfId="50" applyFont="1" applyFill="1" applyBorder="1" applyAlignment="1">
      <alignment horizontal="right" vertical="center"/>
    </xf>
    <xf numFmtId="38" fontId="0" fillId="0" borderId="30" xfId="0" applyNumberFormat="1" applyBorder="1" applyAlignment="1">
      <alignment horizontal="right" vertical="center"/>
    </xf>
    <xf numFmtId="0" fontId="0" fillId="0" borderId="106" xfId="0" applyFont="1" applyBorder="1" applyAlignment="1">
      <alignment horizontal="right" vertical="center"/>
    </xf>
    <xf numFmtId="0" fontId="0" fillId="0" borderId="91" xfId="0" applyFill="1" applyBorder="1" applyAlignment="1">
      <alignment horizontal="right" vertical="center" wrapText="1"/>
    </xf>
    <xf numFmtId="0" fontId="0" fillId="0" borderId="107" xfId="0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8" fontId="0" fillId="0" borderId="91" xfId="50" applyFont="1" applyBorder="1" applyAlignment="1">
      <alignment horizontal="center" vertical="center"/>
    </xf>
    <xf numFmtId="38" fontId="0" fillId="0" borderId="91" xfId="50" applyFont="1" applyBorder="1" applyAlignment="1">
      <alignment horizontal="center" vertical="center" wrapText="1"/>
    </xf>
    <xf numFmtId="38" fontId="0" fillId="0" borderId="86" xfId="50" applyFont="1" applyBorder="1" applyAlignment="1">
      <alignment horizontal="center" vertical="center"/>
    </xf>
    <xf numFmtId="41" fontId="72" fillId="0" borderId="40" xfId="0" applyNumberFormat="1" applyFont="1" applyBorder="1" applyAlignment="1">
      <alignment horizontal="center" vertical="center"/>
    </xf>
    <xf numFmtId="41" fontId="72" fillId="0" borderId="91" xfId="0" applyNumberFormat="1" applyFont="1" applyBorder="1" applyAlignment="1">
      <alignment horizontal="center" vertical="center"/>
    </xf>
    <xf numFmtId="49" fontId="67" fillId="0" borderId="0" xfId="0" applyNumberFormat="1" applyFont="1" applyBorder="1" applyAlignment="1">
      <alignment vertical="center"/>
    </xf>
    <xf numFmtId="41" fontId="67" fillId="0" borderId="42" xfId="0" applyNumberFormat="1" applyFont="1" applyBorder="1" applyAlignment="1">
      <alignment vertical="center"/>
    </xf>
    <xf numFmtId="49" fontId="67" fillId="0" borderId="0" xfId="0" applyNumberFormat="1" applyFont="1" applyAlignment="1">
      <alignment vertical="center"/>
    </xf>
    <xf numFmtId="41" fontId="69" fillId="0" borderId="108" xfId="0" applyNumberFormat="1" applyFont="1" applyBorder="1" applyAlignment="1">
      <alignment horizontal="right" vertical="center"/>
    </xf>
    <xf numFmtId="183" fontId="9" fillId="0" borderId="64" xfId="42" applyNumberFormat="1" applyFont="1" applyFill="1" applyBorder="1" applyAlignment="1">
      <alignment horizontal="right" vertical="center"/>
    </xf>
    <xf numFmtId="182" fontId="9" fillId="0" borderId="64" xfId="42" applyNumberFormat="1" applyFont="1" applyFill="1" applyBorder="1" applyAlignment="1">
      <alignment horizontal="right" vertical="center"/>
    </xf>
    <xf numFmtId="182" fontId="0" fillId="0" borderId="73" xfId="42" applyNumberFormat="1" applyFont="1" applyFill="1" applyBorder="1" applyAlignment="1">
      <alignment horizontal="right" vertical="center"/>
    </xf>
    <xf numFmtId="182" fontId="0" fillId="0" borderId="10" xfId="42" applyNumberFormat="1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2" fillId="0" borderId="10" xfId="50" applyNumberFormat="1" applyFont="1" applyFill="1" applyBorder="1" applyAlignment="1">
      <alignment horizontal="right" vertical="center"/>
    </xf>
    <xf numFmtId="182" fontId="0" fillId="0" borderId="13" xfId="0" applyNumberFormat="1" applyFont="1" applyFill="1" applyBorder="1" applyAlignment="1">
      <alignment horizontal="right" vertical="center"/>
    </xf>
    <xf numFmtId="182" fontId="0" fillId="0" borderId="18" xfId="42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 vertical="center"/>
    </xf>
    <xf numFmtId="179" fontId="0" fillId="0" borderId="0" xfId="50" applyNumberFormat="1" applyFont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68" applyNumberFormat="1" applyFont="1" applyFill="1" applyBorder="1" applyAlignment="1">
      <alignment horizontal="right" vertical="center"/>
      <protection/>
    </xf>
    <xf numFmtId="0" fontId="0" fillId="0" borderId="0" xfId="50" applyNumberFormat="1" applyFont="1" applyAlignment="1">
      <alignment vertical="center"/>
    </xf>
    <xf numFmtId="177" fontId="0" fillId="0" borderId="0" xfId="50" applyNumberFormat="1" applyFont="1" applyAlignment="1">
      <alignment vertical="center"/>
    </xf>
    <xf numFmtId="182" fontId="0" fillId="0" borderId="0" xfId="50" applyNumberFormat="1" applyFont="1" applyAlignment="1">
      <alignment vertical="center"/>
    </xf>
    <xf numFmtId="183" fontId="9" fillId="0" borderId="65" xfId="50" applyNumberFormat="1" applyFont="1" applyBorder="1" applyAlignment="1">
      <alignment horizontal="right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wrapText="1" shrinkToFit="1"/>
    </xf>
    <xf numFmtId="206" fontId="2" fillId="0" borderId="110" xfId="0" applyNumberFormat="1" applyFont="1" applyBorder="1" applyAlignment="1">
      <alignment vertical="center"/>
    </xf>
    <xf numFmtId="206" fontId="2" fillId="0" borderId="14" xfId="0" applyNumberFormat="1" applyFont="1" applyBorder="1" applyAlignment="1">
      <alignment vertical="center"/>
    </xf>
    <xf numFmtId="38" fontId="2" fillId="0" borderId="10" xfId="50" applyFont="1" applyFill="1" applyBorder="1" applyAlignment="1">
      <alignment horizontal="right" vertical="center"/>
    </xf>
    <xf numFmtId="206" fontId="2" fillId="0" borderId="14" xfId="50" applyNumberFormat="1" applyFont="1" applyFill="1" applyBorder="1" applyAlignment="1">
      <alignment horizontal="right" vertical="center"/>
    </xf>
    <xf numFmtId="206" fontId="2" fillId="0" borderId="19" xfId="0" applyNumberFormat="1" applyFont="1" applyBorder="1" applyAlignment="1">
      <alignment vertical="center"/>
    </xf>
    <xf numFmtId="0" fontId="24" fillId="0" borderId="0" xfId="0" applyFont="1" applyFill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49" fontId="2" fillId="0" borderId="69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80" xfId="50" applyFont="1" applyFill="1" applyBorder="1" applyAlignment="1">
      <alignment horizontal="right" vertical="center"/>
    </xf>
    <xf numFmtId="0" fontId="2" fillId="0" borderId="80" xfId="0" applyFont="1" applyBorder="1" applyAlignment="1">
      <alignment vertical="center"/>
    </xf>
    <xf numFmtId="38" fontId="2" fillId="0" borderId="68" xfId="50" applyFont="1" applyFill="1" applyBorder="1" applyAlignment="1">
      <alignment horizontal="right" vertical="center"/>
    </xf>
    <xf numFmtId="38" fontId="2" fillId="0" borderId="69" xfId="50" applyFont="1" applyFill="1" applyBorder="1" applyAlignment="1">
      <alignment horizontal="right" vertical="center"/>
    </xf>
    <xf numFmtId="38" fontId="2" fillId="0" borderId="75" xfId="50" applyFont="1" applyFill="1" applyBorder="1" applyAlignment="1">
      <alignment horizontal="right" vertical="center"/>
    </xf>
    <xf numFmtId="38" fontId="2" fillId="0" borderId="21" xfId="50" applyFont="1" applyFill="1" applyBorder="1" applyAlignment="1">
      <alignment horizontal="right" vertical="center"/>
    </xf>
    <xf numFmtId="38" fontId="2" fillId="0" borderId="17" xfId="50" applyFont="1" applyFill="1" applyBorder="1" applyAlignment="1">
      <alignment horizontal="right" vertical="center"/>
    </xf>
    <xf numFmtId="38" fontId="2" fillId="0" borderId="18" xfId="50" applyFont="1" applyFill="1" applyBorder="1" applyAlignment="1">
      <alignment horizontal="right" vertical="center"/>
    </xf>
    <xf numFmtId="38" fontId="2" fillId="0" borderId="19" xfId="50" applyFont="1" applyFill="1" applyBorder="1" applyAlignment="1">
      <alignment horizontal="right" vertical="center"/>
    </xf>
    <xf numFmtId="38" fontId="27" fillId="0" borderId="47" xfId="0" applyNumberFormat="1" applyFont="1" applyBorder="1" applyAlignment="1">
      <alignment horizontal="right" vertical="center"/>
    </xf>
    <xf numFmtId="206" fontId="27" fillId="0" borderId="64" xfId="42" applyNumberFormat="1" applyFont="1" applyBorder="1" applyAlignment="1">
      <alignment vertical="center"/>
    </xf>
    <xf numFmtId="177" fontId="27" fillId="33" borderId="51" xfId="0" applyNumberFormat="1" applyFont="1" applyFill="1" applyBorder="1" applyAlignment="1">
      <alignment vertical="center"/>
    </xf>
    <xf numFmtId="38" fontId="2" fillId="0" borderId="112" xfId="73" applyNumberFormat="1" applyFont="1" applyFill="1" applyBorder="1" applyAlignment="1">
      <alignment horizontal="right" vertical="center"/>
      <protection/>
    </xf>
    <xf numFmtId="206" fontId="2" fillId="0" borderId="99" xfId="42" applyNumberFormat="1" applyFont="1" applyBorder="1" applyAlignment="1">
      <alignment vertical="center"/>
    </xf>
    <xf numFmtId="206" fontId="2" fillId="0" borderId="50" xfId="42" applyNumberFormat="1" applyFont="1" applyBorder="1" applyAlignment="1">
      <alignment vertical="center"/>
    </xf>
    <xf numFmtId="38" fontId="2" fillId="0" borderId="30" xfId="73" applyNumberFormat="1" applyFont="1" applyFill="1" applyBorder="1" applyAlignment="1">
      <alignment horizontal="right" vertical="center"/>
      <protection/>
    </xf>
    <xf numFmtId="206" fontId="2" fillId="0" borderId="10" xfId="42" applyNumberFormat="1" applyFont="1" applyBorder="1" applyAlignment="1">
      <alignment vertical="center"/>
    </xf>
    <xf numFmtId="206" fontId="2" fillId="0" borderId="14" xfId="42" applyNumberFormat="1" applyFont="1" applyBorder="1" applyAlignment="1">
      <alignment vertical="center"/>
    </xf>
    <xf numFmtId="38" fontId="2" fillId="0" borderId="27" xfId="73" applyNumberFormat="1" applyFont="1" applyFill="1" applyBorder="1" applyAlignment="1">
      <alignment horizontal="right" vertical="center"/>
      <protection/>
    </xf>
    <xf numFmtId="38" fontId="2" fillId="0" borderId="37" xfId="73" applyNumberFormat="1" applyFont="1" applyFill="1" applyBorder="1" applyAlignment="1">
      <alignment horizontal="right" vertical="center"/>
      <protection/>
    </xf>
    <xf numFmtId="206" fontId="2" fillId="0" borderId="64" xfId="42" applyNumberFormat="1" applyFont="1" applyBorder="1" applyAlignment="1">
      <alignment vertical="center"/>
    </xf>
    <xf numFmtId="206" fontId="2" fillId="0" borderId="65" xfId="42" applyNumberFormat="1" applyFont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38" fontId="2" fillId="0" borderId="47" xfId="50" applyFont="1" applyFill="1" applyBorder="1" applyAlignment="1">
      <alignment horizontal="right" vertical="center"/>
    </xf>
    <xf numFmtId="38" fontId="2" fillId="0" borderId="64" xfId="50" applyFont="1" applyFill="1" applyBorder="1" applyAlignment="1">
      <alignment horizontal="right" vertical="center"/>
    </xf>
    <xf numFmtId="38" fontId="2" fillId="0" borderId="87" xfId="50" applyFont="1" applyFill="1" applyBorder="1" applyAlignment="1">
      <alignment horizontal="right" vertical="center"/>
    </xf>
    <xf numFmtId="3" fontId="2" fillId="0" borderId="64" xfId="0" applyNumberFormat="1" applyFont="1" applyBorder="1" applyAlignment="1">
      <alignment vertical="center"/>
    </xf>
    <xf numFmtId="3" fontId="2" fillId="0" borderId="65" xfId="0" applyNumberFormat="1" applyFont="1" applyBorder="1" applyAlignment="1">
      <alignment vertical="center"/>
    </xf>
    <xf numFmtId="38" fontId="2" fillId="0" borderId="67" xfId="50" applyFont="1" applyFill="1" applyBorder="1" applyAlignment="1">
      <alignment horizontal="right" vertical="center"/>
    </xf>
    <xf numFmtId="3" fontId="2" fillId="0" borderId="69" xfId="0" applyNumberFormat="1" applyFont="1" applyBorder="1" applyAlignment="1">
      <alignment vertical="center"/>
    </xf>
    <xf numFmtId="3" fontId="2" fillId="0" borderId="75" xfId="0" applyNumberFormat="1" applyFont="1" applyBorder="1" applyAlignment="1">
      <alignment vertical="center"/>
    </xf>
    <xf numFmtId="38" fontId="2" fillId="0" borderId="38" xfId="50" applyFont="1" applyFill="1" applyBorder="1" applyAlignment="1">
      <alignment horizontal="right"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183" fontId="27" fillId="0" borderId="64" xfId="0" applyNumberFormat="1" applyFont="1" applyBorder="1" applyAlignment="1">
      <alignment vertical="center"/>
    </xf>
    <xf numFmtId="186" fontId="2" fillId="0" borderId="110" xfId="0" applyNumberFormat="1" applyFont="1" applyBorder="1" applyAlignment="1">
      <alignment vertical="center"/>
    </xf>
    <xf numFmtId="192" fontId="2" fillId="0" borderId="14" xfId="0" applyNumberFormat="1" applyFont="1" applyBorder="1" applyAlignment="1">
      <alignment vertical="center"/>
    </xf>
    <xf numFmtId="192" fontId="2" fillId="0" borderId="53" xfId="0" applyNumberFormat="1" applyFont="1" applyBorder="1" applyAlignment="1">
      <alignment vertical="center"/>
    </xf>
    <xf numFmtId="192" fontId="2" fillId="0" borderId="14" xfId="0" applyNumberFormat="1" applyFont="1" applyFill="1" applyBorder="1" applyAlignment="1">
      <alignment horizontal="right" vertical="center"/>
    </xf>
    <xf numFmtId="192" fontId="2" fillId="0" borderId="53" xfId="0" applyNumberFormat="1" applyFont="1" applyBorder="1" applyAlignment="1">
      <alignment horizontal="right" vertical="center"/>
    </xf>
    <xf numFmtId="192" fontId="2" fillId="0" borderId="19" xfId="0" applyNumberFormat="1" applyFont="1" applyBorder="1" applyAlignment="1">
      <alignment vertical="center"/>
    </xf>
    <xf numFmtId="38" fontId="27" fillId="0" borderId="47" xfId="50" applyFont="1" applyBorder="1" applyAlignment="1">
      <alignment horizontal="right" vertical="center"/>
    </xf>
    <xf numFmtId="38" fontId="2" fillId="0" borderId="33" xfId="50" applyFont="1" applyFill="1" applyBorder="1" applyAlignment="1">
      <alignment horizontal="right" vertical="center"/>
    </xf>
    <xf numFmtId="38" fontId="2" fillId="0" borderId="44" xfId="0" applyNumberFormat="1" applyFont="1" applyBorder="1" applyAlignment="1">
      <alignment horizontal="right" vertical="center"/>
    </xf>
    <xf numFmtId="38" fontId="2" fillId="0" borderId="62" xfId="0" applyNumberFormat="1" applyFont="1" applyBorder="1" applyAlignment="1">
      <alignment horizontal="right" vertical="center"/>
    </xf>
    <xf numFmtId="181" fontId="2" fillId="0" borderId="27" xfId="0" applyNumberFormat="1" applyFont="1" applyFill="1" applyBorder="1" applyAlignment="1">
      <alignment horizontal="right" vertical="center"/>
    </xf>
    <xf numFmtId="38" fontId="2" fillId="0" borderId="11" xfId="50" applyFont="1" applyFill="1" applyBorder="1" applyAlignment="1">
      <alignment horizontal="right" vertical="center"/>
    </xf>
    <xf numFmtId="38" fontId="2" fillId="0" borderId="30" xfId="0" applyNumberFormat="1" applyFont="1" applyBorder="1" applyAlignment="1">
      <alignment horizontal="right" vertical="center"/>
    </xf>
    <xf numFmtId="38" fontId="2" fillId="0" borderId="27" xfId="0" applyNumberFormat="1" applyFont="1" applyBorder="1" applyAlignment="1">
      <alignment horizontal="right" vertical="center"/>
    </xf>
    <xf numFmtId="38" fontId="2" fillId="0" borderId="49" xfId="0" applyNumberFormat="1" applyFont="1" applyBorder="1" applyAlignment="1">
      <alignment horizontal="right" vertical="center"/>
    </xf>
    <xf numFmtId="38" fontId="2" fillId="0" borderId="28" xfId="0" applyNumberFormat="1" applyFont="1" applyBorder="1" applyAlignment="1">
      <alignment horizontal="right" vertical="center"/>
    </xf>
    <xf numFmtId="38" fontId="2" fillId="0" borderId="37" xfId="0" applyNumberFormat="1" applyFont="1" applyBorder="1" applyAlignment="1">
      <alignment horizontal="right" vertical="center"/>
    </xf>
    <xf numFmtId="38" fontId="73" fillId="0" borderId="0" xfId="50" applyFont="1" applyFill="1" applyAlignment="1">
      <alignment vertical="center"/>
    </xf>
    <xf numFmtId="38" fontId="2" fillId="0" borderId="33" xfId="50" applyFont="1" applyBorder="1" applyAlignment="1">
      <alignment vertical="center"/>
    </xf>
    <xf numFmtId="38" fontId="2" fillId="0" borderId="69" xfId="50" applyFont="1" applyBorder="1" applyAlignment="1">
      <alignment vertical="center"/>
    </xf>
    <xf numFmtId="38" fontId="2" fillId="0" borderId="47" xfId="50" applyFont="1" applyBorder="1" applyAlignment="1">
      <alignment vertical="center"/>
    </xf>
    <xf numFmtId="38" fontId="2" fillId="0" borderId="64" xfId="50" applyFont="1" applyBorder="1" applyAlignment="1">
      <alignment vertical="center"/>
    </xf>
    <xf numFmtId="38" fontId="2" fillId="0" borderId="65" xfId="50" applyFont="1" applyBorder="1" applyAlignment="1">
      <alignment vertical="center"/>
    </xf>
    <xf numFmtId="38" fontId="27" fillId="0" borderId="47" xfId="50" applyFont="1" applyFill="1" applyBorder="1" applyAlignment="1">
      <alignment horizontal="right" vertical="center"/>
    </xf>
    <xf numFmtId="38" fontId="2" fillId="0" borderId="112" xfId="0" applyNumberFormat="1" applyFont="1" applyBorder="1" applyAlignment="1">
      <alignment vertical="center"/>
    </xf>
    <xf numFmtId="38" fontId="2" fillId="0" borderId="30" xfId="0" applyNumberFormat="1" applyFont="1" applyBorder="1" applyAlignment="1">
      <alignment vertical="center"/>
    </xf>
    <xf numFmtId="38" fontId="2" fillId="0" borderId="49" xfId="0" applyNumberFormat="1" applyFont="1" applyBorder="1" applyAlignment="1">
      <alignment vertical="center"/>
    </xf>
    <xf numFmtId="38" fontId="2" fillId="0" borderId="28" xfId="0" applyNumberFormat="1" applyFont="1" applyBorder="1" applyAlignment="1">
      <alignment vertical="center"/>
    </xf>
    <xf numFmtId="38" fontId="2" fillId="0" borderId="37" xfId="0" applyNumberFormat="1" applyFont="1" applyBorder="1" applyAlignment="1">
      <alignment vertical="center"/>
    </xf>
    <xf numFmtId="177" fontId="0" fillId="0" borderId="51" xfId="42" applyNumberFormat="1" applyFont="1" applyFill="1" applyBorder="1" applyAlignment="1">
      <alignment horizontal="right" vertical="center"/>
    </xf>
    <xf numFmtId="38" fontId="2" fillId="0" borderId="13" xfId="50" applyFont="1" applyFill="1" applyBorder="1" applyAlignment="1">
      <alignment horizontal="right" vertical="center"/>
    </xf>
    <xf numFmtId="176" fontId="2" fillId="0" borderId="14" xfId="50" applyNumberFormat="1" applyFont="1" applyBorder="1" applyAlignment="1">
      <alignment vertical="center"/>
    </xf>
    <xf numFmtId="176" fontId="2" fillId="0" borderId="65" xfId="50" applyNumberFormat="1" applyFont="1" applyBorder="1" applyAlignment="1">
      <alignment vertical="center"/>
    </xf>
    <xf numFmtId="38" fontId="2" fillId="0" borderId="10" xfId="50" applyFont="1" applyBorder="1" applyAlignment="1">
      <alignment vertical="center"/>
    </xf>
    <xf numFmtId="38" fontId="2" fillId="0" borderId="14" xfId="50" applyFont="1" applyBorder="1" applyAlignment="1">
      <alignment vertical="center"/>
    </xf>
    <xf numFmtId="209" fontId="27" fillId="0" borderId="47" xfId="68" applyNumberFormat="1" applyFont="1" applyFill="1" applyBorder="1" applyAlignment="1">
      <alignment horizontal="right" vertical="center"/>
      <protection/>
    </xf>
    <xf numFmtId="209" fontId="2" fillId="0" borderId="112" xfId="68" applyNumberFormat="1" applyFont="1" applyFill="1" applyBorder="1" applyAlignment="1">
      <alignment horizontal="right" vertical="center"/>
      <protection/>
    </xf>
    <xf numFmtId="209" fontId="2" fillId="0" borderId="27" xfId="68" applyNumberFormat="1" applyFont="1" applyFill="1" applyBorder="1" applyAlignment="1">
      <alignment horizontal="right" vertical="center"/>
      <protection/>
    </xf>
    <xf numFmtId="209" fontId="2" fillId="0" borderId="37" xfId="68" applyNumberFormat="1" applyFont="1" applyFill="1" applyBorder="1" applyAlignment="1">
      <alignment horizontal="right" vertical="center"/>
      <protection/>
    </xf>
    <xf numFmtId="0" fontId="8" fillId="0" borderId="113" xfId="0" applyFont="1" applyFill="1" applyBorder="1" applyAlignment="1">
      <alignment horizontal="right" vertical="center"/>
    </xf>
    <xf numFmtId="0" fontId="8" fillId="0" borderId="94" xfId="0" applyFont="1" applyFill="1" applyBorder="1" applyAlignment="1">
      <alignment horizontal="right" vertical="center"/>
    </xf>
    <xf numFmtId="0" fontId="8" fillId="0" borderId="107" xfId="0" applyFont="1" applyFill="1" applyBorder="1" applyAlignment="1">
      <alignment horizontal="right" vertical="center"/>
    </xf>
    <xf numFmtId="0" fontId="8" fillId="0" borderId="91" xfId="0" applyFont="1" applyFill="1" applyBorder="1" applyAlignment="1">
      <alignment horizontal="right" vertical="center"/>
    </xf>
    <xf numFmtId="0" fontId="8" fillId="0" borderId="113" xfId="0" applyFont="1" applyBorder="1" applyAlignment="1">
      <alignment horizontal="right" vertical="center"/>
    </xf>
    <xf numFmtId="0" fontId="8" fillId="0" borderId="86" xfId="0" applyFont="1" applyFill="1" applyBorder="1" applyAlignment="1">
      <alignment horizontal="right" vertical="center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vertical="center"/>
    </xf>
    <xf numFmtId="38" fontId="73" fillId="0" borderId="0" xfId="50" applyFont="1" applyFill="1" applyAlignment="1">
      <alignment vertical="center"/>
    </xf>
    <xf numFmtId="0" fontId="8" fillId="0" borderId="102" xfId="0" applyFont="1" applyFill="1" applyBorder="1" applyAlignment="1">
      <alignment horizontal="right" vertical="center"/>
    </xf>
    <xf numFmtId="206" fontId="61" fillId="0" borderId="87" xfId="0" applyNumberFormat="1" applyFont="1" applyFill="1" applyBorder="1" applyAlignment="1">
      <alignment vertical="center"/>
    </xf>
    <xf numFmtId="0" fontId="16" fillId="0" borderId="67" xfId="73" applyFont="1" applyFill="1" applyBorder="1" applyAlignment="1" quotePrefix="1">
      <alignment horizontal="center" vertical="center"/>
      <protection/>
    </xf>
    <xf numFmtId="0" fontId="17" fillId="0" borderId="63" xfId="73" applyFont="1" applyFill="1" applyBorder="1" applyAlignment="1">
      <alignment horizontal="distributed" vertical="center"/>
      <protection/>
    </xf>
    <xf numFmtId="38" fontId="0" fillId="0" borderId="33" xfId="0" applyNumberFormat="1" applyBorder="1" applyAlignment="1">
      <alignment horizontal="right" vertical="center"/>
    </xf>
    <xf numFmtId="38" fontId="49" fillId="0" borderId="33" xfId="50" applyFont="1" applyFill="1" applyBorder="1" applyAlignment="1">
      <alignment vertical="center"/>
    </xf>
    <xf numFmtId="206" fontId="61" fillId="0" borderId="51" xfId="0" applyNumberFormat="1" applyFont="1" applyFill="1" applyBorder="1" applyAlignment="1">
      <alignment vertical="center"/>
    </xf>
    <xf numFmtId="0" fontId="73" fillId="0" borderId="0" xfId="0" applyFont="1" applyFill="1" applyAlignment="1">
      <alignment/>
    </xf>
    <xf numFmtId="0" fontId="0" fillId="0" borderId="112" xfId="0" applyBorder="1" applyAlignment="1">
      <alignment horizontal="center" vertical="center"/>
    </xf>
    <xf numFmtId="0" fontId="15" fillId="0" borderId="73" xfId="0" applyFont="1" applyBorder="1" applyAlignment="1">
      <alignment horizontal="center" vertical="center" wrapText="1" shrinkToFit="1"/>
    </xf>
    <xf numFmtId="38" fontId="24" fillId="0" borderId="0" xfId="50" applyFont="1" applyFill="1" applyAlignment="1">
      <alignment vertical="center"/>
    </xf>
    <xf numFmtId="38" fontId="2" fillId="0" borderId="61" xfId="50" applyFont="1" applyBorder="1" applyAlignment="1">
      <alignment vertical="center"/>
    </xf>
    <xf numFmtId="38" fontId="2" fillId="0" borderId="67" xfId="50" applyFont="1" applyBorder="1" applyAlignment="1">
      <alignment vertical="center"/>
    </xf>
    <xf numFmtId="38" fontId="2" fillId="0" borderId="75" xfId="50" applyFont="1" applyBorder="1" applyAlignment="1">
      <alignment vertical="center"/>
    </xf>
    <xf numFmtId="38" fontId="2" fillId="0" borderId="16" xfId="50" applyFont="1" applyBorder="1" applyAlignment="1">
      <alignment vertical="center"/>
    </xf>
    <xf numFmtId="38" fontId="2" fillId="0" borderId="13" xfId="50" applyFont="1" applyBorder="1" applyAlignment="1">
      <alignment vertical="center"/>
    </xf>
    <xf numFmtId="38" fontId="2" fillId="0" borderId="114" xfId="50" applyFont="1" applyBorder="1" applyAlignment="1">
      <alignment vertical="center"/>
    </xf>
    <xf numFmtId="38" fontId="2" fillId="0" borderId="36" xfId="50" applyFont="1" applyBorder="1" applyAlignment="1">
      <alignment vertical="center"/>
    </xf>
    <xf numFmtId="180" fontId="2" fillId="0" borderId="115" xfId="50" applyNumberFormat="1" applyFont="1" applyBorder="1" applyAlignment="1">
      <alignment vertical="center"/>
    </xf>
    <xf numFmtId="180" fontId="2" fillId="0" borderId="10" xfId="50" applyNumberFormat="1" applyFont="1" applyBorder="1" applyAlignment="1">
      <alignment vertical="center"/>
    </xf>
    <xf numFmtId="180" fontId="2" fillId="0" borderId="16" xfId="50" applyNumberFormat="1" applyFont="1" applyBorder="1" applyAlignment="1">
      <alignment vertical="center"/>
    </xf>
    <xf numFmtId="180" fontId="2" fillId="0" borderId="14" xfId="50" applyNumberFormat="1" applyFont="1" applyBorder="1" applyAlignment="1">
      <alignment vertical="center"/>
    </xf>
    <xf numFmtId="180" fontId="2" fillId="0" borderId="116" xfId="50" applyNumberFormat="1" applyFont="1" applyBorder="1" applyAlignment="1">
      <alignment vertical="center"/>
    </xf>
    <xf numFmtId="180" fontId="2" fillId="0" borderId="18" xfId="50" applyNumberFormat="1" applyFont="1" applyBorder="1" applyAlignment="1">
      <alignment vertical="center"/>
    </xf>
    <xf numFmtId="180" fontId="2" fillId="0" borderId="39" xfId="50" applyNumberFormat="1" applyFont="1" applyBorder="1" applyAlignment="1">
      <alignment vertical="center"/>
    </xf>
    <xf numFmtId="180" fontId="2" fillId="0" borderId="38" xfId="50" applyNumberFormat="1" applyFont="1" applyBorder="1" applyAlignment="1">
      <alignment vertical="center"/>
    </xf>
    <xf numFmtId="180" fontId="2" fillId="0" borderId="17" xfId="50" applyNumberFormat="1" applyFont="1" applyBorder="1" applyAlignment="1">
      <alignment vertical="center"/>
    </xf>
    <xf numFmtId="180" fontId="2" fillId="0" borderId="36" xfId="50" applyNumberFormat="1" applyFont="1" applyBorder="1" applyAlignment="1">
      <alignment vertical="center"/>
    </xf>
    <xf numFmtId="180" fontId="2" fillId="0" borderId="19" xfId="50" applyNumberFormat="1" applyFont="1" applyBorder="1" applyAlignment="1">
      <alignment vertical="center"/>
    </xf>
    <xf numFmtId="177" fontId="2" fillId="0" borderId="115" xfId="0" applyNumberFormat="1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177" fontId="2" fillId="0" borderId="117" xfId="0" applyNumberFormat="1" applyFont="1" applyBorder="1" applyAlignment="1">
      <alignment vertical="center"/>
    </xf>
    <xf numFmtId="177" fontId="2" fillId="0" borderId="64" xfId="0" applyNumberFormat="1" applyFont="1" applyBorder="1" applyAlignment="1">
      <alignment vertical="center"/>
    </xf>
    <xf numFmtId="38" fontId="2" fillId="0" borderId="64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180" fontId="0" fillId="0" borderId="0" xfId="42" applyNumberFormat="1" applyFont="1" applyAlignment="1">
      <alignment vertical="center"/>
    </xf>
    <xf numFmtId="0" fontId="0" fillId="0" borderId="14" xfId="0" applyNumberFormat="1" applyBorder="1" applyAlignment="1">
      <alignment vertical="center"/>
    </xf>
    <xf numFmtId="0" fontId="73" fillId="0" borderId="0" xfId="0" applyFont="1" applyAlignment="1">
      <alignment vertical="center"/>
    </xf>
    <xf numFmtId="41" fontId="69" fillId="0" borderId="118" xfId="0" applyNumberFormat="1" applyFont="1" applyBorder="1" applyAlignment="1">
      <alignment horizontal="right" vertical="center"/>
    </xf>
    <xf numFmtId="41" fontId="72" fillId="0" borderId="89" xfId="0" applyNumberFormat="1" applyFont="1" applyBorder="1" applyAlignment="1">
      <alignment horizontal="center" vertical="center"/>
    </xf>
    <xf numFmtId="41" fontId="72" fillId="0" borderId="90" xfId="0" applyNumberFormat="1" applyFont="1" applyBorder="1" applyAlignment="1">
      <alignment horizontal="center" vertical="center"/>
    </xf>
    <xf numFmtId="41" fontId="68" fillId="0" borderId="89" xfId="0" applyNumberFormat="1" applyFont="1" applyBorder="1" applyAlignment="1">
      <alignment horizontal="center" vertical="center"/>
    </xf>
    <xf numFmtId="41" fontId="69" fillId="0" borderId="41" xfId="0" applyNumberFormat="1" applyFont="1" applyBorder="1" applyAlignment="1">
      <alignment vertical="center"/>
    </xf>
    <xf numFmtId="41" fontId="70" fillId="0" borderId="41" xfId="73" applyNumberFormat="1" applyFont="1" applyFill="1" applyBorder="1" applyAlignment="1" quotePrefix="1">
      <alignment vertical="center"/>
      <protection/>
    </xf>
    <xf numFmtId="41" fontId="70" fillId="0" borderId="41" xfId="73" applyNumberFormat="1" applyFont="1" applyFill="1" applyBorder="1" applyAlignment="1">
      <alignment vertical="center"/>
      <protection/>
    </xf>
    <xf numFmtId="41" fontId="70" fillId="0" borderId="67" xfId="73" applyNumberFormat="1" applyFont="1" applyFill="1" applyBorder="1" applyAlignment="1">
      <alignment vertical="center"/>
      <protection/>
    </xf>
    <xf numFmtId="41" fontId="70" fillId="0" borderId="66" xfId="73" applyNumberFormat="1" applyFont="1" applyFill="1" applyBorder="1" applyAlignment="1">
      <alignment vertical="center"/>
      <protection/>
    </xf>
    <xf numFmtId="41" fontId="70" fillId="0" borderId="0" xfId="73" applyNumberFormat="1" applyFont="1" applyFill="1" applyBorder="1" applyAlignment="1">
      <alignment vertical="center"/>
      <protection/>
    </xf>
    <xf numFmtId="41" fontId="67" fillId="0" borderId="0" xfId="0" applyNumberFormat="1" applyFont="1" applyBorder="1" applyAlignment="1">
      <alignment vertical="center"/>
    </xf>
    <xf numFmtId="41" fontId="68" fillId="0" borderId="119" xfId="0" applyNumberFormat="1" applyFont="1" applyBorder="1" applyAlignment="1">
      <alignment horizontal="center" vertical="center"/>
    </xf>
    <xf numFmtId="41" fontId="67" fillId="0" borderId="0" xfId="0" applyNumberFormat="1" applyFont="1" applyFill="1" applyBorder="1" applyAlignment="1">
      <alignment horizontal="right" vertical="center"/>
    </xf>
    <xf numFmtId="0" fontId="0" fillId="0" borderId="106" xfId="0" applyFont="1" applyBorder="1" applyAlignment="1">
      <alignment horizontal="center" vertical="center"/>
    </xf>
    <xf numFmtId="176" fontId="2" fillId="0" borderId="9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69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0" xfId="50" applyNumberFormat="1" applyFont="1" applyFill="1" applyBorder="1" applyAlignment="1">
      <alignment horizontal="right" vertical="center"/>
    </xf>
    <xf numFmtId="176" fontId="0" fillId="0" borderId="40" xfId="0" applyNumberFormat="1" applyFont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64" xfId="0" applyNumberFormat="1" applyFont="1" applyBorder="1" applyAlignment="1">
      <alignment vertical="center"/>
    </xf>
    <xf numFmtId="176" fontId="0" fillId="0" borderId="73" xfId="42" applyNumberFormat="1" applyFont="1" applyFill="1" applyBorder="1" applyAlignment="1">
      <alignment horizontal="right" vertical="center"/>
    </xf>
    <xf numFmtId="176" fontId="0" fillId="0" borderId="10" xfId="42" applyNumberFormat="1" applyFont="1" applyFill="1" applyBorder="1" applyAlignment="1">
      <alignment horizontal="right" vertical="center"/>
    </xf>
    <xf numFmtId="176" fontId="0" fillId="0" borderId="10" xfId="68" applyNumberFormat="1" applyFont="1" applyFill="1" applyBorder="1" applyAlignment="1">
      <alignment horizontal="right" vertical="center"/>
      <protection/>
    </xf>
    <xf numFmtId="176" fontId="0" fillId="0" borderId="18" xfId="42" applyNumberFormat="1" applyFont="1" applyFill="1" applyBorder="1" applyAlignment="1">
      <alignment horizontal="right" vertical="center"/>
    </xf>
    <xf numFmtId="176" fontId="0" fillId="0" borderId="110" xfId="50" applyNumberFormat="1" applyFont="1" applyBorder="1" applyAlignment="1">
      <alignment horizontal="right" vertical="center"/>
    </xf>
    <xf numFmtId="176" fontId="0" fillId="0" borderId="14" xfId="50" applyNumberFormat="1" applyFont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4" xfId="68" applyNumberFormat="1" applyFont="1" applyFill="1" applyBorder="1" applyAlignment="1">
      <alignment horizontal="right" vertical="center"/>
      <protection/>
    </xf>
    <xf numFmtId="176" fontId="0" fillId="0" borderId="19" xfId="50" applyNumberFormat="1" applyFont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3" fillId="0" borderId="41" xfId="44" applyFont="1" applyBorder="1" applyAlignment="1">
      <alignment horizontal="center" vertical="center"/>
    </xf>
    <xf numFmtId="38" fontId="0" fillId="0" borderId="89" xfId="50" applyFont="1" applyBorder="1" applyAlignment="1">
      <alignment horizontal="center" vertical="center"/>
    </xf>
    <xf numFmtId="178" fontId="2" fillId="0" borderId="99" xfId="50" applyNumberFormat="1" applyFont="1" applyFill="1" applyBorder="1" applyAlignment="1">
      <alignment vertical="center"/>
    </xf>
    <xf numFmtId="178" fontId="2" fillId="0" borderId="10" xfId="50" applyNumberFormat="1" applyFont="1" applyFill="1" applyBorder="1" applyAlignment="1">
      <alignment vertical="center"/>
    </xf>
    <xf numFmtId="178" fontId="2" fillId="0" borderId="16" xfId="50" applyNumberFormat="1" applyFont="1" applyFill="1" applyBorder="1" applyAlignment="1">
      <alignment vertical="center"/>
    </xf>
    <xf numFmtId="178" fontId="2" fillId="0" borderId="10" xfId="50" applyNumberFormat="1" applyFont="1" applyFill="1" applyBorder="1" applyAlignment="1">
      <alignment horizontal="right" vertical="center"/>
    </xf>
    <xf numFmtId="178" fontId="2" fillId="0" borderId="64" xfId="50" applyNumberFormat="1" applyFont="1" applyFill="1" applyBorder="1" applyAlignment="1">
      <alignment vertical="center"/>
    </xf>
    <xf numFmtId="178" fontId="27" fillId="33" borderId="51" xfId="50" applyNumberFormat="1" applyFont="1" applyFill="1" applyBorder="1" applyAlignment="1">
      <alignment vertical="center"/>
    </xf>
    <xf numFmtId="178" fontId="2" fillId="0" borderId="18" xfId="50" applyNumberFormat="1" applyFont="1" applyBorder="1" applyAlignment="1">
      <alignment horizontal="right" vertical="center"/>
    </xf>
    <xf numFmtId="178" fontId="2" fillId="0" borderId="19" xfId="5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 vertical="center"/>
    </xf>
    <xf numFmtId="38" fontId="2" fillId="0" borderId="21" xfId="0" applyNumberFormat="1" applyFont="1" applyBorder="1" applyAlignment="1">
      <alignment vertical="center"/>
    </xf>
    <xf numFmtId="209" fontId="8" fillId="0" borderId="0" xfId="0" applyNumberFormat="1" applyFont="1" applyBorder="1" applyAlignment="1">
      <alignment horizontal="right" vertical="center"/>
    </xf>
    <xf numFmtId="178" fontId="2" fillId="0" borderId="14" xfId="50" applyNumberFormat="1" applyFont="1" applyFill="1" applyBorder="1" applyAlignment="1">
      <alignment horizontal="right" vertical="center"/>
    </xf>
    <xf numFmtId="209" fontId="18" fillId="0" borderId="0" xfId="0" applyNumberFormat="1" applyFont="1" applyBorder="1" applyAlignment="1">
      <alignment horizontal="center" vertical="center" wrapText="1"/>
    </xf>
    <xf numFmtId="38" fontId="8" fillId="0" borderId="0" xfId="50" applyFont="1" applyAlignment="1">
      <alignment vertical="center"/>
    </xf>
    <xf numFmtId="0" fontId="21" fillId="0" borderId="0" xfId="0" applyFont="1" applyAlignment="1">
      <alignment horizontal="left" vertical="center"/>
    </xf>
    <xf numFmtId="178" fontId="49" fillId="0" borderId="67" xfId="50" applyNumberFormat="1" applyFont="1" applyFill="1" applyBorder="1" applyAlignment="1">
      <alignment vertical="center"/>
    </xf>
    <xf numFmtId="178" fontId="49" fillId="0" borderId="13" xfId="50" applyNumberFormat="1" applyFont="1" applyFill="1" applyBorder="1" applyAlignment="1">
      <alignment vertical="center"/>
    </xf>
    <xf numFmtId="178" fontId="0" fillId="0" borderId="10" xfId="50" applyNumberFormat="1" applyFont="1" applyFill="1" applyBorder="1" applyAlignment="1">
      <alignment horizontal="right" vertical="center"/>
    </xf>
    <xf numFmtId="178" fontId="0" fillId="0" borderId="16" xfId="50" applyNumberFormat="1" applyFont="1" applyFill="1" applyBorder="1" applyAlignment="1">
      <alignment horizontal="right" vertical="center"/>
    </xf>
    <xf numFmtId="178" fontId="0" fillId="0" borderId="16" xfId="50" applyNumberFormat="1" applyFont="1" applyBorder="1" applyAlignment="1">
      <alignment horizontal="right" vertical="center"/>
    </xf>
    <xf numFmtId="178" fontId="0" fillId="0" borderId="13" xfId="50" applyNumberFormat="1" applyFont="1" applyFill="1" applyBorder="1" applyAlignment="1">
      <alignment horizontal="right" vertical="center"/>
    </xf>
    <xf numFmtId="178" fontId="49" fillId="0" borderId="38" xfId="50" applyNumberFormat="1" applyFont="1" applyFill="1" applyBorder="1" applyAlignment="1">
      <alignment vertical="center"/>
    </xf>
    <xf numFmtId="178" fontId="61" fillId="0" borderId="64" xfId="50" applyNumberFormat="1" applyFont="1" applyFill="1" applyBorder="1" applyAlignment="1">
      <alignment vertical="center"/>
    </xf>
    <xf numFmtId="178" fontId="49" fillId="0" borderId="40" xfId="50" applyNumberFormat="1" applyFont="1" applyFill="1" applyBorder="1" applyAlignment="1">
      <alignment vertical="center"/>
    </xf>
    <xf numFmtId="178" fontId="49" fillId="0" borderId="10" xfId="50" applyNumberFormat="1" applyFont="1" applyFill="1" applyBorder="1" applyAlignment="1">
      <alignment vertical="center"/>
    </xf>
    <xf numFmtId="178" fontId="0" fillId="0" borderId="10" xfId="50" applyNumberFormat="1" applyFont="1" applyBorder="1" applyAlignment="1">
      <alignment horizontal="right" vertical="center"/>
    </xf>
    <xf numFmtId="178" fontId="49" fillId="0" borderId="64" xfId="50" applyNumberFormat="1" applyFont="1" applyFill="1" applyBorder="1" applyAlignment="1">
      <alignment vertical="center"/>
    </xf>
    <xf numFmtId="178" fontId="9" fillId="0" borderId="64" xfId="50" applyNumberFormat="1" applyFont="1" applyBorder="1" applyAlignment="1">
      <alignment horizontal="right" vertical="center"/>
    </xf>
    <xf numFmtId="178" fontId="0" fillId="0" borderId="69" xfId="50" applyNumberFormat="1" applyFont="1" applyBorder="1" applyAlignment="1">
      <alignment horizontal="right" vertical="center"/>
    </xf>
    <xf numFmtId="178" fontId="0" fillId="0" borderId="18" xfId="50" applyNumberFormat="1" applyFont="1" applyBorder="1" applyAlignment="1">
      <alignment horizontal="right" vertical="center"/>
    </xf>
    <xf numFmtId="178" fontId="49" fillId="0" borderId="15" xfId="50" applyNumberFormat="1" applyFont="1" applyFill="1" applyBorder="1" applyAlignment="1">
      <alignment vertical="center"/>
    </xf>
    <xf numFmtId="178" fontId="2" fillId="0" borderId="11" xfId="50" applyNumberFormat="1" applyFont="1" applyFill="1" applyBorder="1" applyAlignment="1">
      <alignment horizontal="right" vertical="center"/>
    </xf>
    <xf numFmtId="178" fontId="0" fillId="0" borderId="11" xfId="50" applyNumberFormat="1" applyFont="1" applyFill="1" applyBorder="1" applyAlignment="1">
      <alignment horizontal="right" vertical="center"/>
    </xf>
    <xf numFmtId="178" fontId="49" fillId="0" borderId="11" xfId="50" applyNumberFormat="1" applyFont="1" applyFill="1" applyBorder="1" applyAlignment="1">
      <alignment vertical="center"/>
    </xf>
    <xf numFmtId="178" fontId="0" fillId="0" borderId="12" xfId="50" applyNumberFormat="1" applyFont="1" applyFill="1" applyBorder="1" applyAlignment="1">
      <alignment horizontal="right" vertical="center"/>
    </xf>
    <xf numFmtId="178" fontId="2" fillId="0" borderId="18" xfId="50" applyNumberFormat="1" applyFont="1" applyBorder="1" applyAlignment="1">
      <alignment vertical="center"/>
    </xf>
    <xf numFmtId="178" fontId="2" fillId="0" borderId="19" xfId="5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shrinkToFit="1"/>
    </xf>
    <xf numFmtId="0" fontId="11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8" fontId="15" fillId="0" borderId="10" xfId="50" applyFont="1" applyBorder="1" applyAlignment="1">
      <alignment horizontal="right" vertical="center"/>
    </xf>
    <xf numFmtId="38" fontId="15" fillId="0" borderId="10" xfId="0" applyNumberFormat="1" applyFont="1" applyBorder="1" applyAlignment="1">
      <alignment horizontal="right" vertical="center"/>
    </xf>
    <xf numFmtId="180" fontId="15" fillId="0" borderId="10" xfId="42" applyNumberFormat="1" applyFont="1" applyBorder="1" applyAlignment="1">
      <alignment horizontal="right" vertical="center"/>
    </xf>
    <xf numFmtId="0" fontId="23" fillId="0" borderId="66" xfId="44" applyFont="1" applyBorder="1" applyAlignment="1">
      <alignment horizontal="center" vertical="center"/>
    </xf>
    <xf numFmtId="0" fontId="23" fillId="0" borderId="67" xfId="44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8" fillId="0" borderId="0" xfId="73" applyFont="1" applyFill="1" applyBorder="1" applyAlignment="1">
      <alignment horizontal="left" vertical="center"/>
      <protection/>
    </xf>
    <xf numFmtId="176" fontId="0" fillId="0" borderId="10" xfId="0" applyNumberFormat="1" applyFont="1" applyFill="1" applyBorder="1" applyAlignment="1">
      <alignment horizontal="right" vertical="center" shrinkToFit="1"/>
    </xf>
    <xf numFmtId="222" fontId="0" fillId="0" borderId="16" xfId="68" applyNumberFormat="1" applyFont="1" applyFill="1" applyBorder="1" applyAlignment="1">
      <alignment horizontal="right" vertical="center"/>
      <protection/>
    </xf>
    <xf numFmtId="176" fontId="0" fillId="0" borderId="14" xfId="68" applyNumberFormat="1" applyFont="1" applyFill="1" applyBorder="1" applyAlignment="1">
      <alignment horizontal="right" vertical="center" wrapText="1" shrinkToFit="1"/>
      <protection/>
    </xf>
    <xf numFmtId="176" fontId="0" fillId="0" borderId="10" xfId="0" applyNumberFormat="1" applyFont="1" applyFill="1" applyBorder="1" applyAlignment="1">
      <alignment horizontal="right" vertical="center" wrapText="1" shrinkToFit="1"/>
    </xf>
    <xf numFmtId="0" fontId="16" fillId="0" borderId="0" xfId="73" applyFont="1" applyFill="1" applyBorder="1" applyAlignment="1">
      <alignment horizontal="left" vertical="center"/>
      <protection/>
    </xf>
    <xf numFmtId="0" fontId="15" fillId="0" borderId="0" xfId="0" applyFont="1" applyAlignment="1">
      <alignment vertical="center"/>
    </xf>
    <xf numFmtId="38" fontId="29" fillId="0" borderId="0" xfId="50" applyFont="1" applyBorder="1" applyAlignment="1">
      <alignment horizontal="left" vertical="center"/>
    </xf>
    <xf numFmtId="0" fontId="15" fillId="0" borderId="54" xfId="0" applyFont="1" applyBorder="1" applyAlignment="1">
      <alignment horizontal="center" vertical="center"/>
    </xf>
    <xf numFmtId="38" fontId="15" fillId="0" borderId="78" xfId="5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38" fontId="15" fillId="0" borderId="20" xfId="50" applyFont="1" applyBorder="1" applyAlignment="1">
      <alignment horizontal="center" vertical="center"/>
    </xf>
    <xf numFmtId="38" fontId="0" fillId="0" borderId="78" xfId="50" applyFont="1" applyBorder="1" applyAlignment="1">
      <alignment horizontal="center" vertical="center"/>
    </xf>
    <xf numFmtId="178" fontId="0" fillId="0" borderId="14" xfId="50" applyNumberFormat="1" applyFont="1" applyBorder="1" applyAlignment="1">
      <alignment horizontal="right" vertical="center"/>
    </xf>
    <xf numFmtId="38" fontId="11" fillId="0" borderId="62" xfId="50" applyFont="1" applyFill="1" applyBorder="1" applyAlignment="1">
      <alignment horizontal="center" vertical="center"/>
    </xf>
    <xf numFmtId="38" fontId="11" fillId="0" borderId="27" xfId="50" applyFont="1" applyFill="1" applyBorder="1" applyAlignment="1">
      <alignment horizontal="center" vertical="center"/>
    </xf>
    <xf numFmtId="38" fontId="30" fillId="0" borderId="27" xfId="50" applyFont="1" applyFill="1" applyBorder="1" applyAlignment="1">
      <alignment horizontal="center" vertical="center"/>
    </xf>
    <xf numFmtId="38" fontId="30" fillId="0" borderId="47" xfId="50" applyFont="1" applyFill="1" applyBorder="1" applyAlignment="1">
      <alignment horizontal="center" vertical="center"/>
    </xf>
    <xf numFmtId="38" fontId="0" fillId="0" borderId="37" xfId="50" applyFont="1" applyBorder="1" applyAlignment="1">
      <alignment vertical="center"/>
    </xf>
    <xf numFmtId="38" fontId="0" fillId="0" borderId="33" xfId="50" applyFont="1" applyFill="1" applyBorder="1" applyAlignment="1">
      <alignment horizontal="right" vertical="center"/>
    </xf>
    <xf numFmtId="38" fontId="0" fillId="0" borderId="21" xfId="50" applyFont="1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6" fontId="2" fillId="0" borderId="27" xfId="50" applyNumberFormat="1" applyFont="1" applyFill="1" applyBorder="1" applyAlignment="1">
      <alignment horizontal="right" vertical="center"/>
    </xf>
    <xf numFmtId="176" fontId="2" fillId="0" borderId="14" xfId="50" applyNumberFormat="1" applyFont="1" applyFill="1" applyBorder="1" applyAlignment="1">
      <alignment horizontal="right" vertical="center"/>
    </xf>
    <xf numFmtId="38" fontId="0" fillId="0" borderId="80" xfId="50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38" fontId="15" fillId="0" borderId="121" xfId="50" applyFont="1" applyFill="1" applyBorder="1" applyAlignment="1">
      <alignment horizontal="center" vertical="center" wrapText="1"/>
    </xf>
    <xf numFmtId="0" fontId="8" fillId="0" borderId="122" xfId="0" applyFont="1" applyBorder="1" applyAlignment="1">
      <alignment horizontal="center" vertical="center" wrapText="1"/>
    </xf>
    <xf numFmtId="38" fontId="15" fillId="0" borderId="123" xfId="50" applyFont="1" applyFill="1" applyBorder="1" applyAlignment="1">
      <alignment horizontal="center" vertical="center" wrapText="1"/>
    </xf>
    <xf numFmtId="38" fontId="15" fillId="0" borderId="122" xfId="50" applyFont="1" applyFill="1" applyBorder="1" applyAlignment="1">
      <alignment horizontal="center" vertical="center" wrapText="1"/>
    </xf>
    <xf numFmtId="38" fontId="15" fillId="0" borderId="124" xfId="50" applyFont="1" applyFill="1" applyBorder="1" applyAlignment="1">
      <alignment horizontal="center" vertical="center" wrapText="1"/>
    </xf>
    <xf numFmtId="38" fontId="0" fillId="0" borderId="20" xfId="50" applyFont="1" applyBorder="1" applyAlignment="1">
      <alignment horizontal="center" vertical="center"/>
    </xf>
    <xf numFmtId="38" fontId="0" fillId="0" borderId="21" xfId="50" applyFont="1" applyBorder="1" applyAlignment="1">
      <alignment horizontal="center" vertical="center"/>
    </xf>
    <xf numFmtId="38" fontId="2" fillId="0" borderId="10" xfId="0" applyNumberFormat="1" applyFont="1" applyBorder="1" applyAlignment="1">
      <alignment horizontal="right" vertical="center"/>
    </xf>
    <xf numFmtId="38" fontId="2" fillId="0" borderId="60" xfId="0" applyNumberFormat="1" applyFont="1" applyBorder="1" applyAlignment="1">
      <alignment horizontal="right" vertical="center"/>
    </xf>
    <xf numFmtId="0" fontId="0" fillId="0" borderId="122" xfId="0" applyBorder="1" applyAlignment="1">
      <alignment horizontal="center" vertical="center"/>
    </xf>
    <xf numFmtId="0" fontId="0" fillId="0" borderId="122" xfId="0" applyBorder="1" applyAlignment="1">
      <alignment horizontal="center" vertical="center" wrapText="1" shrinkToFit="1"/>
    </xf>
    <xf numFmtId="0" fontId="0" fillId="0" borderId="124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38" fontId="0" fillId="0" borderId="112" xfId="50" applyFont="1" applyFill="1" applyBorder="1" applyAlignment="1">
      <alignment horizontal="right" vertical="center"/>
    </xf>
    <xf numFmtId="38" fontId="0" fillId="0" borderId="73" xfId="0" applyNumberFormat="1" applyBorder="1" applyAlignment="1">
      <alignment horizontal="right" vertical="center"/>
    </xf>
    <xf numFmtId="38" fontId="0" fillId="0" borderId="110" xfId="0" applyNumberFormat="1" applyBorder="1" applyAlignment="1">
      <alignment horizontal="right" vertical="center"/>
    </xf>
    <xf numFmtId="38" fontId="2" fillId="0" borderId="14" xfId="0" applyNumberFormat="1" applyFont="1" applyBorder="1" applyAlignment="1">
      <alignment horizontal="right" vertical="center"/>
    </xf>
    <xf numFmtId="38" fontId="2" fillId="0" borderId="37" xfId="50" applyFont="1" applyFill="1" applyBorder="1" applyAlignment="1">
      <alignment horizontal="right" vertical="center"/>
    </xf>
    <xf numFmtId="38" fontId="2" fillId="0" borderId="18" xfId="0" applyNumberFormat="1" applyFont="1" applyBorder="1" applyAlignment="1">
      <alignment horizontal="right" vertical="center"/>
    </xf>
    <xf numFmtId="38" fontId="2" fillId="0" borderId="125" xfId="0" applyNumberFormat="1" applyFont="1" applyBorder="1" applyAlignment="1">
      <alignment horizontal="right" vertical="center"/>
    </xf>
    <xf numFmtId="38" fontId="2" fillId="0" borderId="19" xfId="0" applyNumberFormat="1" applyFont="1" applyBorder="1" applyAlignment="1">
      <alignment horizontal="right" vertical="center"/>
    </xf>
    <xf numFmtId="0" fontId="31" fillId="0" borderId="47" xfId="0" applyFont="1" applyBorder="1" applyAlignment="1">
      <alignment horizontal="right" vertical="center"/>
    </xf>
    <xf numFmtId="0" fontId="30" fillId="0" borderId="112" xfId="73" applyFont="1" applyFill="1" applyBorder="1" applyAlignment="1">
      <alignment horizontal="right" vertical="center"/>
      <protection/>
    </xf>
    <xf numFmtId="0" fontId="30" fillId="0" borderId="33" xfId="73" applyFont="1" applyFill="1" applyBorder="1" applyAlignment="1">
      <alignment horizontal="right" vertical="center"/>
      <protection/>
    </xf>
    <xf numFmtId="0" fontId="30" fillId="0" borderId="27" xfId="73" applyFont="1" applyFill="1" applyBorder="1" applyAlignment="1">
      <alignment horizontal="right" vertical="center"/>
      <protection/>
    </xf>
    <xf numFmtId="38" fontId="30" fillId="0" borderId="30" xfId="50" applyFont="1" applyFill="1" applyBorder="1" applyAlignment="1">
      <alignment horizontal="right" vertical="center"/>
    </xf>
    <xf numFmtId="0" fontId="30" fillId="0" borderId="47" xfId="73" applyFont="1" applyFill="1" applyBorder="1" applyAlignment="1">
      <alignment horizontal="right" vertical="center"/>
      <protection/>
    </xf>
    <xf numFmtId="176" fontId="2" fillId="0" borderId="10" xfId="0" applyNumberFormat="1" applyFont="1" applyFill="1" applyBorder="1" applyAlignment="1">
      <alignment horizontal="right" vertical="center" shrinkToFit="1"/>
    </xf>
    <xf numFmtId="209" fontId="32" fillId="0" borderId="0" xfId="0" applyNumberFormat="1" applyFont="1" applyBorder="1" applyAlignment="1">
      <alignment horizontal="center" vertical="center" wrapText="1"/>
    </xf>
    <xf numFmtId="178" fontId="2" fillId="0" borderId="10" xfId="50" applyNumberFormat="1" applyFont="1" applyBorder="1" applyAlignment="1">
      <alignment vertical="center"/>
    </xf>
    <xf numFmtId="41" fontId="20" fillId="0" borderId="0" xfId="0" applyNumberFormat="1" applyFont="1" applyFill="1" applyBorder="1" applyAlignment="1">
      <alignment/>
    </xf>
    <xf numFmtId="41" fontId="0" fillId="0" borderId="0" xfId="0" applyNumberFormat="1" applyFill="1" applyAlignment="1">
      <alignment vertical="center"/>
    </xf>
    <xf numFmtId="177" fontId="0" fillId="0" borderId="27" xfId="0" applyNumberForma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0" fillId="0" borderId="112" xfId="0" applyNumberFormat="1" applyBorder="1" applyAlignment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110" xfId="0" applyNumberFormat="1" applyBorder="1" applyAlignment="1">
      <alignment horizontal="right" vertical="center"/>
    </xf>
    <xf numFmtId="176" fontId="2" fillId="0" borderId="37" xfId="50" applyNumberFormat="1" applyFont="1" applyFill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8" xfId="50" applyNumberFormat="1" applyFont="1" applyFill="1" applyBorder="1" applyAlignment="1">
      <alignment horizontal="right" vertical="center"/>
    </xf>
    <xf numFmtId="176" fontId="2" fillId="0" borderId="19" xfId="50" applyNumberFormat="1" applyFont="1" applyFill="1" applyBorder="1" applyAlignment="1">
      <alignment horizontal="right" vertical="center"/>
    </xf>
    <xf numFmtId="178" fontId="0" fillId="0" borderId="10" xfId="50" applyNumberFormat="1" applyFont="1" applyFill="1" applyBorder="1" applyAlignment="1">
      <alignment horizontal="right" vertical="center" wrapText="1"/>
    </xf>
    <xf numFmtId="38" fontId="15" fillId="0" borderId="0" xfId="50" applyFont="1" applyAlignment="1">
      <alignment vertical="center"/>
    </xf>
    <xf numFmtId="0" fontId="23" fillId="0" borderId="41" xfId="44" applyFont="1" applyBorder="1" applyAlignment="1">
      <alignment horizontal="left" vertical="center" shrinkToFit="1"/>
    </xf>
    <xf numFmtId="0" fontId="23" fillId="0" borderId="0" xfId="44" applyFont="1" applyBorder="1" applyAlignment="1">
      <alignment horizontal="left" vertical="center" shrinkToFit="1"/>
    </xf>
    <xf numFmtId="0" fontId="23" fillId="0" borderId="48" xfId="44" applyFont="1" applyBorder="1" applyAlignment="1">
      <alignment horizontal="left" vertical="center" shrinkToFit="1"/>
    </xf>
    <xf numFmtId="0" fontId="23" fillId="0" borderId="67" xfId="44" applyFont="1" applyBorder="1" applyAlignment="1">
      <alignment horizontal="left" vertical="center" shrinkToFit="1"/>
    </xf>
    <xf numFmtId="0" fontId="23" fillId="0" borderId="63" xfId="44" applyFont="1" applyBorder="1" applyAlignment="1">
      <alignment horizontal="left" vertical="center" shrinkToFit="1"/>
    </xf>
    <xf numFmtId="0" fontId="23" fillId="0" borderId="68" xfId="44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/>
    </xf>
    <xf numFmtId="0" fontId="21" fillId="0" borderId="6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3" fillId="0" borderId="66" xfId="44" applyFont="1" applyBorder="1" applyAlignment="1">
      <alignment horizontal="left" vertical="center" shrinkToFit="1"/>
    </xf>
    <xf numFmtId="0" fontId="23" fillId="0" borderId="42" xfId="44" applyFont="1" applyBorder="1" applyAlignment="1">
      <alignment horizontal="left" vertical="center" shrinkToFit="1"/>
    </xf>
    <xf numFmtId="0" fontId="23" fillId="0" borderId="26" xfId="44" applyFont="1" applyBorder="1" applyAlignment="1">
      <alignment horizontal="left" vertical="center" shrinkToFi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78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9" fillId="33" borderId="127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128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38" fontId="0" fillId="0" borderId="68" xfId="50" applyFont="1" applyBorder="1" applyAlignment="1">
      <alignment horizontal="center" vertical="center"/>
    </xf>
    <xf numFmtId="38" fontId="0" fillId="0" borderId="69" xfId="50" applyFont="1" applyBorder="1" applyAlignment="1">
      <alignment horizontal="center" vertical="center"/>
    </xf>
    <xf numFmtId="38" fontId="0" fillId="0" borderId="75" xfId="50" applyFont="1" applyBorder="1" applyAlignment="1">
      <alignment horizontal="center" vertical="center"/>
    </xf>
    <xf numFmtId="38" fontId="9" fillId="33" borderId="127" xfId="50" applyFont="1" applyFill="1" applyBorder="1" applyAlignment="1">
      <alignment horizontal="center" vertical="center"/>
    </xf>
    <xf numFmtId="38" fontId="9" fillId="33" borderId="35" xfId="50" applyFont="1" applyFill="1" applyBorder="1" applyAlignment="1">
      <alignment horizontal="center" vertical="center"/>
    </xf>
    <xf numFmtId="38" fontId="9" fillId="33" borderId="128" xfId="50" applyFont="1" applyFill="1" applyBorder="1" applyAlignment="1">
      <alignment horizontal="center" vertical="center"/>
    </xf>
    <xf numFmtId="38" fontId="0" fillId="0" borderId="131" xfId="50" applyFont="1" applyBorder="1" applyAlignment="1">
      <alignment horizontal="center" vertical="center"/>
    </xf>
    <xf numFmtId="38" fontId="0" fillId="0" borderId="56" xfId="50" applyFont="1" applyBorder="1" applyAlignment="1">
      <alignment horizontal="center" vertical="center"/>
    </xf>
    <xf numFmtId="38" fontId="0" fillId="0" borderId="132" xfId="50" applyFont="1" applyBorder="1" applyAlignment="1">
      <alignment horizontal="center" vertical="center"/>
    </xf>
    <xf numFmtId="38" fontId="9" fillId="0" borderId="127" xfId="50" applyFont="1" applyBorder="1" applyAlignment="1">
      <alignment horizontal="center" vertical="center"/>
    </xf>
    <xf numFmtId="38" fontId="9" fillId="0" borderId="35" xfId="50" applyFont="1" applyBorder="1" applyAlignment="1">
      <alignment horizontal="center" vertical="center"/>
    </xf>
    <xf numFmtId="38" fontId="9" fillId="0" borderId="128" xfId="50" applyFont="1" applyBorder="1" applyAlignment="1">
      <alignment horizontal="center" vertical="center"/>
    </xf>
    <xf numFmtId="38" fontId="0" fillId="0" borderId="63" xfId="50" applyFont="1" applyBorder="1" applyAlignment="1">
      <alignment horizontal="center" vertical="center"/>
    </xf>
    <xf numFmtId="38" fontId="0" fillId="0" borderId="15" xfId="50" applyFont="1" applyBorder="1" applyAlignment="1">
      <alignment horizontal="center" vertical="center"/>
    </xf>
    <xf numFmtId="38" fontId="0" fillId="0" borderId="62" xfId="50" applyFont="1" applyBorder="1" applyAlignment="1">
      <alignment horizontal="center" vertical="center"/>
    </xf>
    <xf numFmtId="38" fontId="0" fillId="0" borderId="113" xfId="50" applyFont="1" applyBorder="1" applyAlignment="1">
      <alignment horizontal="center" vertical="center"/>
    </xf>
    <xf numFmtId="38" fontId="0" fillId="0" borderId="66" xfId="50" applyFont="1" applyBorder="1" applyAlignment="1">
      <alignment horizontal="center" vertical="center"/>
    </xf>
    <xf numFmtId="38" fontId="0" fillId="0" borderId="133" xfId="50" applyFont="1" applyBorder="1" applyAlignment="1">
      <alignment horizontal="center" vertical="center"/>
    </xf>
    <xf numFmtId="38" fontId="0" fillId="0" borderId="41" xfId="50" applyFont="1" applyBorder="1" applyAlignment="1">
      <alignment horizontal="center" vertical="center"/>
    </xf>
    <xf numFmtId="38" fontId="0" fillId="0" borderId="44" xfId="50" applyFont="1" applyBorder="1" applyAlignment="1">
      <alignment horizontal="center" vertical="center"/>
    </xf>
    <xf numFmtId="38" fontId="15" fillId="0" borderId="23" xfId="50" applyFont="1" applyBorder="1" applyAlignment="1">
      <alignment horizontal="center" vertical="center" wrapText="1" shrinkToFit="1"/>
    </xf>
    <xf numFmtId="38" fontId="15" fillId="0" borderId="91" xfId="50" applyFont="1" applyBorder="1" applyAlignment="1">
      <alignment horizontal="center" vertical="center" wrapText="1" shrinkToFit="1"/>
    </xf>
    <xf numFmtId="38" fontId="15" fillId="0" borderId="50" xfId="50" applyFont="1" applyBorder="1" applyAlignment="1">
      <alignment horizontal="left" wrapText="1"/>
    </xf>
    <xf numFmtId="0" fontId="15" fillId="0" borderId="53" xfId="0" applyFont="1" applyBorder="1" applyAlignment="1">
      <alignment horizontal="left" vertical="center"/>
    </xf>
    <xf numFmtId="38" fontId="0" fillId="0" borderId="134" xfId="50" applyFont="1" applyBorder="1" applyAlignment="1">
      <alignment horizontal="center" vertical="center"/>
    </xf>
    <xf numFmtId="38" fontId="0" fillId="0" borderId="69" xfId="50" applyFont="1" applyBorder="1" applyAlignment="1">
      <alignment horizontal="center" vertical="center" wrapText="1" shrinkToFit="1"/>
    </xf>
    <xf numFmtId="38" fontId="0" fillId="0" borderId="78" xfId="50" applyFont="1" applyBorder="1" applyAlignment="1">
      <alignment horizontal="center" vertical="center" wrapText="1" shrinkToFit="1"/>
    </xf>
    <xf numFmtId="38" fontId="9" fillId="0" borderId="35" xfId="50" applyFont="1" applyBorder="1" applyAlignment="1">
      <alignment horizontal="center" vertical="center" wrapText="1" shrinkToFit="1"/>
    </xf>
    <xf numFmtId="38" fontId="9" fillId="0" borderId="111" xfId="50" applyFont="1" applyBorder="1" applyAlignment="1">
      <alignment horizontal="center" vertical="center" wrapText="1" shrinkToFit="1"/>
    </xf>
    <xf numFmtId="38" fontId="15" fillId="0" borderId="126" xfId="50" applyFont="1" applyBorder="1" applyAlignment="1">
      <alignment horizontal="center" vertical="center" wrapText="1"/>
    </xf>
    <xf numFmtId="38" fontId="15" fillId="0" borderId="49" xfId="50" applyFont="1" applyBorder="1" applyAlignment="1">
      <alignment horizontal="center" vertical="center" wrapText="1"/>
    </xf>
    <xf numFmtId="38" fontId="15" fillId="0" borderId="106" xfId="50" applyFont="1" applyBorder="1" applyAlignment="1">
      <alignment horizontal="center" vertical="center" wrapText="1"/>
    </xf>
    <xf numFmtId="38" fontId="0" fillId="0" borderId="126" xfId="50" applyFont="1" applyBorder="1" applyAlignment="1">
      <alignment horizontal="center" vertical="center"/>
    </xf>
    <xf numFmtId="38" fontId="0" fillId="0" borderId="49" xfId="50" applyFont="1" applyBorder="1" applyAlignment="1">
      <alignment horizontal="center" vertical="center"/>
    </xf>
    <xf numFmtId="38" fontId="0" fillId="0" borderId="106" xfId="50" applyFont="1" applyBorder="1" applyAlignment="1">
      <alignment horizontal="center" vertical="center"/>
    </xf>
    <xf numFmtId="38" fontId="0" fillId="0" borderId="135" xfId="50" applyFont="1" applyBorder="1" applyAlignment="1">
      <alignment horizontal="center" vertical="center"/>
    </xf>
    <xf numFmtId="38" fontId="0" fillId="0" borderId="40" xfId="50" applyFont="1" applyBorder="1" applyAlignment="1">
      <alignment horizontal="center" vertical="center"/>
    </xf>
    <xf numFmtId="38" fontId="0" fillId="0" borderId="91" xfId="50" applyFont="1" applyBorder="1" applyAlignment="1">
      <alignment horizontal="center" vertical="center"/>
    </xf>
    <xf numFmtId="38" fontId="0" fillId="0" borderId="78" xfId="50" applyFont="1" applyBorder="1" applyAlignment="1">
      <alignment horizontal="center" vertical="center"/>
    </xf>
    <xf numFmtId="38" fontId="15" fillId="0" borderId="75" xfId="50" applyFont="1" applyBorder="1" applyAlignment="1">
      <alignment horizontal="center" vertical="center"/>
    </xf>
    <xf numFmtId="38" fontId="15" fillId="0" borderId="79" xfId="50" applyFont="1" applyBorder="1" applyAlignment="1">
      <alignment horizontal="center" vertical="center"/>
    </xf>
    <xf numFmtId="38" fontId="15" fillId="0" borderId="23" xfId="50" applyFont="1" applyBorder="1" applyAlignment="1">
      <alignment horizontal="center" vertical="center"/>
    </xf>
    <xf numFmtId="38" fontId="15" fillId="0" borderId="91" xfId="50" applyFont="1" applyBorder="1" applyAlignment="1">
      <alignment horizontal="center" vertical="center"/>
    </xf>
    <xf numFmtId="38" fontId="15" fillId="0" borderId="135" xfId="50" applyFont="1" applyBorder="1" applyAlignment="1">
      <alignment horizontal="center" vertical="center"/>
    </xf>
    <xf numFmtId="38" fontId="15" fillId="0" borderId="41" xfId="50" applyFont="1" applyBorder="1" applyAlignment="1">
      <alignment horizontal="center" vertical="center"/>
    </xf>
    <xf numFmtId="38" fontId="15" fillId="0" borderId="133" xfId="50" applyFont="1" applyBorder="1" applyAlignment="1">
      <alignment horizontal="center" vertical="center"/>
    </xf>
    <xf numFmtId="0" fontId="4" fillId="0" borderId="0" xfId="73" applyFont="1" applyFill="1" applyBorder="1" applyAlignment="1">
      <alignment vertical="center" wrapText="1"/>
      <protection/>
    </xf>
    <xf numFmtId="38" fontId="26" fillId="0" borderId="0" xfId="50" applyFont="1" applyBorder="1" applyAlignment="1">
      <alignment horizontal="left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 shrinkToFit="1"/>
    </xf>
    <xf numFmtId="0" fontId="15" fillId="0" borderId="40" xfId="0" applyFont="1" applyFill="1" applyBorder="1" applyAlignment="1">
      <alignment horizontal="center" vertical="center" wrapText="1" shrinkToFit="1"/>
    </xf>
    <xf numFmtId="0" fontId="0" fillId="0" borderId="44" xfId="0" applyFont="1" applyBorder="1" applyAlignment="1">
      <alignment horizontal="center" vertical="center" wrapText="1"/>
    </xf>
    <xf numFmtId="176" fontId="2" fillId="0" borderId="27" xfId="50" applyNumberFormat="1" applyFont="1" applyFill="1" applyBorder="1" applyAlignment="1">
      <alignment horizontal="right" vertical="center"/>
    </xf>
    <xf numFmtId="176" fontId="2" fillId="0" borderId="10" xfId="50" applyNumberFormat="1" applyFont="1" applyFill="1" applyBorder="1" applyAlignment="1">
      <alignment horizontal="right" vertical="center"/>
    </xf>
    <xf numFmtId="38" fontId="15" fillId="0" borderId="136" xfId="50" applyFont="1" applyFill="1" applyBorder="1" applyAlignment="1">
      <alignment horizontal="center" vertical="center" wrapText="1"/>
    </xf>
    <xf numFmtId="38" fontId="15" fillId="0" borderId="137" xfId="50" applyFont="1" applyFill="1" applyBorder="1" applyAlignment="1">
      <alignment horizontal="center" vertical="center" wrapText="1"/>
    </xf>
    <xf numFmtId="221" fontId="2" fillId="0" borderId="10" xfId="50" applyNumberFormat="1" applyFont="1" applyFill="1" applyBorder="1" applyAlignment="1">
      <alignment horizontal="right" vertical="center"/>
    </xf>
    <xf numFmtId="176" fontId="2" fillId="0" borderId="14" xfId="50" applyNumberFormat="1" applyFont="1" applyFill="1" applyBorder="1" applyAlignment="1">
      <alignment horizontal="right" vertical="center"/>
    </xf>
    <xf numFmtId="178" fontId="0" fillId="0" borderId="18" xfId="50" applyNumberFormat="1" applyFont="1" applyBorder="1" applyAlignment="1">
      <alignment horizontal="right" vertical="center"/>
    </xf>
    <xf numFmtId="176" fontId="0" fillId="0" borderId="10" xfId="50" applyNumberFormat="1" applyFont="1" applyFill="1" applyBorder="1" applyAlignment="1">
      <alignment horizontal="right" vertical="center"/>
    </xf>
    <xf numFmtId="176" fontId="0" fillId="0" borderId="14" xfId="50" applyNumberFormat="1" applyFont="1" applyFill="1" applyBorder="1" applyAlignment="1">
      <alignment horizontal="right" vertical="center"/>
    </xf>
    <xf numFmtId="176" fontId="0" fillId="0" borderId="27" xfId="50" applyNumberFormat="1" applyFont="1" applyFill="1" applyBorder="1" applyAlignment="1">
      <alignment horizontal="right" vertical="center"/>
    </xf>
    <xf numFmtId="38" fontId="0" fillId="0" borderId="10" xfId="50" applyFont="1" applyFill="1" applyBorder="1" applyAlignment="1">
      <alignment horizontal="right" vertical="center"/>
    </xf>
    <xf numFmtId="176" fontId="0" fillId="0" borderId="10" xfId="50" applyNumberFormat="1" applyFont="1" applyFill="1" applyBorder="1" applyAlignment="1">
      <alignment vertical="center"/>
    </xf>
    <xf numFmtId="176" fontId="0" fillId="0" borderId="14" xfId="50" applyNumberFormat="1" applyFont="1" applyFill="1" applyBorder="1" applyAlignment="1">
      <alignment vertical="center"/>
    </xf>
    <xf numFmtId="38" fontId="15" fillId="0" borderId="121" xfId="50" applyFont="1" applyFill="1" applyBorder="1" applyAlignment="1">
      <alignment horizontal="center" vertical="center" wrapText="1"/>
    </xf>
    <xf numFmtId="38" fontId="15" fillId="0" borderId="123" xfId="50" applyFont="1" applyFill="1" applyBorder="1" applyAlignment="1">
      <alignment horizontal="center" vertical="center" wrapText="1"/>
    </xf>
    <xf numFmtId="221" fontId="2" fillId="0" borderId="10" xfId="50" applyNumberFormat="1" applyFont="1" applyFill="1" applyBorder="1" applyAlignment="1">
      <alignment vertical="center"/>
    </xf>
    <xf numFmtId="176" fontId="0" fillId="0" borderId="27" xfId="50" applyNumberFormat="1" applyFont="1" applyFill="1" applyBorder="1" applyAlignment="1">
      <alignment vertical="center"/>
    </xf>
    <xf numFmtId="221" fontId="2" fillId="0" borderId="14" xfId="50" applyNumberFormat="1" applyFont="1" applyFill="1" applyBorder="1" applyAlignment="1">
      <alignment horizontal="right" vertical="center"/>
    </xf>
    <xf numFmtId="221" fontId="0" fillId="0" borderId="10" xfId="50" applyNumberFormat="1" applyFont="1" applyFill="1" applyBorder="1" applyAlignment="1">
      <alignment horizontal="right" vertical="center"/>
    </xf>
    <xf numFmtId="221" fontId="0" fillId="0" borderId="14" xfId="50" applyNumberFormat="1" applyFont="1" applyFill="1" applyBorder="1" applyAlignment="1">
      <alignment horizontal="right" vertical="center"/>
    </xf>
    <xf numFmtId="176" fontId="2" fillId="0" borderId="10" xfId="50" applyNumberFormat="1" applyFont="1" applyFill="1" applyBorder="1" applyAlignment="1">
      <alignment vertical="center"/>
    </xf>
    <xf numFmtId="176" fontId="2" fillId="0" borderId="14" xfId="50" applyNumberFormat="1" applyFont="1" applyFill="1" applyBorder="1" applyAlignment="1">
      <alignment vertical="center"/>
    </xf>
    <xf numFmtId="176" fontId="0" fillId="0" borderId="112" xfId="50" applyNumberFormat="1" applyFont="1" applyFill="1" applyBorder="1" applyAlignment="1">
      <alignment vertical="center"/>
    </xf>
    <xf numFmtId="176" fontId="0" fillId="0" borderId="73" xfId="50" applyNumberFormat="1" applyFont="1" applyFill="1" applyBorder="1" applyAlignment="1">
      <alignment vertical="center"/>
    </xf>
    <xf numFmtId="176" fontId="0" fillId="0" borderId="110" xfId="50" applyNumberFormat="1" applyFont="1" applyFill="1" applyBorder="1" applyAlignment="1">
      <alignment vertical="center"/>
    </xf>
    <xf numFmtId="221" fontId="2" fillId="0" borderId="14" xfId="50" applyNumberFormat="1" applyFont="1" applyFill="1" applyBorder="1" applyAlignment="1">
      <alignment vertical="center"/>
    </xf>
    <xf numFmtId="221" fontId="0" fillId="0" borderId="10" xfId="50" applyNumberFormat="1" applyFont="1" applyFill="1" applyBorder="1" applyAlignment="1">
      <alignment vertical="center"/>
    </xf>
    <xf numFmtId="221" fontId="0" fillId="0" borderId="14" xfId="50" applyNumberFormat="1" applyFont="1" applyFill="1" applyBorder="1" applyAlignment="1">
      <alignment vertical="center"/>
    </xf>
    <xf numFmtId="38" fontId="0" fillId="0" borderId="10" xfId="50" applyFont="1" applyFill="1" applyBorder="1" applyAlignment="1">
      <alignment vertical="center"/>
    </xf>
    <xf numFmtId="221" fontId="0" fillId="0" borderId="69" xfId="50" applyNumberFormat="1" applyFont="1" applyFill="1" applyBorder="1" applyAlignment="1">
      <alignment vertical="center"/>
    </xf>
    <xf numFmtId="221" fontId="0" fillId="0" borderId="75" xfId="50" applyNumberFormat="1" applyFont="1" applyFill="1" applyBorder="1" applyAlignment="1">
      <alignment vertical="center"/>
    </xf>
    <xf numFmtId="38" fontId="0" fillId="0" borderId="34" xfId="50" applyFont="1" applyBorder="1" applyAlignment="1">
      <alignment horizontal="center" vertical="center" wrapText="1"/>
    </xf>
    <xf numFmtId="38" fontId="0" fillId="0" borderId="35" xfId="50" applyFont="1" applyBorder="1" applyAlignment="1">
      <alignment horizontal="center" vertical="center" wrapText="1"/>
    </xf>
    <xf numFmtId="38" fontId="0" fillId="0" borderId="128" xfId="50" applyFont="1" applyBorder="1" applyAlignment="1">
      <alignment horizontal="center" vertical="center" wrapText="1"/>
    </xf>
    <xf numFmtId="38" fontId="9" fillId="0" borderId="34" xfId="50" applyFont="1" applyBorder="1" applyAlignment="1">
      <alignment horizontal="center" vertical="center"/>
    </xf>
    <xf numFmtId="38" fontId="9" fillId="0" borderId="111" xfId="50" applyFont="1" applyBorder="1" applyAlignment="1">
      <alignment horizontal="center" vertical="center"/>
    </xf>
    <xf numFmtId="38" fontId="15" fillId="0" borderId="66" xfId="50" applyFont="1" applyBorder="1" applyAlignment="1">
      <alignment horizontal="center" vertical="center"/>
    </xf>
    <xf numFmtId="38" fontId="15" fillId="0" borderId="42" xfId="50" applyFont="1" applyBorder="1" applyAlignment="1">
      <alignment horizontal="center" vertical="center"/>
    </xf>
    <xf numFmtId="38" fontId="15" fillId="0" borderId="87" xfId="50" applyFont="1" applyBorder="1" applyAlignment="1">
      <alignment horizontal="center" vertical="center"/>
    </xf>
    <xf numFmtId="38" fontId="15" fillId="0" borderId="85" xfId="50" applyFont="1" applyBorder="1" applyAlignment="1">
      <alignment horizontal="center" vertical="center"/>
    </xf>
    <xf numFmtId="38" fontId="15" fillId="0" borderId="13" xfId="50" applyFont="1" applyBorder="1" applyAlignment="1">
      <alignment horizontal="center" vertical="center" wrapText="1"/>
    </xf>
    <xf numFmtId="38" fontId="15" fillId="0" borderId="16" xfId="50" applyFont="1" applyBorder="1" applyAlignment="1">
      <alignment horizontal="center" vertical="center" wrapText="1"/>
    </xf>
    <xf numFmtId="38" fontId="15" fillId="0" borderId="38" xfId="50" applyFont="1" applyBorder="1" applyAlignment="1">
      <alignment horizontal="center" vertical="center" wrapText="1"/>
    </xf>
    <xf numFmtId="38" fontId="15" fillId="0" borderId="17" xfId="50" applyFont="1" applyBorder="1" applyAlignment="1">
      <alignment horizontal="center" vertical="center" wrapText="1"/>
    </xf>
    <xf numFmtId="38" fontId="15" fillId="0" borderId="13" xfId="50" applyFont="1" applyBorder="1" applyAlignment="1">
      <alignment horizontal="center" vertical="center" shrinkToFit="1"/>
    </xf>
    <xf numFmtId="38" fontId="15" fillId="0" borderId="36" xfId="50" applyFont="1" applyBorder="1" applyAlignment="1">
      <alignment horizontal="center" vertical="center" shrinkToFit="1"/>
    </xf>
    <xf numFmtId="38" fontId="15" fillId="0" borderId="11" xfId="50" applyFont="1" applyBorder="1" applyAlignment="1">
      <alignment horizontal="center" vertical="center" shrinkToFit="1"/>
    </xf>
    <xf numFmtId="38" fontId="15" fillId="0" borderId="38" xfId="50" applyFont="1" applyBorder="1" applyAlignment="1">
      <alignment horizontal="center" vertical="center" shrinkToFit="1"/>
    </xf>
    <xf numFmtId="38" fontId="15" fillId="0" borderId="39" xfId="50" applyFont="1" applyBorder="1" applyAlignment="1">
      <alignment horizontal="center" vertical="center" shrinkToFit="1"/>
    </xf>
    <xf numFmtId="38" fontId="15" fillId="0" borderId="12" xfId="50" applyFont="1" applyBorder="1" applyAlignment="1">
      <alignment horizontal="center" vertical="center" shrinkToFit="1"/>
    </xf>
    <xf numFmtId="38" fontId="0" fillId="0" borderId="69" xfId="50" applyFont="1" applyFill="1" applyBorder="1" applyAlignment="1">
      <alignment vertical="center"/>
    </xf>
    <xf numFmtId="38" fontId="2" fillId="0" borderId="10" xfId="50" applyFont="1" applyFill="1" applyBorder="1" applyAlignment="1">
      <alignment horizontal="right" vertical="center"/>
    </xf>
    <xf numFmtId="38" fontId="0" fillId="0" borderId="54" xfId="50" applyFont="1" applyBorder="1" applyAlignment="1">
      <alignment horizontal="center" vertical="center"/>
    </xf>
    <xf numFmtId="38" fontId="0" fillId="0" borderId="126" xfId="50" applyFont="1" applyBorder="1" applyAlignment="1">
      <alignment horizontal="center" vertical="center" wrapText="1"/>
    </xf>
    <xf numFmtId="38" fontId="0" fillId="0" borderId="29" xfId="50" applyFont="1" applyBorder="1" applyAlignment="1">
      <alignment horizontal="center" vertical="center"/>
    </xf>
    <xf numFmtId="38" fontId="15" fillId="0" borderId="26" xfId="50" applyFont="1" applyBorder="1" applyAlignment="1">
      <alignment horizontal="center" vertical="center"/>
    </xf>
    <xf numFmtId="38" fontId="15" fillId="0" borderId="93" xfId="50" applyFont="1" applyBorder="1" applyAlignment="1">
      <alignment horizontal="center" vertical="center"/>
    </xf>
    <xf numFmtId="38" fontId="15" fillId="0" borderId="66" xfId="50" applyFont="1" applyBorder="1" applyAlignment="1">
      <alignment horizontal="center" vertical="center" wrapText="1" shrinkToFit="1"/>
    </xf>
    <xf numFmtId="38" fontId="15" fillId="0" borderId="26" xfId="50" applyFont="1" applyBorder="1" applyAlignment="1">
      <alignment horizontal="center" vertical="center" wrapText="1" shrinkToFit="1"/>
    </xf>
    <xf numFmtId="38" fontId="15" fillId="0" borderId="87" xfId="50" applyFont="1" applyBorder="1" applyAlignment="1">
      <alignment horizontal="center" vertical="center" wrapText="1" shrinkToFit="1"/>
    </xf>
    <xf numFmtId="38" fontId="15" fillId="0" borderId="93" xfId="50" applyFont="1" applyBorder="1" applyAlignment="1">
      <alignment horizontal="center" vertical="center" wrapText="1" shrinkToFit="1"/>
    </xf>
    <xf numFmtId="38" fontId="0" fillId="0" borderId="18" xfId="50" applyFont="1" applyBorder="1" applyAlignment="1">
      <alignment horizontal="right" vertical="center"/>
    </xf>
    <xf numFmtId="38" fontId="2" fillId="0" borderId="10" xfId="50" applyFont="1" applyFill="1" applyBorder="1" applyAlignment="1">
      <alignment vertical="center"/>
    </xf>
    <xf numFmtId="176" fontId="2" fillId="0" borderId="37" xfId="50" applyNumberFormat="1" applyFont="1" applyFill="1" applyBorder="1" applyAlignment="1">
      <alignment vertical="center"/>
    </xf>
    <xf numFmtId="176" fontId="2" fillId="0" borderId="18" xfId="50" applyNumberFormat="1" applyFont="1" applyFill="1" applyBorder="1" applyAlignment="1">
      <alignment vertical="center"/>
    </xf>
    <xf numFmtId="176" fontId="2" fillId="0" borderId="19" xfId="50" applyNumberFormat="1" applyFont="1" applyFill="1" applyBorder="1" applyAlignment="1">
      <alignment vertical="center"/>
    </xf>
    <xf numFmtId="178" fontId="0" fillId="0" borderId="19" xfId="50" applyNumberFormat="1" applyFont="1" applyBorder="1" applyAlignment="1">
      <alignment horizontal="right" vertical="center"/>
    </xf>
    <xf numFmtId="176" fontId="2" fillId="0" borderId="27" xfId="50" applyNumberFormat="1" applyFont="1" applyFill="1" applyBorder="1" applyAlignment="1">
      <alignment vertical="center"/>
    </xf>
    <xf numFmtId="0" fontId="15" fillId="0" borderId="44" xfId="0" applyFont="1" applyBorder="1" applyAlignment="1">
      <alignment horizontal="center" vertical="center" wrapText="1" shrinkToFit="1"/>
    </xf>
    <xf numFmtId="0" fontId="4" fillId="0" borderId="0" xfId="73" applyFont="1" applyFill="1" applyBorder="1" applyAlignment="1">
      <alignment vertical="top" wrapText="1"/>
      <protection/>
    </xf>
    <xf numFmtId="0" fontId="4" fillId="0" borderId="0" xfId="73" applyFont="1" applyFill="1" applyBorder="1" applyAlignment="1">
      <alignment vertical="top"/>
      <protection/>
    </xf>
    <xf numFmtId="0" fontId="15" fillId="0" borderId="23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97" xfId="50" applyFont="1" applyBorder="1" applyAlignment="1">
      <alignment horizontal="center" vertical="center"/>
    </xf>
    <xf numFmtId="38" fontId="0" fillId="0" borderId="138" xfId="50" applyFont="1" applyBorder="1" applyAlignment="1">
      <alignment horizontal="center" vertical="center"/>
    </xf>
    <xf numFmtId="38" fontId="0" fillId="0" borderId="139" xfId="50" applyFont="1" applyBorder="1" applyAlignment="1">
      <alignment horizontal="center" vertical="center"/>
    </xf>
    <xf numFmtId="38" fontId="0" fillId="0" borderId="140" xfId="50" applyFont="1" applyBorder="1" applyAlignment="1">
      <alignment horizontal="center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9" fillId="0" borderId="141" xfId="5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41" fontId="67" fillId="0" borderId="66" xfId="0" applyNumberFormat="1" applyFont="1" applyBorder="1" applyAlignment="1">
      <alignment horizontal="center" vertical="center"/>
    </xf>
    <xf numFmtId="41" fontId="67" fillId="0" borderId="42" xfId="0" applyNumberFormat="1" applyFont="1" applyBorder="1" applyAlignment="1">
      <alignment horizontal="center" vertical="center"/>
    </xf>
    <xf numFmtId="41" fontId="67" fillId="0" borderId="26" xfId="0" applyNumberFormat="1" applyFont="1" applyBorder="1" applyAlignment="1">
      <alignment horizontal="center" vertical="center"/>
    </xf>
    <xf numFmtId="41" fontId="67" fillId="0" borderId="41" xfId="0" applyNumberFormat="1" applyFont="1" applyBorder="1" applyAlignment="1">
      <alignment horizontal="center" vertical="center"/>
    </xf>
    <xf numFmtId="41" fontId="67" fillId="0" borderId="0" xfId="0" applyNumberFormat="1" applyFont="1" applyBorder="1" applyAlignment="1">
      <alignment horizontal="center" vertical="center"/>
    </xf>
    <xf numFmtId="41" fontId="67" fillId="0" borderId="48" xfId="0" applyNumberFormat="1" applyFont="1" applyBorder="1" applyAlignment="1">
      <alignment horizontal="center" vertical="center"/>
    </xf>
    <xf numFmtId="41" fontId="67" fillId="0" borderId="133" xfId="0" applyNumberFormat="1" applyFont="1" applyBorder="1" applyAlignment="1">
      <alignment horizontal="center" vertical="center"/>
    </xf>
    <xf numFmtId="41" fontId="67" fillId="0" borderId="102" xfId="0" applyNumberFormat="1" applyFont="1" applyBorder="1" applyAlignment="1">
      <alignment horizontal="center" vertical="center"/>
    </xf>
    <xf numFmtId="41" fontId="67" fillId="0" borderId="94" xfId="0" applyNumberFormat="1" applyFont="1" applyBorder="1" applyAlignment="1">
      <alignment horizontal="center" vertical="center"/>
    </xf>
    <xf numFmtId="41" fontId="72" fillId="0" borderId="40" xfId="0" applyNumberFormat="1" applyFont="1" applyBorder="1" applyAlignment="1">
      <alignment horizontal="center" vertical="center"/>
    </xf>
    <xf numFmtId="41" fontId="72" fillId="0" borderId="91" xfId="0" applyNumberFormat="1" applyFont="1" applyBorder="1" applyAlignment="1">
      <alignment horizontal="center" vertical="center"/>
    </xf>
    <xf numFmtId="0" fontId="72" fillId="0" borderId="41" xfId="0" applyNumberFormat="1" applyFont="1" applyBorder="1" applyAlignment="1">
      <alignment horizontal="center" vertical="center" wrapText="1" shrinkToFit="1"/>
    </xf>
    <xf numFmtId="0" fontId="72" fillId="0" borderId="133" xfId="0" applyNumberFormat="1" applyFont="1" applyBorder="1" applyAlignment="1">
      <alignment horizontal="center" vertical="center" shrinkToFit="1"/>
    </xf>
    <xf numFmtId="41" fontId="72" fillId="0" borderId="23" xfId="0" applyNumberFormat="1" applyFont="1" applyBorder="1" applyAlignment="1">
      <alignment horizontal="center" vertical="center"/>
    </xf>
    <xf numFmtId="41" fontId="72" fillId="0" borderId="13" xfId="0" applyNumberFormat="1" applyFont="1" applyBorder="1" applyAlignment="1">
      <alignment horizontal="center" vertical="center"/>
    </xf>
    <xf numFmtId="41" fontId="72" fillId="0" borderId="36" xfId="0" applyNumberFormat="1" applyFont="1" applyBorder="1" applyAlignment="1">
      <alignment horizontal="center" vertical="center"/>
    </xf>
    <xf numFmtId="41" fontId="72" fillId="0" borderId="16" xfId="0" applyNumberFormat="1" applyFont="1" applyBorder="1" applyAlignment="1">
      <alignment horizontal="center" vertical="center"/>
    </xf>
    <xf numFmtId="0" fontId="72" fillId="0" borderId="23" xfId="0" applyNumberFormat="1" applyFont="1" applyBorder="1" applyAlignment="1">
      <alignment horizontal="center" vertical="center" wrapText="1"/>
    </xf>
    <xf numFmtId="0" fontId="72" fillId="0" borderId="40" xfId="0" applyNumberFormat="1" applyFont="1" applyBorder="1" applyAlignment="1">
      <alignment horizontal="center" vertical="center" wrapText="1"/>
    </xf>
    <xf numFmtId="0" fontId="72" fillId="0" borderId="91" xfId="0" applyNumberFormat="1" applyFont="1" applyBorder="1" applyAlignment="1">
      <alignment horizontal="center" vertical="center" wrapText="1"/>
    </xf>
    <xf numFmtId="0" fontId="72" fillId="0" borderId="66" xfId="0" applyNumberFormat="1" applyFont="1" applyBorder="1" applyAlignment="1">
      <alignment horizontal="center" vertical="center" wrapText="1"/>
    </xf>
    <xf numFmtId="0" fontId="72" fillId="0" borderId="41" xfId="0" applyNumberFormat="1" applyFont="1" applyBorder="1" applyAlignment="1">
      <alignment horizontal="center" vertical="center" wrapText="1"/>
    </xf>
    <xf numFmtId="0" fontId="72" fillId="0" borderId="133" xfId="0" applyNumberFormat="1" applyFont="1" applyBorder="1" applyAlignment="1">
      <alignment horizontal="center" vertical="center" wrapText="1"/>
    </xf>
    <xf numFmtId="41" fontId="72" fillId="0" borderId="67" xfId="0" applyNumberFormat="1" applyFont="1" applyBorder="1" applyAlignment="1">
      <alignment horizontal="center" vertical="center"/>
    </xf>
    <xf numFmtId="41" fontId="72" fillId="0" borderId="68" xfId="0" applyNumberFormat="1" applyFont="1" applyBorder="1" applyAlignment="1">
      <alignment horizontal="center" vertical="center"/>
    </xf>
    <xf numFmtId="0" fontId="72" fillId="0" borderId="26" xfId="0" applyNumberFormat="1" applyFont="1" applyBorder="1" applyAlignment="1">
      <alignment horizontal="center" vertical="center" wrapText="1"/>
    </xf>
    <xf numFmtId="0" fontId="72" fillId="0" borderId="48" xfId="0" applyNumberFormat="1" applyFont="1" applyBorder="1" applyAlignment="1">
      <alignment horizontal="center" vertical="center" wrapText="1"/>
    </xf>
    <xf numFmtId="0" fontId="72" fillId="0" borderId="94" xfId="0" applyNumberFormat="1" applyFont="1" applyBorder="1" applyAlignment="1">
      <alignment horizontal="center" vertical="center" wrapText="1"/>
    </xf>
    <xf numFmtId="41" fontId="68" fillId="0" borderId="36" xfId="0" applyNumberFormat="1" applyFont="1" applyBorder="1" applyAlignment="1">
      <alignment horizontal="center" vertical="center"/>
    </xf>
    <xf numFmtId="41" fontId="68" fillId="0" borderId="16" xfId="0" applyNumberFormat="1" applyFont="1" applyBorder="1" applyAlignment="1">
      <alignment horizontal="center" vertical="center"/>
    </xf>
    <xf numFmtId="49" fontId="67" fillId="0" borderId="0" xfId="0" applyNumberFormat="1" applyFont="1" applyAlignment="1">
      <alignment horizontal="center" vertical="center"/>
    </xf>
    <xf numFmtId="49" fontId="67" fillId="0" borderId="0" xfId="0" applyNumberFormat="1" applyFont="1" applyAlignment="1">
      <alignment horizontal="left" vertical="center"/>
    </xf>
    <xf numFmtId="0" fontId="74" fillId="34" borderId="41" xfId="0" applyNumberFormat="1" applyFont="1" applyFill="1" applyBorder="1" applyAlignment="1">
      <alignment horizontal="center" vertical="center"/>
    </xf>
    <xf numFmtId="0" fontId="74" fillId="34" borderId="0" xfId="0" applyNumberFormat="1" applyFont="1" applyFill="1" applyBorder="1" applyAlignment="1">
      <alignment horizontal="center" vertical="center"/>
    </xf>
    <xf numFmtId="0" fontId="74" fillId="34" borderId="48" xfId="0" applyNumberFormat="1" applyFont="1" applyFill="1" applyBorder="1" applyAlignment="1">
      <alignment horizontal="center" vertical="center"/>
    </xf>
    <xf numFmtId="41" fontId="68" fillId="0" borderId="13" xfId="0" applyNumberFormat="1" applyFont="1" applyBorder="1" applyAlignment="1">
      <alignment horizontal="center" vertical="center"/>
    </xf>
    <xf numFmtId="0" fontId="74" fillId="32" borderId="41" xfId="0" applyNumberFormat="1" applyFont="1" applyFill="1" applyBorder="1" applyAlignment="1">
      <alignment horizontal="center" vertical="center"/>
    </xf>
    <xf numFmtId="0" fontId="74" fillId="32" borderId="0" xfId="0" applyNumberFormat="1" applyFont="1" applyFill="1" applyBorder="1" applyAlignment="1">
      <alignment horizontal="center" vertical="center"/>
    </xf>
    <xf numFmtId="0" fontId="74" fillId="32" borderId="48" xfId="0" applyNumberFormat="1" applyFont="1" applyFill="1" applyBorder="1" applyAlignment="1">
      <alignment horizontal="center" vertical="center"/>
    </xf>
    <xf numFmtId="41" fontId="68" fillId="0" borderId="36" xfId="0" applyNumberFormat="1" applyFont="1" applyFill="1" applyBorder="1" applyAlignment="1">
      <alignment horizontal="center" vertical="center"/>
    </xf>
    <xf numFmtId="41" fontId="68" fillId="0" borderId="16" xfId="0" applyNumberFormat="1" applyFont="1" applyFill="1" applyBorder="1" applyAlignment="1">
      <alignment horizontal="center" vertical="center"/>
    </xf>
    <xf numFmtId="41" fontId="72" fillId="0" borderId="69" xfId="0" applyNumberFormat="1" applyFont="1" applyBorder="1" applyAlignment="1">
      <alignment horizontal="center" vertical="center" wrapText="1"/>
    </xf>
    <xf numFmtId="41" fontId="72" fillId="0" borderId="69" xfId="0" applyNumberFormat="1" applyFont="1" applyBorder="1" applyAlignment="1">
      <alignment horizontal="center" vertical="center"/>
    </xf>
    <xf numFmtId="41" fontId="72" fillId="0" borderId="10" xfId="0" applyNumberFormat="1" applyFont="1" applyBorder="1" applyAlignment="1">
      <alignment horizontal="center" vertical="center"/>
    </xf>
    <xf numFmtId="41" fontId="72" fillId="0" borderId="66" xfId="0" applyNumberFormat="1" applyFont="1" applyBorder="1" applyAlignment="1">
      <alignment horizontal="center" vertical="center" wrapText="1"/>
    </xf>
    <xf numFmtId="41" fontId="72" fillId="0" borderId="26" xfId="0" applyNumberFormat="1" applyFont="1" applyBorder="1" applyAlignment="1">
      <alignment horizontal="center" vertical="center" wrapText="1"/>
    </xf>
    <xf numFmtId="41" fontId="72" fillId="0" borderId="67" xfId="0" applyNumberFormat="1" applyFont="1" applyBorder="1" applyAlignment="1">
      <alignment horizontal="center" vertical="center" wrapText="1"/>
    </xf>
    <xf numFmtId="41" fontId="72" fillId="0" borderId="68" xfId="0" applyNumberFormat="1" applyFont="1" applyBorder="1" applyAlignment="1">
      <alignment horizontal="center" vertical="center" wrapText="1"/>
    </xf>
    <xf numFmtId="41" fontId="68" fillId="0" borderId="41" xfId="0" applyNumberFormat="1" applyFont="1" applyFill="1" applyBorder="1" applyAlignment="1">
      <alignment horizontal="center" vertical="center" wrapText="1"/>
    </xf>
    <xf numFmtId="41" fontId="68" fillId="0" borderId="48" xfId="0" applyNumberFormat="1" applyFont="1" applyFill="1" applyBorder="1" applyAlignment="1">
      <alignment horizontal="center" vertical="center" wrapText="1"/>
    </xf>
    <xf numFmtId="41" fontId="68" fillId="0" borderId="67" xfId="0" applyNumberFormat="1" applyFont="1" applyFill="1" applyBorder="1" applyAlignment="1">
      <alignment horizontal="center" vertical="center" wrapText="1"/>
    </xf>
    <xf numFmtId="41" fontId="68" fillId="0" borderId="68" xfId="0" applyNumberFormat="1" applyFont="1" applyFill="1" applyBorder="1" applyAlignment="1">
      <alignment horizontal="center" vertical="center" wrapText="1"/>
    </xf>
    <xf numFmtId="41" fontId="67" fillId="0" borderId="13" xfId="0" applyNumberFormat="1" applyFont="1" applyBorder="1" applyAlignment="1">
      <alignment horizontal="center" vertical="center"/>
    </xf>
    <xf numFmtId="41" fontId="67" fillId="0" borderId="36" xfId="0" applyNumberFormat="1" applyFont="1" applyBorder="1" applyAlignment="1">
      <alignment horizontal="center" vertical="center"/>
    </xf>
    <xf numFmtId="41" fontId="67" fillId="0" borderId="16" xfId="0" applyNumberFormat="1" applyFont="1" applyBorder="1" applyAlignment="1">
      <alignment horizontal="center" vertical="center"/>
    </xf>
    <xf numFmtId="41" fontId="72" fillId="0" borderId="41" xfId="0" applyNumberFormat="1" applyFont="1" applyBorder="1" applyAlignment="1">
      <alignment horizontal="center" vertical="center" wrapText="1"/>
    </xf>
    <xf numFmtId="41" fontId="72" fillId="0" borderId="48" xfId="0" applyNumberFormat="1" applyFont="1" applyBorder="1" applyAlignment="1">
      <alignment horizontal="center" vertical="center" wrapText="1"/>
    </xf>
    <xf numFmtId="0" fontId="72" fillId="0" borderId="23" xfId="0" applyNumberFormat="1" applyFont="1" applyBorder="1" applyAlignment="1">
      <alignment horizontal="center" vertical="center" wrapText="1" shrinkToFit="1"/>
    </xf>
    <xf numFmtId="0" fontId="72" fillId="0" borderId="40" xfId="0" applyNumberFormat="1" applyFont="1" applyBorder="1" applyAlignment="1">
      <alignment horizontal="center" vertical="center" wrapText="1" shrinkToFit="1"/>
    </xf>
    <xf numFmtId="0" fontId="72" fillId="0" borderId="91" xfId="0" applyNumberFormat="1" applyFont="1" applyBorder="1" applyAlignment="1">
      <alignment horizontal="center" vertical="center" wrapText="1" shrinkToFit="1"/>
    </xf>
    <xf numFmtId="49" fontId="20" fillId="0" borderId="0" xfId="0" applyNumberFormat="1" applyFont="1" applyFill="1" applyBorder="1" applyAlignment="1">
      <alignment horizontal="left"/>
    </xf>
    <xf numFmtId="0" fontId="0" fillId="0" borderId="138" xfId="0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9" fillId="0" borderId="143" xfId="0" applyFont="1" applyBorder="1" applyAlignment="1">
      <alignment horizontal="center" vertical="center"/>
    </xf>
    <xf numFmtId="0" fontId="9" fillId="0" borderId="144" xfId="0" applyFont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181" fontId="19" fillId="0" borderId="134" xfId="0" applyNumberFormat="1" applyFont="1" applyBorder="1" applyAlignment="1">
      <alignment horizontal="center" vertical="center" wrapText="1"/>
    </xf>
    <xf numFmtId="181" fontId="19" fillId="0" borderId="44" xfId="0" applyNumberFormat="1" applyFont="1" applyBorder="1" applyAlignment="1">
      <alignment horizontal="center" vertical="center" wrapText="1"/>
    </xf>
    <xf numFmtId="181" fontId="19" fillId="0" borderId="113" xfId="0" applyNumberFormat="1" applyFont="1" applyBorder="1" applyAlignment="1">
      <alignment horizontal="center" vertical="center" wrapText="1"/>
    </xf>
    <xf numFmtId="0" fontId="19" fillId="0" borderId="99" xfId="0" applyFont="1" applyFill="1" applyBorder="1" applyAlignment="1">
      <alignment horizontal="center" vertical="center" shrinkToFit="1"/>
    </xf>
    <xf numFmtId="0" fontId="19" fillId="0" borderId="40" xfId="0" applyFont="1" applyFill="1" applyBorder="1" applyAlignment="1">
      <alignment horizontal="center" vertical="center" shrinkToFi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Sheet1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2" width="14.875" style="0" customWidth="1"/>
    <col min="3" max="3" width="13.75390625" style="0" bestFit="1" customWidth="1"/>
    <col min="4" max="4" width="13.875" style="0" customWidth="1"/>
    <col min="5" max="5" width="16.50390625" style="0" bestFit="1" customWidth="1"/>
    <col min="6" max="6" width="12.625" style="0" customWidth="1"/>
    <col min="8" max="8" width="10.25390625" style="0" bestFit="1" customWidth="1"/>
  </cols>
  <sheetData>
    <row r="1" spans="1:2" ht="25.5" customHeight="1">
      <c r="A1" s="656" t="s">
        <v>420</v>
      </c>
      <c r="B1" s="657"/>
    </row>
    <row r="2" spans="1:2" ht="36.75" customHeight="1">
      <c r="A2" s="666"/>
      <c r="B2" s="655" t="s">
        <v>324</v>
      </c>
    </row>
    <row r="3" spans="1:2" ht="25.5" customHeight="1">
      <c r="A3" s="748" t="s">
        <v>379</v>
      </c>
      <c r="B3" s="748"/>
    </row>
    <row r="4" spans="1:6" ht="25.5" customHeight="1">
      <c r="A4" s="632"/>
      <c r="B4" s="632"/>
      <c r="C4" s="2" t="s">
        <v>421</v>
      </c>
      <c r="D4" s="2" t="s">
        <v>407</v>
      </c>
      <c r="E4" s="2" t="s">
        <v>402</v>
      </c>
      <c r="F4" s="2" t="s">
        <v>403</v>
      </c>
    </row>
    <row r="5" spans="1:6" ht="26.25" customHeight="1">
      <c r="A5" s="755" t="s">
        <v>408</v>
      </c>
      <c r="B5" s="658" t="s">
        <v>49</v>
      </c>
      <c r="C5" s="661" t="s">
        <v>469</v>
      </c>
      <c r="D5" s="661" t="s">
        <v>435</v>
      </c>
      <c r="E5" s="662" t="s">
        <v>473</v>
      </c>
      <c r="F5" s="663">
        <v>-0.04129793510324484</v>
      </c>
    </row>
    <row r="6" spans="1:6" ht="26.25" customHeight="1">
      <c r="A6" s="755"/>
      <c r="B6" s="658" t="s">
        <v>404</v>
      </c>
      <c r="C6" s="661" t="s">
        <v>470</v>
      </c>
      <c r="D6" s="661" t="s">
        <v>436</v>
      </c>
      <c r="E6" s="662" t="s">
        <v>474</v>
      </c>
      <c r="F6" s="663">
        <v>-0.012913849887328827</v>
      </c>
    </row>
    <row r="7" spans="1:8" ht="26.25" customHeight="1">
      <c r="A7" s="756" t="s">
        <v>409</v>
      </c>
      <c r="B7" s="659" t="s">
        <v>57</v>
      </c>
      <c r="C7" s="661" t="s">
        <v>471</v>
      </c>
      <c r="D7" s="661" t="s">
        <v>437</v>
      </c>
      <c r="E7" s="662" t="s">
        <v>475</v>
      </c>
      <c r="F7" s="663">
        <v>0.021725658083061566</v>
      </c>
      <c r="H7" s="13"/>
    </row>
    <row r="8" spans="1:6" ht="26.25" customHeight="1">
      <c r="A8" s="756"/>
      <c r="B8" s="660" t="s">
        <v>58</v>
      </c>
      <c r="C8" s="661" t="s">
        <v>472</v>
      </c>
      <c r="D8" s="661" t="s">
        <v>438</v>
      </c>
      <c r="E8" s="662" t="s">
        <v>476</v>
      </c>
      <c r="F8" s="663">
        <v>-0.04413242191935244</v>
      </c>
    </row>
    <row r="9" spans="1:2" ht="13.5" customHeight="1">
      <c r="A9" s="615"/>
      <c r="B9" s="615"/>
    </row>
    <row r="10" spans="1:2" ht="23.25" customHeight="1">
      <c r="A10" s="749" t="s">
        <v>380</v>
      </c>
      <c r="B10" s="750"/>
    </row>
    <row r="11" spans="1:6" ht="24" customHeight="1">
      <c r="A11" s="109" t="s">
        <v>266</v>
      </c>
      <c r="B11" s="751" t="s">
        <v>267</v>
      </c>
      <c r="C11" s="751"/>
      <c r="D11" s="751"/>
      <c r="E11" s="751"/>
      <c r="F11" s="751"/>
    </row>
    <row r="12" spans="1:6" s="138" customFormat="1" ht="24" customHeight="1">
      <c r="A12" s="664">
        <v>1</v>
      </c>
      <c r="B12" s="752" t="s">
        <v>325</v>
      </c>
      <c r="C12" s="753"/>
      <c r="D12" s="753"/>
      <c r="E12" s="753"/>
      <c r="F12" s="754"/>
    </row>
    <row r="13" spans="1:6" s="138" customFormat="1" ht="24" customHeight="1">
      <c r="A13" s="616">
        <v>2</v>
      </c>
      <c r="B13" s="742" t="s">
        <v>282</v>
      </c>
      <c r="C13" s="743"/>
      <c r="D13" s="743"/>
      <c r="E13" s="743"/>
      <c r="F13" s="744"/>
    </row>
    <row r="14" spans="1:6" s="138" customFormat="1" ht="24" customHeight="1">
      <c r="A14" s="616">
        <v>3</v>
      </c>
      <c r="B14" s="742" t="s">
        <v>281</v>
      </c>
      <c r="C14" s="743"/>
      <c r="D14" s="743"/>
      <c r="E14" s="743"/>
      <c r="F14" s="744"/>
    </row>
    <row r="15" spans="1:6" s="138" customFormat="1" ht="24" customHeight="1">
      <c r="A15" s="616">
        <v>4</v>
      </c>
      <c r="B15" s="742" t="s">
        <v>381</v>
      </c>
      <c r="C15" s="743"/>
      <c r="D15" s="743"/>
      <c r="E15" s="743"/>
      <c r="F15" s="744"/>
    </row>
    <row r="16" spans="1:6" s="138" customFormat="1" ht="24" customHeight="1">
      <c r="A16" s="616">
        <v>5</v>
      </c>
      <c r="B16" s="742" t="s">
        <v>283</v>
      </c>
      <c r="C16" s="743"/>
      <c r="D16" s="743"/>
      <c r="E16" s="743"/>
      <c r="F16" s="744"/>
    </row>
    <row r="17" spans="1:6" s="138" customFormat="1" ht="24" customHeight="1">
      <c r="A17" s="616">
        <v>6</v>
      </c>
      <c r="B17" s="742" t="s">
        <v>284</v>
      </c>
      <c r="C17" s="743"/>
      <c r="D17" s="743"/>
      <c r="E17" s="743"/>
      <c r="F17" s="744"/>
    </row>
    <row r="18" spans="1:6" s="138" customFormat="1" ht="24" customHeight="1">
      <c r="A18" s="616">
        <v>7</v>
      </c>
      <c r="B18" s="742" t="s">
        <v>285</v>
      </c>
      <c r="C18" s="743"/>
      <c r="D18" s="743"/>
      <c r="E18" s="743"/>
      <c r="F18" s="744"/>
    </row>
    <row r="19" spans="1:6" s="138" customFormat="1" ht="24" customHeight="1">
      <c r="A19" s="616">
        <v>8</v>
      </c>
      <c r="B19" s="742" t="s">
        <v>286</v>
      </c>
      <c r="C19" s="743"/>
      <c r="D19" s="743"/>
      <c r="E19" s="743"/>
      <c r="F19" s="744"/>
    </row>
    <row r="20" spans="1:6" s="138" customFormat="1" ht="24" customHeight="1">
      <c r="A20" s="616">
        <v>9</v>
      </c>
      <c r="B20" s="742" t="s">
        <v>287</v>
      </c>
      <c r="C20" s="743"/>
      <c r="D20" s="743"/>
      <c r="E20" s="743"/>
      <c r="F20" s="744"/>
    </row>
    <row r="21" spans="1:6" s="138" customFormat="1" ht="24" customHeight="1">
      <c r="A21" s="616">
        <v>10</v>
      </c>
      <c r="B21" s="742" t="s">
        <v>288</v>
      </c>
      <c r="C21" s="743"/>
      <c r="D21" s="743"/>
      <c r="E21" s="743"/>
      <c r="F21" s="744"/>
    </row>
    <row r="22" spans="1:6" s="138" customFormat="1" ht="24" customHeight="1">
      <c r="A22" s="616">
        <v>11</v>
      </c>
      <c r="B22" s="742" t="s">
        <v>279</v>
      </c>
      <c r="C22" s="743"/>
      <c r="D22" s="743"/>
      <c r="E22" s="743"/>
      <c r="F22" s="744"/>
    </row>
    <row r="23" spans="1:6" s="138" customFormat="1" ht="24" customHeight="1">
      <c r="A23" s="616">
        <v>12</v>
      </c>
      <c r="B23" s="742" t="s">
        <v>273</v>
      </c>
      <c r="C23" s="743"/>
      <c r="D23" s="743"/>
      <c r="E23" s="743"/>
      <c r="F23" s="744"/>
    </row>
    <row r="24" spans="1:6" s="138" customFormat="1" ht="24" customHeight="1">
      <c r="A24" s="616">
        <v>13</v>
      </c>
      <c r="B24" s="742" t="s">
        <v>270</v>
      </c>
      <c r="C24" s="743"/>
      <c r="D24" s="743"/>
      <c r="E24" s="743"/>
      <c r="F24" s="744"/>
    </row>
    <row r="25" spans="1:6" s="138" customFormat="1" ht="24" customHeight="1">
      <c r="A25" s="616">
        <v>14</v>
      </c>
      <c r="B25" s="742" t="s">
        <v>274</v>
      </c>
      <c r="C25" s="743"/>
      <c r="D25" s="743"/>
      <c r="E25" s="743"/>
      <c r="F25" s="744"/>
    </row>
    <row r="26" spans="1:6" s="138" customFormat="1" ht="24" customHeight="1">
      <c r="A26" s="616">
        <v>15</v>
      </c>
      <c r="B26" s="742" t="s">
        <v>275</v>
      </c>
      <c r="C26" s="743"/>
      <c r="D26" s="743"/>
      <c r="E26" s="743"/>
      <c r="F26" s="744"/>
    </row>
    <row r="27" spans="1:6" s="138" customFormat="1" ht="24" customHeight="1">
      <c r="A27" s="616">
        <v>16</v>
      </c>
      <c r="B27" s="742" t="s">
        <v>276</v>
      </c>
      <c r="C27" s="743"/>
      <c r="D27" s="743"/>
      <c r="E27" s="743"/>
      <c r="F27" s="744"/>
    </row>
    <row r="28" spans="1:6" s="138" customFormat="1" ht="24" customHeight="1">
      <c r="A28" s="616">
        <v>17</v>
      </c>
      <c r="B28" s="742" t="s">
        <v>277</v>
      </c>
      <c r="C28" s="743"/>
      <c r="D28" s="743"/>
      <c r="E28" s="743"/>
      <c r="F28" s="744"/>
    </row>
    <row r="29" spans="1:6" s="138" customFormat="1" ht="24" customHeight="1">
      <c r="A29" s="616">
        <v>18</v>
      </c>
      <c r="B29" s="742" t="s">
        <v>330</v>
      </c>
      <c r="C29" s="743"/>
      <c r="D29" s="743"/>
      <c r="E29" s="743"/>
      <c r="F29" s="744"/>
    </row>
    <row r="30" spans="1:6" s="138" customFormat="1" ht="24" customHeight="1">
      <c r="A30" s="616">
        <v>19</v>
      </c>
      <c r="B30" s="742" t="s">
        <v>280</v>
      </c>
      <c r="C30" s="743"/>
      <c r="D30" s="743"/>
      <c r="E30" s="743"/>
      <c r="F30" s="744"/>
    </row>
    <row r="31" spans="1:6" s="138" customFormat="1" ht="24" customHeight="1">
      <c r="A31" s="616">
        <v>20</v>
      </c>
      <c r="B31" s="742" t="s">
        <v>343</v>
      </c>
      <c r="C31" s="743"/>
      <c r="D31" s="743"/>
      <c r="E31" s="743"/>
      <c r="F31" s="744"/>
    </row>
    <row r="32" spans="1:6" s="138" customFormat="1" ht="24" customHeight="1">
      <c r="A32" s="616">
        <v>21</v>
      </c>
      <c r="B32" s="742" t="s">
        <v>271</v>
      </c>
      <c r="C32" s="743"/>
      <c r="D32" s="743"/>
      <c r="E32" s="743"/>
      <c r="F32" s="744"/>
    </row>
    <row r="33" spans="1:6" s="138" customFormat="1" ht="24" customHeight="1">
      <c r="A33" s="616">
        <v>22</v>
      </c>
      <c r="B33" s="742" t="s">
        <v>335</v>
      </c>
      <c r="C33" s="743"/>
      <c r="D33" s="743"/>
      <c r="E33" s="743"/>
      <c r="F33" s="744"/>
    </row>
    <row r="34" spans="1:6" s="138" customFormat="1" ht="24" customHeight="1">
      <c r="A34" s="665">
        <v>23</v>
      </c>
      <c r="B34" s="745" t="s">
        <v>272</v>
      </c>
      <c r="C34" s="746"/>
      <c r="D34" s="746"/>
      <c r="E34" s="746"/>
      <c r="F34" s="747"/>
    </row>
  </sheetData>
  <sheetProtection/>
  <mergeCells count="28">
    <mergeCell ref="A3:B3"/>
    <mergeCell ref="A10:B10"/>
    <mergeCell ref="B11:F11"/>
    <mergeCell ref="B12:F12"/>
    <mergeCell ref="B13:F13"/>
    <mergeCell ref="B14:F14"/>
    <mergeCell ref="A5:A6"/>
    <mergeCell ref="A7:A8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33:F33"/>
    <mergeCell ref="B34:F34"/>
    <mergeCell ref="B27:F27"/>
    <mergeCell ref="B28:F28"/>
    <mergeCell ref="B29:F29"/>
    <mergeCell ref="B30:F30"/>
    <mergeCell ref="B31:F31"/>
    <mergeCell ref="B32:F32"/>
  </mergeCells>
  <hyperlinks>
    <hyperlink ref="A12" location="表1!A1" display="表1!A1"/>
    <hyperlink ref="A13" location="'表2,３'!A1" display="'表2,３'!A1"/>
    <hyperlink ref="A14" location="'表2,３'!A20" display="'表2,３'!A20"/>
    <hyperlink ref="A15" location="表4!A1" display="表4!A1"/>
    <hyperlink ref="A16" location="表5!A1" display="表5!A1"/>
    <hyperlink ref="A17" location="表6!A1" display="表6!A1"/>
    <hyperlink ref="A18" location="表7!A1" display="表7!A1"/>
    <hyperlink ref="A19" location="表8!A1" display="表8!A1"/>
    <hyperlink ref="A20" location="'表9,10'!A1" display="'表9,10'!A1"/>
    <hyperlink ref="A21" location="'表9,10'!A21" display="'表9,10'!A21"/>
    <hyperlink ref="B12" location="表1!A1" display="業種別事業所数"/>
    <hyperlink ref="B13" location="'表2,３'!A1" display="経営組織別事業所数"/>
    <hyperlink ref="B14" location="'表2,３'!A20" display="従業者規模別事業所数"/>
    <hyperlink ref="B15" location="表4!A1" display="業種別従業者数"/>
    <hyperlink ref="B16" location="表5!A1" display="男女別従業者数"/>
    <hyperlink ref="B17" location="表6!A1" display="業種別製造品出荷額等"/>
    <hyperlink ref="B18" location="表7!A1" display="製造品出荷額等"/>
    <hyperlink ref="B19" location="表8!A1" display="業種別原材料使用額等"/>
    <hyperlink ref="B20" location="'表9,10'!A1" display="原材料使用額等（従業者４人以上の事業所）"/>
    <hyperlink ref="B21" location="'表9,10'!A21" display="在庫額（従業者３０人以上の事業所）"/>
    <hyperlink ref="A22" location="表11!A1" display="表11!A1"/>
    <hyperlink ref="A23" location="'表12,13'!A1" display="'表12,13'!A1"/>
    <hyperlink ref="A24" location="'表12,13'!A20" display="'表12,13'!A20"/>
    <hyperlink ref="A25" location="表14!A1" display="表14!A1"/>
    <hyperlink ref="A26" location="'表15,16,17'!A1" display="'表15,16,17'!A1"/>
    <hyperlink ref="A27" location="'表15,16,17'!A14" display="'表15,16,17'!A14"/>
    <hyperlink ref="A28" location="'表15,16,17'!A26" display="'表15,16,17'!A26"/>
    <hyperlink ref="A29" location="'表18,19'!A1" display="'表18,19'!A1"/>
    <hyperlink ref="A30" location="'表18,19'!A12" display="'表18,19'!A12"/>
    <hyperlink ref="A31" location="表20!A1" display="表20!A1"/>
    <hyperlink ref="A32" location="表21!A1" display="表21!A1"/>
    <hyperlink ref="A33" location="表22!A1" display="表22!A1"/>
    <hyperlink ref="A34" location="表23!A1" display="表23!A1"/>
    <hyperlink ref="B22" location="表11!A1" display="業種別現金給与総額、従業者１人当たり現金給与総額（従業者４人以上の事業所）"/>
    <hyperlink ref="B23" location="'表12,13'!A1" display="従業者規模別現金給与総額（従業者４人以上の事業所）"/>
    <hyperlink ref="B24" location="'表12,13'!A20" display="従業者規模別従業者１人当たり現金給与額（従業者４人以上の事業所）"/>
    <hyperlink ref="B25" location="表14!A1" display="業種別付加価値額"/>
    <hyperlink ref="B26" location="'表15,16,17'!A1" display="水源別１日当たり用水量（従業者３０人以上事業所）"/>
    <hyperlink ref="B27" location="'表15,16,17'!A12" display="用途別１日当たり用水量（従業者３０人以上の事業所）"/>
    <hyperlink ref="B28" location="'表15,16,17'!A23" display="工業用地（従業者３０人以上の事業所）"/>
    <hyperlink ref="B29" location="'表18,19'!A1" display="県・市の比較（従業者規模別事業所数）（平成２５年）"/>
    <hyperlink ref="B30" location="'表18,19'!A12" display="県・市の比較（事業所数、従業者数、製造品出荷額等、付加価値額）"/>
    <hyperlink ref="B31" location="表20!A1" display="県・市の比較（平成1６～２５年）"/>
    <hyperlink ref="B32" location="表21!A1" display="産業中分類別統計表（従業者４人以上の事業所）"/>
    <hyperlink ref="B33" location="表22!A1" display="町丁区別統計表"/>
    <hyperlink ref="B34" location="表23!A1" display="地域・市町村別統計表（従業者４人以上の事業所）"/>
    <hyperlink ref="B27:F27" location="'表15,16,17'!A14" display="用途別１日当たり用水量（従業者３０人以上の事業所）"/>
    <hyperlink ref="B28:F28" location="'表15,16,17'!A26" display="工業用地（従業者３０人以上の事業所）"/>
  </hyperlink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B1" sqref="B1"/>
    </sheetView>
  </sheetViews>
  <sheetFormatPr defaultColWidth="9.00390625" defaultRowHeight="13.5"/>
  <cols>
    <col min="1" max="1" width="5.125" style="13" customWidth="1"/>
    <col min="2" max="2" width="2.625" style="13" customWidth="1"/>
    <col min="3" max="3" width="13.75390625" style="12" customWidth="1"/>
    <col min="4" max="4" width="2.625" style="12" customWidth="1"/>
    <col min="5" max="5" width="15.00390625" style="12" customWidth="1"/>
    <col min="6" max="6" width="14.625" style="12" customWidth="1"/>
    <col min="7" max="7" width="10.625" style="12" customWidth="1"/>
    <col min="8" max="8" width="14.875" style="13" customWidth="1"/>
    <col min="9" max="9" width="12.625" style="13" customWidth="1"/>
    <col min="10" max="10" width="8.125" style="13" bestFit="1" customWidth="1"/>
    <col min="11" max="16384" width="9.00390625" style="13" customWidth="1"/>
  </cols>
  <sheetData>
    <row r="1" spans="1:3" ht="30" customHeight="1">
      <c r="A1" s="545" t="s">
        <v>365</v>
      </c>
      <c r="C1" s="13"/>
    </row>
    <row r="2" spans="1:7" ht="15.75" customHeight="1">
      <c r="A2" s="859" t="s">
        <v>366</v>
      </c>
      <c r="B2" s="859"/>
      <c r="C2" s="859"/>
      <c r="D2" s="859"/>
      <c r="E2" s="859"/>
      <c r="F2" s="859"/>
      <c r="G2" s="859"/>
    </row>
    <row r="3" spans="1:7" s="16" customFormat="1" ht="13.5" customHeight="1" thickBot="1">
      <c r="A3" s="91"/>
      <c r="B3" s="91"/>
      <c r="C3" s="91"/>
      <c r="D3" s="91"/>
      <c r="E3" s="674" t="s">
        <v>423</v>
      </c>
      <c r="F3" s="91"/>
      <c r="G3" s="91"/>
    </row>
    <row r="4" spans="1:10" ht="27" customHeight="1">
      <c r="A4" s="759" t="s">
        <v>144</v>
      </c>
      <c r="B4" s="760"/>
      <c r="C4" s="760"/>
      <c r="D4" s="783"/>
      <c r="E4" s="767" t="s">
        <v>158</v>
      </c>
      <c r="F4" s="768"/>
      <c r="G4" s="768"/>
      <c r="H4" s="774" t="s">
        <v>168</v>
      </c>
      <c r="I4" s="775"/>
      <c r="J4" s="431"/>
    </row>
    <row r="5" spans="1:10" ht="18" customHeight="1">
      <c r="A5" s="761"/>
      <c r="B5" s="762"/>
      <c r="C5" s="762"/>
      <c r="D5" s="784"/>
      <c r="E5" s="811" t="s">
        <v>425</v>
      </c>
      <c r="F5" s="757" t="s">
        <v>424</v>
      </c>
      <c r="G5" s="862" t="s">
        <v>112</v>
      </c>
      <c r="H5" s="863" t="s">
        <v>425</v>
      </c>
      <c r="I5" s="860" t="s">
        <v>424</v>
      </c>
      <c r="J5" s="432"/>
    </row>
    <row r="6" spans="1:10" ht="18" customHeight="1">
      <c r="A6" s="761"/>
      <c r="B6" s="762"/>
      <c r="C6" s="762"/>
      <c r="D6" s="784"/>
      <c r="E6" s="865"/>
      <c r="F6" s="758"/>
      <c r="G6" s="862"/>
      <c r="H6" s="864"/>
      <c r="I6" s="861"/>
      <c r="J6" s="433"/>
    </row>
    <row r="7" spans="1:10" ht="13.5" customHeight="1" thickBot="1">
      <c r="A7" s="808"/>
      <c r="B7" s="809"/>
      <c r="C7" s="809"/>
      <c r="D7" s="810"/>
      <c r="E7" s="540" t="s">
        <v>111</v>
      </c>
      <c r="F7" s="539" t="s">
        <v>113</v>
      </c>
      <c r="G7" s="537" t="s">
        <v>113</v>
      </c>
      <c r="H7" s="539" t="s">
        <v>111</v>
      </c>
      <c r="I7" s="541" t="s">
        <v>113</v>
      </c>
      <c r="J7" s="434"/>
    </row>
    <row r="8" spans="1:13" ht="21" customHeight="1" thickBot="1" thickTop="1">
      <c r="A8" s="321"/>
      <c r="B8" s="322"/>
      <c r="C8" s="323" t="s">
        <v>24</v>
      </c>
      <c r="D8" s="335"/>
      <c r="E8" s="532">
        <v>4099798</v>
      </c>
      <c r="F8" s="423">
        <v>-1.224610161308159</v>
      </c>
      <c r="G8" s="424">
        <f>100*E8/E$8</f>
        <v>100</v>
      </c>
      <c r="H8" s="336">
        <v>359.97875142681534</v>
      </c>
      <c r="I8" s="442">
        <v>0.06764842908301257</v>
      </c>
      <c r="J8" s="435"/>
      <c r="K8" s="439"/>
      <c r="L8" s="440"/>
      <c r="M8" s="441"/>
    </row>
    <row r="9" spans="1:13" ht="21" customHeight="1">
      <c r="A9" s="67" t="s">
        <v>21</v>
      </c>
      <c r="B9" s="68"/>
      <c r="C9" s="69" t="s">
        <v>120</v>
      </c>
      <c r="D9" s="194"/>
      <c r="E9" s="533">
        <v>797077</v>
      </c>
      <c r="F9" s="606">
        <v>6.9949407154947805</v>
      </c>
      <c r="G9" s="425">
        <v>19.441860306288262</v>
      </c>
      <c r="H9" s="284">
        <v>286.718345323741</v>
      </c>
      <c r="I9" s="610">
        <v>-1.087410921287195</v>
      </c>
      <c r="J9" s="436"/>
      <c r="K9" s="439"/>
      <c r="L9" s="440"/>
      <c r="M9" s="441"/>
    </row>
    <row r="10" spans="1:13" ht="21" customHeight="1">
      <c r="A10" s="70" t="s">
        <v>22</v>
      </c>
      <c r="B10" s="71"/>
      <c r="C10" s="72" t="s">
        <v>121</v>
      </c>
      <c r="D10" s="195"/>
      <c r="E10" s="534">
        <v>32559</v>
      </c>
      <c r="F10" s="607">
        <v>-9.738855622089154</v>
      </c>
      <c r="G10" s="426">
        <v>0.7941610781799494</v>
      </c>
      <c r="H10" s="198">
        <v>288.13274336283183</v>
      </c>
      <c r="I10" s="611">
        <v>-8.940084432904115</v>
      </c>
      <c r="J10" s="436"/>
      <c r="K10" s="439"/>
      <c r="L10" s="440"/>
      <c r="M10" s="441"/>
    </row>
    <row r="11" spans="1:13" ht="21" customHeight="1">
      <c r="A11" s="70" t="s">
        <v>23</v>
      </c>
      <c r="B11" s="71"/>
      <c r="C11" s="72" t="s">
        <v>122</v>
      </c>
      <c r="D11" s="195"/>
      <c r="E11" s="534">
        <v>52722</v>
      </c>
      <c r="F11" s="607">
        <v>-7.933292587095084</v>
      </c>
      <c r="G11" s="426">
        <v>1.2859657963636257</v>
      </c>
      <c r="H11" s="198">
        <v>217.8595041322314</v>
      </c>
      <c r="I11" s="611">
        <v>3.0994946648645856</v>
      </c>
      <c r="J11" s="436"/>
      <c r="K11" s="439"/>
      <c r="L11" s="440"/>
      <c r="M11" s="441"/>
    </row>
    <row r="12" spans="1:13" ht="21" customHeight="1">
      <c r="A12" s="70" t="s">
        <v>0</v>
      </c>
      <c r="B12" s="71"/>
      <c r="C12" s="72" t="s">
        <v>123</v>
      </c>
      <c r="D12" s="195"/>
      <c r="E12" s="534">
        <v>21174</v>
      </c>
      <c r="F12" s="607">
        <v>-13.554339838327754</v>
      </c>
      <c r="G12" s="426">
        <v>0.516464469712898</v>
      </c>
      <c r="H12" s="198">
        <v>232.6813186813187</v>
      </c>
      <c r="I12" s="611">
        <v>-9.75453060045205</v>
      </c>
      <c r="J12" s="436"/>
      <c r="K12" s="439"/>
      <c r="L12" s="440"/>
      <c r="M12" s="441"/>
    </row>
    <row r="13" spans="1:13" ht="21" customHeight="1">
      <c r="A13" s="70" t="s">
        <v>1</v>
      </c>
      <c r="B13" s="71"/>
      <c r="C13" s="72" t="s">
        <v>124</v>
      </c>
      <c r="D13" s="195"/>
      <c r="E13" s="534">
        <v>99405</v>
      </c>
      <c r="F13" s="607">
        <v>-5.718269249008858</v>
      </c>
      <c r="G13" s="426">
        <v>2.424631652583859</v>
      </c>
      <c r="H13" s="198">
        <v>311.6144200626959</v>
      </c>
      <c r="I13" s="611">
        <v>-0.10274296603447651</v>
      </c>
      <c r="J13" s="436"/>
      <c r="K13" s="439"/>
      <c r="L13" s="440"/>
      <c r="M13" s="441"/>
    </row>
    <row r="14" spans="1:13" ht="21" customHeight="1">
      <c r="A14" s="70" t="s">
        <v>2</v>
      </c>
      <c r="B14" s="71"/>
      <c r="C14" s="72" t="s">
        <v>125</v>
      </c>
      <c r="D14" s="195"/>
      <c r="E14" s="534">
        <v>87871</v>
      </c>
      <c r="F14" s="607">
        <v>4.740505876463156</v>
      </c>
      <c r="G14" s="426">
        <v>2.143300718718337</v>
      </c>
      <c r="H14" s="198">
        <v>335.3854961832061</v>
      </c>
      <c r="I14" s="611">
        <v>1.9420954141149007</v>
      </c>
      <c r="J14" s="436"/>
      <c r="K14" s="439"/>
      <c r="L14" s="440"/>
      <c r="M14" s="441"/>
    </row>
    <row r="15" spans="1:13" ht="21" customHeight="1">
      <c r="A15" s="70" t="s">
        <v>3</v>
      </c>
      <c r="B15" s="71"/>
      <c r="C15" s="72" t="s">
        <v>126</v>
      </c>
      <c r="D15" s="195"/>
      <c r="E15" s="534">
        <v>189024</v>
      </c>
      <c r="F15" s="607">
        <v>-5.153666675029479</v>
      </c>
      <c r="G15" s="426">
        <v>4.610568618258753</v>
      </c>
      <c r="H15" s="281">
        <v>283.8198198198198</v>
      </c>
      <c r="I15" s="611">
        <v>1.2548693604415073</v>
      </c>
      <c r="J15" s="436"/>
      <c r="K15" s="439"/>
      <c r="L15" s="440"/>
      <c r="M15" s="441"/>
    </row>
    <row r="16" spans="1:11" ht="21" customHeight="1">
      <c r="A16" s="70" t="s">
        <v>4</v>
      </c>
      <c r="B16" s="71"/>
      <c r="C16" s="72" t="s">
        <v>127</v>
      </c>
      <c r="D16" s="195"/>
      <c r="E16" s="507" t="s">
        <v>467</v>
      </c>
      <c r="F16" s="604" t="s">
        <v>467</v>
      </c>
      <c r="G16" s="427" t="s">
        <v>467</v>
      </c>
      <c r="H16" s="282" t="s">
        <v>467</v>
      </c>
      <c r="I16" s="612" t="s">
        <v>467</v>
      </c>
      <c r="J16" s="437"/>
      <c r="K16" s="439"/>
    </row>
    <row r="17" spans="1:13" ht="21" customHeight="1">
      <c r="A17" s="70" t="s">
        <v>5</v>
      </c>
      <c r="B17" s="71"/>
      <c r="C17" s="72" t="s">
        <v>128</v>
      </c>
      <c r="D17" s="195"/>
      <c r="E17" s="407" t="s">
        <v>480</v>
      </c>
      <c r="F17" s="602" t="s">
        <v>478</v>
      </c>
      <c r="G17" s="428" t="s">
        <v>478</v>
      </c>
      <c r="H17" s="283" t="s">
        <v>480</v>
      </c>
      <c r="I17" s="613" t="s">
        <v>478</v>
      </c>
      <c r="J17" s="438"/>
      <c r="K17" s="439"/>
      <c r="L17" s="439"/>
      <c r="M17" s="439"/>
    </row>
    <row r="18" spans="1:13" ht="21" customHeight="1">
      <c r="A18" s="70" t="s">
        <v>6</v>
      </c>
      <c r="B18" s="71"/>
      <c r="C18" s="72" t="s">
        <v>129</v>
      </c>
      <c r="D18" s="195"/>
      <c r="E18" s="534">
        <v>207895</v>
      </c>
      <c r="F18" s="607">
        <v>-3.197042293526292</v>
      </c>
      <c r="G18" s="426">
        <v>5.07085958869193</v>
      </c>
      <c r="H18" s="281">
        <v>339.1435562805873</v>
      </c>
      <c r="I18" s="611">
        <v>0.5929593132524565</v>
      </c>
      <c r="J18" s="436"/>
      <c r="K18" s="439"/>
      <c r="L18" s="440"/>
      <c r="M18" s="441"/>
    </row>
    <row r="19" spans="1:12" ht="21" customHeight="1">
      <c r="A19" s="70" t="s">
        <v>7</v>
      </c>
      <c r="B19" s="71"/>
      <c r="C19" s="72" t="s">
        <v>130</v>
      </c>
      <c r="D19" s="195"/>
      <c r="E19" s="507" t="s">
        <v>467</v>
      </c>
      <c r="F19" s="671" t="s">
        <v>467</v>
      </c>
      <c r="G19" s="427" t="s">
        <v>467</v>
      </c>
      <c r="H19" s="669" t="s">
        <v>467</v>
      </c>
      <c r="I19" s="670" t="s">
        <v>467</v>
      </c>
      <c r="J19" s="438"/>
      <c r="K19" s="439"/>
      <c r="L19" s="440"/>
    </row>
    <row r="20" spans="1:11" ht="21" customHeight="1">
      <c r="A20" s="70" t="s">
        <v>8</v>
      </c>
      <c r="B20" s="71"/>
      <c r="C20" s="72" t="s">
        <v>131</v>
      </c>
      <c r="D20" s="195"/>
      <c r="E20" s="534" t="s">
        <v>467</v>
      </c>
      <c r="F20" s="608" t="s">
        <v>467</v>
      </c>
      <c r="G20" s="426" t="s">
        <v>467</v>
      </c>
      <c r="H20" s="198" t="s">
        <v>467</v>
      </c>
      <c r="I20" s="613" t="s">
        <v>467</v>
      </c>
      <c r="J20" s="438"/>
      <c r="K20" s="439"/>
    </row>
    <row r="21" spans="1:13" ht="21" customHeight="1">
      <c r="A21" s="70" t="s">
        <v>9</v>
      </c>
      <c r="B21" s="71"/>
      <c r="C21" s="72" t="s">
        <v>132</v>
      </c>
      <c r="D21" s="195"/>
      <c r="E21" s="534">
        <v>363411</v>
      </c>
      <c r="F21" s="607">
        <v>5.513601087041731</v>
      </c>
      <c r="G21" s="426">
        <v>8.864119646870407</v>
      </c>
      <c r="H21" s="198">
        <v>403.3418423973363</v>
      </c>
      <c r="I21" s="611">
        <v>0.9464196859378141</v>
      </c>
      <c r="J21" s="436"/>
      <c r="K21" s="439"/>
      <c r="L21" s="440"/>
      <c r="M21" s="441"/>
    </row>
    <row r="22" spans="1:13" ht="21" customHeight="1">
      <c r="A22" s="70" t="s">
        <v>10</v>
      </c>
      <c r="B22" s="71"/>
      <c r="C22" s="72" t="s">
        <v>133</v>
      </c>
      <c r="D22" s="195"/>
      <c r="E22" s="534">
        <v>126557</v>
      </c>
      <c r="F22" s="607">
        <v>14.989096856260222</v>
      </c>
      <c r="G22" s="426">
        <v>3.086908184256883</v>
      </c>
      <c r="H22" s="198">
        <v>429.00677966101694</v>
      </c>
      <c r="I22" s="611">
        <v>4.854464590962702</v>
      </c>
      <c r="J22" s="436"/>
      <c r="K22" s="439"/>
      <c r="L22" s="440"/>
      <c r="M22" s="441"/>
    </row>
    <row r="23" spans="1:13" ht="21" customHeight="1">
      <c r="A23" s="70" t="s">
        <v>11</v>
      </c>
      <c r="B23" s="71"/>
      <c r="C23" s="72" t="s">
        <v>134</v>
      </c>
      <c r="D23" s="195"/>
      <c r="E23" s="534">
        <v>66908</v>
      </c>
      <c r="F23" s="607">
        <v>-2.0222876305115025</v>
      </c>
      <c r="G23" s="426">
        <v>1.6319828440328035</v>
      </c>
      <c r="H23" s="198">
        <v>337.9191919191919</v>
      </c>
      <c r="I23" s="611">
        <v>3.915755543396882</v>
      </c>
      <c r="J23" s="436"/>
      <c r="K23" s="439"/>
      <c r="L23" s="440"/>
      <c r="M23" s="441"/>
    </row>
    <row r="24" spans="1:13" ht="21" customHeight="1">
      <c r="A24" s="70" t="s">
        <v>12</v>
      </c>
      <c r="B24" s="71"/>
      <c r="C24" s="72" t="s">
        <v>135</v>
      </c>
      <c r="D24" s="195"/>
      <c r="E24" s="534">
        <v>228694</v>
      </c>
      <c r="F24" s="607">
        <v>-4.698523559293076</v>
      </c>
      <c r="G24" s="426">
        <v>5.578177266294583</v>
      </c>
      <c r="H24" s="198">
        <v>397.72869565217394</v>
      </c>
      <c r="I24" s="611">
        <v>-4.5327818611353194</v>
      </c>
      <c r="J24" s="436"/>
      <c r="K24" s="439"/>
      <c r="L24" s="440"/>
      <c r="M24" s="441"/>
    </row>
    <row r="25" spans="1:13" ht="21" customHeight="1">
      <c r="A25" s="70" t="s">
        <v>13</v>
      </c>
      <c r="B25" s="71"/>
      <c r="C25" s="72" t="s">
        <v>136</v>
      </c>
      <c r="D25" s="195"/>
      <c r="E25" s="534">
        <v>160681</v>
      </c>
      <c r="F25" s="607">
        <v>-24.064158486963674</v>
      </c>
      <c r="G25" s="426">
        <v>3.91924187484359</v>
      </c>
      <c r="H25" s="198">
        <v>492.8865030674847</v>
      </c>
      <c r="I25" s="611">
        <v>29.976072283049916</v>
      </c>
      <c r="J25" s="436"/>
      <c r="K25" s="439"/>
      <c r="L25" s="440"/>
      <c r="M25" s="441"/>
    </row>
    <row r="26" spans="1:13" ht="21" customHeight="1">
      <c r="A26" s="70" t="s">
        <v>14</v>
      </c>
      <c r="B26" s="71"/>
      <c r="C26" s="72" t="s">
        <v>137</v>
      </c>
      <c r="D26" s="195"/>
      <c r="E26" s="534">
        <v>813501</v>
      </c>
      <c r="F26" s="607">
        <v>-3.353688237320756</v>
      </c>
      <c r="G26" s="426">
        <v>19.842465409271384</v>
      </c>
      <c r="H26" s="198">
        <v>443.56652126499455</v>
      </c>
      <c r="I26" s="611">
        <v>-0.7188378621114005</v>
      </c>
      <c r="J26" s="436"/>
      <c r="K26" s="439"/>
      <c r="L26" s="440"/>
      <c r="M26" s="441"/>
    </row>
    <row r="27" spans="1:13" ht="21" customHeight="1">
      <c r="A27" s="70" t="s">
        <v>15</v>
      </c>
      <c r="B27" s="71"/>
      <c r="C27" s="72" t="s">
        <v>138</v>
      </c>
      <c r="D27" s="195"/>
      <c r="E27" s="534">
        <v>195411</v>
      </c>
      <c r="F27" s="607">
        <v>-13.585427980117807</v>
      </c>
      <c r="G27" s="426">
        <v>4.766356781480454</v>
      </c>
      <c r="H27" s="198">
        <v>475.45255474452557</v>
      </c>
      <c r="I27" s="611">
        <v>-23.46738633762258</v>
      </c>
      <c r="J27" s="436"/>
      <c r="K27" s="439"/>
      <c r="L27" s="440"/>
      <c r="M27" s="441"/>
    </row>
    <row r="28" spans="1:13" ht="21" customHeight="1">
      <c r="A28" s="70" t="s">
        <v>16</v>
      </c>
      <c r="B28" s="71"/>
      <c r="C28" s="72" t="s">
        <v>139</v>
      </c>
      <c r="D28" s="195"/>
      <c r="E28" s="534">
        <v>44203</v>
      </c>
      <c r="F28" s="607">
        <v>18.513057000375355</v>
      </c>
      <c r="G28" s="426">
        <v>1.0781750710644769</v>
      </c>
      <c r="H28" s="198">
        <v>300.70068027210885</v>
      </c>
      <c r="I28" s="611">
        <v>-12.929182611969123</v>
      </c>
      <c r="J28" s="436"/>
      <c r="K28" s="439"/>
      <c r="L28" s="440"/>
      <c r="M28" s="441"/>
    </row>
    <row r="29" spans="1:13" ht="21" customHeight="1">
      <c r="A29" s="70" t="s">
        <v>17</v>
      </c>
      <c r="B29" s="71"/>
      <c r="C29" s="72" t="s">
        <v>140</v>
      </c>
      <c r="D29" s="195"/>
      <c r="E29" s="534">
        <v>127630</v>
      </c>
      <c r="F29" s="607">
        <v>42.93233587923041</v>
      </c>
      <c r="G29" s="426">
        <v>3.1130802054149984</v>
      </c>
      <c r="H29" s="198">
        <v>344.01617250673854</v>
      </c>
      <c r="I29" s="611">
        <v>-7.922295754350228</v>
      </c>
      <c r="J29" s="436"/>
      <c r="K29" s="439"/>
      <c r="L29" s="440"/>
      <c r="M29" s="441"/>
    </row>
    <row r="30" spans="1:11" ht="21" customHeight="1">
      <c r="A30" s="70" t="s">
        <v>18</v>
      </c>
      <c r="B30" s="71"/>
      <c r="C30" s="72" t="s">
        <v>141</v>
      </c>
      <c r="D30" s="195"/>
      <c r="E30" s="507" t="s">
        <v>467</v>
      </c>
      <c r="F30" s="604" t="s">
        <v>467</v>
      </c>
      <c r="G30" s="429" t="s">
        <v>467</v>
      </c>
      <c r="H30" s="198" t="s">
        <v>467</v>
      </c>
      <c r="I30" s="613" t="s">
        <v>467</v>
      </c>
      <c r="J30" s="438"/>
      <c r="K30" s="439"/>
    </row>
    <row r="31" spans="1:13" ht="21" customHeight="1">
      <c r="A31" s="70" t="s">
        <v>19</v>
      </c>
      <c r="B31" s="71"/>
      <c r="C31" s="72" t="s">
        <v>142</v>
      </c>
      <c r="D31" s="195"/>
      <c r="E31" s="534">
        <v>172187</v>
      </c>
      <c r="F31" s="607">
        <v>-13.879802738849044</v>
      </c>
      <c r="G31" s="426">
        <v>4.199889848231547</v>
      </c>
      <c r="H31" s="198">
        <v>360.22384937238496</v>
      </c>
      <c r="I31" s="611">
        <v>-7.393762777758167</v>
      </c>
      <c r="J31" s="436"/>
      <c r="K31" s="439"/>
      <c r="L31" s="440"/>
      <c r="M31" s="441"/>
    </row>
    <row r="32" spans="1:13" ht="21" customHeight="1" thickBot="1">
      <c r="A32" s="73" t="s">
        <v>20</v>
      </c>
      <c r="B32" s="74"/>
      <c r="C32" s="75" t="s">
        <v>143</v>
      </c>
      <c r="D32" s="196"/>
      <c r="E32" s="535">
        <v>44853</v>
      </c>
      <c r="F32" s="609">
        <v>-6.116169544740973</v>
      </c>
      <c r="G32" s="430">
        <v>1.0940295107222355</v>
      </c>
      <c r="H32" s="199">
        <v>275.1717791411043</v>
      </c>
      <c r="I32" s="614">
        <v>-7.268118384682801</v>
      </c>
      <c r="J32" s="436"/>
      <c r="K32" s="439"/>
      <c r="L32" s="440"/>
      <c r="M32" s="441"/>
    </row>
    <row r="33" spans="6:10" ht="9" customHeight="1">
      <c r="F33" s="197"/>
      <c r="G33" s="197"/>
      <c r="H33" s="16"/>
      <c r="I33" s="16"/>
      <c r="J33" s="16"/>
    </row>
    <row r="34" spans="1:10" ht="13.5" customHeight="1">
      <c r="A34" s="858"/>
      <c r="B34" s="858"/>
      <c r="C34" s="858"/>
      <c r="D34" s="858"/>
      <c r="E34" s="858"/>
      <c r="F34" s="858"/>
      <c r="G34" s="858"/>
      <c r="H34" s="858"/>
      <c r="I34" s="858"/>
      <c r="J34" s="121"/>
    </row>
    <row r="35" ht="13.5">
      <c r="A35" s="87"/>
    </row>
  </sheetData>
  <sheetProtection/>
  <mergeCells count="10">
    <mergeCell ref="A34:I34"/>
    <mergeCell ref="A2:G2"/>
    <mergeCell ref="H4:I4"/>
    <mergeCell ref="I5:I6"/>
    <mergeCell ref="A4:D7"/>
    <mergeCell ref="F5:F6"/>
    <mergeCell ref="G5:G6"/>
    <mergeCell ref="H5:H6"/>
    <mergeCell ref="E5:E6"/>
    <mergeCell ref="E4:G4"/>
  </mergeCells>
  <printOptions horizontalCentered="1" verticalCentered="1"/>
  <pageMargins left="0.7874015748031497" right="0.3937007874015748" top="0.5905511811023623" bottom="0.5905511811023623" header="0.4330708661417323" footer="0.5905511811023623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7.625" style="13" customWidth="1"/>
    <col min="2" max="9" width="7.875" style="13" customWidth="1"/>
    <col min="10" max="10" width="6.00390625" style="13" customWidth="1"/>
    <col min="11" max="12" width="3.50390625" style="13" customWidth="1"/>
    <col min="13" max="13" width="6.00390625" style="13" customWidth="1"/>
    <col min="14" max="14" width="9.00390625" style="13" customWidth="1"/>
    <col min="15" max="16" width="9.25390625" style="13" bestFit="1" customWidth="1"/>
    <col min="17" max="17" width="12.375" style="13" customWidth="1"/>
    <col min="18" max="16384" width="9.00390625" style="13" customWidth="1"/>
  </cols>
  <sheetData>
    <row r="1" ht="30" customHeight="1">
      <c r="A1" s="514" t="s">
        <v>364</v>
      </c>
    </row>
    <row r="2" spans="1:13" ht="14.25" customHeight="1" thickBot="1">
      <c r="A2" s="20"/>
      <c r="B2" s="741" t="s">
        <v>487</v>
      </c>
      <c r="H2" s="741" t="s">
        <v>456</v>
      </c>
      <c r="I2" s="54"/>
      <c r="J2" s="54"/>
      <c r="K2" s="54"/>
      <c r="L2" s="54"/>
      <c r="M2" s="54"/>
    </row>
    <row r="3" spans="1:13" ht="27" customHeight="1">
      <c r="A3" s="818" t="s">
        <v>26</v>
      </c>
      <c r="B3" s="919" t="s">
        <v>159</v>
      </c>
      <c r="C3" s="900" t="s">
        <v>182</v>
      </c>
      <c r="D3" s="822"/>
      <c r="E3" s="822"/>
      <c r="F3" s="822"/>
      <c r="G3" s="822"/>
      <c r="H3" s="901"/>
      <c r="I3" s="897" t="s">
        <v>181</v>
      </c>
      <c r="J3" s="898"/>
      <c r="K3" s="898"/>
      <c r="L3" s="898"/>
      <c r="M3" s="899"/>
    </row>
    <row r="4" spans="1:13" ht="18" customHeight="1">
      <c r="A4" s="819"/>
      <c r="B4" s="845"/>
      <c r="C4" s="902" t="s">
        <v>36</v>
      </c>
      <c r="D4" s="921"/>
      <c r="E4" s="923" t="s">
        <v>156</v>
      </c>
      <c r="F4" s="924"/>
      <c r="G4" s="902" t="s">
        <v>154</v>
      </c>
      <c r="H4" s="903"/>
      <c r="I4" s="906" t="s">
        <v>157</v>
      </c>
      <c r="J4" s="907"/>
      <c r="K4" s="910" t="s">
        <v>155</v>
      </c>
      <c r="L4" s="911"/>
      <c r="M4" s="912"/>
    </row>
    <row r="5" spans="1:13" ht="13.5" customHeight="1" thickBot="1">
      <c r="A5" s="918"/>
      <c r="B5" s="920"/>
      <c r="C5" s="904"/>
      <c r="D5" s="922"/>
      <c r="E5" s="925"/>
      <c r="F5" s="926"/>
      <c r="G5" s="904"/>
      <c r="H5" s="905"/>
      <c r="I5" s="908"/>
      <c r="J5" s="909"/>
      <c r="K5" s="913"/>
      <c r="L5" s="914"/>
      <c r="M5" s="915"/>
    </row>
    <row r="6" spans="1:13" ht="27" customHeight="1">
      <c r="A6" s="696" t="s">
        <v>289</v>
      </c>
      <c r="B6" s="686">
        <v>419</v>
      </c>
      <c r="C6" s="916">
        <v>3699655</v>
      </c>
      <c r="D6" s="916"/>
      <c r="E6" s="916">
        <v>1045571</v>
      </c>
      <c r="F6" s="916"/>
      <c r="G6" s="916">
        <v>2654084</v>
      </c>
      <c r="H6" s="916"/>
      <c r="I6" s="895">
        <v>-1.9</v>
      </c>
      <c r="J6" s="895"/>
      <c r="K6" s="895">
        <v>1.2</v>
      </c>
      <c r="L6" s="895"/>
      <c r="M6" s="896"/>
    </row>
    <row r="7" spans="1:13" ht="27" customHeight="1">
      <c r="A7" s="41" t="s">
        <v>290</v>
      </c>
      <c r="B7" s="53">
        <v>431</v>
      </c>
      <c r="C7" s="894">
        <v>3452932</v>
      </c>
      <c r="D7" s="894"/>
      <c r="E7" s="894">
        <v>950733</v>
      </c>
      <c r="F7" s="894"/>
      <c r="G7" s="894">
        <v>2502199</v>
      </c>
      <c r="H7" s="894"/>
      <c r="I7" s="892">
        <v>-9.1</v>
      </c>
      <c r="J7" s="892"/>
      <c r="K7" s="892">
        <v>-5.7</v>
      </c>
      <c r="L7" s="892"/>
      <c r="M7" s="893"/>
    </row>
    <row r="8" spans="1:13" ht="27" customHeight="1">
      <c r="A8" s="41" t="s">
        <v>342</v>
      </c>
      <c r="B8" s="53">
        <v>412</v>
      </c>
      <c r="C8" s="894">
        <v>3608942</v>
      </c>
      <c r="D8" s="894"/>
      <c r="E8" s="894">
        <v>934282</v>
      </c>
      <c r="F8" s="894"/>
      <c r="G8" s="894">
        <v>2674660</v>
      </c>
      <c r="H8" s="894"/>
      <c r="I8" s="892">
        <v>-1.7</v>
      </c>
      <c r="J8" s="892"/>
      <c r="K8" s="892">
        <v>-6.9</v>
      </c>
      <c r="L8" s="892"/>
      <c r="M8" s="893"/>
    </row>
    <row r="9" spans="1:13" ht="27" customHeight="1">
      <c r="A9" s="41" t="s">
        <v>337</v>
      </c>
      <c r="B9" s="53">
        <v>397</v>
      </c>
      <c r="C9" s="876">
        <v>3780247</v>
      </c>
      <c r="D9" s="876"/>
      <c r="E9" s="876">
        <v>979484</v>
      </c>
      <c r="F9" s="876"/>
      <c r="G9" s="876">
        <v>2800763</v>
      </c>
      <c r="H9" s="876"/>
      <c r="I9" s="884">
        <v>4.8</v>
      </c>
      <c r="J9" s="884"/>
      <c r="K9" s="884">
        <v>4.7</v>
      </c>
      <c r="L9" s="884"/>
      <c r="M9" s="885"/>
    </row>
    <row r="10" spans="1:13" ht="27" customHeight="1">
      <c r="A10" s="41" t="s">
        <v>336</v>
      </c>
      <c r="B10" s="53">
        <v>391</v>
      </c>
      <c r="C10" s="876">
        <v>3641031</v>
      </c>
      <c r="D10" s="876"/>
      <c r="E10" s="876">
        <v>929046</v>
      </c>
      <c r="F10" s="876"/>
      <c r="G10" s="876">
        <v>2711985</v>
      </c>
      <c r="H10" s="876"/>
      <c r="I10" s="884">
        <v>-5.1</v>
      </c>
      <c r="J10" s="884"/>
      <c r="K10" s="884">
        <v>-3.2</v>
      </c>
      <c r="L10" s="884"/>
      <c r="M10" s="885"/>
    </row>
    <row r="11" spans="1:13" ht="27" customHeight="1">
      <c r="A11" s="41" t="s">
        <v>338</v>
      </c>
      <c r="B11" s="53">
        <v>405</v>
      </c>
      <c r="C11" s="876">
        <v>3569600</v>
      </c>
      <c r="D11" s="876"/>
      <c r="E11" s="876">
        <v>931750</v>
      </c>
      <c r="F11" s="876"/>
      <c r="G11" s="876">
        <v>2637850</v>
      </c>
      <c r="H11" s="876"/>
      <c r="I11" s="884">
        <v>0.3</v>
      </c>
      <c r="J11" s="884"/>
      <c r="K11" s="884">
        <v>-2.7</v>
      </c>
      <c r="L11" s="884"/>
      <c r="M11" s="885"/>
    </row>
    <row r="12" spans="1:13" ht="27" customHeight="1">
      <c r="A12" s="41" t="s">
        <v>382</v>
      </c>
      <c r="B12" s="125">
        <v>351</v>
      </c>
      <c r="C12" s="917">
        <v>3867624</v>
      </c>
      <c r="D12" s="917"/>
      <c r="E12" s="917">
        <v>880756</v>
      </c>
      <c r="F12" s="917"/>
      <c r="G12" s="917">
        <v>2986868</v>
      </c>
      <c r="H12" s="917"/>
      <c r="I12" s="870">
        <v>-5.5</v>
      </c>
      <c r="J12" s="870"/>
      <c r="K12" s="870">
        <v>13.2</v>
      </c>
      <c r="L12" s="870"/>
      <c r="M12" s="883"/>
    </row>
    <row r="13" spans="1:13" ht="27" customHeight="1">
      <c r="A13" s="678" t="s">
        <v>405</v>
      </c>
      <c r="B13" s="125">
        <v>347</v>
      </c>
      <c r="C13" s="917">
        <v>4017467</v>
      </c>
      <c r="D13" s="917"/>
      <c r="E13" s="917">
        <v>907775</v>
      </c>
      <c r="F13" s="917"/>
      <c r="G13" s="917">
        <v>3109692</v>
      </c>
      <c r="H13" s="917"/>
      <c r="I13" s="870">
        <v>3.067705471208825</v>
      </c>
      <c r="J13" s="870"/>
      <c r="K13" s="870">
        <v>4.112133512428403</v>
      </c>
      <c r="L13" s="870"/>
      <c r="M13" s="883"/>
    </row>
    <row r="14" spans="1:13" ht="27" customHeight="1">
      <c r="A14" s="678" t="s">
        <v>410</v>
      </c>
      <c r="B14" s="125">
        <v>339</v>
      </c>
      <c r="C14" s="928">
        <v>4150627</v>
      </c>
      <c r="D14" s="928"/>
      <c r="E14" s="928">
        <v>947202</v>
      </c>
      <c r="F14" s="928"/>
      <c r="G14" s="928">
        <v>3203425</v>
      </c>
      <c r="H14" s="928"/>
      <c r="I14" s="881">
        <v>4.3432568643110905</v>
      </c>
      <c r="J14" s="881"/>
      <c r="K14" s="881">
        <v>3.0142213441073906</v>
      </c>
      <c r="L14" s="881"/>
      <c r="M14" s="891"/>
    </row>
    <row r="15" spans="1:13" ht="27.75" customHeight="1" thickBot="1">
      <c r="A15" s="687" t="s">
        <v>428</v>
      </c>
      <c r="B15" s="685">
        <v>325</v>
      </c>
      <c r="C15" s="927">
        <v>4099798</v>
      </c>
      <c r="D15" s="927"/>
      <c r="E15" s="927">
        <v>894969</v>
      </c>
      <c r="F15" s="927"/>
      <c r="G15" s="927">
        <v>3204829</v>
      </c>
      <c r="H15" s="927"/>
      <c r="I15" s="872">
        <v>-5.514452038741473</v>
      </c>
      <c r="J15" s="872"/>
      <c r="K15" s="872">
        <v>0.043828090247157336</v>
      </c>
      <c r="L15" s="872"/>
      <c r="M15" s="932"/>
    </row>
    <row r="16" spans="1:13" ht="13.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s="16" customFormat="1" ht="13.5">
      <c r="A17" s="8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s="16" customFormat="1" ht="13.5" customHeight="1">
      <c r="B18" s="17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ht="30" customHeight="1">
      <c r="A19" s="484" t="s">
        <v>363</v>
      </c>
    </row>
    <row r="20" spans="2:13" s="16" customFormat="1" ht="14.25" thickBot="1">
      <c r="B20" s="741" t="s">
        <v>456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ht="45" customHeight="1" thickBot="1">
      <c r="A21" s="697" t="s">
        <v>26</v>
      </c>
      <c r="B21" s="698" t="s">
        <v>32</v>
      </c>
      <c r="C21" s="699" t="s">
        <v>160</v>
      </c>
      <c r="D21" s="700" t="s">
        <v>161</v>
      </c>
      <c r="E21" s="701" t="s">
        <v>162</v>
      </c>
      <c r="F21" s="701" t="s">
        <v>163</v>
      </c>
      <c r="G21" s="701" t="s">
        <v>164</v>
      </c>
      <c r="H21" s="701" t="s">
        <v>165</v>
      </c>
      <c r="I21" s="702" t="s">
        <v>152</v>
      </c>
      <c r="J21" s="879" t="s">
        <v>166</v>
      </c>
      <c r="K21" s="880"/>
      <c r="L21" s="868" t="s">
        <v>167</v>
      </c>
      <c r="M21" s="869"/>
    </row>
    <row r="22" spans="1:13" ht="27" customHeight="1">
      <c r="A22" s="696" t="s">
        <v>289</v>
      </c>
      <c r="B22" s="733">
        <v>265.6</v>
      </c>
      <c r="C22" s="734">
        <v>298.8</v>
      </c>
      <c r="D22" s="734">
        <v>301.3</v>
      </c>
      <c r="E22" s="734">
        <v>328.6</v>
      </c>
      <c r="F22" s="734">
        <v>265.6</v>
      </c>
      <c r="G22" s="734">
        <v>351.8</v>
      </c>
      <c r="H22" s="734">
        <v>364.7</v>
      </c>
      <c r="I22" s="735">
        <v>338</v>
      </c>
      <c r="J22" s="888">
        <v>289.2</v>
      </c>
      <c r="K22" s="889"/>
      <c r="L22" s="889">
        <v>334</v>
      </c>
      <c r="M22" s="890"/>
    </row>
    <row r="23" spans="1:13" ht="27" customHeight="1">
      <c r="A23" s="41" t="s">
        <v>290</v>
      </c>
      <c r="B23" s="691">
        <v>227.2</v>
      </c>
      <c r="C23" s="690">
        <v>286.4</v>
      </c>
      <c r="D23" s="690">
        <v>295.9</v>
      </c>
      <c r="E23" s="690">
        <v>322.6</v>
      </c>
      <c r="F23" s="690">
        <v>227.2</v>
      </c>
      <c r="G23" s="690">
        <v>384.3</v>
      </c>
      <c r="H23" s="690" t="s">
        <v>467</v>
      </c>
      <c r="I23" s="688" t="s">
        <v>467</v>
      </c>
      <c r="J23" s="882">
        <v>268.3</v>
      </c>
      <c r="K23" s="877"/>
      <c r="L23" s="877">
        <v>340.8</v>
      </c>
      <c r="M23" s="878"/>
    </row>
    <row r="24" spans="1:13" ht="27" customHeight="1">
      <c r="A24" s="41" t="s">
        <v>342</v>
      </c>
      <c r="B24" s="691">
        <v>252.65411558669</v>
      </c>
      <c r="C24" s="690">
        <v>285.91384863123994</v>
      </c>
      <c r="D24" s="690">
        <v>294.4741641337386</v>
      </c>
      <c r="E24" s="690">
        <v>327.71370967741933</v>
      </c>
      <c r="F24" s="690">
        <v>252.65411558669</v>
      </c>
      <c r="G24" s="690">
        <v>353.6373820754717</v>
      </c>
      <c r="H24" s="93">
        <v>443.37326203208556</v>
      </c>
      <c r="I24" s="111">
        <v>338.6194244604317</v>
      </c>
      <c r="J24" s="882">
        <v>277.1527736576683</v>
      </c>
      <c r="K24" s="877"/>
      <c r="L24" s="877">
        <v>349.9947657681235</v>
      </c>
      <c r="M24" s="878"/>
    </row>
    <row r="25" spans="1:13" ht="27" customHeight="1">
      <c r="A25" s="41" t="s">
        <v>337</v>
      </c>
      <c r="B25" s="691">
        <v>255.56428571428572</v>
      </c>
      <c r="C25" s="690">
        <v>302.6032608695652</v>
      </c>
      <c r="D25" s="690">
        <v>293.68601798855275</v>
      </c>
      <c r="E25" s="690">
        <v>352.5109689213894</v>
      </c>
      <c r="F25" s="690">
        <v>255.56428571428572</v>
      </c>
      <c r="G25" s="690">
        <v>378.5472463768116</v>
      </c>
      <c r="H25" s="93">
        <v>375.3962873284907</v>
      </c>
      <c r="I25" s="111" t="s">
        <v>467</v>
      </c>
      <c r="J25" s="875">
        <v>284.1554975340876</v>
      </c>
      <c r="K25" s="873"/>
      <c r="L25" s="873">
        <v>381.15990745781164</v>
      </c>
      <c r="M25" s="874"/>
    </row>
    <row r="26" spans="1:13" ht="27" customHeight="1">
      <c r="A26" s="41" t="s">
        <v>336</v>
      </c>
      <c r="B26" s="730">
        <v>258.3</v>
      </c>
      <c r="C26" s="200">
        <v>296.6</v>
      </c>
      <c r="D26" s="200">
        <v>280.4</v>
      </c>
      <c r="E26" s="200">
        <v>359</v>
      </c>
      <c r="F26" s="200">
        <v>258.3</v>
      </c>
      <c r="G26" s="200">
        <v>380.5</v>
      </c>
      <c r="H26" s="200">
        <v>368.8</v>
      </c>
      <c r="I26" s="692">
        <v>369</v>
      </c>
      <c r="J26" s="875">
        <v>271.7</v>
      </c>
      <c r="K26" s="873"/>
      <c r="L26" s="873">
        <v>354.6</v>
      </c>
      <c r="M26" s="874"/>
    </row>
    <row r="27" spans="1:13" ht="27" customHeight="1">
      <c r="A27" s="41" t="s">
        <v>338</v>
      </c>
      <c r="B27" s="730">
        <v>225.4</v>
      </c>
      <c r="C27" s="200">
        <v>284.2</v>
      </c>
      <c r="D27" s="200">
        <v>299</v>
      </c>
      <c r="E27" s="200">
        <v>352.4</v>
      </c>
      <c r="F27" s="200">
        <v>225.4</v>
      </c>
      <c r="G27" s="200">
        <v>373.4</v>
      </c>
      <c r="H27" s="200" t="s">
        <v>467</v>
      </c>
      <c r="I27" s="692">
        <v>296</v>
      </c>
      <c r="J27" s="875">
        <v>271.3</v>
      </c>
      <c r="K27" s="873"/>
      <c r="L27" s="873">
        <v>340.5</v>
      </c>
      <c r="M27" s="874"/>
    </row>
    <row r="28" spans="1:13" ht="27" customHeight="1">
      <c r="A28" s="41" t="s">
        <v>382</v>
      </c>
      <c r="B28" s="731">
        <v>266.7</v>
      </c>
      <c r="C28" s="543">
        <v>297.2</v>
      </c>
      <c r="D28" s="543">
        <v>290.2</v>
      </c>
      <c r="E28" s="543">
        <v>348.3</v>
      </c>
      <c r="F28" s="543">
        <v>266.7</v>
      </c>
      <c r="G28" s="543">
        <v>409.1</v>
      </c>
      <c r="H28" s="543" t="s">
        <v>467</v>
      </c>
      <c r="I28" s="693">
        <v>376.8</v>
      </c>
      <c r="J28" s="866">
        <v>285.2</v>
      </c>
      <c r="K28" s="867"/>
      <c r="L28" s="867">
        <v>375.8</v>
      </c>
      <c r="M28" s="871"/>
    </row>
    <row r="29" spans="1:13" ht="24" customHeight="1">
      <c r="A29" s="41" t="s">
        <v>405</v>
      </c>
      <c r="B29" s="731">
        <v>259.3778801843318</v>
      </c>
      <c r="C29" s="543">
        <v>293.6003734827264</v>
      </c>
      <c r="D29" s="543">
        <v>314.42271562766865</v>
      </c>
      <c r="E29" s="543">
        <v>358.7061994609164</v>
      </c>
      <c r="F29" s="543">
        <v>259.3778801843318</v>
      </c>
      <c r="G29" s="543">
        <v>345.30260047281325</v>
      </c>
      <c r="H29" s="543">
        <v>445.65042979942695</v>
      </c>
      <c r="I29" s="693">
        <v>366.3705743509048</v>
      </c>
      <c r="J29" s="866">
        <v>291.8890675241158</v>
      </c>
      <c r="K29" s="867"/>
      <c r="L29" s="867">
        <v>363.2817757009346</v>
      </c>
      <c r="M29" s="871"/>
    </row>
    <row r="30" spans="1:13" ht="24" customHeight="1">
      <c r="A30" s="703" t="s">
        <v>410</v>
      </c>
      <c r="B30" s="694">
        <v>261.6489104116223</v>
      </c>
      <c r="C30" s="732">
        <v>314.64378109452736</v>
      </c>
      <c r="D30" s="602">
        <v>319.6171032357473</v>
      </c>
      <c r="E30" s="602">
        <v>354.328330206379</v>
      </c>
      <c r="F30" s="602">
        <v>356.6668153434434</v>
      </c>
      <c r="G30" s="602">
        <v>367.25903203817313</v>
      </c>
      <c r="H30" s="602">
        <v>452.89185829707895</v>
      </c>
      <c r="I30" s="695">
        <v>374.61333333333334</v>
      </c>
      <c r="J30" s="933">
        <v>302.71716203259825</v>
      </c>
      <c r="K30" s="886"/>
      <c r="L30" s="886">
        <v>380.95195623736475</v>
      </c>
      <c r="M30" s="887"/>
    </row>
    <row r="31" spans="1:13" ht="24" customHeight="1" thickBot="1">
      <c r="A31" s="704" t="s">
        <v>428</v>
      </c>
      <c r="B31" s="736">
        <v>273.97024579560156</v>
      </c>
      <c r="C31" s="737">
        <v>320.2965853658537</v>
      </c>
      <c r="D31" s="738">
        <v>292.8102310231023</v>
      </c>
      <c r="E31" s="738">
        <v>341.7363445378151</v>
      </c>
      <c r="F31" s="738">
        <v>363.96690307328606</v>
      </c>
      <c r="G31" s="738">
        <v>386.47942857142857</v>
      </c>
      <c r="H31" s="738">
        <v>392.5385500575374</v>
      </c>
      <c r="I31" s="739">
        <v>411.8064692982456</v>
      </c>
      <c r="J31" s="929">
        <v>297.33189368770763</v>
      </c>
      <c r="K31" s="930"/>
      <c r="L31" s="930">
        <v>382.48347058121493</v>
      </c>
      <c r="M31" s="931"/>
    </row>
    <row r="32" spans="3:5" ht="13.5">
      <c r="C32"/>
      <c r="D32"/>
      <c r="E32"/>
    </row>
    <row r="33" spans="3:5" ht="13.5">
      <c r="C33"/>
      <c r="D33"/>
      <c r="E33"/>
    </row>
    <row r="34" spans="3:5" ht="13.5">
      <c r="C34"/>
      <c r="D34"/>
      <c r="E34"/>
    </row>
    <row r="35" spans="3:5" ht="13.5">
      <c r="C35"/>
      <c r="D35" s="65"/>
      <c r="E35"/>
    </row>
    <row r="36" spans="3:9" ht="13.5">
      <c r="C36"/>
      <c r="D36" s="65"/>
      <c r="E36"/>
      <c r="I36" s="631"/>
    </row>
    <row r="37" spans="3:5" ht="13.5">
      <c r="C37"/>
      <c r="D37"/>
      <c r="E37"/>
    </row>
    <row r="38" ht="13.5">
      <c r="E38"/>
    </row>
    <row r="39" ht="13.5">
      <c r="E39"/>
    </row>
    <row r="40" ht="13.5">
      <c r="E40"/>
    </row>
    <row r="41" ht="13.5">
      <c r="E41"/>
    </row>
  </sheetData>
  <sheetProtection/>
  <mergeCells count="81">
    <mergeCell ref="J31:K31"/>
    <mergeCell ref="L31:M31"/>
    <mergeCell ref="E11:F11"/>
    <mergeCell ref="J25:K25"/>
    <mergeCell ref="L25:M25"/>
    <mergeCell ref="J23:K23"/>
    <mergeCell ref="K15:M15"/>
    <mergeCell ref="G13:H13"/>
    <mergeCell ref="J30:K30"/>
    <mergeCell ref="E12:F12"/>
    <mergeCell ref="C14:D14"/>
    <mergeCell ref="E14:F14"/>
    <mergeCell ref="E15:F15"/>
    <mergeCell ref="G14:H14"/>
    <mergeCell ref="G11:H11"/>
    <mergeCell ref="C15:D15"/>
    <mergeCell ref="I12:J12"/>
    <mergeCell ref="G15:H15"/>
    <mergeCell ref="I6:J6"/>
    <mergeCell ref="E13:F13"/>
    <mergeCell ref="C6:D6"/>
    <mergeCell ref="E6:F6"/>
    <mergeCell ref="C8:D8"/>
    <mergeCell ref="C10:D10"/>
    <mergeCell ref="E10:F10"/>
    <mergeCell ref="C11:D11"/>
    <mergeCell ref="E7:F7"/>
    <mergeCell ref="G12:H12"/>
    <mergeCell ref="C12:D12"/>
    <mergeCell ref="C13:D13"/>
    <mergeCell ref="A3:A5"/>
    <mergeCell ref="B3:B5"/>
    <mergeCell ref="C4:D5"/>
    <mergeCell ref="E4:F5"/>
    <mergeCell ref="C7:D7"/>
    <mergeCell ref="C9:D9"/>
    <mergeCell ref="E9:F9"/>
    <mergeCell ref="I3:M3"/>
    <mergeCell ref="C3:H3"/>
    <mergeCell ref="G4:H5"/>
    <mergeCell ref="I4:J5"/>
    <mergeCell ref="K4:M5"/>
    <mergeCell ref="E8:F8"/>
    <mergeCell ref="I7:J7"/>
    <mergeCell ref="K7:M7"/>
    <mergeCell ref="G6:H6"/>
    <mergeCell ref="K8:M8"/>
    <mergeCell ref="K9:M9"/>
    <mergeCell ref="G7:H7"/>
    <mergeCell ref="G8:H8"/>
    <mergeCell ref="I8:J8"/>
    <mergeCell ref="K6:M6"/>
    <mergeCell ref="G9:H9"/>
    <mergeCell ref="I9:J9"/>
    <mergeCell ref="I11:J11"/>
    <mergeCell ref="K10:M10"/>
    <mergeCell ref="I10:J10"/>
    <mergeCell ref="L30:M30"/>
    <mergeCell ref="L23:M23"/>
    <mergeCell ref="J22:K22"/>
    <mergeCell ref="L22:M22"/>
    <mergeCell ref="K14:M14"/>
    <mergeCell ref="K11:M11"/>
    <mergeCell ref="J26:K26"/>
    <mergeCell ref="G10:H10"/>
    <mergeCell ref="L24:M24"/>
    <mergeCell ref="J21:K21"/>
    <mergeCell ref="J28:K28"/>
    <mergeCell ref="L29:M29"/>
    <mergeCell ref="L27:M27"/>
    <mergeCell ref="I14:J14"/>
    <mergeCell ref="J24:K24"/>
    <mergeCell ref="K12:M12"/>
    <mergeCell ref="K13:M13"/>
    <mergeCell ref="J29:K29"/>
    <mergeCell ref="L21:M21"/>
    <mergeCell ref="I13:J13"/>
    <mergeCell ref="L28:M28"/>
    <mergeCell ref="I15:J15"/>
    <mergeCell ref="L26:M26"/>
    <mergeCell ref="J27:K27"/>
  </mergeCells>
  <printOptions horizontalCentered="1" verticalCentered="1"/>
  <pageMargins left="0.7874015748031497" right="0.3937007874015748" top="0.5905511811023623" bottom="0.5905511811023623" header="0.5118110236220472" footer="0.5905511811023623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xSplit="4" ySplit="7" topLeftCell="E2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.375" style="0" customWidth="1"/>
    <col min="2" max="2" width="1.625" style="0" customWidth="1"/>
    <col min="3" max="3" width="9.625" style="0" customWidth="1"/>
    <col min="4" max="4" width="1.625" style="0" customWidth="1"/>
    <col min="5" max="5" width="16.625" style="0" customWidth="1"/>
    <col min="6" max="6" width="12.625" style="12" customWidth="1"/>
    <col min="7" max="7" width="8.625" style="12" customWidth="1"/>
    <col min="8" max="8" width="14.75390625" style="0" customWidth="1"/>
    <col min="9" max="9" width="12.625" style="0" customWidth="1"/>
    <col min="10" max="10" width="10.50390625" style="0" customWidth="1"/>
  </cols>
  <sheetData>
    <row r="1" spans="1:2" ht="30" customHeight="1">
      <c r="A1" s="484" t="s">
        <v>377</v>
      </c>
      <c r="B1" s="279"/>
    </row>
    <row r="2" spans="1:10" ht="13.5" customHeight="1" thickBot="1">
      <c r="A2" s="19"/>
      <c r="B2" s="19"/>
      <c r="E2" t="s">
        <v>423</v>
      </c>
      <c r="J2" s="13"/>
    </row>
    <row r="3" spans="1:10" s="8" customFormat="1" ht="27" customHeight="1">
      <c r="A3" s="759" t="s">
        <v>144</v>
      </c>
      <c r="B3" s="760"/>
      <c r="C3" s="760"/>
      <c r="D3" s="783"/>
      <c r="E3" s="767" t="s">
        <v>25</v>
      </c>
      <c r="F3" s="768"/>
      <c r="G3" s="768"/>
      <c r="H3" s="802" t="s">
        <v>172</v>
      </c>
      <c r="I3" s="803"/>
      <c r="J3" s="804"/>
    </row>
    <row r="4" spans="1:10" s="8" customFormat="1" ht="18" customHeight="1">
      <c r="A4" s="761"/>
      <c r="B4" s="762"/>
      <c r="C4" s="762"/>
      <c r="D4" s="784"/>
      <c r="E4" s="934" t="s">
        <v>425</v>
      </c>
      <c r="F4" s="941" t="s">
        <v>424</v>
      </c>
      <c r="G4" s="943" t="s">
        <v>112</v>
      </c>
      <c r="H4" s="934" t="s">
        <v>425</v>
      </c>
      <c r="I4" s="937" t="s">
        <v>424</v>
      </c>
      <c r="J4" s="763" t="s">
        <v>112</v>
      </c>
    </row>
    <row r="5" spans="1:10" s="8" customFormat="1" ht="30" customHeight="1">
      <c r="A5" s="761"/>
      <c r="B5" s="762"/>
      <c r="C5" s="762"/>
      <c r="D5" s="784"/>
      <c r="E5" s="934"/>
      <c r="F5" s="942"/>
      <c r="G5" s="944"/>
      <c r="H5" s="934"/>
      <c r="I5" s="938"/>
      <c r="J5" s="764"/>
    </row>
    <row r="6" spans="1:10" s="8" customFormat="1" ht="13.5" customHeight="1" thickBot="1">
      <c r="A6" s="808"/>
      <c r="B6" s="809"/>
      <c r="C6" s="809"/>
      <c r="D6" s="810"/>
      <c r="E6" s="536" t="s">
        <v>111</v>
      </c>
      <c r="F6" s="539" t="s">
        <v>113</v>
      </c>
      <c r="G6" s="546" t="s">
        <v>113</v>
      </c>
      <c r="H6" s="536" t="s">
        <v>111</v>
      </c>
      <c r="I6" s="539" t="s">
        <v>113</v>
      </c>
      <c r="J6" s="538" t="s">
        <v>113</v>
      </c>
    </row>
    <row r="7" spans="1:10" s="8" customFormat="1" ht="21" customHeight="1" thickBot="1" thickTop="1">
      <c r="A7" s="321"/>
      <c r="B7" s="322"/>
      <c r="C7" s="323" t="s">
        <v>24</v>
      </c>
      <c r="D7" s="324"/>
      <c r="E7" s="337">
        <v>8452282</v>
      </c>
      <c r="F7" s="640">
        <v>-4.413242191935244</v>
      </c>
      <c r="G7" s="547">
        <v>100</v>
      </c>
      <c r="H7" s="338">
        <v>6694941</v>
      </c>
      <c r="I7" s="645">
        <v>-3.5409638986449368</v>
      </c>
      <c r="J7" s="552">
        <v>100</v>
      </c>
    </row>
    <row r="8" spans="1:10" s="8" customFormat="1" ht="21" customHeight="1">
      <c r="A8" s="67" t="s">
        <v>21</v>
      </c>
      <c r="B8" s="548"/>
      <c r="C8" s="549" t="s">
        <v>120</v>
      </c>
      <c r="D8" s="27"/>
      <c r="E8" s="550">
        <v>1693306</v>
      </c>
      <c r="F8" s="641">
        <v>16.784073337903617</v>
      </c>
      <c r="G8" s="633">
        <v>20.033713972155685</v>
      </c>
      <c r="H8" s="551">
        <v>1450409</v>
      </c>
      <c r="I8" s="646">
        <v>20.622853830525276</v>
      </c>
      <c r="J8" s="648">
        <v>21.664253650629632</v>
      </c>
    </row>
    <row r="9" spans="1:10" s="8" customFormat="1" ht="21" customHeight="1">
      <c r="A9" s="70" t="s">
        <v>22</v>
      </c>
      <c r="B9" s="71"/>
      <c r="C9" s="72" t="s">
        <v>121</v>
      </c>
      <c r="D9" s="22"/>
      <c r="E9" s="126">
        <v>120169</v>
      </c>
      <c r="F9" s="642">
        <v>36.80597456710573</v>
      </c>
      <c r="G9" s="634">
        <v>1.4217343907834594</v>
      </c>
      <c r="H9" s="125" t="s">
        <v>480</v>
      </c>
      <c r="I9" s="643" t="s">
        <v>478</v>
      </c>
      <c r="J9" s="649" t="s">
        <v>478</v>
      </c>
    </row>
    <row r="10" spans="1:10" s="8" customFormat="1" ht="21" customHeight="1">
      <c r="A10" s="70" t="s">
        <v>23</v>
      </c>
      <c r="B10" s="71"/>
      <c r="C10" s="72" t="s">
        <v>122</v>
      </c>
      <c r="D10" s="22"/>
      <c r="E10" s="126">
        <v>90094</v>
      </c>
      <c r="F10" s="642">
        <v>-8.761873898689567</v>
      </c>
      <c r="G10" s="634">
        <v>1.0659133237627425</v>
      </c>
      <c r="H10" s="129">
        <v>38934</v>
      </c>
      <c r="I10" s="643">
        <v>-39.72785113859777</v>
      </c>
      <c r="J10" s="650">
        <v>0.5815435864184614</v>
      </c>
    </row>
    <row r="11" spans="1:10" s="8" customFormat="1" ht="21" customHeight="1">
      <c r="A11" s="70" t="s">
        <v>0</v>
      </c>
      <c r="B11" s="71"/>
      <c r="C11" s="72" t="s">
        <v>123</v>
      </c>
      <c r="D11" s="22"/>
      <c r="E11" s="126">
        <v>48271</v>
      </c>
      <c r="F11" s="642">
        <v>-6.556583685005227</v>
      </c>
      <c r="G11" s="634">
        <v>0.5711002070210152</v>
      </c>
      <c r="H11" s="125" t="s">
        <v>480</v>
      </c>
      <c r="I11" s="643" t="s">
        <v>478</v>
      </c>
      <c r="J11" s="649" t="s">
        <v>478</v>
      </c>
    </row>
    <row r="12" spans="1:10" s="8" customFormat="1" ht="21" customHeight="1">
      <c r="A12" s="70" t="s">
        <v>1</v>
      </c>
      <c r="B12" s="71"/>
      <c r="C12" s="72" t="s">
        <v>124</v>
      </c>
      <c r="D12" s="22"/>
      <c r="E12" s="126">
        <v>184358</v>
      </c>
      <c r="F12" s="642">
        <v>-2.0633014948842447</v>
      </c>
      <c r="G12" s="634">
        <v>2.181162436369255</v>
      </c>
      <c r="H12" s="129" t="s">
        <v>479</v>
      </c>
      <c r="I12" s="643" t="s">
        <v>479</v>
      </c>
      <c r="J12" s="650" t="s">
        <v>479</v>
      </c>
    </row>
    <row r="13" spans="1:10" s="8" customFormat="1" ht="21" customHeight="1">
      <c r="A13" s="70" t="s">
        <v>2</v>
      </c>
      <c r="B13" s="71"/>
      <c r="C13" s="72" t="s">
        <v>125</v>
      </c>
      <c r="D13" s="22"/>
      <c r="E13" s="126">
        <v>187656</v>
      </c>
      <c r="F13" s="642">
        <v>8.72809863724854</v>
      </c>
      <c r="G13" s="634">
        <v>2.2201814847161985</v>
      </c>
      <c r="H13" s="129">
        <v>146301</v>
      </c>
      <c r="I13" s="643">
        <v>21.34012324688358</v>
      </c>
      <c r="J13" s="650">
        <v>2.1852470395183468</v>
      </c>
    </row>
    <row r="14" spans="1:10" s="8" customFormat="1" ht="21" customHeight="1">
      <c r="A14" s="70" t="s">
        <v>3</v>
      </c>
      <c r="B14" s="71"/>
      <c r="C14" s="72" t="s">
        <v>126</v>
      </c>
      <c r="D14" s="22"/>
      <c r="E14" s="126">
        <v>284164</v>
      </c>
      <c r="F14" s="642">
        <v>-4.337024107296152</v>
      </c>
      <c r="G14" s="634">
        <v>3.361979640527848</v>
      </c>
      <c r="H14" s="285">
        <v>197598</v>
      </c>
      <c r="I14" s="643">
        <v>19.25693006862171</v>
      </c>
      <c r="J14" s="651">
        <v>2.951452447452487</v>
      </c>
    </row>
    <row r="15" spans="1:10" s="8" customFormat="1" ht="21" customHeight="1">
      <c r="A15" s="70" t="s">
        <v>4</v>
      </c>
      <c r="B15" s="71"/>
      <c r="C15" s="72" t="s">
        <v>127</v>
      </c>
      <c r="D15" s="22"/>
      <c r="E15" s="406" t="s">
        <v>467</v>
      </c>
      <c r="F15" s="635" t="s">
        <v>479</v>
      </c>
      <c r="G15" s="635" t="s">
        <v>479</v>
      </c>
      <c r="H15" s="129" t="s">
        <v>479</v>
      </c>
      <c r="I15" s="643" t="s">
        <v>479</v>
      </c>
      <c r="J15" s="650" t="s">
        <v>479</v>
      </c>
    </row>
    <row r="16" spans="1:10" s="8" customFormat="1" ht="21" customHeight="1">
      <c r="A16" s="70" t="s">
        <v>5</v>
      </c>
      <c r="B16" s="71"/>
      <c r="C16" s="72" t="s">
        <v>128</v>
      </c>
      <c r="D16" s="22"/>
      <c r="E16" s="407" t="s">
        <v>480</v>
      </c>
      <c r="F16" s="621" t="s">
        <v>478</v>
      </c>
      <c r="G16" s="621" t="s">
        <v>478</v>
      </c>
      <c r="H16" s="125" t="s">
        <v>478</v>
      </c>
      <c r="I16" s="643" t="s">
        <v>478</v>
      </c>
      <c r="J16" s="649" t="s">
        <v>478</v>
      </c>
    </row>
    <row r="17" spans="1:10" s="8" customFormat="1" ht="21" customHeight="1">
      <c r="A17" s="70" t="s">
        <v>6</v>
      </c>
      <c r="B17" s="71"/>
      <c r="C17" s="72" t="s">
        <v>129</v>
      </c>
      <c r="D17" s="22"/>
      <c r="E17" s="126">
        <v>343787</v>
      </c>
      <c r="F17" s="642">
        <v>13.357799496168507</v>
      </c>
      <c r="G17" s="634">
        <v>4.067386771998379</v>
      </c>
      <c r="H17" s="129" t="s">
        <v>479</v>
      </c>
      <c r="I17" s="643" t="s">
        <v>479</v>
      </c>
      <c r="J17" s="650" t="s">
        <v>479</v>
      </c>
    </row>
    <row r="18" spans="1:10" s="8" customFormat="1" ht="21" customHeight="1">
      <c r="A18" s="70" t="s">
        <v>7</v>
      </c>
      <c r="B18" s="71"/>
      <c r="C18" s="72" t="s">
        <v>130</v>
      </c>
      <c r="D18" s="22"/>
      <c r="E18" s="406" t="s">
        <v>467</v>
      </c>
      <c r="F18" s="740" t="s">
        <v>479</v>
      </c>
      <c r="G18" s="636" t="s">
        <v>479</v>
      </c>
      <c r="H18" s="129" t="s">
        <v>479</v>
      </c>
      <c r="I18" s="643" t="s">
        <v>479</v>
      </c>
      <c r="J18" s="650" t="s">
        <v>479</v>
      </c>
    </row>
    <row r="19" spans="1:10" s="8" customFormat="1" ht="21" customHeight="1">
      <c r="A19" s="70" t="s">
        <v>8</v>
      </c>
      <c r="B19" s="71"/>
      <c r="C19" s="72" t="s">
        <v>131</v>
      </c>
      <c r="D19" s="22"/>
      <c r="E19" s="408" t="s">
        <v>467</v>
      </c>
      <c r="F19" s="643" t="s">
        <v>479</v>
      </c>
      <c r="G19" s="637" t="s">
        <v>479</v>
      </c>
      <c r="H19" s="129" t="s">
        <v>479</v>
      </c>
      <c r="I19" s="643" t="s">
        <v>479</v>
      </c>
      <c r="J19" s="650" t="s">
        <v>479</v>
      </c>
    </row>
    <row r="20" spans="1:10" s="8" customFormat="1" ht="21" customHeight="1">
      <c r="A20" s="70" t="s">
        <v>9</v>
      </c>
      <c r="B20" s="71"/>
      <c r="C20" s="72" t="s">
        <v>132</v>
      </c>
      <c r="D20" s="22"/>
      <c r="E20" s="126">
        <v>1412090</v>
      </c>
      <c r="F20" s="642">
        <v>-32.16591198847855</v>
      </c>
      <c r="G20" s="634">
        <v>16.706612486426742</v>
      </c>
      <c r="H20" s="285">
        <v>1308147</v>
      </c>
      <c r="I20" s="643">
        <v>-33.702305106426756</v>
      </c>
      <c r="J20" s="651">
        <v>19.539335746200003</v>
      </c>
    </row>
    <row r="21" spans="1:10" s="8" customFormat="1" ht="21" customHeight="1">
      <c r="A21" s="70" t="s">
        <v>10</v>
      </c>
      <c r="B21" s="71"/>
      <c r="C21" s="72" t="s">
        <v>133</v>
      </c>
      <c r="D21" s="22"/>
      <c r="E21" s="126">
        <v>265483</v>
      </c>
      <c r="F21" s="642">
        <v>46.22006565178119</v>
      </c>
      <c r="G21" s="634">
        <v>3.140962405182411</v>
      </c>
      <c r="H21" s="285">
        <v>198904</v>
      </c>
      <c r="I21" s="643">
        <v>57.69761357329739</v>
      </c>
      <c r="J21" s="651">
        <v>2.9709597142080866</v>
      </c>
    </row>
    <row r="22" spans="1:10" s="8" customFormat="1" ht="21" customHeight="1">
      <c r="A22" s="70" t="s">
        <v>11</v>
      </c>
      <c r="B22" s="71"/>
      <c r="C22" s="72" t="s">
        <v>134</v>
      </c>
      <c r="D22" s="22"/>
      <c r="E22" s="126">
        <v>152077</v>
      </c>
      <c r="F22" s="642">
        <v>-2.638941350456789</v>
      </c>
      <c r="G22" s="634">
        <v>1.799241908871474</v>
      </c>
      <c r="H22" s="129" t="s">
        <v>479</v>
      </c>
      <c r="I22" s="643" t="s">
        <v>479</v>
      </c>
      <c r="J22" s="650" t="s">
        <v>479</v>
      </c>
    </row>
    <row r="23" spans="1:10" s="8" customFormat="1" ht="21" customHeight="1">
      <c r="A23" s="70" t="s">
        <v>12</v>
      </c>
      <c r="B23" s="71"/>
      <c r="C23" s="72" t="s">
        <v>135</v>
      </c>
      <c r="D23" s="22"/>
      <c r="E23" s="126">
        <v>434201</v>
      </c>
      <c r="F23" s="642">
        <v>10.145151798035554</v>
      </c>
      <c r="G23" s="634">
        <v>5.137086055576471</v>
      </c>
      <c r="H23" s="285">
        <v>256887</v>
      </c>
      <c r="I23" s="643">
        <v>28.46212700841622</v>
      </c>
      <c r="J23" s="651">
        <v>3.8370315735418727</v>
      </c>
    </row>
    <row r="24" spans="1:10" s="8" customFormat="1" ht="21" customHeight="1">
      <c r="A24" s="70" t="s">
        <v>13</v>
      </c>
      <c r="B24" s="71"/>
      <c r="C24" s="72" t="s">
        <v>136</v>
      </c>
      <c r="D24" s="22"/>
      <c r="E24" s="126">
        <v>220708</v>
      </c>
      <c r="F24" s="642">
        <v>-23.594229790592774</v>
      </c>
      <c r="G24" s="634">
        <v>2.6112238091440867</v>
      </c>
      <c r="H24" s="129">
        <v>177684</v>
      </c>
      <c r="I24" s="643">
        <v>-21.068272985327237</v>
      </c>
      <c r="J24" s="650">
        <v>2.6540039710581467</v>
      </c>
    </row>
    <row r="25" spans="1:10" s="8" customFormat="1" ht="21" customHeight="1">
      <c r="A25" s="70" t="s">
        <v>14</v>
      </c>
      <c r="B25" s="71"/>
      <c r="C25" s="72" t="s">
        <v>137</v>
      </c>
      <c r="D25" s="22"/>
      <c r="E25" s="126">
        <v>1390618</v>
      </c>
      <c r="F25" s="642">
        <v>-6.042371598758959</v>
      </c>
      <c r="G25" s="634">
        <v>16.452574582816805</v>
      </c>
      <c r="H25" s="285">
        <v>1105272</v>
      </c>
      <c r="I25" s="643">
        <v>0.21388813079544805</v>
      </c>
      <c r="J25" s="651">
        <v>16.509062589199814</v>
      </c>
    </row>
    <row r="26" spans="1:10" s="8" customFormat="1" ht="21" customHeight="1">
      <c r="A26" s="70" t="s">
        <v>15</v>
      </c>
      <c r="B26" s="71"/>
      <c r="C26" s="72" t="s">
        <v>138</v>
      </c>
      <c r="D26" s="22"/>
      <c r="E26" s="126">
        <v>240599</v>
      </c>
      <c r="F26" s="642">
        <v>-12.614634748720631</v>
      </c>
      <c r="G26" s="634">
        <v>2.846556705041313</v>
      </c>
      <c r="H26" s="129" t="s">
        <v>479</v>
      </c>
      <c r="I26" s="643" t="s">
        <v>479</v>
      </c>
      <c r="J26" s="650" t="s">
        <v>479</v>
      </c>
    </row>
    <row r="27" spans="1:10" s="8" customFormat="1" ht="21" customHeight="1">
      <c r="A27" s="70" t="s">
        <v>16</v>
      </c>
      <c r="B27" s="71"/>
      <c r="C27" s="72" t="s">
        <v>139</v>
      </c>
      <c r="D27" s="22"/>
      <c r="E27" s="126">
        <v>61322</v>
      </c>
      <c r="F27" s="642">
        <v>-0.07658589841776793</v>
      </c>
      <c r="G27" s="634">
        <v>0.7255082118651507</v>
      </c>
      <c r="H27" s="129">
        <v>55979</v>
      </c>
      <c r="I27" s="643" t="s">
        <v>479</v>
      </c>
      <c r="J27" s="650">
        <v>0.8361388098864501</v>
      </c>
    </row>
    <row r="28" spans="1:10" s="8" customFormat="1" ht="21" customHeight="1">
      <c r="A28" s="70" t="s">
        <v>17</v>
      </c>
      <c r="B28" s="71"/>
      <c r="C28" s="72" t="s">
        <v>140</v>
      </c>
      <c r="D28" s="22"/>
      <c r="E28" s="126">
        <v>352292</v>
      </c>
      <c r="F28" s="642">
        <v>42.69766688269605</v>
      </c>
      <c r="G28" s="634">
        <v>4.168010485215708</v>
      </c>
      <c r="H28" s="129">
        <v>326370</v>
      </c>
      <c r="I28" s="643" t="s">
        <v>479</v>
      </c>
      <c r="J28" s="650">
        <v>4.874874924215165</v>
      </c>
    </row>
    <row r="29" spans="1:10" s="8" customFormat="1" ht="21" customHeight="1">
      <c r="A29" s="70" t="s">
        <v>18</v>
      </c>
      <c r="B29" s="71"/>
      <c r="C29" s="72" t="s">
        <v>141</v>
      </c>
      <c r="D29" s="22"/>
      <c r="E29" s="406" t="s">
        <v>467</v>
      </c>
      <c r="F29" s="635" t="s">
        <v>479</v>
      </c>
      <c r="G29" s="638" t="s">
        <v>479</v>
      </c>
      <c r="H29" s="125" t="s">
        <v>480</v>
      </c>
      <c r="I29" s="643" t="s">
        <v>478</v>
      </c>
      <c r="J29" s="649" t="s">
        <v>478</v>
      </c>
    </row>
    <row r="30" spans="1:10" s="8" customFormat="1" ht="21" customHeight="1">
      <c r="A30" s="70" t="s">
        <v>19</v>
      </c>
      <c r="B30" s="71"/>
      <c r="C30" s="72" t="s">
        <v>142</v>
      </c>
      <c r="D30" s="22"/>
      <c r="E30" s="126">
        <v>298269</v>
      </c>
      <c r="F30" s="642">
        <v>-4.139495868538868</v>
      </c>
      <c r="G30" s="634">
        <v>3.5288576505137903</v>
      </c>
      <c r="H30" s="285">
        <v>198689</v>
      </c>
      <c r="I30" s="643">
        <v>-8.152123666352324</v>
      </c>
      <c r="J30" s="651">
        <v>2.9677483341526085</v>
      </c>
    </row>
    <row r="31" spans="1:10" s="8" customFormat="1" ht="21" customHeight="1" thickBot="1">
      <c r="A31" s="73" t="s">
        <v>20</v>
      </c>
      <c r="B31" s="74"/>
      <c r="C31" s="75" t="s">
        <v>143</v>
      </c>
      <c r="D31" s="23"/>
      <c r="E31" s="113">
        <v>69450</v>
      </c>
      <c r="F31" s="644">
        <v>-13.69776198227977</v>
      </c>
      <c r="G31" s="639">
        <v>0.8216715911750223</v>
      </c>
      <c r="H31" s="286" t="s">
        <v>479</v>
      </c>
      <c r="I31" s="647" t="s">
        <v>479</v>
      </c>
      <c r="J31" s="652" t="s">
        <v>479</v>
      </c>
    </row>
    <row r="32" spans="5:10" ht="9" customHeight="1">
      <c r="E32" s="134"/>
      <c r="F32" s="197"/>
      <c r="G32" s="197"/>
      <c r="H32" s="5"/>
      <c r="J32" s="5"/>
    </row>
    <row r="33" spans="1:10" ht="13.5">
      <c r="A33" s="935" t="s">
        <v>326</v>
      </c>
      <c r="B33" s="936"/>
      <c r="C33" s="936"/>
      <c r="D33" s="936"/>
      <c r="E33" s="936"/>
      <c r="F33" s="936"/>
      <c r="G33" s="936"/>
      <c r="H33" s="936"/>
      <c r="I33" s="936"/>
      <c r="J33" s="936"/>
    </row>
    <row r="34" spans="1:9" ht="13.5">
      <c r="A34" s="939"/>
      <c r="B34" s="939"/>
      <c r="C34" s="939"/>
      <c r="D34" s="939"/>
      <c r="E34" s="939"/>
      <c r="F34" s="939"/>
      <c r="G34" s="939"/>
      <c r="H34" s="940"/>
      <c r="I34" s="160"/>
    </row>
  </sheetData>
  <sheetProtection/>
  <mergeCells count="11">
    <mergeCell ref="G4:G5"/>
    <mergeCell ref="H4:H5"/>
    <mergeCell ref="A33:J33"/>
    <mergeCell ref="I4:I5"/>
    <mergeCell ref="A34:H34"/>
    <mergeCell ref="J4:J5"/>
    <mergeCell ref="A3:D6"/>
    <mergeCell ref="H3:J3"/>
    <mergeCell ref="E3:G3"/>
    <mergeCell ref="E4:E5"/>
    <mergeCell ref="F4:F5"/>
  </mergeCells>
  <printOptions horizontalCentered="1" verticalCentered="1"/>
  <pageMargins left="0.7874015748031497" right="0.3937007874015748" top="0.5905511811023623" bottom="0.5905511811023623" header="0.31496062992125984" footer="0.5905511811023623"/>
  <pageSetup blackAndWhite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26" sqref="A26"/>
    </sheetView>
  </sheetViews>
  <sheetFormatPr defaultColWidth="9.00390625" defaultRowHeight="13.5"/>
  <cols>
    <col min="1" max="1" width="8.00390625" style="0" customWidth="1"/>
    <col min="2" max="7" width="12.125" style="0" customWidth="1"/>
  </cols>
  <sheetData>
    <row r="1" ht="30" customHeight="1">
      <c r="A1" s="553" t="s">
        <v>367</v>
      </c>
    </row>
    <row r="2" ht="12" customHeight="1">
      <c r="A2" s="553"/>
    </row>
    <row r="3" spans="2:6" ht="14.25" customHeight="1" thickBot="1">
      <c r="B3" t="s">
        <v>418</v>
      </c>
      <c r="F3" s="1" t="s">
        <v>169</v>
      </c>
    </row>
    <row r="4" spans="1:6" ht="27.75" customHeight="1" thickBot="1">
      <c r="A4" s="443" t="s">
        <v>26</v>
      </c>
      <c r="B4" s="710" t="s">
        <v>40</v>
      </c>
      <c r="C4" s="707" t="s">
        <v>41</v>
      </c>
      <c r="D4" s="708" t="s">
        <v>42</v>
      </c>
      <c r="E4" s="707" t="s">
        <v>43</v>
      </c>
      <c r="F4" s="709" t="s">
        <v>44</v>
      </c>
    </row>
    <row r="5" spans="1:6" ht="27" customHeight="1">
      <c r="A5" s="38" t="s">
        <v>336</v>
      </c>
      <c r="B5" s="711">
        <v>21541</v>
      </c>
      <c r="C5" s="712">
        <v>2176</v>
      </c>
      <c r="D5" s="712">
        <v>15359</v>
      </c>
      <c r="E5" s="712">
        <v>3513</v>
      </c>
      <c r="F5" s="713">
        <v>493</v>
      </c>
    </row>
    <row r="6" spans="1:6" ht="27" customHeight="1">
      <c r="A6" s="38" t="s">
        <v>338</v>
      </c>
      <c r="B6" s="53">
        <v>19446</v>
      </c>
      <c r="C6" s="149">
        <v>1526</v>
      </c>
      <c r="D6" s="149">
        <v>17734</v>
      </c>
      <c r="E6" s="175"/>
      <c r="F6" s="148">
        <v>186</v>
      </c>
    </row>
    <row r="7" spans="1:6" ht="27" customHeight="1">
      <c r="A7" s="38" t="s">
        <v>382</v>
      </c>
      <c r="B7" s="53">
        <v>17321</v>
      </c>
      <c r="C7" s="149">
        <v>1624</v>
      </c>
      <c r="D7" s="149">
        <v>15498</v>
      </c>
      <c r="E7" s="175"/>
      <c r="F7" s="148">
        <v>199</v>
      </c>
    </row>
    <row r="8" spans="1:7" ht="27" customHeight="1">
      <c r="A8" s="38" t="s">
        <v>405</v>
      </c>
      <c r="B8" s="125">
        <v>16877</v>
      </c>
      <c r="C8" s="705">
        <v>1445</v>
      </c>
      <c r="D8" s="705">
        <v>14785</v>
      </c>
      <c r="E8" s="706"/>
      <c r="F8" s="714">
        <v>374</v>
      </c>
      <c r="G8" s="65"/>
    </row>
    <row r="9" spans="1:8" ht="27" customHeight="1" thickBot="1">
      <c r="A9" s="675" t="s">
        <v>430</v>
      </c>
      <c r="B9" s="715">
        <v>16628</v>
      </c>
      <c r="C9" s="716">
        <v>1482</v>
      </c>
      <c r="D9" s="716">
        <v>14780</v>
      </c>
      <c r="E9" s="717"/>
      <c r="F9" s="718">
        <v>366</v>
      </c>
      <c r="G9" s="134"/>
      <c r="H9" s="65"/>
    </row>
    <row r="10" spans="1:6" ht="15" customHeight="1">
      <c r="A10" s="168" t="s">
        <v>412</v>
      </c>
      <c r="C10" s="5"/>
      <c r="D10" s="5"/>
      <c r="E10" s="5"/>
      <c r="F10" s="5"/>
    </row>
    <row r="11" spans="1:6" ht="15" customHeight="1">
      <c r="A11" s="168"/>
      <c r="C11" s="5"/>
      <c r="D11" s="5"/>
      <c r="E11" s="5"/>
      <c r="F11" s="5"/>
    </row>
    <row r="12" spans="1:6" ht="33" customHeight="1">
      <c r="A12" s="553" t="s">
        <v>368</v>
      </c>
      <c r="B12" s="6"/>
      <c r="C12" s="6"/>
      <c r="D12" s="64"/>
      <c r="E12" s="6"/>
      <c r="F12" s="6"/>
    </row>
    <row r="13" spans="1:6" ht="18.75" customHeight="1">
      <c r="A13" s="553"/>
      <c r="B13" s="6"/>
      <c r="C13" s="6"/>
      <c r="D13" s="64"/>
      <c r="E13" s="6"/>
      <c r="F13" s="6"/>
    </row>
    <row r="14" spans="2:7" ht="14.25" customHeight="1" thickBot="1">
      <c r="B14" t="s">
        <v>418</v>
      </c>
      <c r="G14" s="1" t="s">
        <v>169</v>
      </c>
    </row>
    <row r="15" spans="1:7" ht="27.75" customHeight="1">
      <c r="A15" s="443" t="s">
        <v>26</v>
      </c>
      <c r="B15" s="554" t="s">
        <v>40</v>
      </c>
      <c r="C15" s="446" t="s">
        <v>45</v>
      </c>
      <c r="D15" s="448" t="s">
        <v>46</v>
      </c>
      <c r="E15" s="555" t="s">
        <v>328</v>
      </c>
      <c r="F15" s="448" t="s">
        <v>170</v>
      </c>
      <c r="G15" s="444" t="s">
        <v>44</v>
      </c>
    </row>
    <row r="16" spans="1:7" ht="27" customHeight="1">
      <c r="A16" s="157" t="s">
        <v>406</v>
      </c>
      <c r="B16" s="89">
        <v>22369</v>
      </c>
      <c r="C16" s="82">
        <v>932</v>
      </c>
      <c r="D16" s="82">
        <v>1011</v>
      </c>
      <c r="E16" s="82">
        <v>15583</v>
      </c>
      <c r="F16" s="339">
        <v>3166</v>
      </c>
      <c r="G16" s="329">
        <v>1677</v>
      </c>
    </row>
    <row r="17" spans="1:7" ht="27" customHeight="1">
      <c r="A17" s="46" t="s">
        <v>289</v>
      </c>
      <c r="B17" s="173"/>
      <c r="C17" s="171"/>
      <c r="D17" s="171"/>
      <c r="E17" s="171"/>
      <c r="F17" s="171"/>
      <c r="G17" s="172"/>
    </row>
    <row r="18" spans="1:7" ht="27" customHeight="1">
      <c r="A18" s="46" t="s">
        <v>290</v>
      </c>
      <c r="B18" s="185">
        <v>22113</v>
      </c>
      <c r="C18" s="52">
        <v>925</v>
      </c>
      <c r="D18" s="52">
        <v>564</v>
      </c>
      <c r="E18" s="52">
        <v>15895</v>
      </c>
      <c r="F18" s="52">
        <v>2808</v>
      </c>
      <c r="G18" s="186">
        <v>1921</v>
      </c>
    </row>
    <row r="19" spans="1:7" ht="27" customHeight="1">
      <c r="A19" s="38" t="s">
        <v>342</v>
      </c>
      <c r="B19" s="204">
        <v>19939</v>
      </c>
      <c r="C19" s="18">
        <v>806</v>
      </c>
      <c r="D19" s="18">
        <v>472</v>
      </c>
      <c r="E19" s="18">
        <v>14897</v>
      </c>
      <c r="F19" s="18">
        <v>2001</v>
      </c>
      <c r="G19" s="205">
        <v>1763</v>
      </c>
    </row>
    <row r="20" spans="1:7" ht="27" customHeight="1" thickBot="1">
      <c r="A20" s="689" t="s">
        <v>337</v>
      </c>
      <c r="B20" s="201">
        <v>20052</v>
      </c>
      <c r="C20" s="202">
        <v>713</v>
      </c>
      <c r="D20" s="202">
        <v>419</v>
      </c>
      <c r="E20" s="202">
        <v>15535</v>
      </c>
      <c r="F20" s="202">
        <v>1841</v>
      </c>
      <c r="G20" s="203">
        <v>1544</v>
      </c>
    </row>
    <row r="21" ht="15" customHeight="1">
      <c r="A21" s="168" t="s">
        <v>370</v>
      </c>
    </row>
    <row r="22" ht="33" customHeight="1">
      <c r="A22" s="553" t="s">
        <v>369</v>
      </c>
    </row>
    <row r="23" ht="14.25" customHeight="1">
      <c r="A23" s="553"/>
    </row>
    <row r="24" spans="2:4" ht="14.25" customHeight="1" thickBot="1">
      <c r="B24" t="s">
        <v>417</v>
      </c>
      <c r="D24" s="1" t="s">
        <v>48</v>
      </c>
    </row>
    <row r="25" spans="1:5" ht="27.75" customHeight="1">
      <c r="A25" s="443" t="s">
        <v>26</v>
      </c>
      <c r="B25" s="445" t="s">
        <v>47</v>
      </c>
      <c r="C25" s="446" t="s">
        <v>329</v>
      </c>
      <c r="D25" s="447" t="s">
        <v>327</v>
      </c>
      <c r="E25" s="169"/>
    </row>
    <row r="26" spans="1:5" ht="27" customHeight="1">
      <c r="A26" s="38" t="s">
        <v>338</v>
      </c>
      <c r="B26" s="126">
        <v>1271591</v>
      </c>
      <c r="C26" s="175"/>
      <c r="D26" s="400"/>
      <c r="E26" s="4"/>
    </row>
    <row r="27" spans="1:5" ht="27" customHeight="1">
      <c r="A27" s="38" t="s">
        <v>382</v>
      </c>
      <c r="B27" s="126">
        <v>1208949</v>
      </c>
      <c r="C27" s="175"/>
      <c r="D27" s="400"/>
      <c r="E27" s="4"/>
    </row>
    <row r="28" spans="1:5" ht="27" customHeight="1">
      <c r="A28" s="38" t="s">
        <v>405</v>
      </c>
      <c r="B28" s="126">
        <v>1379692</v>
      </c>
      <c r="C28" s="175"/>
      <c r="D28" s="400"/>
      <c r="E28" s="4"/>
    </row>
    <row r="29" spans="1:5" ht="27" customHeight="1">
      <c r="A29" s="38" t="s">
        <v>468</v>
      </c>
      <c r="B29" s="126">
        <v>1441570</v>
      </c>
      <c r="C29" s="175"/>
      <c r="D29" s="400"/>
      <c r="E29" s="4"/>
    </row>
    <row r="30" spans="1:5" ht="27" customHeight="1" thickBot="1">
      <c r="A30" s="675" t="s">
        <v>428</v>
      </c>
      <c r="B30" s="174">
        <v>1496898</v>
      </c>
      <c r="C30" s="401"/>
      <c r="D30" s="402"/>
      <c r="E30" s="4"/>
    </row>
    <row r="31" spans="1:5" ht="15.75" customHeight="1">
      <c r="A31" s="6"/>
      <c r="B31" s="112"/>
      <c r="C31" s="112"/>
      <c r="D31" s="112"/>
      <c r="E31" s="4"/>
    </row>
    <row r="32" spans="1:7" ht="15" customHeight="1">
      <c r="A32" s="168" t="s">
        <v>371</v>
      </c>
      <c r="B32" s="5"/>
      <c r="C32" s="5"/>
      <c r="D32" s="5"/>
      <c r="E32" s="5"/>
      <c r="F32" s="5"/>
      <c r="G32" s="5"/>
    </row>
    <row r="33" ht="13.5">
      <c r="A33" s="168" t="s">
        <v>416</v>
      </c>
    </row>
  </sheetData>
  <sheetProtection/>
  <printOptions horizontalCentered="1" verticalCentered="1"/>
  <pageMargins left="0.7874015748031497" right="0.3937007874015748" top="0.3937007874015748" bottom="0.5905511811023623" header="0.5118110236220472" footer="0.5905511811023623"/>
  <pageSetup blackAndWhite="1"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60" customWidth="1"/>
    <col min="2" max="4" width="8.625" style="13" customWidth="1"/>
    <col min="5" max="7" width="9.125" style="13" customWidth="1"/>
    <col min="8" max="10" width="11.375" style="13" bestFit="1" customWidth="1"/>
    <col min="11" max="13" width="11.625" style="13" customWidth="1"/>
    <col min="14" max="16384" width="9.00390625" style="13" customWidth="1"/>
  </cols>
  <sheetData>
    <row r="1" ht="30" customHeight="1">
      <c r="A1" s="556" t="s">
        <v>426</v>
      </c>
    </row>
    <row r="2" spans="2:12" ht="14.25" thickBot="1">
      <c r="B2" s="13" t="s">
        <v>422</v>
      </c>
      <c r="L2" s="16"/>
    </row>
    <row r="3" spans="1:21" ht="27" customHeight="1">
      <c r="A3" s="945" t="s">
        <v>51</v>
      </c>
      <c r="B3" s="951" t="s">
        <v>171</v>
      </c>
      <c r="C3" s="822"/>
      <c r="D3" s="822"/>
      <c r="E3" s="822"/>
      <c r="F3" s="822"/>
      <c r="G3" s="822"/>
      <c r="H3" s="822"/>
      <c r="I3" s="822"/>
      <c r="J3" s="823"/>
      <c r="K3" s="114"/>
      <c r="L3" s="119"/>
      <c r="M3" s="16"/>
      <c r="N3" s="16"/>
      <c r="O3" s="16"/>
      <c r="P3" s="16"/>
      <c r="Q3" s="16"/>
      <c r="R3" s="16"/>
      <c r="S3" s="16"/>
      <c r="T3" s="16"/>
      <c r="U3" s="16"/>
    </row>
    <row r="4" spans="1:21" ht="27" customHeight="1" thickBot="1">
      <c r="A4" s="946"/>
      <c r="B4" s="340" t="s">
        <v>24</v>
      </c>
      <c r="C4" s="341" t="s">
        <v>64</v>
      </c>
      <c r="D4" s="341" t="s">
        <v>65</v>
      </c>
      <c r="E4" s="341" t="s">
        <v>66</v>
      </c>
      <c r="F4" s="342" t="s">
        <v>67</v>
      </c>
      <c r="G4" s="342" t="s">
        <v>68</v>
      </c>
      <c r="H4" s="342" t="s">
        <v>69</v>
      </c>
      <c r="I4" s="342" t="s">
        <v>70</v>
      </c>
      <c r="J4" s="343" t="s">
        <v>71</v>
      </c>
      <c r="K4" s="115"/>
      <c r="L4" s="726"/>
      <c r="M4" s="726"/>
      <c r="N4" s="726"/>
      <c r="O4" s="726"/>
      <c r="P4" s="726"/>
      <c r="Q4" s="726"/>
      <c r="R4" s="726"/>
      <c r="S4" s="726"/>
      <c r="T4" s="726"/>
      <c r="U4" s="630"/>
    </row>
    <row r="5" spans="1:21" ht="24" customHeight="1" thickTop="1">
      <c r="A5" s="61" t="s">
        <v>52</v>
      </c>
      <c r="B5" s="557">
        <v>2339</v>
      </c>
      <c r="C5" s="558">
        <v>754</v>
      </c>
      <c r="D5" s="558">
        <v>558</v>
      </c>
      <c r="E5" s="558">
        <v>323</v>
      </c>
      <c r="F5" s="516">
        <v>247</v>
      </c>
      <c r="G5" s="516">
        <v>251</v>
      </c>
      <c r="H5" s="516">
        <v>120</v>
      </c>
      <c r="I5" s="516">
        <v>31</v>
      </c>
      <c r="J5" s="559">
        <v>55</v>
      </c>
      <c r="K5" s="1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24" customHeight="1">
      <c r="A6" s="62" t="s">
        <v>53</v>
      </c>
      <c r="B6" s="560">
        <v>1014</v>
      </c>
      <c r="C6" s="561">
        <v>343</v>
      </c>
      <c r="D6" s="561">
        <v>229</v>
      </c>
      <c r="E6" s="561">
        <v>143</v>
      </c>
      <c r="F6" s="530">
        <v>102</v>
      </c>
      <c r="G6" s="530">
        <v>97</v>
      </c>
      <c r="H6" s="530">
        <v>51</v>
      </c>
      <c r="I6" s="530">
        <v>19</v>
      </c>
      <c r="J6" s="531">
        <v>30</v>
      </c>
      <c r="K6" s="1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4" customHeight="1">
      <c r="A7" s="176" t="s">
        <v>54</v>
      </c>
      <c r="B7" s="562">
        <v>325</v>
      </c>
      <c r="C7" s="561">
        <v>121</v>
      </c>
      <c r="D7" s="530">
        <v>74</v>
      </c>
      <c r="E7" s="563">
        <v>49</v>
      </c>
      <c r="F7" s="530">
        <v>25</v>
      </c>
      <c r="G7" s="560">
        <v>30</v>
      </c>
      <c r="H7" s="530">
        <v>14</v>
      </c>
      <c r="I7" s="560">
        <v>7</v>
      </c>
      <c r="J7" s="531">
        <v>5</v>
      </c>
      <c r="K7" s="1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12" ht="24" customHeight="1">
      <c r="A8" s="62" t="s">
        <v>174</v>
      </c>
      <c r="B8" s="564">
        <f>B7/B5</f>
        <v>0.13894826849080805</v>
      </c>
      <c r="C8" s="565">
        <f aca="true" t="shared" si="0" ref="C8:J8">C7/C5</f>
        <v>0.16047745358090185</v>
      </c>
      <c r="D8" s="565">
        <f t="shared" si="0"/>
        <v>0.13261648745519714</v>
      </c>
      <c r="E8" s="565">
        <f t="shared" si="0"/>
        <v>0.15170278637770898</v>
      </c>
      <c r="F8" s="565">
        <f t="shared" si="0"/>
        <v>0.10121457489878542</v>
      </c>
      <c r="G8" s="565">
        <f t="shared" si="0"/>
        <v>0.11952191235059761</v>
      </c>
      <c r="H8" s="565">
        <f t="shared" si="0"/>
        <v>0.11666666666666667</v>
      </c>
      <c r="I8" s="566">
        <f t="shared" si="0"/>
        <v>0.22580645161290322</v>
      </c>
      <c r="J8" s="567">
        <f t="shared" si="0"/>
        <v>0.09090909090909091</v>
      </c>
      <c r="K8" s="117"/>
      <c r="L8" s="117"/>
    </row>
    <row r="9" spans="1:12" ht="24" customHeight="1" thickBot="1">
      <c r="A9" s="94" t="s">
        <v>173</v>
      </c>
      <c r="B9" s="568">
        <f>B7/B6</f>
        <v>0.32051282051282054</v>
      </c>
      <c r="C9" s="569">
        <f aca="true" t="shared" si="1" ref="C9:J9">C7/C6</f>
        <v>0.35276967930029157</v>
      </c>
      <c r="D9" s="570">
        <f t="shared" si="1"/>
        <v>0.3231441048034934</v>
      </c>
      <c r="E9" s="571">
        <f t="shared" si="1"/>
        <v>0.34265734265734266</v>
      </c>
      <c r="F9" s="569">
        <f t="shared" si="1"/>
        <v>0.24509803921568626</v>
      </c>
      <c r="G9" s="570">
        <f t="shared" si="1"/>
        <v>0.30927835051546393</v>
      </c>
      <c r="H9" s="571">
        <f t="shared" si="1"/>
        <v>0.27450980392156865</v>
      </c>
      <c r="I9" s="569">
        <f t="shared" si="1"/>
        <v>0.3684210526315789</v>
      </c>
      <c r="J9" s="572">
        <f t="shared" si="1"/>
        <v>0.16666666666666666</v>
      </c>
      <c r="K9" s="118"/>
      <c r="L9" s="117"/>
    </row>
    <row r="10" ht="15" customHeight="1"/>
    <row r="11" ht="15" customHeight="1"/>
    <row r="12" ht="30" customHeight="1">
      <c r="A12" s="545" t="s">
        <v>372</v>
      </c>
    </row>
    <row r="13" spans="6:11" ht="14.25" customHeight="1" thickBot="1">
      <c r="F13" s="949"/>
      <c r="G13" s="949"/>
      <c r="H13" s="950"/>
      <c r="K13" s="13" t="s">
        <v>175</v>
      </c>
    </row>
    <row r="14" spans="1:13" ht="27" customHeight="1">
      <c r="A14" s="947" t="s">
        <v>51</v>
      </c>
      <c r="B14" s="822" t="s">
        <v>49</v>
      </c>
      <c r="C14" s="822"/>
      <c r="D14" s="901"/>
      <c r="E14" s="900" t="s">
        <v>184</v>
      </c>
      <c r="F14" s="822"/>
      <c r="G14" s="901"/>
      <c r="H14" s="900" t="s">
        <v>185</v>
      </c>
      <c r="I14" s="822"/>
      <c r="J14" s="901"/>
      <c r="K14" s="900" t="s">
        <v>183</v>
      </c>
      <c r="L14" s="822"/>
      <c r="M14" s="823"/>
    </row>
    <row r="15" spans="1:13" ht="27" customHeight="1" thickBot="1">
      <c r="A15" s="948"/>
      <c r="B15" s="334" t="s">
        <v>405</v>
      </c>
      <c r="C15" s="679" t="s">
        <v>411</v>
      </c>
      <c r="D15" s="334" t="s">
        <v>429</v>
      </c>
      <c r="E15" s="334" t="s">
        <v>405</v>
      </c>
      <c r="F15" s="334" t="s">
        <v>411</v>
      </c>
      <c r="G15" s="334" t="s">
        <v>428</v>
      </c>
      <c r="H15" s="334" t="s">
        <v>414</v>
      </c>
      <c r="I15" s="334" t="s">
        <v>413</v>
      </c>
      <c r="J15" s="676" t="s">
        <v>431</v>
      </c>
      <c r="K15" s="334" t="s">
        <v>414</v>
      </c>
      <c r="L15" s="617" t="s">
        <v>413</v>
      </c>
      <c r="M15" s="394" t="s">
        <v>431</v>
      </c>
    </row>
    <row r="16" spans="1:13" ht="24" customHeight="1" thickTop="1">
      <c r="A16" s="61" t="s">
        <v>52</v>
      </c>
      <c r="B16" s="558">
        <v>2482</v>
      </c>
      <c r="C16" s="558">
        <v>2436</v>
      </c>
      <c r="D16" s="558">
        <v>2339</v>
      </c>
      <c r="E16" s="516">
        <v>101074</v>
      </c>
      <c r="F16" s="516">
        <v>101048</v>
      </c>
      <c r="G16" s="516">
        <v>98407</v>
      </c>
      <c r="H16" s="558">
        <v>289866010</v>
      </c>
      <c r="I16" s="558">
        <v>286535903</v>
      </c>
      <c r="J16" s="558">
        <v>284563302</v>
      </c>
      <c r="K16" s="558">
        <v>112121612</v>
      </c>
      <c r="L16" s="558">
        <v>106135812</v>
      </c>
      <c r="M16" s="559">
        <v>107853936</v>
      </c>
    </row>
    <row r="17" spans="1:13" ht="24" customHeight="1">
      <c r="A17" s="62" t="s">
        <v>53</v>
      </c>
      <c r="B17" s="561">
        <v>1076</v>
      </c>
      <c r="C17" s="561">
        <v>1050</v>
      </c>
      <c r="D17" s="561">
        <v>1014</v>
      </c>
      <c r="E17" s="530">
        <v>45973</v>
      </c>
      <c r="F17" s="530">
        <v>45840</v>
      </c>
      <c r="G17" s="530">
        <v>45200</v>
      </c>
      <c r="H17" s="561">
        <v>135741528</v>
      </c>
      <c r="I17" s="561">
        <v>130924701</v>
      </c>
      <c r="J17" s="561">
        <v>122203705</v>
      </c>
      <c r="K17" s="530">
        <v>46198407</v>
      </c>
      <c r="L17" s="561">
        <v>44391293</v>
      </c>
      <c r="M17" s="531">
        <v>46987268</v>
      </c>
    </row>
    <row r="18" spans="1:13" ht="24" customHeight="1">
      <c r="A18" s="62" t="s">
        <v>54</v>
      </c>
      <c r="B18" s="561">
        <v>347</v>
      </c>
      <c r="C18" s="561">
        <v>339</v>
      </c>
      <c r="D18" s="561">
        <v>325</v>
      </c>
      <c r="E18" s="530">
        <v>11670</v>
      </c>
      <c r="F18" s="530">
        <v>11538</v>
      </c>
      <c r="G18" s="530">
        <v>11389</v>
      </c>
      <c r="H18" s="561">
        <v>23717683</v>
      </c>
      <c r="I18" s="561">
        <v>23570011</v>
      </c>
      <c r="J18" s="561">
        <v>24082085</v>
      </c>
      <c r="K18" s="530">
        <v>9043538</v>
      </c>
      <c r="L18" s="561">
        <v>8842524</v>
      </c>
      <c r="M18" s="531">
        <v>8452282</v>
      </c>
    </row>
    <row r="19" spans="1:13" ht="24" customHeight="1">
      <c r="A19" s="62" t="s">
        <v>174</v>
      </c>
      <c r="B19" s="565">
        <f>B18/B16</f>
        <v>0.13980660757453667</v>
      </c>
      <c r="C19" s="565">
        <f aca="true" t="shared" si="2" ref="C19:M19">C18/C16</f>
        <v>0.13916256157635468</v>
      </c>
      <c r="D19" s="565">
        <f t="shared" si="2"/>
        <v>0.13894826849080805</v>
      </c>
      <c r="E19" s="565">
        <f t="shared" si="2"/>
        <v>0.11545996002928548</v>
      </c>
      <c r="F19" s="565">
        <f t="shared" si="2"/>
        <v>0.11418335840392685</v>
      </c>
      <c r="G19" s="565">
        <f t="shared" si="2"/>
        <v>0.11573363683477801</v>
      </c>
      <c r="H19" s="565">
        <f t="shared" si="2"/>
        <v>0.08182291880307042</v>
      </c>
      <c r="I19" s="565">
        <f t="shared" si="2"/>
        <v>0.08225849100662265</v>
      </c>
      <c r="J19" s="565">
        <f t="shared" si="2"/>
        <v>0.0846282174501897</v>
      </c>
      <c r="K19" s="565">
        <f t="shared" si="2"/>
        <v>0.08065829449544482</v>
      </c>
      <c r="L19" s="573">
        <f t="shared" si="2"/>
        <v>0.08331329297221564</v>
      </c>
      <c r="M19" s="567">
        <f t="shared" si="2"/>
        <v>0.07836785854528294</v>
      </c>
    </row>
    <row r="20" spans="1:13" ht="24" customHeight="1" thickBot="1">
      <c r="A20" s="135" t="s">
        <v>173</v>
      </c>
      <c r="B20" s="569">
        <f>B18/B17</f>
        <v>0.3224907063197026</v>
      </c>
      <c r="C20" s="569">
        <f aca="true" t="shared" si="3" ref="C20:M20">C18/C17</f>
        <v>0.32285714285714284</v>
      </c>
      <c r="D20" s="569">
        <f t="shared" si="3"/>
        <v>0.32051282051282054</v>
      </c>
      <c r="E20" s="569">
        <f t="shared" si="3"/>
        <v>0.25384464794553324</v>
      </c>
      <c r="F20" s="569">
        <f t="shared" si="3"/>
        <v>0.25170157068062826</v>
      </c>
      <c r="G20" s="569">
        <f t="shared" si="3"/>
        <v>0.2519690265486726</v>
      </c>
      <c r="H20" s="569">
        <f t="shared" si="3"/>
        <v>0.1747268013661965</v>
      </c>
      <c r="I20" s="569">
        <f t="shared" si="3"/>
        <v>0.180027228017118</v>
      </c>
      <c r="J20" s="569">
        <f t="shared" si="3"/>
        <v>0.19706509716706216</v>
      </c>
      <c r="K20" s="569">
        <f t="shared" si="3"/>
        <v>0.19575432546840846</v>
      </c>
      <c r="L20" s="570">
        <f t="shared" si="3"/>
        <v>0.19919500880499247</v>
      </c>
      <c r="M20" s="574">
        <f t="shared" si="3"/>
        <v>0.17988451680144502</v>
      </c>
    </row>
    <row r="21" ht="9" customHeight="1"/>
    <row r="22" spans="1:7" ht="13.5">
      <c r="A22" s="672" t="s">
        <v>485</v>
      </c>
      <c r="B22"/>
      <c r="C22"/>
      <c r="D22"/>
      <c r="E22"/>
      <c r="F22" s="65"/>
      <c r="G22" s="65"/>
    </row>
    <row r="25" ht="13.5" customHeight="1"/>
    <row r="27" ht="13.5" customHeight="1"/>
    <row r="28" ht="13.5" customHeight="1"/>
  </sheetData>
  <sheetProtection/>
  <mergeCells count="8">
    <mergeCell ref="E14:G14"/>
    <mergeCell ref="A3:A4"/>
    <mergeCell ref="A14:A15"/>
    <mergeCell ref="F13:H13"/>
    <mergeCell ref="H14:J14"/>
    <mergeCell ref="K14:M14"/>
    <mergeCell ref="B3:J3"/>
    <mergeCell ref="B14:D14"/>
  </mergeCells>
  <printOptions horizontalCentered="1" verticalCentered="1"/>
  <pageMargins left="0.7874015748031497" right="0.3937007874015748" top="0.984251968503937" bottom="0.984251968503937" header="0.5118110236220472" footer="0.5118110236220472"/>
  <pageSetup blackAndWhite="1" horizontalDpi="600" verticalDpi="600" orientation="landscape" paperSize="9" r:id="rId1"/>
  <headerFooter alignWithMargins="0">
    <oddFooter>&amp;C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2.50390625" style="0" customWidth="1"/>
    <col min="2" max="13" width="9.50390625" style="0" customWidth="1"/>
  </cols>
  <sheetData>
    <row r="1" ht="30" customHeight="1">
      <c r="A1" s="454" t="s">
        <v>432</v>
      </c>
    </row>
    <row r="2" ht="30" customHeight="1">
      <c r="A2" s="454"/>
    </row>
    <row r="3" spans="1:6" ht="14.25" customHeight="1" thickBot="1">
      <c r="A3" t="s">
        <v>487</v>
      </c>
      <c r="F3" t="s">
        <v>456</v>
      </c>
    </row>
    <row r="4" spans="1:13" ht="18" customHeight="1">
      <c r="A4" s="953" t="s">
        <v>415</v>
      </c>
      <c r="B4" s="956" t="s">
        <v>221</v>
      </c>
      <c r="C4" s="956"/>
      <c r="D4" s="957"/>
      <c r="E4" s="958" t="s">
        <v>221</v>
      </c>
      <c r="F4" s="956"/>
      <c r="G4" s="957"/>
      <c r="H4" s="958" t="s">
        <v>221</v>
      </c>
      <c r="I4" s="956"/>
      <c r="J4" s="957"/>
      <c r="K4" s="958" t="s">
        <v>222</v>
      </c>
      <c r="L4" s="956"/>
      <c r="M4" s="964"/>
    </row>
    <row r="5" spans="1:13" ht="18" customHeight="1">
      <c r="A5" s="954"/>
      <c r="B5" s="944" t="s">
        <v>56</v>
      </c>
      <c r="C5" s="944"/>
      <c r="D5" s="862"/>
      <c r="E5" s="952" t="s">
        <v>57</v>
      </c>
      <c r="F5" s="944"/>
      <c r="G5" s="862"/>
      <c r="H5" s="952" t="s">
        <v>58</v>
      </c>
      <c r="I5" s="944"/>
      <c r="J5" s="862"/>
      <c r="K5" s="952" t="s">
        <v>57</v>
      </c>
      <c r="L5" s="944"/>
      <c r="M5" s="764"/>
    </row>
    <row r="6" spans="1:13" ht="18" customHeight="1">
      <c r="A6" s="954"/>
      <c r="B6" s="962" t="s">
        <v>59</v>
      </c>
      <c r="C6" s="960"/>
      <c r="D6" s="961"/>
      <c r="E6" s="959" t="s">
        <v>59</v>
      </c>
      <c r="F6" s="960"/>
      <c r="G6" s="961"/>
      <c r="H6" s="959" t="s">
        <v>60</v>
      </c>
      <c r="I6" s="960"/>
      <c r="J6" s="961"/>
      <c r="K6" s="959" t="s">
        <v>59</v>
      </c>
      <c r="L6" s="960"/>
      <c r="M6" s="963"/>
    </row>
    <row r="7" spans="1:13" ht="18" customHeight="1">
      <c r="A7" s="954"/>
      <c r="B7" s="30" t="s">
        <v>54</v>
      </c>
      <c r="C7" s="2" t="s">
        <v>52</v>
      </c>
      <c r="D7" s="2" t="s">
        <v>55</v>
      </c>
      <c r="E7" s="2" t="s">
        <v>54</v>
      </c>
      <c r="F7" s="2" t="s">
        <v>52</v>
      </c>
      <c r="G7" s="2" t="s">
        <v>55</v>
      </c>
      <c r="H7" s="2" t="s">
        <v>54</v>
      </c>
      <c r="I7" s="2" t="s">
        <v>52</v>
      </c>
      <c r="J7" s="2" t="s">
        <v>55</v>
      </c>
      <c r="K7" s="2" t="s">
        <v>54</v>
      </c>
      <c r="L7" s="2" t="s">
        <v>52</v>
      </c>
      <c r="M7" s="29" t="s">
        <v>55</v>
      </c>
    </row>
    <row r="8" spans="1:13" s="34" customFormat="1" ht="13.5" customHeight="1" thickBot="1">
      <c r="A8" s="955"/>
      <c r="B8" s="31" t="s">
        <v>61</v>
      </c>
      <c r="C8" s="32" t="s">
        <v>61</v>
      </c>
      <c r="D8" s="32" t="s">
        <v>373</v>
      </c>
      <c r="E8" s="32" t="s">
        <v>62</v>
      </c>
      <c r="F8" s="32" t="s">
        <v>62</v>
      </c>
      <c r="G8" s="32" t="s">
        <v>373</v>
      </c>
      <c r="H8" s="32" t="s">
        <v>62</v>
      </c>
      <c r="I8" s="32" t="s">
        <v>62</v>
      </c>
      <c r="J8" s="32" t="s">
        <v>373</v>
      </c>
      <c r="K8" s="32" t="s">
        <v>62</v>
      </c>
      <c r="L8" s="32" t="s">
        <v>62</v>
      </c>
      <c r="M8" s="33" t="s">
        <v>373</v>
      </c>
    </row>
    <row r="9" spans="1:14" ht="30" customHeight="1">
      <c r="A9" s="58" t="s">
        <v>289</v>
      </c>
      <c r="B9" s="35">
        <v>27.6</v>
      </c>
      <c r="C9" s="36">
        <v>36.2</v>
      </c>
      <c r="D9" s="580">
        <v>76.2</v>
      </c>
      <c r="E9" s="59">
        <v>45525</v>
      </c>
      <c r="F9" s="59">
        <v>96125</v>
      </c>
      <c r="G9" s="580">
        <v>47.4</v>
      </c>
      <c r="H9" s="14">
        <v>61780</v>
      </c>
      <c r="I9" s="14">
        <v>100448</v>
      </c>
      <c r="J9" s="580">
        <v>61.5</v>
      </c>
      <c r="K9" s="14">
        <v>1650</v>
      </c>
      <c r="L9" s="14">
        <v>2659</v>
      </c>
      <c r="M9" s="582">
        <v>62.1</v>
      </c>
      <c r="N9" s="581"/>
    </row>
    <row r="10" spans="1:14" ht="30" customHeight="1">
      <c r="A10" s="58" t="s">
        <v>290</v>
      </c>
      <c r="B10" s="150">
        <v>25.3</v>
      </c>
      <c r="C10" s="151">
        <v>35.3</v>
      </c>
      <c r="D10" s="580">
        <v>71.7</v>
      </c>
      <c r="E10" s="152">
        <v>43918</v>
      </c>
      <c r="F10" s="146">
        <v>91157</v>
      </c>
      <c r="G10" s="580">
        <v>48.2</v>
      </c>
      <c r="H10" s="14">
        <v>67434</v>
      </c>
      <c r="I10" s="14">
        <v>111891</v>
      </c>
      <c r="J10" s="580">
        <v>60.3</v>
      </c>
      <c r="K10" s="146">
        <v>1739</v>
      </c>
      <c r="L10" s="152">
        <v>2582</v>
      </c>
      <c r="M10" s="582">
        <v>67.4</v>
      </c>
      <c r="N10" s="581"/>
    </row>
    <row r="11" spans="1:14" ht="30" customHeight="1">
      <c r="A11" s="58" t="s">
        <v>342</v>
      </c>
      <c r="B11" s="150">
        <v>26.7</v>
      </c>
      <c r="C11" s="151">
        <v>35.4</v>
      </c>
      <c r="D11" s="580">
        <v>75.4</v>
      </c>
      <c r="E11" s="152">
        <v>44425.73786407767</v>
      </c>
      <c r="F11" s="146">
        <v>85684.16410439757</v>
      </c>
      <c r="G11" s="580">
        <v>51.8</v>
      </c>
      <c r="H11" s="14">
        <v>59849.93023255814</v>
      </c>
      <c r="I11" s="14">
        <v>87245.83333333333</v>
      </c>
      <c r="J11" s="580">
        <v>68.6</v>
      </c>
      <c r="K11" s="146">
        <v>1661.9816580404977</v>
      </c>
      <c r="L11" s="152">
        <v>2419.254484519952</v>
      </c>
      <c r="M11" s="582">
        <v>68.7</v>
      </c>
      <c r="N11" s="581"/>
    </row>
    <row r="12" spans="1:14" ht="30" customHeight="1">
      <c r="A12" s="42" t="s">
        <v>337</v>
      </c>
      <c r="B12" s="177">
        <v>27.191435768261965</v>
      </c>
      <c r="C12" s="178">
        <v>36.28635346756152</v>
      </c>
      <c r="D12" s="580">
        <v>74.9</v>
      </c>
      <c r="E12" s="134">
        <v>47023.62720403023</v>
      </c>
      <c r="F12" s="179">
        <v>89328.71364653244</v>
      </c>
      <c r="G12" s="580">
        <v>52.6</v>
      </c>
      <c r="H12" s="95">
        <v>66226.74390243902</v>
      </c>
      <c r="I12" s="95">
        <v>99123.6311239193</v>
      </c>
      <c r="J12" s="580">
        <v>66.8</v>
      </c>
      <c r="K12" s="179">
        <v>1729.3543307086613</v>
      </c>
      <c r="L12" s="134">
        <v>2461.771578298397</v>
      </c>
      <c r="M12" s="582">
        <v>70.2</v>
      </c>
      <c r="N12" s="581"/>
    </row>
    <row r="13" spans="1:14" ht="30" customHeight="1">
      <c r="A13" s="96" t="s">
        <v>336</v>
      </c>
      <c r="B13" s="187">
        <v>28.4</v>
      </c>
      <c r="C13" s="188">
        <v>37.4</v>
      </c>
      <c r="D13" s="580">
        <v>75.9</v>
      </c>
      <c r="E13" s="189">
        <v>52262</v>
      </c>
      <c r="F13" s="189">
        <v>99016</v>
      </c>
      <c r="G13" s="580">
        <v>52.8</v>
      </c>
      <c r="H13" s="51">
        <v>70522</v>
      </c>
      <c r="I13" s="51">
        <v>99626</v>
      </c>
      <c r="J13" s="580">
        <v>70.8</v>
      </c>
      <c r="K13" s="189">
        <v>1840</v>
      </c>
      <c r="L13" s="189">
        <v>2650</v>
      </c>
      <c r="M13" s="582">
        <v>69.4</v>
      </c>
      <c r="N13" s="581"/>
    </row>
    <row r="14" spans="1:14" ht="30" customHeight="1">
      <c r="A14" s="96" t="s">
        <v>338</v>
      </c>
      <c r="B14" s="187">
        <v>27.6</v>
      </c>
      <c r="C14" s="188">
        <v>36.2</v>
      </c>
      <c r="D14" s="580">
        <v>76.2</v>
      </c>
      <c r="E14" s="189">
        <v>54023</v>
      </c>
      <c r="F14" s="189">
        <v>95829</v>
      </c>
      <c r="G14" s="580">
        <v>56.4</v>
      </c>
      <c r="H14" s="51">
        <v>98384</v>
      </c>
      <c r="I14" s="51">
        <v>121122</v>
      </c>
      <c r="J14" s="580">
        <v>81.2</v>
      </c>
      <c r="K14" s="189">
        <v>1957</v>
      </c>
      <c r="L14" s="189">
        <v>2644</v>
      </c>
      <c r="M14" s="582">
        <v>74</v>
      </c>
      <c r="N14" s="581"/>
    </row>
    <row r="15" spans="1:14" ht="30" customHeight="1">
      <c r="A15" s="96" t="s">
        <v>382</v>
      </c>
      <c r="B15" s="187">
        <v>31.4</v>
      </c>
      <c r="C15" s="188">
        <v>39.7</v>
      </c>
      <c r="D15" s="580">
        <v>79.1</v>
      </c>
      <c r="E15" s="189">
        <v>63345</v>
      </c>
      <c r="F15" s="189">
        <v>106707</v>
      </c>
      <c r="G15" s="580">
        <v>59.4</v>
      </c>
      <c r="H15" s="51">
        <v>81775</v>
      </c>
      <c r="I15" s="51">
        <v>108367</v>
      </c>
      <c r="J15" s="580">
        <v>75.5</v>
      </c>
      <c r="K15" s="189">
        <v>2015</v>
      </c>
      <c r="L15" s="189">
        <v>2691</v>
      </c>
      <c r="M15" s="582">
        <v>74.9</v>
      </c>
      <c r="N15" s="581"/>
    </row>
    <row r="16" spans="1:14" ht="30" customHeight="1">
      <c r="A16" s="96" t="s">
        <v>405</v>
      </c>
      <c r="B16" s="575">
        <v>33.63112391930836</v>
      </c>
      <c r="C16" s="542">
        <v>40.72280419016922</v>
      </c>
      <c r="D16" s="727">
        <v>82.58548149645145</v>
      </c>
      <c r="E16" s="576">
        <v>68350.67146974063</v>
      </c>
      <c r="F16" s="576">
        <v>116787.2723609992</v>
      </c>
      <c r="G16" s="727">
        <v>58.52578803147573</v>
      </c>
      <c r="H16" s="530">
        <v>85528.34523809524</v>
      </c>
      <c r="I16" s="530">
        <v>132209.71310344827</v>
      </c>
      <c r="J16" s="727">
        <v>64.69142336854864</v>
      </c>
      <c r="K16" s="576">
        <v>2032.3635818337618</v>
      </c>
      <c r="L16" s="576">
        <v>2867.859291212379</v>
      </c>
      <c r="M16" s="450">
        <v>70.86692112340651</v>
      </c>
      <c r="N16" s="581"/>
    </row>
    <row r="17" spans="1:14" ht="30" customHeight="1">
      <c r="A17" s="96" t="s">
        <v>410</v>
      </c>
      <c r="B17" s="575">
        <v>34.0353982300885</v>
      </c>
      <c r="C17" s="542">
        <v>41.48111658456486</v>
      </c>
      <c r="D17" s="727">
        <v>82.05034249910496</v>
      </c>
      <c r="E17" s="576">
        <v>69528.05604719764</v>
      </c>
      <c r="F17" s="576">
        <v>117625.57594417078</v>
      </c>
      <c r="G17" s="727">
        <v>59.109641325112904</v>
      </c>
      <c r="H17" s="530">
        <v>83623</v>
      </c>
      <c r="I17" s="530">
        <v>126001.53631284916</v>
      </c>
      <c r="J17" s="727">
        <v>66.36665111159637</v>
      </c>
      <c r="K17" s="576">
        <v>2042.815999306639</v>
      </c>
      <c r="L17" s="576">
        <v>2835.641507006571</v>
      </c>
      <c r="M17" s="450">
        <v>72.04070028806731</v>
      </c>
      <c r="N17" s="581"/>
    </row>
    <row r="18" spans="1:13" ht="29.25" customHeight="1" thickBot="1">
      <c r="A18" s="403" t="s">
        <v>428</v>
      </c>
      <c r="B18" s="577">
        <f>'表18,19'!G18/'表18,19'!D18</f>
        <v>35.043076923076924</v>
      </c>
      <c r="C18" s="578">
        <f>'表18,19'!G16/'表18,19'!D16</f>
        <v>42.07225309961522</v>
      </c>
      <c r="D18" s="653">
        <f>100*B18/C18</f>
        <v>83.29260817124486</v>
      </c>
      <c r="E18" s="579">
        <v>74098.72307692308</v>
      </c>
      <c r="F18" s="579">
        <v>121660.24027362121</v>
      </c>
      <c r="G18" s="653">
        <v>60.906277112613445</v>
      </c>
      <c r="H18" s="518">
        <v>82653.5925925926</v>
      </c>
      <c r="I18" s="518">
        <v>132624.94318181818</v>
      </c>
      <c r="J18" s="653">
        <v>62.32130292359948</v>
      </c>
      <c r="K18" s="579">
        <v>2114.503907278953</v>
      </c>
      <c r="L18" s="579">
        <v>2891.697765402868</v>
      </c>
      <c r="M18" s="654">
        <v>73.12326801844601</v>
      </c>
    </row>
    <row r="19" spans="1:9" s="13" customFormat="1" ht="13.5">
      <c r="A19" s="21"/>
      <c r="B19"/>
      <c r="C19"/>
      <c r="D19"/>
      <c r="E19"/>
      <c r="F19"/>
      <c r="G19" s="65"/>
      <c r="H19" s="65"/>
      <c r="I19"/>
    </row>
    <row r="20" spans="1:9" ht="13.5">
      <c r="A20" s="13"/>
      <c r="B20" s="13"/>
      <c r="C20" s="13"/>
      <c r="D20" s="13"/>
      <c r="E20" s="13"/>
      <c r="F20" s="87"/>
      <c r="G20" s="87"/>
      <c r="H20" s="160"/>
      <c r="I20" s="160"/>
    </row>
    <row r="21" spans="4:13" ht="13.5">
      <c r="D21" s="120"/>
      <c r="G21" s="65"/>
      <c r="M21" s="65"/>
    </row>
    <row r="25" ht="13.5" customHeight="1"/>
    <row r="27" ht="13.5" customHeight="1"/>
    <row r="28" ht="13.5" customHeight="1"/>
  </sheetData>
  <sheetProtection/>
  <mergeCells count="13">
    <mergeCell ref="E4:G4"/>
    <mergeCell ref="K6:M6"/>
    <mergeCell ref="K4:M4"/>
    <mergeCell ref="B5:D5"/>
    <mergeCell ref="E5:G5"/>
    <mergeCell ref="H5:J5"/>
    <mergeCell ref="A4:A8"/>
    <mergeCell ref="K5:M5"/>
    <mergeCell ref="B4:D4"/>
    <mergeCell ref="H4:J4"/>
    <mergeCell ref="E6:G6"/>
    <mergeCell ref="H6:J6"/>
    <mergeCell ref="B6:D6"/>
  </mergeCells>
  <printOptions horizontalCentered="1" verticalCentered="1"/>
  <pageMargins left="0.7874015748031497" right="0.3937007874015748" top="0.984251968503937" bottom="0.984251968503937" header="0.5118110236220472" footer="0.5118110236220472"/>
  <pageSetup blackAndWhite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X1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375" style="209" customWidth="1"/>
    <col min="2" max="2" width="1.625" style="209" customWidth="1"/>
    <col min="3" max="3" width="9.00390625" style="209" customWidth="1"/>
    <col min="4" max="4" width="1.625" style="209" customWidth="1"/>
    <col min="5" max="8" width="9.625" style="209" customWidth="1"/>
    <col min="9" max="11" width="12.625" style="209" customWidth="1"/>
    <col min="12" max="12" width="3.375" style="219" customWidth="1"/>
    <col min="13" max="13" width="1.625" style="209" customWidth="1"/>
    <col min="14" max="14" width="9.00390625" style="209" customWidth="1"/>
    <col min="15" max="15" width="1.625" style="209" customWidth="1"/>
    <col min="16" max="17" width="9.375" style="209" customWidth="1"/>
    <col min="18" max="23" width="9.625" style="209" customWidth="1"/>
    <col min="24" max="24" width="3.375" style="209" customWidth="1"/>
    <col min="25" max="25" width="1.625" style="209" customWidth="1"/>
    <col min="26" max="26" width="9.00390625" style="209" customWidth="1"/>
    <col min="27" max="27" width="1.625" style="209" customWidth="1"/>
    <col min="28" max="33" width="9.375" style="209" customWidth="1"/>
    <col min="34" max="34" width="19.25390625" style="209" customWidth="1"/>
    <col min="35" max="35" width="3.375" style="209" customWidth="1"/>
    <col min="36" max="36" width="1.625" style="209" customWidth="1"/>
    <col min="37" max="37" width="9.00390625" style="209" customWidth="1"/>
    <col min="38" max="38" width="1.625" style="209" customWidth="1"/>
    <col min="39" max="39" width="17.625" style="209" customWidth="1"/>
    <col min="40" max="40" width="12.625" style="209" customWidth="1"/>
    <col min="41" max="44" width="11.125" style="209" customWidth="1"/>
    <col min="45" max="45" width="3.375" style="209" customWidth="1"/>
    <col min="46" max="46" width="1.625" style="209" customWidth="1"/>
    <col min="47" max="47" width="9.00390625" style="209" customWidth="1"/>
    <col min="48" max="48" width="1.625" style="209" customWidth="1"/>
    <col min="49" max="50" width="17.625" style="209" customWidth="1"/>
    <col min="51" max="16384" width="9.00390625" style="209" customWidth="1"/>
  </cols>
  <sheetData>
    <row r="1" spans="1:50" s="207" customFormat="1" ht="30" customHeight="1">
      <c r="A1" s="454" t="s">
        <v>376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583" t="s">
        <v>374</v>
      </c>
      <c r="M1" s="206"/>
      <c r="N1" s="206"/>
      <c r="O1" s="206"/>
      <c r="X1" s="583" t="s">
        <v>374</v>
      </c>
      <c r="Y1" s="206"/>
      <c r="Z1" s="206"/>
      <c r="AA1" s="206"/>
      <c r="AI1" s="583" t="s">
        <v>374</v>
      </c>
      <c r="AS1" s="583" t="s">
        <v>374</v>
      </c>
      <c r="AX1" s="208"/>
    </row>
    <row r="2" spans="3:50" ht="14.25" customHeight="1">
      <c r="C2" s="209" t="s">
        <v>483</v>
      </c>
      <c r="N2" s="209" t="s">
        <v>483</v>
      </c>
      <c r="Z2" s="209" t="s">
        <v>483</v>
      </c>
      <c r="AK2" s="209" t="s">
        <v>483</v>
      </c>
      <c r="AU2" s="219" t="s">
        <v>483</v>
      </c>
      <c r="AX2" s="210"/>
    </row>
    <row r="3" spans="1:50" s="219" customFormat="1" ht="27" customHeight="1">
      <c r="A3" s="965" t="s">
        <v>212</v>
      </c>
      <c r="B3" s="966"/>
      <c r="C3" s="966"/>
      <c r="D3" s="967"/>
      <c r="E3" s="211" t="s">
        <v>186</v>
      </c>
      <c r="F3" s="212"/>
      <c r="G3" s="212"/>
      <c r="H3" s="213"/>
      <c r="I3" s="965" t="s">
        <v>187</v>
      </c>
      <c r="J3" s="966"/>
      <c r="K3" s="967"/>
      <c r="L3" s="965" t="s">
        <v>212</v>
      </c>
      <c r="M3" s="966"/>
      <c r="N3" s="966"/>
      <c r="O3" s="967"/>
      <c r="P3" s="1017" t="s">
        <v>216</v>
      </c>
      <c r="Q3" s="1018"/>
      <c r="R3" s="1018"/>
      <c r="S3" s="1018"/>
      <c r="T3" s="1018"/>
      <c r="U3" s="1018"/>
      <c r="V3" s="1018"/>
      <c r="W3" s="1019"/>
      <c r="X3" s="965" t="s">
        <v>212</v>
      </c>
      <c r="Y3" s="966"/>
      <c r="Z3" s="966"/>
      <c r="AA3" s="967"/>
      <c r="AB3" s="1017" t="s">
        <v>346</v>
      </c>
      <c r="AC3" s="1018"/>
      <c r="AD3" s="1018"/>
      <c r="AE3" s="1019"/>
      <c r="AF3" s="1009" t="s">
        <v>351</v>
      </c>
      <c r="AG3" s="1010"/>
      <c r="AH3" s="216"/>
      <c r="AI3" s="965" t="s">
        <v>212</v>
      </c>
      <c r="AJ3" s="966"/>
      <c r="AK3" s="966"/>
      <c r="AL3" s="967"/>
      <c r="AM3" s="216"/>
      <c r="AN3" s="214" t="s">
        <v>188</v>
      </c>
      <c r="AO3" s="420"/>
      <c r="AP3" s="420"/>
      <c r="AQ3" s="420"/>
      <c r="AR3" s="215"/>
      <c r="AS3" s="965" t="s">
        <v>212</v>
      </c>
      <c r="AT3" s="966"/>
      <c r="AU3" s="966"/>
      <c r="AV3" s="967"/>
      <c r="AW3" s="217"/>
      <c r="AX3" s="218" t="s">
        <v>189</v>
      </c>
    </row>
    <row r="4" spans="1:50" s="219" customFormat="1" ht="21" customHeight="1">
      <c r="A4" s="968"/>
      <c r="B4" s="969"/>
      <c r="C4" s="969"/>
      <c r="D4" s="970"/>
      <c r="E4" s="417"/>
      <c r="F4" s="979" t="s">
        <v>190</v>
      </c>
      <c r="G4" s="980"/>
      <c r="H4" s="981"/>
      <c r="I4" s="1006" t="s">
        <v>350</v>
      </c>
      <c r="J4" s="1007"/>
      <c r="K4" s="1007"/>
      <c r="L4" s="968"/>
      <c r="M4" s="969"/>
      <c r="N4" s="969"/>
      <c r="O4" s="970"/>
      <c r="P4" s="1009" t="s">
        <v>347</v>
      </c>
      <c r="Q4" s="1010"/>
      <c r="R4" s="979" t="s">
        <v>348</v>
      </c>
      <c r="S4" s="980"/>
      <c r="T4" s="980"/>
      <c r="U4" s="980"/>
      <c r="V4" s="980"/>
      <c r="W4" s="981"/>
      <c r="X4" s="968"/>
      <c r="Y4" s="969"/>
      <c r="Z4" s="969"/>
      <c r="AA4" s="970"/>
      <c r="AB4" s="988" t="s">
        <v>349</v>
      </c>
      <c r="AC4" s="989"/>
      <c r="AD4" s="1013" t="s">
        <v>352</v>
      </c>
      <c r="AE4" s="1014"/>
      <c r="AF4" s="1020"/>
      <c r="AG4" s="1021"/>
      <c r="AH4" s="220" t="s">
        <v>191</v>
      </c>
      <c r="AI4" s="968"/>
      <c r="AJ4" s="969"/>
      <c r="AK4" s="969"/>
      <c r="AL4" s="970"/>
      <c r="AM4" s="220" t="s">
        <v>211</v>
      </c>
      <c r="AN4" s="974" t="s">
        <v>192</v>
      </c>
      <c r="AO4" s="982" t="s">
        <v>268</v>
      </c>
      <c r="AP4" s="985" t="s">
        <v>193</v>
      </c>
      <c r="AQ4" s="1022" t="s">
        <v>215</v>
      </c>
      <c r="AR4" s="990" t="s">
        <v>214</v>
      </c>
      <c r="AS4" s="968"/>
      <c r="AT4" s="969"/>
      <c r="AU4" s="969"/>
      <c r="AV4" s="970"/>
      <c r="AW4" s="221" t="s">
        <v>194</v>
      </c>
      <c r="AX4" s="222" t="s">
        <v>195</v>
      </c>
    </row>
    <row r="5" spans="1:50" s="219" customFormat="1" ht="18" customHeight="1">
      <c r="A5" s="968"/>
      <c r="B5" s="969"/>
      <c r="C5" s="969"/>
      <c r="D5" s="970"/>
      <c r="E5" s="417" t="s">
        <v>196</v>
      </c>
      <c r="F5" s="974" t="s">
        <v>197</v>
      </c>
      <c r="G5" s="976" t="s">
        <v>198</v>
      </c>
      <c r="H5" s="978" t="s">
        <v>199</v>
      </c>
      <c r="I5" s="1008"/>
      <c r="J5" s="1008"/>
      <c r="K5" s="1008"/>
      <c r="L5" s="968"/>
      <c r="M5" s="969"/>
      <c r="N5" s="969"/>
      <c r="O5" s="970"/>
      <c r="P5" s="1011"/>
      <c r="Q5" s="1012"/>
      <c r="R5" s="1004" t="s">
        <v>345</v>
      </c>
      <c r="S5" s="1005"/>
      <c r="T5" s="993" t="s">
        <v>278</v>
      </c>
      <c r="U5" s="994"/>
      <c r="V5" s="1000" t="s">
        <v>200</v>
      </c>
      <c r="W5" s="994"/>
      <c r="X5" s="968"/>
      <c r="Y5" s="969"/>
      <c r="Z5" s="969"/>
      <c r="AA5" s="970"/>
      <c r="AB5" s="1000" t="s">
        <v>201</v>
      </c>
      <c r="AC5" s="994"/>
      <c r="AD5" s="1015"/>
      <c r="AE5" s="1016"/>
      <c r="AF5" s="1011"/>
      <c r="AG5" s="1012"/>
      <c r="AH5" s="222" t="s">
        <v>202</v>
      </c>
      <c r="AI5" s="968"/>
      <c r="AJ5" s="969"/>
      <c r="AK5" s="969"/>
      <c r="AL5" s="970"/>
      <c r="AM5" s="222" t="s">
        <v>203</v>
      </c>
      <c r="AN5" s="974"/>
      <c r="AO5" s="983"/>
      <c r="AP5" s="986"/>
      <c r="AQ5" s="1023"/>
      <c r="AR5" s="991"/>
      <c r="AS5" s="968"/>
      <c r="AT5" s="969"/>
      <c r="AU5" s="969"/>
      <c r="AV5" s="970"/>
      <c r="AW5" s="222"/>
      <c r="AX5" s="223" t="s">
        <v>213</v>
      </c>
    </row>
    <row r="6" spans="1:50" s="219" customFormat="1" ht="18" customHeight="1" thickBot="1">
      <c r="A6" s="971"/>
      <c r="B6" s="972"/>
      <c r="C6" s="972"/>
      <c r="D6" s="973"/>
      <c r="E6" s="418"/>
      <c r="F6" s="975"/>
      <c r="G6" s="977"/>
      <c r="H6" s="975"/>
      <c r="I6" s="585" t="s">
        <v>204</v>
      </c>
      <c r="J6" s="345" t="s">
        <v>205</v>
      </c>
      <c r="K6" s="586" t="s">
        <v>206</v>
      </c>
      <c r="L6" s="971"/>
      <c r="M6" s="972"/>
      <c r="N6" s="972"/>
      <c r="O6" s="973"/>
      <c r="P6" s="587" t="s">
        <v>205</v>
      </c>
      <c r="Q6" s="347" t="s">
        <v>206</v>
      </c>
      <c r="R6" s="346" t="s">
        <v>205</v>
      </c>
      <c r="S6" s="346" t="s">
        <v>206</v>
      </c>
      <c r="T6" s="595" t="s">
        <v>205</v>
      </c>
      <c r="U6" s="347" t="s">
        <v>206</v>
      </c>
      <c r="V6" s="347" t="s">
        <v>205</v>
      </c>
      <c r="W6" s="346" t="s">
        <v>206</v>
      </c>
      <c r="X6" s="971"/>
      <c r="Y6" s="972"/>
      <c r="Z6" s="972"/>
      <c r="AA6" s="973"/>
      <c r="AB6" s="587" t="s">
        <v>205</v>
      </c>
      <c r="AC6" s="347" t="s">
        <v>206</v>
      </c>
      <c r="AD6" s="347" t="s">
        <v>205</v>
      </c>
      <c r="AE6" s="346" t="s">
        <v>206</v>
      </c>
      <c r="AF6" s="587" t="s">
        <v>205</v>
      </c>
      <c r="AG6" s="347" t="s">
        <v>206</v>
      </c>
      <c r="AH6" s="348"/>
      <c r="AI6" s="971"/>
      <c r="AJ6" s="972"/>
      <c r="AK6" s="972"/>
      <c r="AL6" s="973"/>
      <c r="AM6" s="348"/>
      <c r="AN6" s="975"/>
      <c r="AO6" s="984"/>
      <c r="AP6" s="987"/>
      <c r="AQ6" s="1024"/>
      <c r="AR6" s="992"/>
      <c r="AS6" s="971"/>
      <c r="AT6" s="972"/>
      <c r="AU6" s="972"/>
      <c r="AV6" s="973"/>
      <c r="AW6" s="349" t="s">
        <v>207</v>
      </c>
      <c r="AX6" s="349" t="s">
        <v>208</v>
      </c>
    </row>
    <row r="7" spans="1:50" s="227" customFormat="1" ht="11.25" customHeight="1" thickTop="1">
      <c r="A7" s="224"/>
      <c r="B7" s="225"/>
      <c r="C7" s="225"/>
      <c r="D7" s="226"/>
      <c r="E7" s="224"/>
      <c r="F7" s="584"/>
      <c r="G7" s="225"/>
      <c r="H7" s="344"/>
      <c r="I7" s="224" t="s">
        <v>209</v>
      </c>
      <c r="J7" s="344" t="s">
        <v>209</v>
      </c>
      <c r="K7" s="226" t="s">
        <v>209</v>
      </c>
      <c r="L7" s="588"/>
      <c r="M7" s="225"/>
      <c r="N7" s="225"/>
      <c r="O7" s="226"/>
      <c r="P7" s="225" t="s">
        <v>209</v>
      </c>
      <c r="Q7" s="344" t="s">
        <v>209</v>
      </c>
      <c r="R7" s="344" t="s">
        <v>209</v>
      </c>
      <c r="S7" s="225" t="s">
        <v>209</v>
      </c>
      <c r="T7" s="224" t="s">
        <v>209</v>
      </c>
      <c r="U7" s="224" t="s">
        <v>209</v>
      </c>
      <c r="V7" s="584" t="s">
        <v>209</v>
      </c>
      <c r="W7" s="422" t="s">
        <v>209</v>
      </c>
      <c r="X7" s="224"/>
      <c r="Y7" s="225"/>
      <c r="Z7" s="225"/>
      <c r="AA7" s="226"/>
      <c r="AB7" s="225" t="s">
        <v>209</v>
      </c>
      <c r="AC7" s="344" t="s">
        <v>209</v>
      </c>
      <c r="AD7" s="344" t="s">
        <v>209</v>
      </c>
      <c r="AE7" s="226" t="s">
        <v>209</v>
      </c>
      <c r="AF7" s="224" t="s">
        <v>209</v>
      </c>
      <c r="AG7" s="344" t="s">
        <v>209</v>
      </c>
      <c r="AH7" s="344" t="s">
        <v>210</v>
      </c>
      <c r="AI7" s="224"/>
      <c r="AJ7" s="225"/>
      <c r="AK7" s="225"/>
      <c r="AL7" s="226"/>
      <c r="AM7" s="344" t="s">
        <v>210</v>
      </c>
      <c r="AN7" s="224" t="s">
        <v>210</v>
      </c>
      <c r="AO7" s="584" t="s">
        <v>210</v>
      </c>
      <c r="AP7" s="225" t="s">
        <v>210</v>
      </c>
      <c r="AQ7" s="344" t="s">
        <v>210</v>
      </c>
      <c r="AR7" s="422" t="s">
        <v>210</v>
      </c>
      <c r="AS7" s="224"/>
      <c r="AT7" s="225"/>
      <c r="AU7" s="225"/>
      <c r="AV7" s="226"/>
      <c r="AW7" s="344" t="s">
        <v>210</v>
      </c>
      <c r="AX7" s="344" t="s">
        <v>210</v>
      </c>
    </row>
    <row r="8" spans="1:50" s="232" customFormat="1" ht="24" customHeight="1">
      <c r="A8" s="1001" t="s">
        <v>269</v>
      </c>
      <c r="B8" s="1002"/>
      <c r="C8" s="1002"/>
      <c r="D8" s="1003"/>
      <c r="E8" s="228">
        <v>325</v>
      </c>
      <c r="F8" s="231">
        <v>310</v>
      </c>
      <c r="G8" s="229">
        <v>5</v>
      </c>
      <c r="H8" s="231">
        <v>10</v>
      </c>
      <c r="I8" s="228">
        <v>11389</v>
      </c>
      <c r="J8" s="231">
        <v>7308</v>
      </c>
      <c r="K8" s="230">
        <v>4081</v>
      </c>
      <c r="L8" s="1001" t="s">
        <v>269</v>
      </c>
      <c r="M8" s="1002"/>
      <c r="N8" s="1002"/>
      <c r="O8" s="1003"/>
      <c r="P8" s="229">
        <v>12</v>
      </c>
      <c r="Q8" s="231">
        <v>2</v>
      </c>
      <c r="R8" s="230">
        <v>482</v>
      </c>
      <c r="S8" s="230">
        <v>164</v>
      </c>
      <c r="T8" s="229">
        <v>5634</v>
      </c>
      <c r="U8" s="231">
        <v>2054</v>
      </c>
      <c r="V8" s="231">
        <v>914</v>
      </c>
      <c r="W8" s="230">
        <v>1622</v>
      </c>
      <c r="X8" s="997" t="s">
        <v>269</v>
      </c>
      <c r="Y8" s="998"/>
      <c r="Z8" s="998"/>
      <c r="AA8" s="999"/>
      <c r="AB8" s="229">
        <v>307</v>
      </c>
      <c r="AC8" s="228">
        <v>241</v>
      </c>
      <c r="AD8" s="231">
        <v>41</v>
      </c>
      <c r="AE8" s="230">
        <v>2</v>
      </c>
      <c r="AF8" s="228">
        <v>12</v>
      </c>
      <c r="AG8" s="231">
        <v>8</v>
      </c>
      <c r="AH8" s="231">
        <v>4099798</v>
      </c>
      <c r="AI8" s="1001" t="s">
        <v>269</v>
      </c>
      <c r="AJ8" s="1002"/>
      <c r="AK8" s="1002"/>
      <c r="AL8" s="1003"/>
      <c r="AM8" s="231">
        <v>13646470</v>
      </c>
      <c r="AN8" s="228">
        <v>24082085</v>
      </c>
      <c r="AO8" s="231">
        <v>21984338</v>
      </c>
      <c r="AP8" s="229">
        <v>1088087</v>
      </c>
      <c r="AQ8" s="231">
        <v>2397</v>
      </c>
      <c r="AR8" s="230">
        <v>1007263</v>
      </c>
      <c r="AS8" s="1001" t="s">
        <v>269</v>
      </c>
      <c r="AT8" s="1002"/>
      <c r="AU8" s="1002"/>
      <c r="AV8" s="1003"/>
      <c r="AW8" s="231">
        <v>18845405</v>
      </c>
      <c r="AX8" s="231">
        <v>8452282</v>
      </c>
    </row>
    <row r="9" spans="1:50" ht="24" customHeight="1">
      <c r="A9" s="233" t="s">
        <v>21</v>
      </c>
      <c r="B9" s="234"/>
      <c r="C9" s="235" t="s">
        <v>120</v>
      </c>
      <c r="D9" s="236"/>
      <c r="E9" s="237">
        <v>57</v>
      </c>
      <c r="F9" s="240">
        <v>57</v>
      </c>
      <c r="G9" s="238">
        <v>0</v>
      </c>
      <c r="H9" s="240">
        <v>0</v>
      </c>
      <c r="I9" s="237">
        <v>2780</v>
      </c>
      <c r="J9" s="240">
        <v>1227</v>
      </c>
      <c r="K9" s="239">
        <v>1553</v>
      </c>
      <c r="L9" s="589" t="s">
        <v>21</v>
      </c>
      <c r="M9" s="234"/>
      <c r="N9" s="235" t="s">
        <v>120</v>
      </c>
      <c r="O9" s="236"/>
      <c r="P9" s="238">
        <v>0</v>
      </c>
      <c r="Q9" s="240">
        <v>0</v>
      </c>
      <c r="R9" s="239">
        <v>72</v>
      </c>
      <c r="S9" s="239">
        <v>27</v>
      </c>
      <c r="T9" s="238">
        <v>767</v>
      </c>
      <c r="U9" s="240">
        <v>521</v>
      </c>
      <c r="V9" s="240">
        <v>329</v>
      </c>
      <c r="W9" s="239">
        <v>912</v>
      </c>
      <c r="X9" s="233" t="s">
        <v>21</v>
      </c>
      <c r="Y9" s="234"/>
      <c r="Z9" s="235" t="s">
        <v>120</v>
      </c>
      <c r="AA9" s="236"/>
      <c r="AB9" s="238">
        <v>59</v>
      </c>
      <c r="AC9" s="237">
        <v>93</v>
      </c>
      <c r="AD9" s="240">
        <v>0</v>
      </c>
      <c r="AE9" s="239">
        <v>0</v>
      </c>
      <c r="AF9" s="237">
        <v>4</v>
      </c>
      <c r="AG9" s="240">
        <v>5</v>
      </c>
      <c r="AH9" s="240">
        <v>797077</v>
      </c>
      <c r="AI9" s="233" t="s">
        <v>21</v>
      </c>
      <c r="AJ9" s="234"/>
      <c r="AK9" s="235" t="s">
        <v>120</v>
      </c>
      <c r="AL9" s="236"/>
      <c r="AM9" s="240">
        <v>4286757</v>
      </c>
      <c r="AN9" s="237">
        <v>6306754</v>
      </c>
      <c r="AO9" s="240">
        <v>6167084</v>
      </c>
      <c r="AP9" s="238">
        <v>107967</v>
      </c>
      <c r="AQ9" s="240">
        <v>0</v>
      </c>
      <c r="AR9" s="239">
        <v>31703</v>
      </c>
      <c r="AS9" s="233" t="s">
        <v>21</v>
      </c>
      <c r="AT9" s="234"/>
      <c r="AU9" s="235" t="s">
        <v>120</v>
      </c>
      <c r="AV9" s="236"/>
      <c r="AW9" s="240">
        <v>5720503</v>
      </c>
      <c r="AX9" s="240">
        <v>1693306</v>
      </c>
    </row>
    <row r="10" spans="1:50" ht="24" customHeight="1">
      <c r="A10" s="241" t="s">
        <v>22</v>
      </c>
      <c r="B10" s="242"/>
      <c r="C10" s="235" t="s">
        <v>121</v>
      </c>
      <c r="D10" s="236"/>
      <c r="E10" s="237">
        <v>7</v>
      </c>
      <c r="F10" s="240">
        <v>6</v>
      </c>
      <c r="G10" s="238">
        <v>1</v>
      </c>
      <c r="H10" s="240">
        <v>0</v>
      </c>
      <c r="I10" s="237">
        <v>113</v>
      </c>
      <c r="J10" s="240">
        <v>86</v>
      </c>
      <c r="K10" s="239">
        <v>27</v>
      </c>
      <c r="L10" s="590" t="s">
        <v>22</v>
      </c>
      <c r="M10" s="242"/>
      <c r="N10" s="235" t="s">
        <v>121</v>
      </c>
      <c r="O10" s="236"/>
      <c r="P10" s="238">
        <v>0</v>
      </c>
      <c r="Q10" s="240">
        <v>0</v>
      </c>
      <c r="R10" s="239">
        <v>7</v>
      </c>
      <c r="S10" s="239">
        <v>4</v>
      </c>
      <c r="T10" s="238">
        <v>61</v>
      </c>
      <c r="U10" s="240">
        <v>11</v>
      </c>
      <c r="V10" s="240">
        <v>17</v>
      </c>
      <c r="W10" s="239">
        <v>12</v>
      </c>
      <c r="X10" s="241" t="s">
        <v>22</v>
      </c>
      <c r="Y10" s="242"/>
      <c r="Z10" s="235" t="s">
        <v>121</v>
      </c>
      <c r="AA10" s="236"/>
      <c r="AB10" s="238">
        <v>1</v>
      </c>
      <c r="AC10" s="237">
        <v>0</v>
      </c>
      <c r="AD10" s="240">
        <v>0</v>
      </c>
      <c r="AE10" s="239">
        <v>0</v>
      </c>
      <c r="AF10" s="237">
        <v>3</v>
      </c>
      <c r="AG10" s="240">
        <v>0</v>
      </c>
      <c r="AH10" s="240">
        <v>32559</v>
      </c>
      <c r="AI10" s="241" t="s">
        <v>22</v>
      </c>
      <c r="AJ10" s="242"/>
      <c r="AK10" s="235" t="s">
        <v>121</v>
      </c>
      <c r="AL10" s="236"/>
      <c r="AM10" s="240">
        <v>73569</v>
      </c>
      <c r="AN10" s="237">
        <v>215306</v>
      </c>
      <c r="AO10" s="240">
        <v>211613</v>
      </c>
      <c r="AP10" s="238">
        <v>3497</v>
      </c>
      <c r="AQ10" s="240">
        <v>0</v>
      </c>
      <c r="AR10" s="239">
        <v>196</v>
      </c>
      <c r="AS10" s="241" t="s">
        <v>22</v>
      </c>
      <c r="AT10" s="242"/>
      <c r="AU10" s="235" t="s">
        <v>121</v>
      </c>
      <c r="AV10" s="236"/>
      <c r="AW10" s="240">
        <v>0</v>
      </c>
      <c r="AX10" s="240">
        <v>120169</v>
      </c>
    </row>
    <row r="11" spans="1:50" ht="24" customHeight="1">
      <c r="A11" s="241" t="s">
        <v>23</v>
      </c>
      <c r="B11" s="242"/>
      <c r="C11" s="235" t="s">
        <v>122</v>
      </c>
      <c r="D11" s="236"/>
      <c r="E11" s="237">
        <v>9</v>
      </c>
      <c r="F11" s="240">
        <v>8</v>
      </c>
      <c r="G11" s="238">
        <v>1</v>
      </c>
      <c r="H11" s="240">
        <v>0</v>
      </c>
      <c r="I11" s="237">
        <v>242</v>
      </c>
      <c r="J11" s="240">
        <v>67</v>
      </c>
      <c r="K11" s="239">
        <v>175</v>
      </c>
      <c r="L11" s="590" t="s">
        <v>23</v>
      </c>
      <c r="M11" s="242"/>
      <c r="N11" s="235" t="s">
        <v>122</v>
      </c>
      <c r="O11" s="236"/>
      <c r="P11" s="238">
        <v>0</v>
      </c>
      <c r="Q11" s="240">
        <v>0</v>
      </c>
      <c r="R11" s="239">
        <v>12</v>
      </c>
      <c r="S11" s="239">
        <v>6</v>
      </c>
      <c r="T11" s="238">
        <v>50</v>
      </c>
      <c r="U11" s="240">
        <v>140</v>
      </c>
      <c r="V11" s="240">
        <v>4</v>
      </c>
      <c r="W11" s="239">
        <v>29</v>
      </c>
      <c r="X11" s="241" t="s">
        <v>23</v>
      </c>
      <c r="Y11" s="242"/>
      <c r="Z11" s="235" t="s">
        <v>122</v>
      </c>
      <c r="AA11" s="236"/>
      <c r="AB11" s="238">
        <v>1</v>
      </c>
      <c r="AC11" s="237">
        <v>0</v>
      </c>
      <c r="AD11" s="240">
        <v>0</v>
      </c>
      <c r="AE11" s="239">
        <v>0</v>
      </c>
      <c r="AF11" s="237">
        <v>1</v>
      </c>
      <c r="AG11" s="240">
        <v>0</v>
      </c>
      <c r="AH11" s="240">
        <v>52722</v>
      </c>
      <c r="AI11" s="241" t="s">
        <v>23</v>
      </c>
      <c r="AJ11" s="242"/>
      <c r="AK11" s="235" t="s">
        <v>122</v>
      </c>
      <c r="AL11" s="236"/>
      <c r="AM11" s="240">
        <v>113289</v>
      </c>
      <c r="AN11" s="237">
        <v>215694</v>
      </c>
      <c r="AO11" s="240">
        <v>203684</v>
      </c>
      <c r="AP11" s="238">
        <v>11142</v>
      </c>
      <c r="AQ11" s="240">
        <v>0</v>
      </c>
      <c r="AR11" s="239">
        <v>868</v>
      </c>
      <c r="AS11" s="241" t="s">
        <v>23</v>
      </c>
      <c r="AT11" s="242"/>
      <c r="AU11" s="235" t="s">
        <v>122</v>
      </c>
      <c r="AV11" s="236"/>
      <c r="AW11" s="240">
        <v>85751</v>
      </c>
      <c r="AX11" s="240">
        <v>90094</v>
      </c>
    </row>
    <row r="12" spans="1:50" ht="24" customHeight="1">
      <c r="A12" s="241" t="s">
        <v>0</v>
      </c>
      <c r="B12" s="242"/>
      <c r="C12" s="235" t="s">
        <v>123</v>
      </c>
      <c r="D12" s="236"/>
      <c r="E12" s="237">
        <v>8</v>
      </c>
      <c r="F12" s="240">
        <v>7</v>
      </c>
      <c r="G12" s="238">
        <v>1</v>
      </c>
      <c r="H12" s="240">
        <v>0</v>
      </c>
      <c r="I12" s="237">
        <v>91</v>
      </c>
      <c r="J12" s="240">
        <v>73</v>
      </c>
      <c r="K12" s="239">
        <v>18</v>
      </c>
      <c r="L12" s="590" t="s">
        <v>0</v>
      </c>
      <c r="M12" s="242"/>
      <c r="N12" s="235" t="s">
        <v>123</v>
      </c>
      <c r="O12" s="236"/>
      <c r="P12" s="238">
        <v>0</v>
      </c>
      <c r="Q12" s="240">
        <v>0</v>
      </c>
      <c r="R12" s="239">
        <v>13</v>
      </c>
      <c r="S12" s="239">
        <v>3</v>
      </c>
      <c r="T12" s="238">
        <v>39</v>
      </c>
      <c r="U12" s="240">
        <v>9</v>
      </c>
      <c r="V12" s="240">
        <v>20</v>
      </c>
      <c r="W12" s="239">
        <v>6</v>
      </c>
      <c r="X12" s="241" t="s">
        <v>0</v>
      </c>
      <c r="Y12" s="242"/>
      <c r="Z12" s="235" t="s">
        <v>123</v>
      </c>
      <c r="AA12" s="236"/>
      <c r="AB12" s="238">
        <v>1</v>
      </c>
      <c r="AC12" s="237">
        <v>0</v>
      </c>
      <c r="AD12" s="240">
        <v>0</v>
      </c>
      <c r="AE12" s="239">
        <v>0</v>
      </c>
      <c r="AF12" s="237">
        <v>0</v>
      </c>
      <c r="AG12" s="240">
        <v>0</v>
      </c>
      <c r="AH12" s="240">
        <v>21174</v>
      </c>
      <c r="AI12" s="241" t="s">
        <v>0</v>
      </c>
      <c r="AJ12" s="242"/>
      <c r="AK12" s="235" t="s">
        <v>123</v>
      </c>
      <c r="AL12" s="236"/>
      <c r="AM12" s="240">
        <v>44381</v>
      </c>
      <c r="AN12" s="237">
        <v>96211</v>
      </c>
      <c r="AO12" s="240">
        <v>61502</v>
      </c>
      <c r="AP12" s="238">
        <v>10169</v>
      </c>
      <c r="AQ12" s="240">
        <v>0</v>
      </c>
      <c r="AR12" s="239">
        <v>24540</v>
      </c>
      <c r="AS12" s="241" t="s">
        <v>0</v>
      </c>
      <c r="AT12" s="242"/>
      <c r="AU12" s="235" t="s">
        <v>123</v>
      </c>
      <c r="AV12" s="236"/>
      <c r="AW12" s="240">
        <v>0</v>
      </c>
      <c r="AX12" s="240">
        <v>48271</v>
      </c>
    </row>
    <row r="13" spans="1:50" ht="24" customHeight="1">
      <c r="A13" s="241" t="s">
        <v>1</v>
      </c>
      <c r="B13" s="242"/>
      <c r="C13" s="235" t="s">
        <v>124</v>
      </c>
      <c r="D13" s="236"/>
      <c r="E13" s="243">
        <v>17</v>
      </c>
      <c r="F13" s="256">
        <v>14</v>
      </c>
      <c r="G13" s="244">
        <v>1</v>
      </c>
      <c r="H13" s="256">
        <v>2</v>
      </c>
      <c r="I13" s="243">
        <v>319</v>
      </c>
      <c r="J13" s="256">
        <v>246</v>
      </c>
      <c r="K13" s="245">
        <v>73</v>
      </c>
      <c r="L13" s="591" t="s">
        <v>1</v>
      </c>
      <c r="M13" s="247"/>
      <c r="N13" s="248" t="s">
        <v>124</v>
      </c>
      <c r="O13" s="249"/>
      <c r="P13" s="244">
        <v>2</v>
      </c>
      <c r="Q13" s="256">
        <v>0</v>
      </c>
      <c r="R13" s="245">
        <v>29</v>
      </c>
      <c r="S13" s="245">
        <v>10</v>
      </c>
      <c r="T13" s="244">
        <v>192</v>
      </c>
      <c r="U13" s="256">
        <v>52</v>
      </c>
      <c r="V13" s="256">
        <v>23</v>
      </c>
      <c r="W13" s="245">
        <v>11</v>
      </c>
      <c r="X13" s="246" t="s">
        <v>1</v>
      </c>
      <c r="Y13" s="247"/>
      <c r="Z13" s="248" t="s">
        <v>124</v>
      </c>
      <c r="AA13" s="249"/>
      <c r="AB13" s="244">
        <v>0</v>
      </c>
      <c r="AC13" s="243">
        <v>0</v>
      </c>
      <c r="AD13" s="256">
        <v>0</v>
      </c>
      <c r="AE13" s="245">
        <v>0</v>
      </c>
      <c r="AF13" s="243">
        <v>0</v>
      </c>
      <c r="AG13" s="256">
        <v>0</v>
      </c>
      <c r="AH13" s="240">
        <v>99405</v>
      </c>
      <c r="AI13" s="241" t="s">
        <v>1</v>
      </c>
      <c r="AJ13" s="242"/>
      <c r="AK13" s="235" t="s">
        <v>124</v>
      </c>
      <c r="AL13" s="236"/>
      <c r="AM13" s="240">
        <v>254966</v>
      </c>
      <c r="AN13" s="243">
        <v>458179</v>
      </c>
      <c r="AO13" s="256">
        <v>441560</v>
      </c>
      <c r="AP13" s="244">
        <v>2601</v>
      </c>
      <c r="AQ13" s="256">
        <v>0</v>
      </c>
      <c r="AR13" s="245">
        <v>14018</v>
      </c>
      <c r="AS13" s="241" t="s">
        <v>1</v>
      </c>
      <c r="AT13" s="242"/>
      <c r="AU13" s="235" t="s">
        <v>124</v>
      </c>
      <c r="AV13" s="236"/>
      <c r="AW13" s="240">
        <v>274801</v>
      </c>
      <c r="AX13" s="240">
        <v>184358</v>
      </c>
    </row>
    <row r="14" spans="1:50" ht="24" customHeight="1">
      <c r="A14" s="250" t="s">
        <v>2</v>
      </c>
      <c r="B14" s="251"/>
      <c r="C14" s="252" t="s">
        <v>125</v>
      </c>
      <c r="D14" s="253"/>
      <c r="E14" s="237">
        <v>11</v>
      </c>
      <c r="F14" s="240">
        <v>11</v>
      </c>
      <c r="G14" s="238">
        <v>0</v>
      </c>
      <c r="H14" s="240">
        <v>0</v>
      </c>
      <c r="I14" s="237">
        <v>262</v>
      </c>
      <c r="J14" s="240">
        <v>188</v>
      </c>
      <c r="K14" s="239">
        <v>74</v>
      </c>
      <c r="L14" s="590" t="s">
        <v>2</v>
      </c>
      <c r="M14" s="242"/>
      <c r="N14" s="235" t="s">
        <v>125</v>
      </c>
      <c r="O14" s="236"/>
      <c r="P14" s="238">
        <v>0</v>
      </c>
      <c r="Q14" s="240">
        <v>0</v>
      </c>
      <c r="R14" s="239">
        <v>15</v>
      </c>
      <c r="S14" s="239">
        <v>4</v>
      </c>
      <c r="T14" s="238">
        <v>142</v>
      </c>
      <c r="U14" s="240">
        <v>28</v>
      </c>
      <c r="V14" s="240">
        <v>21</v>
      </c>
      <c r="W14" s="239">
        <v>42</v>
      </c>
      <c r="X14" s="241" t="s">
        <v>2</v>
      </c>
      <c r="Y14" s="242"/>
      <c r="Z14" s="235" t="s">
        <v>125</v>
      </c>
      <c r="AA14" s="236"/>
      <c r="AB14" s="238">
        <v>10</v>
      </c>
      <c r="AC14" s="237">
        <v>0</v>
      </c>
      <c r="AD14" s="240">
        <v>0</v>
      </c>
      <c r="AE14" s="239">
        <v>0</v>
      </c>
      <c r="AF14" s="237">
        <v>0</v>
      </c>
      <c r="AG14" s="240">
        <v>0</v>
      </c>
      <c r="AH14" s="254">
        <v>87871</v>
      </c>
      <c r="AI14" s="250" t="s">
        <v>2</v>
      </c>
      <c r="AJ14" s="251"/>
      <c r="AK14" s="252" t="s">
        <v>125</v>
      </c>
      <c r="AL14" s="253"/>
      <c r="AM14" s="254">
        <v>429324</v>
      </c>
      <c r="AN14" s="238">
        <v>647610</v>
      </c>
      <c r="AO14" s="240">
        <v>606457</v>
      </c>
      <c r="AP14" s="238">
        <v>27947</v>
      </c>
      <c r="AQ14" s="240">
        <v>1215</v>
      </c>
      <c r="AR14" s="239">
        <v>11991</v>
      </c>
      <c r="AS14" s="250" t="s">
        <v>2</v>
      </c>
      <c r="AT14" s="251"/>
      <c r="AU14" s="252" t="s">
        <v>125</v>
      </c>
      <c r="AV14" s="253"/>
      <c r="AW14" s="254">
        <v>417809</v>
      </c>
      <c r="AX14" s="254">
        <v>187656</v>
      </c>
    </row>
    <row r="15" spans="1:50" ht="24" customHeight="1">
      <c r="A15" s="241" t="s">
        <v>3</v>
      </c>
      <c r="B15" s="242"/>
      <c r="C15" s="235" t="s">
        <v>126</v>
      </c>
      <c r="D15" s="236"/>
      <c r="E15" s="237">
        <v>24</v>
      </c>
      <c r="F15" s="240">
        <v>22</v>
      </c>
      <c r="G15" s="238">
        <v>1</v>
      </c>
      <c r="H15" s="240">
        <v>1</v>
      </c>
      <c r="I15" s="237">
        <v>666</v>
      </c>
      <c r="J15" s="240">
        <v>389</v>
      </c>
      <c r="K15" s="239">
        <v>277</v>
      </c>
      <c r="L15" s="590" t="s">
        <v>3</v>
      </c>
      <c r="M15" s="242"/>
      <c r="N15" s="235" t="s">
        <v>126</v>
      </c>
      <c r="O15" s="236"/>
      <c r="P15" s="238">
        <v>1</v>
      </c>
      <c r="Q15" s="240">
        <v>0</v>
      </c>
      <c r="R15" s="239">
        <v>43</v>
      </c>
      <c r="S15" s="239">
        <v>17</v>
      </c>
      <c r="T15" s="238">
        <v>327</v>
      </c>
      <c r="U15" s="240">
        <v>209</v>
      </c>
      <c r="V15" s="240">
        <v>18</v>
      </c>
      <c r="W15" s="239">
        <v>51</v>
      </c>
      <c r="X15" s="241" t="s">
        <v>3</v>
      </c>
      <c r="Y15" s="242"/>
      <c r="Z15" s="235" t="s">
        <v>126</v>
      </c>
      <c r="AA15" s="236"/>
      <c r="AB15" s="238">
        <v>0</v>
      </c>
      <c r="AC15" s="237">
        <v>0</v>
      </c>
      <c r="AD15" s="240">
        <v>0</v>
      </c>
      <c r="AE15" s="239">
        <v>0</v>
      </c>
      <c r="AF15" s="237">
        <v>0</v>
      </c>
      <c r="AG15" s="240">
        <v>1</v>
      </c>
      <c r="AH15" s="240">
        <v>189024</v>
      </c>
      <c r="AI15" s="241" t="s">
        <v>3</v>
      </c>
      <c r="AJ15" s="242"/>
      <c r="AK15" s="235" t="s">
        <v>126</v>
      </c>
      <c r="AL15" s="236"/>
      <c r="AM15" s="240">
        <v>299039</v>
      </c>
      <c r="AN15" s="238">
        <v>621478</v>
      </c>
      <c r="AO15" s="240">
        <v>584092</v>
      </c>
      <c r="AP15" s="238">
        <v>21007</v>
      </c>
      <c r="AQ15" s="240">
        <v>6</v>
      </c>
      <c r="AR15" s="239">
        <v>16373</v>
      </c>
      <c r="AS15" s="241" t="s">
        <v>3</v>
      </c>
      <c r="AT15" s="242"/>
      <c r="AU15" s="235" t="s">
        <v>126</v>
      </c>
      <c r="AV15" s="236"/>
      <c r="AW15" s="240">
        <v>451416</v>
      </c>
      <c r="AX15" s="240">
        <v>284164</v>
      </c>
    </row>
    <row r="16" spans="1:50" s="232" customFormat="1" ht="24" customHeight="1">
      <c r="A16" s="241" t="s">
        <v>4</v>
      </c>
      <c r="B16" s="242"/>
      <c r="C16" s="235" t="s">
        <v>127</v>
      </c>
      <c r="D16" s="236"/>
      <c r="E16" s="237">
        <v>1</v>
      </c>
      <c r="F16" s="240">
        <v>1</v>
      </c>
      <c r="G16" s="238">
        <v>0</v>
      </c>
      <c r="H16" s="240">
        <v>0</v>
      </c>
      <c r="I16" s="237">
        <v>182</v>
      </c>
      <c r="J16" s="240">
        <v>84</v>
      </c>
      <c r="K16" s="239">
        <v>98</v>
      </c>
      <c r="L16" s="590" t="s">
        <v>4</v>
      </c>
      <c r="M16" s="242"/>
      <c r="N16" s="235" t="s">
        <v>127</v>
      </c>
      <c r="O16" s="236"/>
      <c r="P16" s="238">
        <v>0</v>
      </c>
      <c r="Q16" s="240">
        <v>0</v>
      </c>
      <c r="R16" s="239">
        <v>2</v>
      </c>
      <c r="S16" s="239">
        <v>0</v>
      </c>
      <c r="T16" s="238">
        <v>80</v>
      </c>
      <c r="U16" s="240">
        <v>87</v>
      </c>
      <c r="V16" s="240">
        <v>0</v>
      </c>
      <c r="W16" s="239">
        <v>3</v>
      </c>
      <c r="X16" s="241" t="s">
        <v>4</v>
      </c>
      <c r="Y16" s="242"/>
      <c r="Z16" s="235" t="s">
        <v>127</v>
      </c>
      <c r="AA16" s="236"/>
      <c r="AB16" s="238">
        <v>2</v>
      </c>
      <c r="AC16" s="237">
        <v>8</v>
      </c>
      <c r="AD16" s="240">
        <v>0</v>
      </c>
      <c r="AE16" s="239">
        <v>0</v>
      </c>
      <c r="AF16" s="237">
        <v>0</v>
      </c>
      <c r="AG16" s="240">
        <v>0</v>
      </c>
      <c r="AH16" s="240" t="s">
        <v>467</v>
      </c>
      <c r="AI16" s="241" t="s">
        <v>4</v>
      </c>
      <c r="AJ16" s="242"/>
      <c r="AK16" s="235" t="s">
        <v>127</v>
      </c>
      <c r="AL16" s="236"/>
      <c r="AM16" s="240" t="s">
        <v>467</v>
      </c>
      <c r="AN16" s="238" t="s">
        <v>467</v>
      </c>
      <c r="AO16" s="240" t="s">
        <v>467</v>
      </c>
      <c r="AP16" s="238" t="s">
        <v>467</v>
      </c>
      <c r="AQ16" s="240" t="s">
        <v>467</v>
      </c>
      <c r="AR16" s="239" t="s">
        <v>467</v>
      </c>
      <c r="AS16" s="241" t="s">
        <v>4</v>
      </c>
      <c r="AT16" s="242"/>
      <c r="AU16" s="235" t="s">
        <v>127</v>
      </c>
      <c r="AV16" s="236"/>
      <c r="AW16" s="240" t="s">
        <v>467</v>
      </c>
      <c r="AX16" s="240" t="s">
        <v>467</v>
      </c>
    </row>
    <row r="17" spans="1:50" s="232" customFormat="1" ht="24" customHeight="1">
      <c r="A17" s="241" t="s">
        <v>5</v>
      </c>
      <c r="B17" s="242"/>
      <c r="C17" s="235" t="s">
        <v>128</v>
      </c>
      <c r="D17" s="236"/>
      <c r="E17" s="596">
        <v>0</v>
      </c>
      <c r="F17" s="240">
        <v>0</v>
      </c>
      <c r="G17" s="238">
        <v>0</v>
      </c>
      <c r="H17" s="240">
        <v>0</v>
      </c>
      <c r="I17" s="237">
        <v>0</v>
      </c>
      <c r="J17" s="240">
        <v>0</v>
      </c>
      <c r="K17" s="239">
        <v>0</v>
      </c>
      <c r="L17" s="590" t="s">
        <v>5</v>
      </c>
      <c r="M17" s="242"/>
      <c r="N17" s="235" t="s">
        <v>128</v>
      </c>
      <c r="O17" s="236"/>
      <c r="P17" s="238">
        <v>0</v>
      </c>
      <c r="Q17" s="240">
        <v>0</v>
      </c>
      <c r="R17" s="239">
        <v>0</v>
      </c>
      <c r="S17" s="239">
        <v>0</v>
      </c>
      <c r="T17" s="238">
        <v>0</v>
      </c>
      <c r="U17" s="240">
        <v>0</v>
      </c>
      <c r="V17" s="240">
        <v>0</v>
      </c>
      <c r="W17" s="239">
        <v>0</v>
      </c>
      <c r="X17" s="241" t="s">
        <v>5</v>
      </c>
      <c r="Y17" s="242"/>
      <c r="Z17" s="235" t="s">
        <v>128</v>
      </c>
      <c r="AA17" s="236"/>
      <c r="AB17" s="238">
        <v>0</v>
      </c>
      <c r="AC17" s="237">
        <v>0</v>
      </c>
      <c r="AD17" s="240">
        <v>0</v>
      </c>
      <c r="AE17" s="239">
        <v>0</v>
      </c>
      <c r="AF17" s="237">
        <v>0</v>
      </c>
      <c r="AG17" s="240">
        <v>0</v>
      </c>
      <c r="AH17" s="240">
        <v>0</v>
      </c>
      <c r="AI17" s="241" t="s">
        <v>5</v>
      </c>
      <c r="AJ17" s="242"/>
      <c r="AK17" s="235" t="s">
        <v>128</v>
      </c>
      <c r="AL17" s="236"/>
      <c r="AM17" s="240">
        <v>0</v>
      </c>
      <c r="AN17" s="238">
        <v>0</v>
      </c>
      <c r="AO17" s="240">
        <v>0</v>
      </c>
      <c r="AP17" s="238">
        <v>0</v>
      </c>
      <c r="AQ17" s="240">
        <v>0</v>
      </c>
      <c r="AR17" s="239">
        <v>0</v>
      </c>
      <c r="AS17" s="241" t="s">
        <v>5</v>
      </c>
      <c r="AT17" s="242"/>
      <c r="AU17" s="235" t="s">
        <v>128</v>
      </c>
      <c r="AV17" s="236"/>
      <c r="AW17" s="240">
        <v>0</v>
      </c>
      <c r="AX17" s="240">
        <v>0</v>
      </c>
    </row>
    <row r="18" spans="1:50" s="232" customFormat="1" ht="24" customHeight="1">
      <c r="A18" s="246" t="s">
        <v>6</v>
      </c>
      <c r="B18" s="247"/>
      <c r="C18" s="248" t="s">
        <v>129</v>
      </c>
      <c r="D18" s="249"/>
      <c r="E18" s="243">
        <v>9</v>
      </c>
      <c r="F18" s="256">
        <v>9</v>
      </c>
      <c r="G18" s="244">
        <v>0</v>
      </c>
      <c r="H18" s="256">
        <v>0</v>
      </c>
      <c r="I18" s="237">
        <v>613</v>
      </c>
      <c r="J18" s="240">
        <v>344</v>
      </c>
      <c r="K18" s="239">
        <v>269</v>
      </c>
      <c r="L18" s="590" t="s">
        <v>6</v>
      </c>
      <c r="M18" s="242"/>
      <c r="N18" s="235" t="s">
        <v>129</v>
      </c>
      <c r="O18" s="236"/>
      <c r="P18" s="238">
        <v>0</v>
      </c>
      <c r="Q18" s="240">
        <v>0</v>
      </c>
      <c r="R18" s="239">
        <v>7</v>
      </c>
      <c r="S18" s="239">
        <v>4</v>
      </c>
      <c r="T18" s="238">
        <v>263</v>
      </c>
      <c r="U18" s="240">
        <v>51</v>
      </c>
      <c r="V18" s="240">
        <v>76</v>
      </c>
      <c r="W18" s="239">
        <v>213</v>
      </c>
      <c r="X18" s="241" t="s">
        <v>6</v>
      </c>
      <c r="Y18" s="242"/>
      <c r="Z18" s="235" t="s">
        <v>129</v>
      </c>
      <c r="AA18" s="236"/>
      <c r="AB18" s="238">
        <v>9</v>
      </c>
      <c r="AC18" s="237">
        <v>1</v>
      </c>
      <c r="AD18" s="240">
        <v>11</v>
      </c>
      <c r="AE18" s="239">
        <v>0</v>
      </c>
      <c r="AF18" s="237">
        <v>0</v>
      </c>
      <c r="AG18" s="240">
        <v>0</v>
      </c>
      <c r="AH18" s="256">
        <v>207895</v>
      </c>
      <c r="AI18" s="246" t="s">
        <v>6</v>
      </c>
      <c r="AJ18" s="247"/>
      <c r="AK18" s="248" t="s">
        <v>129</v>
      </c>
      <c r="AL18" s="249"/>
      <c r="AM18" s="256">
        <v>512531</v>
      </c>
      <c r="AN18" s="238">
        <v>921310</v>
      </c>
      <c r="AO18" s="240">
        <v>915955</v>
      </c>
      <c r="AP18" s="238">
        <v>5233</v>
      </c>
      <c r="AQ18" s="256">
        <v>0</v>
      </c>
      <c r="AR18" s="239">
        <v>122</v>
      </c>
      <c r="AS18" s="246" t="s">
        <v>6</v>
      </c>
      <c r="AT18" s="247"/>
      <c r="AU18" s="248" t="s">
        <v>129</v>
      </c>
      <c r="AV18" s="249"/>
      <c r="AW18" s="256">
        <v>810128</v>
      </c>
      <c r="AX18" s="256">
        <v>343787</v>
      </c>
    </row>
    <row r="19" spans="1:50" s="232" customFormat="1" ht="24" customHeight="1">
      <c r="A19" s="241" t="s">
        <v>7</v>
      </c>
      <c r="B19" s="242"/>
      <c r="C19" s="235" t="s">
        <v>130</v>
      </c>
      <c r="D19" s="236"/>
      <c r="E19" s="237">
        <v>2</v>
      </c>
      <c r="F19" s="240">
        <v>2</v>
      </c>
      <c r="G19" s="238">
        <v>0</v>
      </c>
      <c r="H19" s="240">
        <v>0</v>
      </c>
      <c r="I19" s="257">
        <v>69</v>
      </c>
      <c r="J19" s="254">
        <v>25</v>
      </c>
      <c r="K19" s="259">
        <v>44</v>
      </c>
      <c r="L19" s="592" t="s">
        <v>7</v>
      </c>
      <c r="M19" s="251"/>
      <c r="N19" s="252" t="s">
        <v>130</v>
      </c>
      <c r="O19" s="253"/>
      <c r="P19" s="258">
        <v>0</v>
      </c>
      <c r="Q19" s="254">
        <v>0</v>
      </c>
      <c r="R19" s="259">
        <v>0</v>
      </c>
      <c r="S19" s="259">
        <v>0</v>
      </c>
      <c r="T19" s="258">
        <v>10</v>
      </c>
      <c r="U19" s="254">
        <v>9</v>
      </c>
      <c r="V19" s="254">
        <v>15</v>
      </c>
      <c r="W19" s="259">
        <v>35</v>
      </c>
      <c r="X19" s="250" t="s">
        <v>7</v>
      </c>
      <c r="Y19" s="251"/>
      <c r="Z19" s="252" t="s">
        <v>130</v>
      </c>
      <c r="AA19" s="253"/>
      <c r="AB19" s="258">
        <v>0</v>
      </c>
      <c r="AC19" s="257">
        <v>0</v>
      </c>
      <c r="AD19" s="254">
        <v>0</v>
      </c>
      <c r="AE19" s="259">
        <v>0</v>
      </c>
      <c r="AF19" s="257">
        <v>0</v>
      </c>
      <c r="AG19" s="254">
        <v>0</v>
      </c>
      <c r="AH19" s="240" t="s">
        <v>467</v>
      </c>
      <c r="AI19" s="241" t="s">
        <v>7</v>
      </c>
      <c r="AJ19" s="242"/>
      <c r="AK19" s="235" t="s">
        <v>130</v>
      </c>
      <c r="AL19" s="236"/>
      <c r="AM19" s="240" t="s">
        <v>467</v>
      </c>
      <c r="AN19" s="257" t="s">
        <v>467</v>
      </c>
      <c r="AO19" s="254" t="s">
        <v>467</v>
      </c>
      <c r="AP19" s="258" t="s">
        <v>467</v>
      </c>
      <c r="AQ19" s="240" t="s">
        <v>467</v>
      </c>
      <c r="AR19" s="259" t="s">
        <v>467</v>
      </c>
      <c r="AS19" s="241" t="s">
        <v>7</v>
      </c>
      <c r="AT19" s="242"/>
      <c r="AU19" s="235" t="s">
        <v>130</v>
      </c>
      <c r="AV19" s="236"/>
      <c r="AW19" s="240" t="s">
        <v>467</v>
      </c>
      <c r="AX19" s="240" t="s">
        <v>467</v>
      </c>
    </row>
    <row r="20" spans="1:50" s="232" customFormat="1" ht="24" customHeight="1">
      <c r="A20" s="241" t="s">
        <v>8</v>
      </c>
      <c r="B20" s="242"/>
      <c r="C20" s="235" t="s">
        <v>131</v>
      </c>
      <c r="D20" s="236"/>
      <c r="E20" s="237">
        <v>1</v>
      </c>
      <c r="F20" s="240">
        <v>1</v>
      </c>
      <c r="G20" s="238">
        <v>0</v>
      </c>
      <c r="H20" s="240">
        <v>0</v>
      </c>
      <c r="I20" s="237">
        <v>345</v>
      </c>
      <c r="J20" s="240">
        <v>240</v>
      </c>
      <c r="K20" s="239">
        <v>105</v>
      </c>
      <c r="L20" s="590" t="s">
        <v>8</v>
      </c>
      <c r="M20" s="242"/>
      <c r="N20" s="235" t="s">
        <v>131</v>
      </c>
      <c r="O20" s="236"/>
      <c r="P20" s="238">
        <v>0</v>
      </c>
      <c r="Q20" s="240">
        <v>0</v>
      </c>
      <c r="R20" s="239">
        <v>1</v>
      </c>
      <c r="S20" s="239">
        <v>0</v>
      </c>
      <c r="T20" s="238">
        <v>119</v>
      </c>
      <c r="U20" s="240">
        <v>36</v>
      </c>
      <c r="V20" s="240">
        <v>1</v>
      </c>
      <c r="W20" s="239">
        <v>0</v>
      </c>
      <c r="X20" s="241" t="s">
        <v>8</v>
      </c>
      <c r="Y20" s="242"/>
      <c r="Z20" s="235" t="s">
        <v>131</v>
      </c>
      <c r="AA20" s="236"/>
      <c r="AB20" s="238">
        <v>119</v>
      </c>
      <c r="AC20" s="237">
        <v>69</v>
      </c>
      <c r="AD20" s="240">
        <v>0</v>
      </c>
      <c r="AE20" s="239">
        <v>0</v>
      </c>
      <c r="AF20" s="237">
        <v>0</v>
      </c>
      <c r="AG20" s="240">
        <v>0</v>
      </c>
      <c r="AH20" s="240" t="s">
        <v>467</v>
      </c>
      <c r="AI20" s="241" t="s">
        <v>8</v>
      </c>
      <c r="AJ20" s="242"/>
      <c r="AK20" s="235" t="s">
        <v>131</v>
      </c>
      <c r="AL20" s="236"/>
      <c r="AM20" s="240" t="s">
        <v>467</v>
      </c>
      <c r="AN20" s="237" t="s">
        <v>467</v>
      </c>
      <c r="AO20" s="240" t="s">
        <v>467</v>
      </c>
      <c r="AP20" s="238" t="s">
        <v>467</v>
      </c>
      <c r="AQ20" s="240" t="s">
        <v>467</v>
      </c>
      <c r="AR20" s="239" t="s">
        <v>467</v>
      </c>
      <c r="AS20" s="241" t="s">
        <v>8</v>
      </c>
      <c r="AT20" s="242"/>
      <c r="AU20" s="235" t="s">
        <v>131</v>
      </c>
      <c r="AV20" s="236"/>
      <c r="AW20" s="240" t="s">
        <v>467</v>
      </c>
      <c r="AX20" s="240" t="s">
        <v>467</v>
      </c>
    </row>
    <row r="21" spans="1:50" ht="24" customHeight="1">
      <c r="A21" s="241" t="s">
        <v>9</v>
      </c>
      <c r="B21" s="242"/>
      <c r="C21" s="235" t="s">
        <v>132</v>
      </c>
      <c r="D21" s="236"/>
      <c r="E21" s="237">
        <v>18</v>
      </c>
      <c r="F21" s="240">
        <v>17</v>
      </c>
      <c r="G21" s="238">
        <v>0</v>
      </c>
      <c r="H21" s="240">
        <v>1</v>
      </c>
      <c r="I21" s="237">
        <v>901</v>
      </c>
      <c r="J21" s="240">
        <v>739</v>
      </c>
      <c r="K21" s="239">
        <v>162</v>
      </c>
      <c r="L21" s="590" t="s">
        <v>9</v>
      </c>
      <c r="M21" s="242"/>
      <c r="N21" s="235" t="s">
        <v>132</v>
      </c>
      <c r="O21" s="236"/>
      <c r="P21" s="238">
        <v>1</v>
      </c>
      <c r="Q21" s="240">
        <v>0</v>
      </c>
      <c r="R21" s="239">
        <v>31</v>
      </c>
      <c r="S21" s="239">
        <v>1</v>
      </c>
      <c r="T21" s="238">
        <v>612</v>
      </c>
      <c r="U21" s="240">
        <v>99</v>
      </c>
      <c r="V21" s="240">
        <v>68</v>
      </c>
      <c r="W21" s="239">
        <v>47</v>
      </c>
      <c r="X21" s="241" t="s">
        <v>9</v>
      </c>
      <c r="Y21" s="242"/>
      <c r="Z21" s="235" t="s">
        <v>132</v>
      </c>
      <c r="AA21" s="236"/>
      <c r="AB21" s="238">
        <v>28</v>
      </c>
      <c r="AC21" s="237">
        <v>15</v>
      </c>
      <c r="AD21" s="240">
        <v>1</v>
      </c>
      <c r="AE21" s="239">
        <v>0</v>
      </c>
      <c r="AF21" s="237">
        <v>3</v>
      </c>
      <c r="AG21" s="240">
        <v>0</v>
      </c>
      <c r="AH21" s="240">
        <v>363411</v>
      </c>
      <c r="AI21" s="241" t="s">
        <v>9</v>
      </c>
      <c r="AJ21" s="242"/>
      <c r="AK21" s="235" t="s">
        <v>132</v>
      </c>
      <c r="AL21" s="236"/>
      <c r="AM21" s="240">
        <v>887946</v>
      </c>
      <c r="AN21" s="237">
        <v>3233053</v>
      </c>
      <c r="AO21" s="240">
        <v>3109541</v>
      </c>
      <c r="AP21" s="238">
        <v>1000</v>
      </c>
      <c r="AQ21" s="240">
        <v>0</v>
      </c>
      <c r="AR21" s="239">
        <v>122512</v>
      </c>
      <c r="AS21" s="241" t="s">
        <v>9</v>
      </c>
      <c r="AT21" s="242"/>
      <c r="AU21" s="235" t="s">
        <v>132</v>
      </c>
      <c r="AV21" s="236"/>
      <c r="AW21" s="240">
        <v>2224422</v>
      </c>
      <c r="AX21" s="240">
        <v>1412090</v>
      </c>
    </row>
    <row r="22" spans="1:50" ht="24" customHeight="1">
      <c r="A22" s="241" t="s">
        <v>10</v>
      </c>
      <c r="B22" s="242"/>
      <c r="C22" s="235" t="s">
        <v>133</v>
      </c>
      <c r="D22" s="236"/>
      <c r="E22" s="237">
        <v>16</v>
      </c>
      <c r="F22" s="240">
        <v>15</v>
      </c>
      <c r="G22" s="238">
        <v>0</v>
      </c>
      <c r="H22" s="240">
        <v>1</v>
      </c>
      <c r="I22" s="237">
        <v>295</v>
      </c>
      <c r="J22" s="240">
        <v>255</v>
      </c>
      <c r="K22" s="239">
        <v>40</v>
      </c>
      <c r="L22" s="590" t="s">
        <v>10</v>
      </c>
      <c r="M22" s="242"/>
      <c r="N22" s="235" t="s">
        <v>133</v>
      </c>
      <c r="O22" s="236"/>
      <c r="P22" s="238">
        <v>3</v>
      </c>
      <c r="Q22" s="240">
        <v>1</v>
      </c>
      <c r="R22" s="239">
        <v>20</v>
      </c>
      <c r="S22" s="239">
        <v>7</v>
      </c>
      <c r="T22" s="238">
        <v>185</v>
      </c>
      <c r="U22" s="240">
        <v>24</v>
      </c>
      <c r="V22" s="240">
        <v>40</v>
      </c>
      <c r="W22" s="239">
        <v>8</v>
      </c>
      <c r="X22" s="241" t="s">
        <v>10</v>
      </c>
      <c r="Y22" s="242"/>
      <c r="Z22" s="235" t="s">
        <v>133</v>
      </c>
      <c r="AA22" s="236"/>
      <c r="AB22" s="238">
        <v>8</v>
      </c>
      <c r="AC22" s="237">
        <v>0</v>
      </c>
      <c r="AD22" s="240">
        <v>1</v>
      </c>
      <c r="AE22" s="239">
        <v>0</v>
      </c>
      <c r="AF22" s="237">
        <v>0</v>
      </c>
      <c r="AG22" s="240">
        <v>0</v>
      </c>
      <c r="AH22" s="240">
        <v>126557</v>
      </c>
      <c r="AI22" s="241" t="s">
        <v>10</v>
      </c>
      <c r="AJ22" s="242"/>
      <c r="AK22" s="235" t="s">
        <v>133</v>
      </c>
      <c r="AL22" s="236"/>
      <c r="AM22" s="240">
        <v>455117</v>
      </c>
      <c r="AN22" s="237">
        <v>757428</v>
      </c>
      <c r="AO22" s="240">
        <v>691869</v>
      </c>
      <c r="AP22" s="238">
        <v>61386</v>
      </c>
      <c r="AQ22" s="240">
        <v>316</v>
      </c>
      <c r="AR22" s="239">
        <v>3857</v>
      </c>
      <c r="AS22" s="241" t="s">
        <v>10</v>
      </c>
      <c r="AT22" s="242"/>
      <c r="AU22" s="235" t="s">
        <v>133</v>
      </c>
      <c r="AV22" s="236"/>
      <c r="AW22" s="240">
        <v>514220</v>
      </c>
      <c r="AX22" s="240">
        <v>265483</v>
      </c>
    </row>
    <row r="23" spans="1:50" ht="24" customHeight="1">
      <c r="A23" s="241" t="s">
        <v>11</v>
      </c>
      <c r="B23" s="242"/>
      <c r="C23" s="235" t="s">
        <v>134</v>
      </c>
      <c r="D23" s="249"/>
      <c r="E23" s="243">
        <v>13</v>
      </c>
      <c r="F23" s="256">
        <v>13</v>
      </c>
      <c r="G23" s="244">
        <v>0</v>
      </c>
      <c r="H23" s="256">
        <v>0</v>
      </c>
      <c r="I23" s="243">
        <v>198</v>
      </c>
      <c r="J23" s="256">
        <v>163</v>
      </c>
      <c r="K23" s="245">
        <v>35</v>
      </c>
      <c r="L23" s="591" t="s">
        <v>11</v>
      </c>
      <c r="M23" s="247"/>
      <c r="N23" s="248" t="s">
        <v>134</v>
      </c>
      <c r="O23" s="249"/>
      <c r="P23" s="244">
        <v>0</v>
      </c>
      <c r="Q23" s="256">
        <v>0</v>
      </c>
      <c r="R23" s="245">
        <v>17</v>
      </c>
      <c r="S23" s="245">
        <v>7</v>
      </c>
      <c r="T23" s="244">
        <v>137</v>
      </c>
      <c r="U23" s="256">
        <v>16</v>
      </c>
      <c r="V23" s="256">
        <v>8</v>
      </c>
      <c r="W23" s="245">
        <v>11</v>
      </c>
      <c r="X23" s="246" t="s">
        <v>11</v>
      </c>
      <c r="Y23" s="247"/>
      <c r="Z23" s="248" t="s">
        <v>134</v>
      </c>
      <c r="AA23" s="249"/>
      <c r="AB23" s="244">
        <v>1</v>
      </c>
      <c r="AC23" s="243">
        <v>1</v>
      </c>
      <c r="AD23" s="256">
        <v>0</v>
      </c>
      <c r="AE23" s="245">
        <v>0</v>
      </c>
      <c r="AF23" s="243">
        <v>0</v>
      </c>
      <c r="AG23" s="256">
        <v>0</v>
      </c>
      <c r="AH23" s="240">
        <v>66908</v>
      </c>
      <c r="AI23" s="241" t="s">
        <v>11</v>
      </c>
      <c r="AJ23" s="242"/>
      <c r="AK23" s="235" t="s">
        <v>134</v>
      </c>
      <c r="AL23" s="249"/>
      <c r="AM23" s="240">
        <v>166498</v>
      </c>
      <c r="AN23" s="243">
        <v>331910</v>
      </c>
      <c r="AO23" s="256">
        <v>322420</v>
      </c>
      <c r="AP23" s="244">
        <v>0</v>
      </c>
      <c r="AQ23" s="256">
        <v>0</v>
      </c>
      <c r="AR23" s="245">
        <v>9490</v>
      </c>
      <c r="AS23" s="241" t="s">
        <v>11</v>
      </c>
      <c r="AT23" s="242"/>
      <c r="AU23" s="235" t="s">
        <v>134</v>
      </c>
      <c r="AV23" s="249"/>
      <c r="AW23" s="240">
        <v>75414</v>
      </c>
      <c r="AX23" s="240">
        <v>152077</v>
      </c>
    </row>
    <row r="24" spans="1:50" ht="24" customHeight="1">
      <c r="A24" s="250" t="s">
        <v>12</v>
      </c>
      <c r="B24" s="251"/>
      <c r="C24" s="252" t="s">
        <v>135</v>
      </c>
      <c r="D24" s="253"/>
      <c r="E24" s="237">
        <v>32</v>
      </c>
      <c r="F24" s="240">
        <v>30</v>
      </c>
      <c r="G24" s="238">
        <v>0</v>
      </c>
      <c r="H24" s="240">
        <v>2</v>
      </c>
      <c r="I24" s="237">
        <v>575</v>
      </c>
      <c r="J24" s="240">
        <v>441</v>
      </c>
      <c r="K24" s="239">
        <v>134</v>
      </c>
      <c r="L24" s="590" t="s">
        <v>12</v>
      </c>
      <c r="M24" s="242"/>
      <c r="N24" s="235" t="s">
        <v>135</v>
      </c>
      <c r="O24" s="236"/>
      <c r="P24" s="238">
        <v>2</v>
      </c>
      <c r="Q24" s="240">
        <v>0</v>
      </c>
      <c r="R24" s="239">
        <v>54</v>
      </c>
      <c r="S24" s="239">
        <v>16</v>
      </c>
      <c r="T24" s="238">
        <v>372</v>
      </c>
      <c r="U24" s="240">
        <v>103</v>
      </c>
      <c r="V24" s="240">
        <v>13</v>
      </c>
      <c r="W24" s="239">
        <v>15</v>
      </c>
      <c r="X24" s="241" t="s">
        <v>12</v>
      </c>
      <c r="Y24" s="242"/>
      <c r="Z24" s="235" t="s">
        <v>135</v>
      </c>
      <c r="AA24" s="236"/>
      <c r="AB24" s="238">
        <v>0</v>
      </c>
      <c r="AC24" s="237">
        <v>0</v>
      </c>
      <c r="AD24" s="240">
        <v>0</v>
      </c>
      <c r="AE24" s="239">
        <v>0</v>
      </c>
      <c r="AF24" s="237">
        <v>1</v>
      </c>
      <c r="AG24" s="240">
        <v>0</v>
      </c>
      <c r="AH24" s="254">
        <v>228694</v>
      </c>
      <c r="AI24" s="250" t="s">
        <v>12</v>
      </c>
      <c r="AJ24" s="251"/>
      <c r="AK24" s="252" t="s">
        <v>135</v>
      </c>
      <c r="AL24" s="253"/>
      <c r="AM24" s="254">
        <v>571010</v>
      </c>
      <c r="AN24" s="257">
        <v>1024817</v>
      </c>
      <c r="AO24" s="254">
        <v>597298</v>
      </c>
      <c r="AP24" s="258">
        <v>327215</v>
      </c>
      <c r="AQ24" s="240">
        <v>0</v>
      </c>
      <c r="AR24" s="259">
        <v>100304</v>
      </c>
      <c r="AS24" s="250" t="s">
        <v>12</v>
      </c>
      <c r="AT24" s="251"/>
      <c r="AU24" s="252" t="s">
        <v>135</v>
      </c>
      <c r="AV24" s="253"/>
      <c r="AW24" s="254">
        <v>675769</v>
      </c>
      <c r="AX24" s="254">
        <v>434201</v>
      </c>
    </row>
    <row r="25" spans="1:50" ht="24" customHeight="1">
      <c r="A25" s="241" t="s">
        <v>13</v>
      </c>
      <c r="B25" s="242"/>
      <c r="C25" s="235" t="s">
        <v>136</v>
      </c>
      <c r="D25" s="236"/>
      <c r="E25" s="237">
        <v>10</v>
      </c>
      <c r="F25" s="240">
        <v>10</v>
      </c>
      <c r="G25" s="238">
        <v>0</v>
      </c>
      <c r="H25" s="240">
        <v>0</v>
      </c>
      <c r="I25" s="237">
        <v>326</v>
      </c>
      <c r="J25" s="240">
        <v>243</v>
      </c>
      <c r="K25" s="239">
        <v>83</v>
      </c>
      <c r="L25" s="590" t="s">
        <v>13</v>
      </c>
      <c r="M25" s="242"/>
      <c r="N25" s="235" t="s">
        <v>136</v>
      </c>
      <c r="O25" s="236"/>
      <c r="P25" s="238">
        <v>0</v>
      </c>
      <c r="Q25" s="240">
        <v>0</v>
      </c>
      <c r="R25" s="239">
        <v>16</v>
      </c>
      <c r="S25" s="239">
        <v>9</v>
      </c>
      <c r="T25" s="238">
        <v>202</v>
      </c>
      <c r="U25" s="240">
        <v>66</v>
      </c>
      <c r="V25" s="240">
        <v>16</v>
      </c>
      <c r="W25" s="239">
        <v>5</v>
      </c>
      <c r="X25" s="241" t="s">
        <v>13</v>
      </c>
      <c r="Y25" s="242"/>
      <c r="Z25" s="235" t="s">
        <v>136</v>
      </c>
      <c r="AA25" s="236"/>
      <c r="AB25" s="238">
        <v>9</v>
      </c>
      <c r="AC25" s="237">
        <v>3</v>
      </c>
      <c r="AD25" s="240">
        <v>0</v>
      </c>
      <c r="AE25" s="239">
        <v>0</v>
      </c>
      <c r="AF25" s="237">
        <v>0</v>
      </c>
      <c r="AG25" s="240">
        <v>0</v>
      </c>
      <c r="AH25" s="240">
        <v>160681</v>
      </c>
      <c r="AI25" s="241" t="s">
        <v>13</v>
      </c>
      <c r="AJ25" s="242"/>
      <c r="AK25" s="235" t="s">
        <v>136</v>
      </c>
      <c r="AL25" s="236"/>
      <c r="AM25" s="240">
        <v>302169</v>
      </c>
      <c r="AN25" s="237">
        <v>538184</v>
      </c>
      <c r="AO25" s="240">
        <v>430095</v>
      </c>
      <c r="AP25" s="238">
        <v>37375</v>
      </c>
      <c r="AQ25" s="240">
        <v>0</v>
      </c>
      <c r="AR25" s="239">
        <v>70714</v>
      </c>
      <c r="AS25" s="241" t="s">
        <v>13</v>
      </c>
      <c r="AT25" s="242"/>
      <c r="AU25" s="235" t="s">
        <v>136</v>
      </c>
      <c r="AV25" s="236"/>
      <c r="AW25" s="240">
        <v>423757</v>
      </c>
      <c r="AX25" s="240">
        <v>220708</v>
      </c>
    </row>
    <row r="26" spans="1:50" ht="24" customHeight="1">
      <c r="A26" s="241" t="s">
        <v>14</v>
      </c>
      <c r="B26" s="242"/>
      <c r="C26" s="235" t="s">
        <v>137</v>
      </c>
      <c r="D26" s="236"/>
      <c r="E26" s="237">
        <v>46</v>
      </c>
      <c r="F26" s="240">
        <v>44</v>
      </c>
      <c r="G26" s="238">
        <v>0</v>
      </c>
      <c r="H26" s="240">
        <v>2</v>
      </c>
      <c r="I26" s="237">
        <v>1834</v>
      </c>
      <c r="J26" s="240">
        <v>1406</v>
      </c>
      <c r="K26" s="239">
        <v>428</v>
      </c>
      <c r="L26" s="590" t="s">
        <v>14</v>
      </c>
      <c r="M26" s="242"/>
      <c r="N26" s="235" t="s">
        <v>137</v>
      </c>
      <c r="O26" s="236"/>
      <c r="P26" s="238">
        <v>1</v>
      </c>
      <c r="Q26" s="240">
        <v>0</v>
      </c>
      <c r="R26" s="239">
        <v>71</v>
      </c>
      <c r="S26" s="239">
        <v>31</v>
      </c>
      <c r="T26" s="238">
        <v>1184</v>
      </c>
      <c r="U26" s="240">
        <v>276</v>
      </c>
      <c r="V26" s="240">
        <v>131</v>
      </c>
      <c r="W26" s="239">
        <v>98</v>
      </c>
      <c r="X26" s="241" t="s">
        <v>14</v>
      </c>
      <c r="Y26" s="242"/>
      <c r="Z26" s="235" t="s">
        <v>137</v>
      </c>
      <c r="AA26" s="236"/>
      <c r="AB26" s="238">
        <v>34</v>
      </c>
      <c r="AC26" s="237">
        <v>23</v>
      </c>
      <c r="AD26" s="240">
        <v>15</v>
      </c>
      <c r="AE26" s="239">
        <v>0</v>
      </c>
      <c r="AF26" s="237">
        <v>0</v>
      </c>
      <c r="AG26" s="240">
        <v>2</v>
      </c>
      <c r="AH26" s="240">
        <v>813501</v>
      </c>
      <c r="AI26" s="241" t="s">
        <v>14</v>
      </c>
      <c r="AJ26" s="242"/>
      <c r="AK26" s="235" t="s">
        <v>137</v>
      </c>
      <c r="AL26" s="236"/>
      <c r="AM26" s="240">
        <v>1701147</v>
      </c>
      <c r="AN26" s="237">
        <v>3338406</v>
      </c>
      <c r="AO26" s="240">
        <v>2695114</v>
      </c>
      <c r="AP26" s="238">
        <v>218377</v>
      </c>
      <c r="AQ26" s="240">
        <v>512</v>
      </c>
      <c r="AR26" s="239">
        <v>424403</v>
      </c>
      <c r="AS26" s="241" t="s">
        <v>14</v>
      </c>
      <c r="AT26" s="242"/>
      <c r="AU26" s="235" t="s">
        <v>137</v>
      </c>
      <c r="AV26" s="236"/>
      <c r="AW26" s="240">
        <v>2379112</v>
      </c>
      <c r="AX26" s="240">
        <v>1390618</v>
      </c>
    </row>
    <row r="27" spans="1:50" ht="24" customHeight="1">
      <c r="A27" s="241" t="s">
        <v>15</v>
      </c>
      <c r="B27" s="242"/>
      <c r="C27" s="235" t="s">
        <v>138</v>
      </c>
      <c r="D27" s="236"/>
      <c r="E27" s="237">
        <v>7</v>
      </c>
      <c r="F27" s="240">
        <v>7</v>
      </c>
      <c r="G27" s="238">
        <v>0</v>
      </c>
      <c r="H27" s="240">
        <v>0</v>
      </c>
      <c r="I27" s="237">
        <v>411</v>
      </c>
      <c r="J27" s="240">
        <v>285</v>
      </c>
      <c r="K27" s="239">
        <v>126</v>
      </c>
      <c r="L27" s="590" t="s">
        <v>15</v>
      </c>
      <c r="M27" s="242"/>
      <c r="N27" s="235" t="s">
        <v>138</v>
      </c>
      <c r="O27" s="236"/>
      <c r="P27" s="238">
        <v>0</v>
      </c>
      <c r="Q27" s="240">
        <v>0</v>
      </c>
      <c r="R27" s="239">
        <v>9</v>
      </c>
      <c r="S27" s="239">
        <v>2</v>
      </c>
      <c r="T27" s="238">
        <v>258</v>
      </c>
      <c r="U27" s="240">
        <v>97</v>
      </c>
      <c r="V27" s="240">
        <v>18</v>
      </c>
      <c r="W27" s="239">
        <v>25</v>
      </c>
      <c r="X27" s="241" t="s">
        <v>15</v>
      </c>
      <c r="Y27" s="242"/>
      <c r="Z27" s="235" t="s">
        <v>138</v>
      </c>
      <c r="AA27" s="236"/>
      <c r="AB27" s="238">
        <v>1</v>
      </c>
      <c r="AC27" s="237">
        <v>2</v>
      </c>
      <c r="AD27" s="240">
        <v>1</v>
      </c>
      <c r="AE27" s="239">
        <v>0</v>
      </c>
      <c r="AF27" s="237">
        <v>0</v>
      </c>
      <c r="AG27" s="240">
        <v>0</v>
      </c>
      <c r="AH27" s="240">
        <v>195411</v>
      </c>
      <c r="AI27" s="241" t="s">
        <v>15</v>
      </c>
      <c r="AJ27" s="242"/>
      <c r="AK27" s="235" t="s">
        <v>138</v>
      </c>
      <c r="AL27" s="236"/>
      <c r="AM27" s="240">
        <v>2074535</v>
      </c>
      <c r="AN27" s="237">
        <v>2285562</v>
      </c>
      <c r="AO27" s="240">
        <v>2236128</v>
      </c>
      <c r="AP27" s="238">
        <v>1200</v>
      </c>
      <c r="AQ27" s="240">
        <v>0</v>
      </c>
      <c r="AR27" s="239">
        <v>48234</v>
      </c>
      <c r="AS27" s="241" t="s">
        <v>15</v>
      </c>
      <c r="AT27" s="242"/>
      <c r="AU27" s="235" t="s">
        <v>138</v>
      </c>
      <c r="AV27" s="236"/>
      <c r="AW27" s="240">
        <v>2182708</v>
      </c>
      <c r="AX27" s="240">
        <v>240599</v>
      </c>
    </row>
    <row r="28" spans="1:50" ht="24" customHeight="1">
      <c r="A28" s="246" t="s">
        <v>16</v>
      </c>
      <c r="B28" s="247"/>
      <c r="C28" s="248" t="s">
        <v>139</v>
      </c>
      <c r="D28" s="249"/>
      <c r="E28" s="243">
        <v>5</v>
      </c>
      <c r="F28" s="256">
        <v>5</v>
      </c>
      <c r="G28" s="244">
        <v>0</v>
      </c>
      <c r="H28" s="256">
        <v>0</v>
      </c>
      <c r="I28" s="237">
        <v>147</v>
      </c>
      <c r="J28" s="240">
        <v>85</v>
      </c>
      <c r="K28" s="239">
        <v>62</v>
      </c>
      <c r="L28" s="590" t="s">
        <v>16</v>
      </c>
      <c r="M28" s="242"/>
      <c r="N28" s="235" t="s">
        <v>139</v>
      </c>
      <c r="O28" s="236"/>
      <c r="P28" s="238">
        <v>0</v>
      </c>
      <c r="Q28" s="240">
        <v>0</v>
      </c>
      <c r="R28" s="239">
        <v>10</v>
      </c>
      <c r="S28" s="239">
        <v>1</v>
      </c>
      <c r="T28" s="238">
        <v>50</v>
      </c>
      <c r="U28" s="240">
        <v>33</v>
      </c>
      <c r="V28" s="240">
        <v>20</v>
      </c>
      <c r="W28" s="239">
        <v>25</v>
      </c>
      <c r="X28" s="246" t="s">
        <v>16</v>
      </c>
      <c r="Y28" s="247"/>
      <c r="Z28" s="248" t="s">
        <v>139</v>
      </c>
      <c r="AA28" s="249"/>
      <c r="AB28" s="238">
        <v>5</v>
      </c>
      <c r="AC28" s="237">
        <v>3</v>
      </c>
      <c r="AD28" s="240">
        <v>0</v>
      </c>
      <c r="AE28" s="239">
        <v>0</v>
      </c>
      <c r="AF28" s="237">
        <v>0</v>
      </c>
      <c r="AG28" s="240">
        <v>0</v>
      </c>
      <c r="AH28" s="256">
        <v>44203</v>
      </c>
      <c r="AI28" s="246" t="s">
        <v>16</v>
      </c>
      <c r="AJ28" s="247"/>
      <c r="AK28" s="248" t="s">
        <v>139</v>
      </c>
      <c r="AL28" s="249"/>
      <c r="AM28" s="256">
        <v>97051</v>
      </c>
      <c r="AN28" s="243">
        <v>171554</v>
      </c>
      <c r="AO28" s="256">
        <v>150415</v>
      </c>
      <c r="AP28" s="244">
        <v>13010</v>
      </c>
      <c r="AQ28" s="256">
        <v>0</v>
      </c>
      <c r="AR28" s="245">
        <v>8129</v>
      </c>
      <c r="AS28" s="246" t="s">
        <v>16</v>
      </c>
      <c r="AT28" s="247"/>
      <c r="AU28" s="248" t="s">
        <v>139</v>
      </c>
      <c r="AV28" s="249"/>
      <c r="AW28" s="256">
        <v>153854</v>
      </c>
      <c r="AX28" s="256">
        <v>61322</v>
      </c>
    </row>
    <row r="29" spans="1:50" ht="24" customHeight="1">
      <c r="A29" s="241" t="s">
        <v>17</v>
      </c>
      <c r="B29" s="242"/>
      <c r="C29" s="235" t="s">
        <v>140</v>
      </c>
      <c r="D29" s="236"/>
      <c r="E29" s="237">
        <v>8</v>
      </c>
      <c r="F29" s="240">
        <v>8</v>
      </c>
      <c r="G29" s="238">
        <v>0</v>
      </c>
      <c r="H29" s="240">
        <v>0</v>
      </c>
      <c r="I29" s="257">
        <v>371</v>
      </c>
      <c r="J29" s="254">
        <v>269</v>
      </c>
      <c r="K29" s="259">
        <v>102</v>
      </c>
      <c r="L29" s="592" t="s">
        <v>17</v>
      </c>
      <c r="M29" s="251"/>
      <c r="N29" s="252" t="s">
        <v>140</v>
      </c>
      <c r="O29" s="260"/>
      <c r="P29" s="254">
        <v>0</v>
      </c>
      <c r="Q29" s="254">
        <v>0</v>
      </c>
      <c r="R29" s="254">
        <v>9</v>
      </c>
      <c r="S29" s="259">
        <v>5</v>
      </c>
      <c r="T29" s="257">
        <v>230</v>
      </c>
      <c r="U29" s="254">
        <v>76</v>
      </c>
      <c r="V29" s="254">
        <v>20</v>
      </c>
      <c r="W29" s="259">
        <v>18</v>
      </c>
      <c r="X29" s="241" t="s">
        <v>17</v>
      </c>
      <c r="Y29" s="242"/>
      <c r="Z29" s="235" t="s">
        <v>140</v>
      </c>
      <c r="AA29" s="236"/>
      <c r="AB29" s="258">
        <v>11</v>
      </c>
      <c r="AC29" s="257">
        <v>3</v>
      </c>
      <c r="AD29" s="254">
        <v>1</v>
      </c>
      <c r="AE29" s="259">
        <v>0</v>
      </c>
      <c r="AF29" s="257">
        <v>0</v>
      </c>
      <c r="AG29" s="254">
        <v>0</v>
      </c>
      <c r="AH29" s="240">
        <v>127630</v>
      </c>
      <c r="AI29" s="241" t="s">
        <v>17</v>
      </c>
      <c r="AJ29" s="242"/>
      <c r="AK29" s="235" t="s">
        <v>140</v>
      </c>
      <c r="AL29" s="236"/>
      <c r="AM29" s="240">
        <v>442159</v>
      </c>
      <c r="AN29" s="238">
        <v>842212</v>
      </c>
      <c r="AO29" s="240">
        <v>840721</v>
      </c>
      <c r="AP29" s="238">
        <v>1491</v>
      </c>
      <c r="AQ29" s="240">
        <v>0</v>
      </c>
      <c r="AR29" s="239">
        <v>0</v>
      </c>
      <c r="AS29" s="241" t="s">
        <v>17</v>
      </c>
      <c r="AT29" s="242"/>
      <c r="AU29" s="235" t="s">
        <v>140</v>
      </c>
      <c r="AV29" s="236"/>
      <c r="AW29" s="240">
        <v>727581</v>
      </c>
      <c r="AX29" s="240">
        <v>352292</v>
      </c>
    </row>
    <row r="30" spans="1:50" ht="24" customHeight="1">
      <c r="A30" s="241" t="s">
        <v>18</v>
      </c>
      <c r="B30" s="242"/>
      <c r="C30" s="235" t="s">
        <v>141</v>
      </c>
      <c r="D30" s="236"/>
      <c r="E30" s="237">
        <v>1</v>
      </c>
      <c r="F30" s="240">
        <v>1</v>
      </c>
      <c r="G30" s="238">
        <v>0</v>
      </c>
      <c r="H30" s="240">
        <v>0</v>
      </c>
      <c r="I30" s="237">
        <v>8</v>
      </c>
      <c r="J30" s="240">
        <v>6</v>
      </c>
      <c r="K30" s="239">
        <v>2</v>
      </c>
      <c r="L30" s="590" t="s">
        <v>18</v>
      </c>
      <c r="M30" s="242"/>
      <c r="N30" s="235" t="s">
        <v>141</v>
      </c>
      <c r="O30" s="261"/>
      <c r="P30" s="240">
        <v>0</v>
      </c>
      <c r="Q30" s="240">
        <v>0</v>
      </c>
      <c r="R30" s="240">
        <v>1</v>
      </c>
      <c r="S30" s="239">
        <v>2</v>
      </c>
      <c r="T30" s="237">
        <v>5</v>
      </c>
      <c r="U30" s="240">
        <v>0</v>
      </c>
      <c r="V30" s="240">
        <v>0</v>
      </c>
      <c r="W30" s="239">
        <v>0</v>
      </c>
      <c r="X30" s="241" t="s">
        <v>18</v>
      </c>
      <c r="Y30" s="242"/>
      <c r="Z30" s="235" t="s">
        <v>141</v>
      </c>
      <c r="AA30" s="236"/>
      <c r="AB30" s="238">
        <v>0</v>
      </c>
      <c r="AC30" s="237">
        <v>0</v>
      </c>
      <c r="AD30" s="240">
        <v>0</v>
      </c>
      <c r="AE30" s="239">
        <v>0</v>
      </c>
      <c r="AF30" s="237">
        <v>0</v>
      </c>
      <c r="AG30" s="240">
        <v>0</v>
      </c>
      <c r="AH30" s="240" t="s">
        <v>467</v>
      </c>
      <c r="AI30" s="241" t="s">
        <v>18</v>
      </c>
      <c r="AJ30" s="242"/>
      <c r="AK30" s="235" t="s">
        <v>141</v>
      </c>
      <c r="AL30" s="236"/>
      <c r="AM30" s="240" t="s">
        <v>467</v>
      </c>
      <c r="AN30" s="238" t="s">
        <v>467</v>
      </c>
      <c r="AO30" s="240" t="s">
        <v>467</v>
      </c>
      <c r="AP30" s="238" t="s">
        <v>467</v>
      </c>
      <c r="AQ30" s="240" t="s">
        <v>467</v>
      </c>
      <c r="AR30" s="239" t="s">
        <v>467</v>
      </c>
      <c r="AS30" s="241" t="s">
        <v>18</v>
      </c>
      <c r="AT30" s="242"/>
      <c r="AU30" s="235" t="s">
        <v>141</v>
      </c>
      <c r="AV30" s="236"/>
      <c r="AW30" s="240" t="s">
        <v>467</v>
      </c>
      <c r="AX30" s="240" t="s">
        <v>467</v>
      </c>
    </row>
    <row r="31" spans="1:50" ht="24" customHeight="1">
      <c r="A31" s="241" t="s">
        <v>19</v>
      </c>
      <c r="B31" s="242"/>
      <c r="C31" s="235" t="s">
        <v>142</v>
      </c>
      <c r="D31" s="236"/>
      <c r="E31" s="237">
        <v>12</v>
      </c>
      <c r="F31" s="240">
        <v>11</v>
      </c>
      <c r="G31" s="238">
        <v>0</v>
      </c>
      <c r="H31" s="240">
        <v>1</v>
      </c>
      <c r="I31" s="237">
        <v>478</v>
      </c>
      <c r="J31" s="240">
        <v>388</v>
      </c>
      <c r="K31" s="239">
        <v>90</v>
      </c>
      <c r="L31" s="590" t="s">
        <v>19</v>
      </c>
      <c r="M31" s="242"/>
      <c r="N31" s="235" t="s">
        <v>142</v>
      </c>
      <c r="O31" s="261"/>
      <c r="P31" s="240">
        <v>2</v>
      </c>
      <c r="Q31" s="240">
        <v>1</v>
      </c>
      <c r="R31" s="240">
        <v>29</v>
      </c>
      <c r="S31" s="239">
        <v>4</v>
      </c>
      <c r="T31" s="237">
        <v>305</v>
      </c>
      <c r="U31" s="240">
        <v>58</v>
      </c>
      <c r="V31" s="240">
        <v>56</v>
      </c>
      <c r="W31" s="239">
        <v>23</v>
      </c>
      <c r="X31" s="241" t="s">
        <v>19</v>
      </c>
      <c r="Y31" s="242"/>
      <c r="Z31" s="235" t="s">
        <v>142</v>
      </c>
      <c r="AA31" s="236"/>
      <c r="AB31" s="238">
        <v>7</v>
      </c>
      <c r="AC31" s="237">
        <v>6</v>
      </c>
      <c r="AD31" s="240">
        <v>11</v>
      </c>
      <c r="AE31" s="239">
        <v>2</v>
      </c>
      <c r="AF31" s="237">
        <v>0</v>
      </c>
      <c r="AG31" s="240">
        <v>0</v>
      </c>
      <c r="AH31" s="240">
        <v>172187</v>
      </c>
      <c r="AI31" s="241" t="s">
        <v>19</v>
      </c>
      <c r="AJ31" s="242"/>
      <c r="AK31" s="235" t="s">
        <v>142</v>
      </c>
      <c r="AL31" s="236"/>
      <c r="AM31" s="240">
        <v>338143</v>
      </c>
      <c r="AN31" s="238">
        <v>700228</v>
      </c>
      <c r="AO31" s="240">
        <v>437485</v>
      </c>
      <c r="AP31" s="238">
        <v>200652</v>
      </c>
      <c r="AQ31" s="240">
        <v>348</v>
      </c>
      <c r="AR31" s="239">
        <v>61743</v>
      </c>
      <c r="AS31" s="241" t="s">
        <v>19</v>
      </c>
      <c r="AT31" s="242"/>
      <c r="AU31" s="235" t="s">
        <v>142</v>
      </c>
      <c r="AV31" s="236"/>
      <c r="AW31" s="240">
        <v>499556</v>
      </c>
      <c r="AX31" s="240">
        <v>298269</v>
      </c>
    </row>
    <row r="32" spans="1:50" ht="24" customHeight="1">
      <c r="A32" s="246" t="s">
        <v>20</v>
      </c>
      <c r="B32" s="247"/>
      <c r="C32" s="248" t="s">
        <v>143</v>
      </c>
      <c r="D32" s="262"/>
      <c r="E32" s="243">
        <v>11</v>
      </c>
      <c r="F32" s="256">
        <v>11</v>
      </c>
      <c r="G32" s="244">
        <v>0</v>
      </c>
      <c r="H32" s="256">
        <v>0</v>
      </c>
      <c r="I32" s="243">
        <v>163</v>
      </c>
      <c r="J32" s="256">
        <v>59</v>
      </c>
      <c r="K32" s="245">
        <v>104</v>
      </c>
      <c r="L32" s="591" t="s">
        <v>20</v>
      </c>
      <c r="M32" s="247"/>
      <c r="N32" s="248" t="s">
        <v>143</v>
      </c>
      <c r="O32" s="262"/>
      <c r="P32" s="256">
        <v>0</v>
      </c>
      <c r="Q32" s="256">
        <v>0</v>
      </c>
      <c r="R32" s="256">
        <v>14</v>
      </c>
      <c r="S32" s="245">
        <v>4</v>
      </c>
      <c r="T32" s="243">
        <v>44</v>
      </c>
      <c r="U32" s="256">
        <v>53</v>
      </c>
      <c r="V32" s="256">
        <v>0</v>
      </c>
      <c r="W32" s="245">
        <v>33</v>
      </c>
      <c r="X32" s="246" t="s">
        <v>20</v>
      </c>
      <c r="Y32" s="247"/>
      <c r="Z32" s="248" t="s">
        <v>143</v>
      </c>
      <c r="AA32" s="249"/>
      <c r="AB32" s="244">
        <v>1</v>
      </c>
      <c r="AC32" s="243">
        <v>14</v>
      </c>
      <c r="AD32" s="256">
        <v>0</v>
      </c>
      <c r="AE32" s="245">
        <v>0</v>
      </c>
      <c r="AF32" s="243">
        <v>0</v>
      </c>
      <c r="AG32" s="256">
        <v>0</v>
      </c>
      <c r="AH32" s="256">
        <v>44853</v>
      </c>
      <c r="AI32" s="246" t="s">
        <v>20</v>
      </c>
      <c r="AJ32" s="247"/>
      <c r="AK32" s="248" t="s">
        <v>143</v>
      </c>
      <c r="AL32" s="249"/>
      <c r="AM32" s="256">
        <v>73093</v>
      </c>
      <c r="AN32" s="244">
        <v>149048</v>
      </c>
      <c r="AO32" s="256">
        <v>68958</v>
      </c>
      <c r="AP32" s="244">
        <v>22024</v>
      </c>
      <c r="AQ32" s="256">
        <v>0</v>
      </c>
      <c r="AR32" s="245">
        <v>58066</v>
      </c>
      <c r="AS32" s="246" t="s">
        <v>20</v>
      </c>
      <c r="AT32" s="247"/>
      <c r="AU32" s="248" t="s">
        <v>143</v>
      </c>
      <c r="AV32" s="249"/>
      <c r="AW32" s="256">
        <v>20951</v>
      </c>
      <c r="AX32" s="256">
        <v>69450</v>
      </c>
    </row>
    <row r="33" spans="1:50" ht="24" customHeight="1">
      <c r="A33" s="242"/>
      <c r="B33" s="242"/>
      <c r="C33" s="235"/>
      <c r="D33" s="261"/>
      <c r="E33" s="263"/>
      <c r="F33" s="263"/>
      <c r="G33" s="263"/>
      <c r="H33" s="263"/>
      <c r="I33" s="263"/>
      <c r="J33" s="263"/>
      <c r="K33" s="263"/>
      <c r="L33" s="593"/>
      <c r="M33" s="242"/>
      <c r="N33" s="235"/>
      <c r="O33" s="261"/>
      <c r="P33" s="264"/>
      <c r="Q33" s="264"/>
      <c r="R33" s="264"/>
      <c r="S33" s="264"/>
      <c r="T33" s="264"/>
      <c r="U33" s="264"/>
      <c r="V33" s="264"/>
      <c r="W33" s="264"/>
      <c r="X33" s="242"/>
      <c r="Y33" s="242"/>
      <c r="Z33" s="235"/>
      <c r="AA33" s="261"/>
      <c r="AB33" s="264"/>
      <c r="AC33" s="264"/>
      <c r="AD33" s="264"/>
      <c r="AE33" s="264"/>
      <c r="AF33" s="264"/>
      <c r="AG33" s="264"/>
      <c r="AH33" s="264"/>
      <c r="AI33" s="242"/>
      <c r="AJ33" s="242"/>
      <c r="AK33" s="235"/>
      <c r="AL33" s="261"/>
      <c r="AM33" s="264"/>
      <c r="AN33" s="264"/>
      <c r="AO33" s="264"/>
      <c r="AP33" s="264"/>
      <c r="AQ33" s="264"/>
      <c r="AR33" s="264"/>
      <c r="AS33" s="242"/>
      <c r="AT33" s="242"/>
      <c r="AU33" s="235"/>
      <c r="AV33" s="261"/>
      <c r="AW33" s="265"/>
      <c r="AX33" s="264"/>
    </row>
    <row r="34" ht="12.75" customHeight="1"/>
    <row r="35" spans="1:39" ht="13.5" customHeight="1">
      <c r="A35" s="995"/>
      <c r="B35" s="995"/>
      <c r="C35" s="995"/>
      <c r="D35" s="995"/>
      <c r="E35" s="995"/>
      <c r="F35" s="995"/>
      <c r="G35" s="995"/>
      <c r="H35" s="995"/>
      <c r="I35" s="995"/>
      <c r="J35" s="995"/>
      <c r="K35" s="995"/>
      <c r="L35" s="995"/>
      <c r="M35" s="995"/>
      <c r="N35" s="995"/>
      <c r="O35" s="995"/>
      <c r="P35" s="995"/>
      <c r="Q35" s="995"/>
      <c r="R35" s="995"/>
      <c r="S35" s="995"/>
      <c r="T35" s="995"/>
      <c r="U35" s="995"/>
      <c r="V35" s="995"/>
      <c r="W35" s="419"/>
      <c r="X35" s="419"/>
      <c r="Y35" s="419"/>
      <c r="Z35" s="419"/>
      <c r="AA35" s="419"/>
      <c r="AB35" s="419"/>
      <c r="AC35" s="421"/>
      <c r="AD35" s="421"/>
      <c r="AE35" s="421"/>
      <c r="AF35" s="421"/>
      <c r="AG35" s="421"/>
      <c r="AH35" s="419"/>
      <c r="AI35" s="419"/>
      <c r="AJ35" s="419"/>
      <c r="AK35" s="419"/>
      <c r="AL35" s="419"/>
      <c r="AM35" s="419"/>
    </row>
    <row r="36" spans="1:50" ht="16.5" customHeight="1">
      <c r="A36" s="996"/>
      <c r="B36" s="996"/>
      <c r="C36" s="996"/>
      <c r="D36" s="996"/>
      <c r="E36" s="996"/>
      <c r="F36" s="996"/>
      <c r="G36" s="996"/>
      <c r="H36" s="996"/>
      <c r="I36" s="996"/>
      <c r="J36" s="996"/>
      <c r="K36" s="996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21"/>
      <c r="Y36" s="421"/>
      <c r="Z36" s="421"/>
      <c r="AA36" s="421"/>
      <c r="AB36" s="419"/>
      <c r="AC36" s="419"/>
      <c r="AD36" s="421"/>
      <c r="AE36" s="421"/>
      <c r="AF36" s="421"/>
      <c r="AG36" s="421"/>
      <c r="AH36" s="419"/>
      <c r="AI36" s="419"/>
      <c r="AJ36" s="419"/>
      <c r="AK36" s="419"/>
      <c r="AL36" s="419"/>
      <c r="AM36" s="419"/>
      <c r="AN36" s="421"/>
      <c r="AO36" s="421"/>
      <c r="AP36" s="421"/>
      <c r="AQ36" s="421"/>
      <c r="AR36" s="421"/>
      <c r="AS36" s="419"/>
      <c r="AT36" s="419"/>
      <c r="AU36" s="419"/>
      <c r="AV36" s="419"/>
      <c r="AW36" s="419"/>
      <c r="AX36" s="419"/>
    </row>
    <row r="37" spans="5:50" ht="13.5">
      <c r="E37" s="264"/>
      <c r="F37" s="264"/>
      <c r="G37" s="264"/>
      <c r="H37" s="264"/>
      <c r="I37" s="264"/>
      <c r="J37" s="264"/>
      <c r="K37" s="264"/>
      <c r="L37" s="59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</row>
    <row r="38" spans="5:50" ht="13.5">
      <c r="E38" s="264"/>
      <c r="F38" s="264"/>
      <c r="G38" s="264"/>
      <c r="H38" s="264"/>
      <c r="I38" s="264"/>
      <c r="J38" s="264"/>
      <c r="K38" s="264"/>
      <c r="L38" s="59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55"/>
      <c r="AX38" s="264"/>
    </row>
    <row r="39" spans="5:50" ht="13.5">
      <c r="E39" s="264"/>
      <c r="F39" s="264"/>
      <c r="G39" s="264"/>
      <c r="H39" s="264"/>
      <c r="I39" s="264"/>
      <c r="J39" s="264"/>
      <c r="K39" s="264"/>
      <c r="L39" s="59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</row>
    <row r="40" spans="5:50" ht="13.5">
      <c r="E40" s="264"/>
      <c r="F40" s="264"/>
      <c r="G40" s="264"/>
      <c r="H40" s="264"/>
      <c r="I40" s="264"/>
      <c r="J40" s="264"/>
      <c r="K40" s="264"/>
      <c r="L40" s="59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55"/>
      <c r="AX40" s="264"/>
    </row>
    <row r="41" spans="5:50" ht="13.5">
      <c r="E41" s="264"/>
      <c r="F41" s="264"/>
      <c r="G41" s="264"/>
      <c r="H41" s="264"/>
      <c r="I41" s="264"/>
      <c r="J41" s="264"/>
      <c r="K41" s="264"/>
      <c r="L41" s="59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</row>
    <row r="42" spans="5:50" ht="13.5">
      <c r="E42" s="264"/>
      <c r="F42" s="264"/>
      <c r="G42" s="264"/>
      <c r="H42" s="264"/>
      <c r="I42" s="264"/>
      <c r="J42" s="264"/>
      <c r="K42" s="264"/>
      <c r="L42" s="59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55"/>
      <c r="AX42" s="264"/>
    </row>
    <row r="43" spans="5:50" ht="13.5">
      <c r="E43" s="264"/>
      <c r="F43" s="264"/>
      <c r="G43" s="264"/>
      <c r="H43" s="264"/>
      <c r="I43" s="264"/>
      <c r="J43" s="264"/>
      <c r="K43" s="264"/>
      <c r="L43" s="59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</row>
    <row r="44" spans="5:50" ht="13.5">
      <c r="E44" s="264"/>
      <c r="F44" s="264"/>
      <c r="G44" s="264"/>
      <c r="H44" s="264"/>
      <c r="I44" s="264"/>
      <c r="J44" s="264"/>
      <c r="K44" s="264"/>
      <c r="L44" s="59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55"/>
      <c r="AX44" s="264"/>
    </row>
    <row r="45" spans="5:50" ht="13.5">
      <c r="E45" s="264"/>
      <c r="F45" s="264"/>
      <c r="G45" s="264"/>
      <c r="H45" s="264"/>
      <c r="I45" s="264"/>
      <c r="J45" s="264"/>
      <c r="K45" s="264"/>
      <c r="L45" s="59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55"/>
      <c r="AX45" s="264"/>
    </row>
    <row r="46" spans="5:50" ht="13.5">
      <c r="E46" s="264"/>
      <c r="F46" s="264"/>
      <c r="G46" s="264"/>
      <c r="H46" s="264"/>
      <c r="I46" s="264"/>
      <c r="J46" s="264"/>
      <c r="K46" s="264"/>
      <c r="L46" s="59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55"/>
      <c r="AX46" s="264"/>
    </row>
    <row r="47" spans="5:50" ht="13.5">
      <c r="E47" s="264"/>
      <c r="F47" s="264"/>
      <c r="G47" s="264"/>
      <c r="H47" s="264"/>
      <c r="I47" s="264"/>
      <c r="J47" s="264"/>
      <c r="K47" s="264"/>
      <c r="L47" s="59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</row>
    <row r="48" spans="5:50" ht="13.5">
      <c r="E48" s="264"/>
      <c r="F48" s="264"/>
      <c r="G48" s="264"/>
      <c r="H48" s="264"/>
      <c r="I48" s="264"/>
      <c r="J48" s="264"/>
      <c r="K48" s="264"/>
      <c r="L48" s="59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</row>
    <row r="49" spans="5:50" ht="13.5">
      <c r="E49" s="264"/>
      <c r="F49" s="264"/>
      <c r="G49" s="264"/>
      <c r="H49" s="264"/>
      <c r="I49" s="264"/>
      <c r="J49" s="264"/>
      <c r="K49" s="264"/>
      <c r="L49" s="59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55"/>
      <c r="AX49" s="264"/>
    </row>
    <row r="50" spans="5:50" ht="13.5">
      <c r="E50" s="264"/>
      <c r="F50" s="264"/>
      <c r="G50" s="264"/>
      <c r="H50" s="264"/>
      <c r="I50" s="264"/>
      <c r="J50" s="264"/>
      <c r="K50" s="264"/>
      <c r="L50" s="59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</row>
    <row r="51" spans="5:50" ht="13.5">
      <c r="E51" s="264"/>
      <c r="F51" s="264"/>
      <c r="G51" s="264"/>
      <c r="H51" s="264"/>
      <c r="I51" s="264"/>
      <c r="J51" s="264"/>
      <c r="K51" s="264"/>
      <c r="L51" s="59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</row>
    <row r="52" spans="5:50" ht="13.5">
      <c r="E52" s="264"/>
      <c r="F52" s="264"/>
      <c r="G52" s="264"/>
      <c r="H52" s="264"/>
      <c r="I52" s="264"/>
      <c r="J52" s="264"/>
      <c r="K52" s="264"/>
      <c r="L52" s="59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</row>
    <row r="53" spans="5:50" ht="13.5">
      <c r="E53" s="264"/>
      <c r="F53" s="264"/>
      <c r="G53" s="264"/>
      <c r="H53" s="264"/>
      <c r="I53" s="264"/>
      <c r="J53" s="264"/>
      <c r="K53" s="264"/>
      <c r="L53" s="59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55"/>
      <c r="AX53" s="264"/>
    </row>
    <row r="54" spans="5:50" ht="13.5">
      <c r="E54" s="264"/>
      <c r="F54" s="264"/>
      <c r="G54" s="264"/>
      <c r="H54" s="264"/>
      <c r="I54" s="264"/>
      <c r="J54" s="264"/>
      <c r="K54" s="264"/>
      <c r="L54" s="59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55"/>
      <c r="AX54" s="264"/>
    </row>
    <row r="55" spans="5:50" ht="13.5">
      <c r="E55" s="264"/>
      <c r="F55" s="264"/>
      <c r="G55" s="264"/>
      <c r="H55" s="264"/>
      <c r="I55" s="264"/>
      <c r="J55" s="264"/>
      <c r="K55" s="264"/>
      <c r="L55" s="59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</row>
    <row r="56" spans="5:50" ht="13.5">
      <c r="E56" s="264"/>
      <c r="F56" s="264"/>
      <c r="G56" s="264"/>
      <c r="H56" s="264"/>
      <c r="I56" s="264"/>
      <c r="J56" s="264"/>
      <c r="K56" s="264"/>
      <c r="L56" s="59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</row>
    <row r="57" spans="5:50" ht="13.5">
      <c r="E57" s="264"/>
      <c r="F57" s="264"/>
      <c r="G57" s="264"/>
      <c r="H57" s="264"/>
      <c r="I57" s="264"/>
      <c r="J57" s="264"/>
      <c r="K57" s="264"/>
      <c r="L57" s="59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</row>
    <row r="58" spans="5:50" ht="13.5">
      <c r="E58" s="264"/>
      <c r="F58" s="264"/>
      <c r="G58" s="264"/>
      <c r="H58" s="264"/>
      <c r="I58" s="264"/>
      <c r="J58" s="264"/>
      <c r="K58" s="264"/>
      <c r="L58" s="59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55"/>
      <c r="AX58" s="264"/>
    </row>
    <row r="59" spans="16:50" ht="13.5">
      <c r="P59" s="264"/>
      <c r="Q59" s="264"/>
      <c r="R59" s="264"/>
      <c r="S59" s="264"/>
      <c r="T59" s="264"/>
      <c r="U59" s="264"/>
      <c r="V59" s="264"/>
      <c r="W59" s="264"/>
      <c r="AB59" s="264"/>
      <c r="AC59" s="264"/>
      <c r="AD59" s="264"/>
      <c r="AE59" s="264"/>
      <c r="AF59" s="264"/>
      <c r="AG59" s="264"/>
      <c r="AX59" s="264"/>
    </row>
    <row r="60" spans="16:33" ht="13.5">
      <c r="P60" s="264"/>
      <c r="Q60" s="264"/>
      <c r="R60" s="264"/>
      <c r="S60" s="264"/>
      <c r="T60" s="264"/>
      <c r="U60" s="264"/>
      <c r="V60" s="264"/>
      <c r="W60" s="264"/>
      <c r="AB60" s="264"/>
      <c r="AC60" s="264"/>
      <c r="AD60" s="264"/>
      <c r="AE60" s="264"/>
      <c r="AF60" s="264"/>
      <c r="AG60" s="264"/>
    </row>
    <row r="61" spans="16:33" ht="13.5">
      <c r="P61" s="264"/>
      <c r="Q61" s="264"/>
      <c r="R61" s="264"/>
      <c r="S61" s="264"/>
      <c r="T61" s="264"/>
      <c r="U61" s="264"/>
      <c r="V61" s="264"/>
      <c r="W61" s="264"/>
      <c r="AB61" s="264"/>
      <c r="AC61" s="264"/>
      <c r="AD61" s="264"/>
      <c r="AE61" s="264"/>
      <c r="AF61" s="264"/>
      <c r="AG61" s="264"/>
    </row>
    <row r="62" spans="16:33" ht="13.5">
      <c r="P62" s="264"/>
      <c r="Q62" s="264"/>
      <c r="R62" s="264"/>
      <c r="S62" s="264"/>
      <c r="T62" s="264"/>
      <c r="U62" s="264"/>
      <c r="V62" s="264"/>
      <c r="W62" s="264"/>
      <c r="AB62" s="264"/>
      <c r="AC62" s="264"/>
      <c r="AD62" s="264"/>
      <c r="AE62" s="264"/>
      <c r="AF62" s="264"/>
      <c r="AG62" s="264"/>
    </row>
    <row r="63" spans="16:33" ht="13.5">
      <c r="P63" s="264"/>
      <c r="Q63" s="264"/>
      <c r="R63" s="264"/>
      <c r="S63" s="264"/>
      <c r="T63" s="264"/>
      <c r="U63" s="264"/>
      <c r="V63" s="264"/>
      <c r="W63" s="264"/>
      <c r="AB63" s="264"/>
      <c r="AC63" s="264"/>
      <c r="AD63" s="264"/>
      <c r="AE63" s="264"/>
      <c r="AF63" s="264"/>
      <c r="AG63" s="264"/>
    </row>
    <row r="64" spans="16:33" ht="13.5">
      <c r="P64" s="264"/>
      <c r="Q64" s="264"/>
      <c r="R64" s="264"/>
      <c r="S64" s="264"/>
      <c r="T64" s="264"/>
      <c r="U64" s="264"/>
      <c r="V64" s="264"/>
      <c r="W64" s="264"/>
      <c r="AB64" s="264"/>
      <c r="AC64" s="264"/>
      <c r="AD64" s="264"/>
      <c r="AE64" s="264"/>
      <c r="AF64" s="264"/>
      <c r="AG64" s="264"/>
    </row>
    <row r="65" spans="16:33" ht="13.5">
      <c r="P65" s="264"/>
      <c r="Q65" s="264"/>
      <c r="R65" s="264"/>
      <c r="S65" s="264"/>
      <c r="T65" s="264"/>
      <c r="U65" s="264"/>
      <c r="V65" s="264"/>
      <c r="W65" s="264"/>
      <c r="AB65" s="264"/>
      <c r="AC65" s="264"/>
      <c r="AD65" s="264"/>
      <c r="AE65" s="264"/>
      <c r="AF65" s="264"/>
      <c r="AG65" s="264"/>
    </row>
    <row r="66" spans="16:33" ht="13.5">
      <c r="P66" s="264"/>
      <c r="Q66" s="264"/>
      <c r="R66" s="264"/>
      <c r="S66" s="264"/>
      <c r="T66" s="264"/>
      <c r="U66" s="264"/>
      <c r="V66" s="264"/>
      <c r="W66" s="264"/>
      <c r="AB66" s="264"/>
      <c r="AC66" s="264"/>
      <c r="AD66" s="264"/>
      <c r="AE66" s="264"/>
      <c r="AF66" s="264"/>
      <c r="AG66" s="264"/>
    </row>
    <row r="67" spans="16:33" ht="13.5">
      <c r="P67" s="264"/>
      <c r="Q67" s="264"/>
      <c r="R67" s="264"/>
      <c r="S67" s="264"/>
      <c r="T67" s="264"/>
      <c r="U67" s="264"/>
      <c r="V67" s="264"/>
      <c r="W67" s="264"/>
      <c r="AB67" s="264"/>
      <c r="AC67" s="264"/>
      <c r="AD67" s="264"/>
      <c r="AE67" s="264"/>
      <c r="AF67" s="264"/>
      <c r="AG67" s="264"/>
    </row>
    <row r="68" spans="16:33" ht="13.5">
      <c r="P68" s="264"/>
      <c r="Q68" s="264"/>
      <c r="R68" s="264"/>
      <c r="S68" s="264"/>
      <c r="T68" s="264"/>
      <c r="U68" s="264"/>
      <c r="V68" s="264"/>
      <c r="W68" s="264"/>
      <c r="AB68" s="264"/>
      <c r="AC68" s="264"/>
      <c r="AD68" s="264"/>
      <c r="AE68" s="264"/>
      <c r="AF68" s="264"/>
      <c r="AG68" s="264"/>
    </row>
    <row r="69" spans="16:33" ht="13.5">
      <c r="P69" s="264"/>
      <c r="Q69" s="264"/>
      <c r="R69" s="264"/>
      <c r="S69" s="264"/>
      <c r="T69" s="264"/>
      <c r="U69" s="264"/>
      <c r="V69" s="264"/>
      <c r="W69" s="264"/>
      <c r="AB69" s="264"/>
      <c r="AC69" s="264"/>
      <c r="AD69" s="264"/>
      <c r="AE69" s="264"/>
      <c r="AF69" s="264"/>
      <c r="AG69" s="264"/>
    </row>
    <row r="70" spans="16:33" ht="13.5">
      <c r="P70" s="264"/>
      <c r="Q70" s="264"/>
      <c r="R70" s="264"/>
      <c r="S70" s="264"/>
      <c r="T70" s="264"/>
      <c r="U70" s="264"/>
      <c r="V70" s="264"/>
      <c r="W70" s="264"/>
      <c r="AB70" s="264"/>
      <c r="AC70" s="264"/>
      <c r="AD70" s="264"/>
      <c r="AE70" s="264"/>
      <c r="AF70" s="264"/>
      <c r="AG70" s="264"/>
    </row>
    <row r="71" spans="16:33" ht="13.5">
      <c r="P71" s="264"/>
      <c r="Q71" s="264"/>
      <c r="R71" s="264"/>
      <c r="S71" s="264"/>
      <c r="T71" s="264"/>
      <c r="U71" s="264"/>
      <c r="V71" s="264"/>
      <c r="W71" s="264"/>
      <c r="AB71" s="264"/>
      <c r="AC71" s="264"/>
      <c r="AD71" s="264"/>
      <c r="AE71" s="264"/>
      <c r="AF71" s="264"/>
      <c r="AG71" s="264"/>
    </row>
    <row r="72" spans="16:33" ht="13.5">
      <c r="P72" s="264"/>
      <c r="Q72" s="264"/>
      <c r="R72" s="264"/>
      <c r="S72" s="264"/>
      <c r="T72" s="264"/>
      <c r="U72" s="264"/>
      <c r="V72" s="264"/>
      <c r="W72" s="264"/>
      <c r="AB72" s="264"/>
      <c r="AC72" s="264"/>
      <c r="AD72" s="264"/>
      <c r="AE72" s="264"/>
      <c r="AF72" s="264"/>
      <c r="AG72" s="264"/>
    </row>
    <row r="73" spans="16:33" ht="13.5">
      <c r="P73" s="264"/>
      <c r="Q73" s="264"/>
      <c r="R73" s="264"/>
      <c r="S73" s="264"/>
      <c r="T73" s="264"/>
      <c r="U73" s="264"/>
      <c r="V73" s="264"/>
      <c r="W73" s="264"/>
      <c r="AB73" s="264"/>
      <c r="AC73" s="264"/>
      <c r="AD73" s="264"/>
      <c r="AE73" s="264"/>
      <c r="AF73" s="264"/>
      <c r="AG73" s="264"/>
    </row>
    <row r="74" spans="16:33" ht="13.5">
      <c r="P74" s="264"/>
      <c r="Q74" s="264"/>
      <c r="R74" s="264"/>
      <c r="S74" s="264"/>
      <c r="T74" s="264"/>
      <c r="U74" s="264"/>
      <c r="V74" s="264"/>
      <c r="W74" s="264"/>
      <c r="AB74" s="264"/>
      <c r="AC74" s="264"/>
      <c r="AD74" s="264"/>
      <c r="AE74" s="264"/>
      <c r="AF74" s="264"/>
      <c r="AG74" s="264"/>
    </row>
    <row r="75" spans="16:33" ht="13.5">
      <c r="P75" s="264"/>
      <c r="Q75" s="264"/>
      <c r="R75" s="264"/>
      <c r="S75" s="264"/>
      <c r="T75" s="264"/>
      <c r="U75" s="264"/>
      <c r="V75" s="264"/>
      <c r="W75" s="264"/>
      <c r="AB75" s="264"/>
      <c r="AC75" s="264"/>
      <c r="AD75" s="264"/>
      <c r="AE75" s="264"/>
      <c r="AF75" s="264"/>
      <c r="AG75" s="264"/>
    </row>
    <row r="76" spans="16:33" ht="13.5">
      <c r="P76" s="264"/>
      <c r="Q76" s="264"/>
      <c r="R76" s="264"/>
      <c r="S76" s="264"/>
      <c r="T76" s="264"/>
      <c r="U76" s="264"/>
      <c r="V76" s="264"/>
      <c r="W76" s="264"/>
      <c r="AB76" s="264"/>
      <c r="AC76" s="264"/>
      <c r="AD76" s="264"/>
      <c r="AE76" s="264"/>
      <c r="AF76" s="264"/>
      <c r="AG76" s="264"/>
    </row>
    <row r="77" spans="16:33" ht="13.5">
      <c r="P77" s="264"/>
      <c r="Q77" s="264"/>
      <c r="R77" s="264"/>
      <c r="S77" s="264"/>
      <c r="T77" s="264"/>
      <c r="U77" s="264"/>
      <c r="V77" s="264"/>
      <c r="W77" s="264"/>
      <c r="AB77" s="264"/>
      <c r="AC77" s="264"/>
      <c r="AD77" s="264"/>
      <c r="AE77" s="264"/>
      <c r="AF77" s="264"/>
      <c r="AG77" s="264"/>
    </row>
    <row r="78" spans="16:33" ht="13.5">
      <c r="P78" s="264"/>
      <c r="Q78" s="264"/>
      <c r="R78" s="264"/>
      <c r="S78" s="264"/>
      <c r="T78" s="264"/>
      <c r="U78" s="264"/>
      <c r="V78" s="264"/>
      <c r="W78" s="264"/>
      <c r="AB78" s="264"/>
      <c r="AC78" s="264"/>
      <c r="AD78" s="264"/>
      <c r="AE78" s="264"/>
      <c r="AF78" s="264"/>
      <c r="AG78" s="264"/>
    </row>
    <row r="79" spans="16:33" ht="13.5">
      <c r="P79" s="264"/>
      <c r="Q79" s="264"/>
      <c r="R79" s="264"/>
      <c r="S79" s="264"/>
      <c r="T79" s="264"/>
      <c r="U79" s="264"/>
      <c r="V79" s="264"/>
      <c r="W79" s="264"/>
      <c r="AB79" s="264"/>
      <c r="AC79" s="264"/>
      <c r="AD79" s="264"/>
      <c r="AE79" s="264"/>
      <c r="AF79" s="264"/>
      <c r="AG79" s="264"/>
    </row>
    <row r="80" spans="16:33" ht="13.5">
      <c r="P80" s="264"/>
      <c r="Q80" s="264"/>
      <c r="R80" s="264"/>
      <c r="S80" s="264"/>
      <c r="T80" s="264"/>
      <c r="U80" s="264"/>
      <c r="V80" s="264"/>
      <c r="W80" s="264"/>
      <c r="AB80" s="264"/>
      <c r="AC80" s="264"/>
      <c r="AD80" s="264"/>
      <c r="AE80" s="264"/>
      <c r="AF80" s="264"/>
      <c r="AG80" s="264"/>
    </row>
    <row r="81" spans="16:33" ht="13.5">
      <c r="P81" s="264"/>
      <c r="Q81" s="264"/>
      <c r="R81" s="264"/>
      <c r="S81" s="264"/>
      <c r="T81" s="264"/>
      <c r="U81" s="264"/>
      <c r="V81" s="264"/>
      <c r="W81" s="264"/>
      <c r="AB81" s="264"/>
      <c r="AC81" s="264"/>
      <c r="AD81" s="264"/>
      <c r="AE81" s="264"/>
      <c r="AF81" s="264"/>
      <c r="AG81" s="264"/>
    </row>
    <row r="82" spans="16:33" ht="13.5">
      <c r="P82" s="264"/>
      <c r="Q82" s="264"/>
      <c r="R82" s="264"/>
      <c r="S82" s="264"/>
      <c r="T82" s="264"/>
      <c r="U82" s="264"/>
      <c r="V82" s="264"/>
      <c r="W82" s="264"/>
      <c r="AB82" s="264"/>
      <c r="AC82" s="264"/>
      <c r="AD82" s="264"/>
      <c r="AE82" s="264"/>
      <c r="AF82" s="264"/>
      <c r="AG82" s="264"/>
    </row>
    <row r="83" spans="16:33" ht="13.5">
      <c r="P83" s="264"/>
      <c r="Q83" s="264"/>
      <c r="R83" s="264"/>
      <c r="S83" s="264"/>
      <c r="T83" s="264"/>
      <c r="U83" s="264"/>
      <c r="V83" s="264"/>
      <c r="W83" s="264"/>
      <c r="AB83" s="264"/>
      <c r="AC83" s="264"/>
      <c r="AD83" s="264"/>
      <c r="AE83" s="264"/>
      <c r="AF83" s="264"/>
      <c r="AG83" s="264"/>
    </row>
    <row r="84" spans="16:33" ht="13.5">
      <c r="P84" s="264"/>
      <c r="Q84" s="264"/>
      <c r="R84" s="264"/>
      <c r="S84" s="264"/>
      <c r="T84" s="264"/>
      <c r="U84" s="264"/>
      <c r="V84" s="264"/>
      <c r="W84" s="264"/>
      <c r="AB84" s="264"/>
      <c r="AC84" s="264"/>
      <c r="AD84" s="264"/>
      <c r="AE84" s="264"/>
      <c r="AF84" s="264"/>
      <c r="AG84" s="264"/>
    </row>
    <row r="85" spans="16:33" ht="13.5">
      <c r="P85" s="264"/>
      <c r="Q85" s="264"/>
      <c r="R85" s="264"/>
      <c r="S85" s="264"/>
      <c r="T85" s="264"/>
      <c r="U85" s="264"/>
      <c r="V85" s="264"/>
      <c r="W85" s="264"/>
      <c r="AB85" s="264"/>
      <c r="AC85" s="264"/>
      <c r="AD85" s="264"/>
      <c r="AE85" s="264"/>
      <c r="AF85" s="264"/>
      <c r="AG85" s="264"/>
    </row>
    <row r="86" spans="16:33" ht="13.5">
      <c r="P86" s="264"/>
      <c r="Q86" s="264"/>
      <c r="R86" s="264"/>
      <c r="S86" s="264"/>
      <c r="T86" s="264"/>
      <c r="U86" s="264"/>
      <c r="V86" s="264"/>
      <c r="W86" s="264"/>
      <c r="AB86" s="264"/>
      <c r="AC86" s="264"/>
      <c r="AD86" s="264"/>
      <c r="AE86" s="264"/>
      <c r="AF86" s="264"/>
      <c r="AG86" s="264"/>
    </row>
    <row r="87" spans="16:33" ht="13.5">
      <c r="P87" s="264"/>
      <c r="Q87" s="264"/>
      <c r="R87" s="264"/>
      <c r="S87" s="264"/>
      <c r="T87" s="264"/>
      <c r="U87" s="264"/>
      <c r="V87" s="264"/>
      <c r="W87" s="264"/>
      <c r="AB87" s="264"/>
      <c r="AC87" s="264"/>
      <c r="AD87" s="264"/>
      <c r="AE87" s="264"/>
      <c r="AF87" s="264"/>
      <c r="AG87" s="264"/>
    </row>
    <row r="88" spans="16:33" ht="13.5">
      <c r="P88" s="264"/>
      <c r="Q88" s="264"/>
      <c r="R88" s="264"/>
      <c r="S88" s="264"/>
      <c r="T88" s="264"/>
      <c r="U88" s="264"/>
      <c r="V88" s="264"/>
      <c r="W88" s="264"/>
      <c r="AB88" s="264"/>
      <c r="AC88" s="264"/>
      <c r="AD88" s="264"/>
      <c r="AE88" s="264"/>
      <c r="AF88" s="264"/>
      <c r="AG88" s="264"/>
    </row>
    <row r="89" spans="16:33" ht="13.5">
      <c r="P89" s="264"/>
      <c r="Q89" s="264"/>
      <c r="R89" s="264"/>
      <c r="S89" s="264"/>
      <c r="T89" s="264"/>
      <c r="U89" s="264"/>
      <c r="V89" s="264"/>
      <c r="W89" s="264"/>
      <c r="AB89" s="264"/>
      <c r="AC89" s="264"/>
      <c r="AD89" s="264"/>
      <c r="AE89" s="264"/>
      <c r="AF89" s="264"/>
      <c r="AG89" s="264"/>
    </row>
    <row r="90" spans="16:33" ht="13.5">
      <c r="P90" s="264"/>
      <c r="Q90" s="264"/>
      <c r="R90" s="264"/>
      <c r="S90" s="264"/>
      <c r="T90" s="264"/>
      <c r="U90" s="264"/>
      <c r="V90" s="264"/>
      <c r="W90" s="264"/>
      <c r="AB90" s="264"/>
      <c r="AC90" s="264"/>
      <c r="AD90" s="264"/>
      <c r="AE90" s="264"/>
      <c r="AF90" s="264"/>
      <c r="AG90" s="264"/>
    </row>
    <row r="91" spans="16:33" ht="13.5">
      <c r="P91" s="264"/>
      <c r="Q91" s="264"/>
      <c r="R91" s="264"/>
      <c r="S91" s="264"/>
      <c r="T91" s="264"/>
      <c r="U91" s="264"/>
      <c r="V91" s="264"/>
      <c r="W91" s="264"/>
      <c r="AB91" s="264"/>
      <c r="AC91" s="264"/>
      <c r="AD91" s="264"/>
      <c r="AE91" s="264"/>
      <c r="AF91" s="264"/>
      <c r="AG91" s="264"/>
    </row>
    <row r="92" spans="16:33" ht="13.5">
      <c r="P92" s="264"/>
      <c r="Q92" s="264"/>
      <c r="R92" s="264"/>
      <c r="S92" s="264"/>
      <c r="T92" s="264"/>
      <c r="U92" s="264"/>
      <c r="V92" s="264"/>
      <c r="W92" s="264"/>
      <c r="AB92" s="264"/>
      <c r="AC92" s="264"/>
      <c r="AD92" s="264"/>
      <c r="AE92" s="264"/>
      <c r="AF92" s="264"/>
      <c r="AG92" s="264"/>
    </row>
    <row r="93" spans="16:33" ht="13.5">
      <c r="P93" s="264"/>
      <c r="Q93" s="264"/>
      <c r="R93" s="264"/>
      <c r="S93" s="264"/>
      <c r="T93" s="264"/>
      <c r="U93" s="264"/>
      <c r="V93" s="264"/>
      <c r="W93" s="264"/>
      <c r="AB93" s="264"/>
      <c r="AC93" s="264"/>
      <c r="AD93" s="264"/>
      <c r="AE93" s="264"/>
      <c r="AF93" s="264"/>
      <c r="AG93" s="264"/>
    </row>
    <row r="94" spans="16:33" ht="13.5">
      <c r="P94" s="264"/>
      <c r="Q94" s="264"/>
      <c r="R94" s="264"/>
      <c r="S94" s="264"/>
      <c r="T94" s="264"/>
      <c r="U94" s="264"/>
      <c r="V94" s="264"/>
      <c r="W94" s="264"/>
      <c r="AB94" s="264"/>
      <c r="AC94" s="264"/>
      <c r="AD94" s="264"/>
      <c r="AE94" s="264"/>
      <c r="AF94" s="264"/>
      <c r="AG94" s="264"/>
    </row>
    <row r="95" spans="16:33" ht="13.5">
      <c r="P95" s="264"/>
      <c r="Q95" s="264"/>
      <c r="R95" s="264"/>
      <c r="S95" s="264"/>
      <c r="T95" s="264"/>
      <c r="U95" s="264"/>
      <c r="V95" s="264"/>
      <c r="W95" s="264"/>
      <c r="AB95" s="264"/>
      <c r="AC95" s="264"/>
      <c r="AD95" s="264"/>
      <c r="AE95" s="264"/>
      <c r="AF95" s="264"/>
      <c r="AG95" s="264"/>
    </row>
    <row r="96" spans="16:33" ht="13.5">
      <c r="P96" s="264"/>
      <c r="Q96" s="264"/>
      <c r="R96" s="264"/>
      <c r="S96" s="264"/>
      <c r="T96" s="264"/>
      <c r="U96" s="264"/>
      <c r="V96" s="264"/>
      <c r="W96" s="264"/>
      <c r="AB96" s="264"/>
      <c r="AC96" s="264"/>
      <c r="AD96" s="264"/>
      <c r="AE96" s="264"/>
      <c r="AF96" s="264"/>
      <c r="AG96" s="264"/>
    </row>
    <row r="97" spans="16:33" ht="13.5">
      <c r="P97" s="264"/>
      <c r="Q97" s="264"/>
      <c r="R97" s="264"/>
      <c r="S97" s="264"/>
      <c r="T97" s="264"/>
      <c r="U97" s="264"/>
      <c r="V97" s="264"/>
      <c r="W97" s="264"/>
      <c r="AB97" s="264"/>
      <c r="AC97" s="264"/>
      <c r="AD97" s="264"/>
      <c r="AE97" s="264"/>
      <c r="AF97" s="264"/>
      <c r="AG97" s="264"/>
    </row>
    <row r="98" spans="16:33" ht="13.5">
      <c r="P98" s="264"/>
      <c r="Q98" s="264"/>
      <c r="R98" s="264"/>
      <c r="S98" s="264"/>
      <c r="T98" s="264"/>
      <c r="U98" s="264"/>
      <c r="V98" s="264"/>
      <c r="W98" s="264"/>
      <c r="AB98" s="264"/>
      <c r="AC98" s="264"/>
      <c r="AD98" s="264"/>
      <c r="AE98" s="264"/>
      <c r="AF98" s="264"/>
      <c r="AG98" s="264"/>
    </row>
    <row r="99" spans="16:33" ht="13.5">
      <c r="P99" s="264"/>
      <c r="Q99" s="264"/>
      <c r="R99" s="264"/>
      <c r="S99" s="264"/>
      <c r="T99" s="264"/>
      <c r="U99" s="264"/>
      <c r="V99" s="264"/>
      <c r="W99" s="264"/>
      <c r="AB99" s="264"/>
      <c r="AC99" s="264"/>
      <c r="AD99" s="264"/>
      <c r="AE99" s="264"/>
      <c r="AF99" s="264"/>
      <c r="AG99" s="264"/>
    </row>
    <row r="100" spans="16:33" ht="13.5">
      <c r="P100" s="264"/>
      <c r="Q100" s="264"/>
      <c r="R100" s="264"/>
      <c r="S100" s="264"/>
      <c r="T100" s="264"/>
      <c r="U100" s="264"/>
      <c r="V100" s="264"/>
      <c r="W100" s="264"/>
      <c r="AB100" s="264"/>
      <c r="AC100" s="264"/>
      <c r="AD100" s="264"/>
      <c r="AE100" s="264"/>
      <c r="AF100" s="264"/>
      <c r="AG100" s="264"/>
    </row>
    <row r="101" spans="16:33" ht="13.5">
      <c r="P101" s="264"/>
      <c r="Q101" s="264"/>
      <c r="R101" s="264"/>
      <c r="S101" s="264"/>
      <c r="T101" s="264"/>
      <c r="U101" s="264"/>
      <c r="V101" s="264"/>
      <c r="W101" s="264"/>
      <c r="AB101" s="264"/>
      <c r="AC101" s="264"/>
      <c r="AD101" s="264"/>
      <c r="AE101" s="264"/>
      <c r="AF101" s="264"/>
      <c r="AG101" s="264"/>
    </row>
    <row r="102" spans="16:33" ht="13.5">
      <c r="P102" s="264"/>
      <c r="Q102" s="264"/>
      <c r="R102" s="264"/>
      <c r="S102" s="264"/>
      <c r="T102" s="264"/>
      <c r="U102" s="264"/>
      <c r="V102" s="264"/>
      <c r="W102" s="264"/>
      <c r="AB102" s="264"/>
      <c r="AC102" s="264"/>
      <c r="AD102" s="264"/>
      <c r="AE102" s="264"/>
      <c r="AF102" s="264"/>
      <c r="AG102" s="264"/>
    </row>
    <row r="103" spans="16:33" ht="13.5">
      <c r="P103" s="264"/>
      <c r="Q103" s="264"/>
      <c r="R103" s="264"/>
      <c r="S103" s="264"/>
      <c r="T103" s="264"/>
      <c r="U103" s="264"/>
      <c r="V103" s="264"/>
      <c r="W103" s="264"/>
      <c r="AB103" s="264"/>
      <c r="AC103" s="264"/>
      <c r="AD103" s="264"/>
      <c r="AE103" s="264"/>
      <c r="AF103" s="264"/>
      <c r="AG103" s="264"/>
    </row>
    <row r="104" spans="16:33" ht="13.5">
      <c r="P104" s="264"/>
      <c r="Q104" s="264"/>
      <c r="R104" s="264"/>
      <c r="S104" s="264"/>
      <c r="T104" s="264"/>
      <c r="U104" s="264"/>
      <c r="V104" s="264"/>
      <c r="W104" s="264"/>
      <c r="AB104" s="264"/>
      <c r="AC104" s="264"/>
      <c r="AD104" s="264"/>
      <c r="AE104" s="264"/>
      <c r="AF104" s="264"/>
      <c r="AG104" s="264"/>
    </row>
    <row r="105" spans="16:33" ht="13.5">
      <c r="P105" s="264"/>
      <c r="Q105" s="264"/>
      <c r="R105" s="264"/>
      <c r="S105" s="264"/>
      <c r="T105" s="264"/>
      <c r="U105" s="264"/>
      <c r="V105" s="264"/>
      <c r="W105" s="264"/>
      <c r="AB105" s="264"/>
      <c r="AC105" s="264"/>
      <c r="AD105" s="264"/>
      <c r="AE105" s="264"/>
      <c r="AF105" s="264"/>
      <c r="AG105" s="264"/>
    </row>
    <row r="106" spans="16:33" ht="13.5">
      <c r="P106" s="264"/>
      <c r="Q106" s="264"/>
      <c r="R106" s="264"/>
      <c r="S106" s="264"/>
      <c r="T106" s="264"/>
      <c r="U106" s="264"/>
      <c r="V106" s="264"/>
      <c r="W106" s="264"/>
      <c r="AB106" s="264"/>
      <c r="AC106" s="264"/>
      <c r="AD106" s="264"/>
      <c r="AE106" s="264"/>
      <c r="AF106" s="264"/>
      <c r="AG106" s="264"/>
    </row>
    <row r="107" spans="16:33" ht="13.5">
      <c r="P107" s="264"/>
      <c r="Q107" s="264"/>
      <c r="R107" s="264"/>
      <c r="S107" s="264"/>
      <c r="T107" s="264"/>
      <c r="U107" s="264"/>
      <c r="V107" s="264"/>
      <c r="W107" s="264"/>
      <c r="AB107" s="264"/>
      <c r="AC107" s="264"/>
      <c r="AD107" s="264"/>
      <c r="AE107" s="264"/>
      <c r="AF107" s="264"/>
      <c r="AG107" s="264"/>
    </row>
    <row r="108" spans="16:33" ht="13.5">
      <c r="P108" s="264"/>
      <c r="Q108" s="264"/>
      <c r="R108" s="264"/>
      <c r="S108" s="264"/>
      <c r="T108" s="264"/>
      <c r="U108" s="264"/>
      <c r="V108" s="264"/>
      <c r="W108" s="264"/>
      <c r="AB108" s="264"/>
      <c r="AC108" s="264"/>
      <c r="AD108" s="264"/>
      <c r="AE108" s="264"/>
      <c r="AF108" s="264"/>
      <c r="AG108" s="264"/>
    </row>
    <row r="109" spans="16:33" ht="13.5">
      <c r="P109" s="264"/>
      <c r="Q109" s="264"/>
      <c r="R109" s="264"/>
      <c r="S109" s="264"/>
      <c r="T109" s="264"/>
      <c r="U109" s="264"/>
      <c r="V109" s="264"/>
      <c r="W109" s="264"/>
      <c r="AB109" s="264"/>
      <c r="AC109" s="264"/>
      <c r="AD109" s="264"/>
      <c r="AE109" s="264"/>
      <c r="AF109" s="264"/>
      <c r="AG109" s="264"/>
    </row>
    <row r="110" spans="16:33" ht="13.5">
      <c r="P110" s="264"/>
      <c r="Q110" s="264"/>
      <c r="R110" s="264"/>
      <c r="S110" s="264"/>
      <c r="T110" s="264"/>
      <c r="U110" s="264"/>
      <c r="V110" s="264"/>
      <c r="W110" s="264"/>
      <c r="AB110" s="264"/>
      <c r="AC110" s="264"/>
      <c r="AD110" s="264"/>
      <c r="AE110" s="264"/>
      <c r="AF110" s="264"/>
      <c r="AG110" s="264"/>
    </row>
    <row r="111" spans="16:33" ht="13.5">
      <c r="P111" s="264"/>
      <c r="Q111" s="264"/>
      <c r="R111" s="264"/>
      <c r="S111" s="264"/>
      <c r="T111" s="264"/>
      <c r="U111" s="264"/>
      <c r="V111" s="264"/>
      <c r="W111" s="264"/>
      <c r="AB111" s="264"/>
      <c r="AC111" s="264"/>
      <c r="AD111" s="264"/>
      <c r="AE111" s="264"/>
      <c r="AF111" s="264"/>
      <c r="AG111" s="264"/>
    </row>
    <row r="112" spans="16:33" ht="13.5">
      <c r="P112" s="264"/>
      <c r="Q112" s="264"/>
      <c r="R112" s="264"/>
      <c r="S112" s="264"/>
      <c r="T112" s="264"/>
      <c r="U112" s="264"/>
      <c r="V112" s="264"/>
      <c r="W112" s="264"/>
      <c r="AB112" s="264"/>
      <c r="AC112" s="264"/>
      <c r="AD112" s="264"/>
      <c r="AE112" s="264"/>
      <c r="AF112" s="264"/>
      <c r="AG112" s="264"/>
    </row>
    <row r="113" spans="16:33" ht="13.5">
      <c r="P113" s="264"/>
      <c r="Q113" s="264"/>
      <c r="R113" s="264"/>
      <c r="S113" s="264"/>
      <c r="T113" s="264"/>
      <c r="U113" s="264"/>
      <c r="V113" s="264"/>
      <c r="W113" s="264"/>
      <c r="AB113" s="264"/>
      <c r="AC113" s="264"/>
      <c r="AD113" s="264"/>
      <c r="AE113" s="264"/>
      <c r="AF113" s="264"/>
      <c r="AG113" s="264"/>
    </row>
    <row r="114" spans="16:33" ht="13.5">
      <c r="P114" s="264"/>
      <c r="Q114" s="264"/>
      <c r="R114" s="264"/>
      <c r="S114" s="264"/>
      <c r="T114" s="264"/>
      <c r="U114" s="264"/>
      <c r="V114" s="264"/>
      <c r="W114" s="264"/>
      <c r="AB114" s="264"/>
      <c r="AC114" s="264"/>
      <c r="AD114" s="264"/>
      <c r="AE114" s="264"/>
      <c r="AF114" s="264"/>
      <c r="AG114" s="264"/>
    </row>
  </sheetData>
  <sheetProtection/>
  <mergeCells count="35">
    <mergeCell ref="AS3:AV6"/>
    <mergeCell ref="AS8:AV8"/>
    <mergeCell ref="P4:Q5"/>
    <mergeCell ref="AD4:AE5"/>
    <mergeCell ref="AB3:AE3"/>
    <mergeCell ref="AF3:AG5"/>
    <mergeCell ref="X3:AA6"/>
    <mergeCell ref="P3:W3"/>
    <mergeCell ref="AI8:AL8"/>
    <mergeCell ref="AQ4:AQ6"/>
    <mergeCell ref="A35:K35"/>
    <mergeCell ref="A36:K36"/>
    <mergeCell ref="X8:AA8"/>
    <mergeCell ref="V5:W5"/>
    <mergeCell ref="AB5:AC5"/>
    <mergeCell ref="A8:D8"/>
    <mergeCell ref="L8:O8"/>
    <mergeCell ref="R5:S5"/>
    <mergeCell ref="L35:V35"/>
    <mergeCell ref="I4:K5"/>
    <mergeCell ref="AN4:AN6"/>
    <mergeCell ref="AO4:AO6"/>
    <mergeCell ref="AP4:AP6"/>
    <mergeCell ref="R4:W4"/>
    <mergeCell ref="AB4:AC4"/>
    <mergeCell ref="AR4:AR6"/>
    <mergeCell ref="T5:U5"/>
    <mergeCell ref="AI3:AL6"/>
    <mergeCell ref="A3:D6"/>
    <mergeCell ref="I3:K3"/>
    <mergeCell ref="L3:O6"/>
    <mergeCell ref="F5:F6"/>
    <mergeCell ref="G5:G6"/>
    <mergeCell ref="H5:H6"/>
    <mergeCell ref="F4:H4"/>
  </mergeCells>
  <printOptions horizontalCentered="1" verticalCentered="1"/>
  <pageMargins left="0.7874015748031497" right="0.3937007874015748" top="0.984251968503937" bottom="0.4724409448818898" header="1.1023622047244095" footer="0.3937007874015748"/>
  <pageSetup blackAndWhite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0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0" sqref="C50"/>
    </sheetView>
  </sheetViews>
  <sheetFormatPr defaultColWidth="9.00390625" defaultRowHeight="13.5"/>
  <cols>
    <col min="1" max="1" width="24.875" style="0" customWidth="1"/>
    <col min="2" max="6" width="12.75390625" style="0" customWidth="1"/>
    <col min="8" max="8" width="9.125" style="0" bestFit="1" customWidth="1"/>
    <col min="9" max="9" width="10.625" style="0" bestFit="1" customWidth="1"/>
    <col min="10" max="10" width="9.25390625" style="0" bestFit="1" customWidth="1"/>
    <col min="11" max="12" width="10.25390625" style="0" bestFit="1" customWidth="1"/>
  </cols>
  <sheetData>
    <row r="1" spans="1:6" ht="30" customHeight="1">
      <c r="A1" s="484" t="s">
        <v>378</v>
      </c>
      <c r="F1" s="393"/>
    </row>
    <row r="2" ht="14.25" customHeight="1" thickBot="1">
      <c r="A2" s="673" t="s">
        <v>486</v>
      </c>
    </row>
    <row r="3" spans="1:6" ht="27" customHeight="1">
      <c r="A3" s="953" t="s">
        <v>291</v>
      </c>
      <c r="B3" s="1027" t="s">
        <v>220</v>
      </c>
      <c r="C3" s="1028"/>
      <c r="D3" s="1028"/>
      <c r="E3" s="1028"/>
      <c r="F3" s="1029"/>
    </row>
    <row r="4" spans="1:6" ht="42" customHeight="1">
      <c r="A4" s="954"/>
      <c r="B4" s="100" t="s">
        <v>49</v>
      </c>
      <c r="C4" s="98" t="s">
        <v>106</v>
      </c>
      <c r="D4" s="99" t="s">
        <v>217</v>
      </c>
      <c r="E4" s="99" t="s">
        <v>218</v>
      </c>
      <c r="F4" s="132" t="s">
        <v>219</v>
      </c>
    </row>
    <row r="5" spans="1:6" ht="14.25" thickBot="1">
      <c r="A5" s="1026"/>
      <c r="B5" s="353"/>
      <c r="C5" s="354" t="s">
        <v>110</v>
      </c>
      <c r="D5" s="354" t="s">
        <v>111</v>
      </c>
      <c r="E5" s="354" t="s">
        <v>111</v>
      </c>
      <c r="F5" s="355" t="s">
        <v>111</v>
      </c>
    </row>
    <row r="6" spans="1:12" ht="22.5" customHeight="1" thickBot="1" thickTop="1">
      <c r="A6" s="350" t="s">
        <v>332</v>
      </c>
      <c r="B6" s="351">
        <v>325</v>
      </c>
      <c r="C6" s="351">
        <v>11389</v>
      </c>
      <c r="D6" s="351">
        <v>4099798</v>
      </c>
      <c r="E6" s="351">
        <v>13646470</v>
      </c>
      <c r="F6" s="352">
        <v>24082085</v>
      </c>
      <c r="H6" s="13"/>
      <c r="I6" s="13"/>
      <c r="J6" s="13"/>
      <c r="K6" s="13"/>
      <c r="L6" s="13"/>
    </row>
    <row r="7" spans="1:6" s="11" customFormat="1" ht="21" customHeight="1">
      <c r="A7" s="388" t="s">
        <v>333</v>
      </c>
      <c r="B7" s="389">
        <v>98</v>
      </c>
      <c r="C7" s="390">
        <v>2853</v>
      </c>
      <c r="D7" s="391">
        <v>863231</v>
      </c>
      <c r="E7" s="391">
        <v>2001053</v>
      </c>
      <c r="F7" s="392">
        <v>3808341</v>
      </c>
    </row>
    <row r="8" spans="1:6" s="11" customFormat="1" ht="21" customHeight="1">
      <c r="A8" s="101" t="s">
        <v>334</v>
      </c>
      <c r="B8" s="106">
        <v>2</v>
      </c>
      <c r="C8" s="108">
        <v>33</v>
      </c>
      <c r="D8" s="107" t="s">
        <v>479</v>
      </c>
      <c r="E8" s="107" t="s">
        <v>479</v>
      </c>
      <c r="F8" s="131" t="s">
        <v>479</v>
      </c>
    </row>
    <row r="9" spans="1:6" s="11" customFormat="1" ht="21" customHeight="1">
      <c r="A9" s="101" t="s">
        <v>76</v>
      </c>
      <c r="B9" s="106">
        <v>1</v>
      </c>
      <c r="C9" s="108">
        <v>5</v>
      </c>
      <c r="D9" s="107" t="s">
        <v>467</v>
      </c>
      <c r="E9" s="107" t="s">
        <v>467</v>
      </c>
      <c r="F9" s="131" t="s">
        <v>467</v>
      </c>
    </row>
    <row r="10" spans="1:6" s="11" customFormat="1" ht="21" customHeight="1">
      <c r="A10" s="101" t="s">
        <v>77</v>
      </c>
      <c r="B10" s="106">
        <v>1</v>
      </c>
      <c r="C10" s="108">
        <v>28</v>
      </c>
      <c r="D10" s="107" t="s">
        <v>467</v>
      </c>
      <c r="E10" s="107" t="s">
        <v>467</v>
      </c>
      <c r="F10" s="131" t="s">
        <v>467</v>
      </c>
    </row>
    <row r="11" spans="1:6" s="11" customFormat="1" ht="21" customHeight="1">
      <c r="A11" s="101" t="s">
        <v>78</v>
      </c>
      <c r="B11" s="106">
        <v>2</v>
      </c>
      <c r="C11" s="108">
        <v>11</v>
      </c>
      <c r="D11" s="107" t="s">
        <v>467</v>
      </c>
      <c r="E11" s="107" t="s">
        <v>467</v>
      </c>
      <c r="F11" s="131" t="s">
        <v>467</v>
      </c>
    </row>
    <row r="12" spans="1:6" s="11" customFormat="1" ht="21" customHeight="1">
      <c r="A12" s="101" t="s">
        <v>79</v>
      </c>
      <c r="B12" s="106">
        <v>2</v>
      </c>
      <c r="C12" s="108">
        <v>11</v>
      </c>
      <c r="D12" s="107" t="s">
        <v>467</v>
      </c>
      <c r="E12" s="107" t="s">
        <v>467</v>
      </c>
      <c r="F12" s="131" t="s">
        <v>467</v>
      </c>
    </row>
    <row r="13" spans="1:6" s="11" customFormat="1" ht="21" customHeight="1">
      <c r="A13" s="101" t="s">
        <v>80</v>
      </c>
      <c r="B13" s="106">
        <v>1</v>
      </c>
      <c r="C13" s="108">
        <v>17</v>
      </c>
      <c r="D13" s="107" t="s">
        <v>467</v>
      </c>
      <c r="E13" s="107" t="s">
        <v>467</v>
      </c>
      <c r="F13" s="131" t="s">
        <v>467</v>
      </c>
    </row>
    <row r="14" spans="1:6" s="11" customFormat="1" ht="21" customHeight="1">
      <c r="A14" s="101" t="s">
        <v>383</v>
      </c>
      <c r="B14" s="106">
        <v>4</v>
      </c>
      <c r="C14" s="108">
        <v>68</v>
      </c>
      <c r="D14" s="108">
        <v>21033</v>
      </c>
      <c r="E14" s="108">
        <v>27211</v>
      </c>
      <c r="F14" s="130">
        <v>62030</v>
      </c>
    </row>
    <row r="15" spans="1:6" s="11" customFormat="1" ht="21" customHeight="1">
      <c r="A15" s="101" t="s">
        <v>384</v>
      </c>
      <c r="B15" s="106">
        <v>3</v>
      </c>
      <c r="C15" s="108">
        <v>81</v>
      </c>
      <c r="D15" s="108">
        <v>26361</v>
      </c>
      <c r="E15" s="108">
        <v>60455</v>
      </c>
      <c r="F15" s="130">
        <v>138926</v>
      </c>
    </row>
    <row r="16" spans="1:6" s="11" customFormat="1" ht="21" customHeight="1">
      <c r="A16" s="101" t="s">
        <v>385</v>
      </c>
      <c r="B16" s="106">
        <v>1</v>
      </c>
      <c r="C16" s="108">
        <v>6</v>
      </c>
      <c r="D16" s="107" t="s">
        <v>467</v>
      </c>
      <c r="E16" s="107" t="s">
        <v>467</v>
      </c>
      <c r="F16" s="131" t="s">
        <v>467</v>
      </c>
    </row>
    <row r="17" spans="1:6" s="11" customFormat="1" ht="21" customHeight="1">
      <c r="A17" s="101" t="s">
        <v>386</v>
      </c>
      <c r="B17" s="106">
        <v>1</v>
      </c>
      <c r="C17" s="108">
        <v>273</v>
      </c>
      <c r="D17" s="107" t="s">
        <v>467</v>
      </c>
      <c r="E17" s="107" t="s">
        <v>467</v>
      </c>
      <c r="F17" s="131" t="s">
        <v>467</v>
      </c>
    </row>
    <row r="18" spans="1:6" s="11" customFormat="1" ht="21" customHeight="1">
      <c r="A18" s="101" t="s">
        <v>81</v>
      </c>
      <c r="B18" s="106">
        <v>1</v>
      </c>
      <c r="C18" s="108">
        <v>5</v>
      </c>
      <c r="D18" s="107" t="s">
        <v>467</v>
      </c>
      <c r="E18" s="107" t="s">
        <v>467</v>
      </c>
      <c r="F18" s="131" t="s">
        <v>467</v>
      </c>
    </row>
    <row r="19" spans="1:6" s="11" customFormat="1" ht="21" customHeight="1">
      <c r="A19" s="101" t="s">
        <v>82</v>
      </c>
      <c r="B19" s="106">
        <v>1</v>
      </c>
      <c r="C19" s="108">
        <v>8</v>
      </c>
      <c r="D19" s="107" t="s">
        <v>467</v>
      </c>
      <c r="E19" s="107" t="s">
        <v>467</v>
      </c>
      <c r="F19" s="131" t="s">
        <v>467</v>
      </c>
    </row>
    <row r="20" spans="1:6" s="11" customFormat="1" ht="21" customHeight="1">
      <c r="A20" s="101" t="s">
        <v>83</v>
      </c>
      <c r="B20" s="106">
        <v>4</v>
      </c>
      <c r="C20" s="108">
        <v>860</v>
      </c>
      <c r="D20" s="107">
        <v>320801</v>
      </c>
      <c r="E20" s="107">
        <v>642329</v>
      </c>
      <c r="F20" s="131">
        <v>1185930</v>
      </c>
    </row>
    <row r="21" spans="1:6" s="11" customFormat="1" ht="21" customHeight="1">
      <c r="A21" s="101" t="s">
        <v>387</v>
      </c>
      <c r="B21" s="106">
        <v>1</v>
      </c>
      <c r="C21" s="108">
        <v>13</v>
      </c>
      <c r="D21" s="107" t="s">
        <v>467</v>
      </c>
      <c r="E21" s="107" t="s">
        <v>467</v>
      </c>
      <c r="F21" s="131" t="s">
        <v>467</v>
      </c>
    </row>
    <row r="22" spans="1:6" s="11" customFormat="1" ht="21" customHeight="1">
      <c r="A22" s="101" t="s">
        <v>84</v>
      </c>
      <c r="B22" s="106">
        <v>1</v>
      </c>
      <c r="C22" s="108">
        <v>5</v>
      </c>
      <c r="D22" s="107" t="s">
        <v>467</v>
      </c>
      <c r="E22" s="107" t="s">
        <v>467</v>
      </c>
      <c r="F22" s="131" t="s">
        <v>467</v>
      </c>
    </row>
    <row r="23" spans="1:6" s="11" customFormat="1" ht="21" customHeight="1">
      <c r="A23" s="101" t="s">
        <v>85</v>
      </c>
      <c r="B23" s="106">
        <v>0</v>
      </c>
      <c r="C23" s="108">
        <v>0</v>
      </c>
      <c r="D23" s="107">
        <v>0</v>
      </c>
      <c r="E23" s="107">
        <v>0</v>
      </c>
      <c r="F23" s="131">
        <v>0</v>
      </c>
    </row>
    <row r="24" spans="1:6" s="11" customFormat="1" ht="21" customHeight="1">
      <c r="A24" s="101" t="s">
        <v>86</v>
      </c>
      <c r="B24" s="106">
        <v>5</v>
      </c>
      <c r="C24" s="108">
        <v>66</v>
      </c>
      <c r="D24" s="107">
        <v>12417</v>
      </c>
      <c r="E24" s="107">
        <v>27859</v>
      </c>
      <c r="F24" s="131">
        <v>55074</v>
      </c>
    </row>
    <row r="25" spans="1:6" s="11" customFormat="1" ht="21" customHeight="1">
      <c r="A25" s="101" t="s">
        <v>87</v>
      </c>
      <c r="B25" s="106">
        <v>1</v>
      </c>
      <c r="C25" s="108">
        <v>55</v>
      </c>
      <c r="D25" s="107" t="s">
        <v>467</v>
      </c>
      <c r="E25" s="107" t="s">
        <v>467</v>
      </c>
      <c r="F25" s="131" t="s">
        <v>467</v>
      </c>
    </row>
    <row r="26" spans="1:6" s="11" customFormat="1" ht="21" customHeight="1">
      <c r="A26" s="101" t="s">
        <v>88</v>
      </c>
      <c r="B26" s="106">
        <v>1</v>
      </c>
      <c r="C26" s="108">
        <v>24</v>
      </c>
      <c r="D26" s="107" t="s">
        <v>467</v>
      </c>
      <c r="E26" s="107" t="s">
        <v>467</v>
      </c>
      <c r="F26" s="131" t="s">
        <v>467</v>
      </c>
    </row>
    <row r="27" spans="1:6" s="11" customFormat="1" ht="21" customHeight="1">
      <c r="A27" s="101" t="s">
        <v>89</v>
      </c>
      <c r="B27" s="106">
        <v>1</v>
      </c>
      <c r="C27" s="108">
        <v>43</v>
      </c>
      <c r="D27" s="107" t="s">
        <v>467</v>
      </c>
      <c r="E27" s="107" t="s">
        <v>467</v>
      </c>
      <c r="F27" s="131" t="s">
        <v>467</v>
      </c>
    </row>
    <row r="28" spans="1:6" s="11" customFormat="1" ht="21" customHeight="1">
      <c r="A28" s="101" t="s">
        <v>90</v>
      </c>
      <c r="B28" s="106">
        <v>1</v>
      </c>
      <c r="C28" s="108">
        <v>19</v>
      </c>
      <c r="D28" s="107" t="s">
        <v>467</v>
      </c>
      <c r="E28" s="107" t="s">
        <v>467</v>
      </c>
      <c r="F28" s="131" t="s">
        <v>467</v>
      </c>
    </row>
    <row r="29" spans="1:6" s="11" customFormat="1" ht="21" customHeight="1">
      <c r="A29" s="101" t="s">
        <v>388</v>
      </c>
      <c r="B29" s="106">
        <v>8</v>
      </c>
      <c r="C29" s="108">
        <v>204</v>
      </c>
      <c r="D29" s="107">
        <v>75344</v>
      </c>
      <c r="E29" s="107">
        <v>173987</v>
      </c>
      <c r="F29" s="131">
        <v>339215</v>
      </c>
    </row>
    <row r="30" spans="1:6" s="11" customFormat="1" ht="21" customHeight="1">
      <c r="A30" s="101" t="s">
        <v>389</v>
      </c>
      <c r="B30" s="106">
        <v>8</v>
      </c>
      <c r="C30" s="108">
        <v>155</v>
      </c>
      <c r="D30" s="107">
        <v>42235</v>
      </c>
      <c r="E30" s="107">
        <v>49458</v>
      </c>
      <c r="F30" s="131">
        <v>126330</v>
      </c>
    </row>
    <row r="31" spans="1:6" s="11" customFormat="1" ht="21" customHeight="1">
      <c r="A31" s="101" t="s">
        <v>91</v>
      </c>
      <c r="B31" s="106">
        <v>4</v>
      </c>
      <c r="C31" s="108">
        <v>127</v>
      </c>
      <c r="D31" s="107">
        <v>29967</v>
      </c>
      <c r="E31" s="107">
        <v>47658</v>
      </c>
      <c r="F31" s="131">
        <v>127173</v>
      </c>
    </row>
    <row r="32" spans="1:6" s="11" customFormat="1" ht="21" customHeight="1">
      <c r="A32" s="101" t="s">
        <v>92</v>
      </c>
      <c r="B32" s="106">
        <v>3</v>
      </c>
      <c r="C32" s="108">
        <v>30</v>
      </c>
      <c r="D32" s="107">
        <v>5610</v>
      </c>
      <c r="E32" s="107">
        <v>12590</v>
      </c>
      <c r="F32" s="131">
        <v>23491</v>
      </c>
    </row>
    <row r="33" spans="1:6" s="11" customFormat="1" ht="21" customHeight="1">
      <c r="A33" s="101" t="s">
        <v>93</v>
      </c>
      <c r="B33" s="106">
        <v>2</v>
      </c>
      <c r="C33" s="108">
        <v>13</v>
      </c>
      <c r="D33" s="107" t="s">
        <v>467</v>
      </c>
      <c r="E33" s="107" t="s">
        <v>467</v>
      </c>
      <c r="F33" s="131" t="s">
        <v>467</v>
      </c>
    </row>
    <row r="34" spans="1:6" s="11" customFormat="1" ht="21" customHeight="1">
      <c r="A34" s="101" t="s">
        <v>94</v>
      </c>
      <c r="B34" s="106">
        <v>1</v>
      </c>
      <c r="C34" s="108">
        <v>20</v>
      </c>
      <c r="D34" s="107" t="s">
        <v>467</v>
      </c>
      <c r="E34" s="107" t="s">
        <v>467</v>
      </c>
      <c r="F34" s="131" t="s">
        <v>467</v>
      </c>
    </row>
    <row r="35" spans="1:6" s="11" customFormat="1" ht="21" customHeight="1">
      <c r="A35" s="101" t="s">
        <v>95</v>
      </c>
      <c r="B35" s="106">
        <v>2</v>
      </c>
      <c r="C35" s="108">
        <v>31</v>
      </c>
      <c r="D35" s="107" t="s">
        <v>467</v>
      </c>
      <c r="E35" s="107" t="s">
        <v>467</v>
      </c>
      <c r="F35" s="131" t="s">
        <v>467</v>
      </c>
    </row>
    <row r="36" spans="1:6" s="11" customFormat="1" ht="21" customHeight="1">
      <c r="A36" s="101" t="s">
        <v>96</v>
      </c>
      <c r="B36" s="106">
        <v>1</v>
      </c>
      <c r="C36" s="108">
        <v>4</v>
      </c>
      <c r="D36" s="107" t="s">
        <v>467</v>
      </c>
      <c r="E36" s="107" t="s">
        <v>467</v>
      </c>
      <c r="F36" s="131" t="s">
        <v>467</v>
      </c>
    </row>
    <row r="37" spans="1:6" s="11" customFormat="1" ht="21" customHeight="1">
      <c r="A37" s="101" t="s">
        <v>97</v>
      </c>
      <c r="B37" s="106">
        <v>1</v>
      </c>
      <c r="C37" s="108">
        <v>7</v>
      </c>
      <c r="D37" s="107" t="s">
        <v>467</v>
      </c>
      <c r="E37" s="107" t="s">
        <v>467</v>
      </c>
      <c r="F37" s="131" t="s">
        <v>467</v>
      </c>
    </row>
    <row r="38" spans="1:6" s="11" customFormat="1" ht="21" customHeight="1">
      <c r="A38" s="101" t="s">
        <v>390</v>
      </c>
      <c r="B38" s="106">
        <v>3</v>
      </c>
      <c r="C38" s="108">
        <v>23</v>
      </c>
      <c r="D38" s="107">
        <v>7189</v>
      </c>
      <c r="E38" s="107">
        <v>12529</v>
      </c>
      <c r="F38" s="131">
        <v>31349</v>
      </c>
    </row>
    <row r="39" spans="1:6" s="11" customFormat="1" ht="21" customHeight="1">
      <c r="A39" s="101" t="s">
        <v>391</v>
      </c>
      <c r="B39" s="106">
        <v>4</v>
      </c>
      <c r="C39" s="108">
        <v>27</v>
      </c>
      <c r="D39" s="107">
        <v>5666</v>
      </c>
      <c r="E39" s="107">
        <v>7245</v>
      </c>
      <c r="F39" s="131">
        <v>17829</v>
      </c>
    </row>
    <row r="40" spans="1:6" s="11" customFormat="1" ht="21" customHeight="1">
      <c r="A40" s="101" t="s">
        <v>392</v>
      </c>
      <c r="B40" s="287">
        <v>1</v>
      </c>
      <c r="C40" s="108">
        <v>15</v>
      </c>
      <c r="D40" s="107" t="s">
        <v>467</v>
      </c>
      <c r="E40" s="107" t="s">
        <v>467</v>
      </c>
      <c r="F40" s="131" t="s">
        <v>467</v>
      </c>
    </row>
    <row r="41" spans="1:6" s="11" customFormat="1" ht="21" customHeight="1">
      <c r="A41" s="101" t="s">
        <v>393</v>
      </c>
      <c r="B41" s="106">
        <v>4</v>
      </c>
      <c r="C41" s="108">
        <v>108</v>
      </c>
      <c r="D41" s="107">
        <v>33276</v>
      </c>
      <c r="E41" s="107">
        <v>218342</v>
      </c>
      <c r="F41" s="131">
        <v>302584</v>
      </c>
    </row>
    <row r="42" spans="1:6" s="11" customFormat="1" ht="21" customHeight="1">
      <c r="A42" s="101" t="s">
        <v>98</v>
      </c>
      <c r="B42" s="106">
        <v>2</v>
      </c>
      <c r="C42" s="108">
        <v>28</v>
      </c>
      <c r="D42" s="107" t="s">
        <v>467</v>
      </c>
      <c r="E42" s="107" t="s">
        <v>467</v>
      </c>
      <c r="F42" s="131" t="s">
        <v>467</v>
      </c>
    </row>
    <row r="43" spans="1:6" s="11" customFormat="1" ht="21" customHeight="1">
      <c r="A43" s="101" t="s">
        <v>99</v>
      </c>
      <c r="B43" s="106">
        <v>2</v>
      </c>
      <c r="C43" s="108">
        <v>13</v>
      </c>
      <c r="D43" s="107" t="s">
        <v>467</v>
      </c>
      <c r="E43" s="107" t="s">
        <v>467</v>
      </c>
      <c r="F43" s="131" t="s">
        <v>467</v>
      </c>
    </row>
    <row r="44" spans="1:6" s="11" customFormat="1" ht="21" customHeight="1">
      <c r="A44" s="101" t="s">
        <v>100</v>
      </c>
      <c r="B44" s="106">
        <v>1</v>
      </c>
      <c r="C44" s="108">
        <v>17</v>
      </c>
      <c r="D44" s="107" t="s">
        <v>467</v>
      </c>
      <c r="E44" s="107" t="s">
        <v>467</v>
      </c>
      <c r="F44" s="131" t="s">
        <v>467</v>
      </c>
    </row>
    <row r="45" spans="1:6" s="11" customFormat="1" ht="21" customHeight="1">
      <c r="A45" s="101" t="s">
        <v>101</v>
      </c>
      <c r="B45" s="106">
        <v>2</v>
      </c>
      <c r="C45" s="108">
        <v>47</v>
      </c>
      <c r="D45" s="107" t="s">
        <v>467</v>
      </c>
      <c r="E45" s="107" t="s">
        <v>467</v>
      </c>
      <c r="F45" s="131" t="s">
        <v>467</v>
      </c>
    </row>
    <row r="46" spans="1:6" s="11" customFormat="1" ht="21" customHeight="1">
      <c r="A46" s="101" t="s">
        <v>394</v>
      </c>
      <c r="B46" s="106">
        <v>3</v>
      </c>
      <c r="C46" s="108">
        <v>64</v>
      </c>
      <c r="D46" s="107">
        <v>24684</v>
      </c>
      <c r="E46" s="107">
        <v>22823</v>
      </c>
      <c r="F46" s="131">
        <v>73708</v>
      </c>
    </row>
    <row r="47" spans="1:6" s="11" customFormat="1" ht="21" customHeight="1">
      <c r="A47" s="101" t="s">
        <v>395</v>
      </c>
      <c r="B47" s="106">
        <v>2</v>
      </c>
      <c r="C47" s="108">
        <v>25</v>
      </c>
      <c r="D47" s="107" t="s">
        <v>467</v>
      </c>
      <c r="E47" s="107" t="s">
        <v>467</v>
      </c>
      <c r="F47" s="131" t="s">
        <v>467</v>
      </c>
    </row>
    <row r="48" spans="1:6" s="11" customFormat="1" ht="21" customHeight="1">
      <c r="A48" s="101" t="s">
        <v>396</v>
      </c>
      <c r="B48" s="106">
        <v>2</v>
      </c>
      <c r="C48" s="108">
        <v>13</v>
      </c>
      <c r="D48" s="107" t="s">
        <v>467</v>
      </c>
      <c r="E48" s="107" t="s">
        <v>467</v>
      </c>
      <c r="F48" s="131" t="s">
        <v>467</v>
      </c>
    </row>
    <row r="49" spans="1:6" s="11" customFormat="1" ht="21" customHeight="1">
      <c r="A49" s="101" t="s">
        <v>102</v>
      </c>
      <c r="B49" s="106">
        <v>1</v>
      </c>
      <c r="C49" s="108">
        <v>8</v>
      </c>
      <c r="D49" s="107" t="s">
        <v>467</v>
      </c>
      <c r="E49" s="107" t="s">
        <v>467</v>
      </c>
      <c r="F49" s="131" t="s">
        <v>467</v>
      </c>
    </row>
    <row r="50" spans="1:6" s="11" customFormat="1" ht="21" customHeight="1">
      <c r="A50" s="101" t="s">
        <v>103</v>
      </c>
      <c r="B50" s="106">
        <v>1</v>
      </c>
      <c r="C50" s="108">
        <v>4</v>
      </c>
      <c r="D50" s="107" t="s">
        <v>467</v>
      </c>
      <c r="E50" s="107" t="s">
        <v>467</v>
      </c>
      <c r="F50" s="131" t="s">
        <v>467</v>
      </c>
    </row>
    <row r="51" spans="1:6" s="11" customFormat="1" ht="21" customHeight="1">
      <c r="A51" s="101" t="s">
        <v>397</v>
      </c>
      <c r="B51" s="106">
        <v>1</v>
      </c>
      <c r="C51" s="108">
        <v>5</v>
      </c>
      <c r="D51" s="107" t="s">
        <v>467</v>
      </c>
      <c r="E51" s="107" t="s">
        <v>467</v>
      </c>
      <c r="F51" s="131" t="s">
        <v>467</v>
      </c>
    </row>
    <row r="52" spans="1:6" s="11" customFormat="1" ht="21" customHeight="1">
      <c r="A52" s="101" t="s">
        <v>104</v>
      </c>
      <c r="B52" s="106">
        <v>3</v>
      </c>
      <c r="C52" s="108">
        <v>52</v>
      </c>
      <c r="D52" s="107">
        <v>13172</v>
      </c>
      <c r="E52" s="107">
        <v>12749</v>
      </c>
      <c r="F52" s="131">
        <v>34703</v>
      </c>
    </row>
    <row r="53" spans="1:6" s="11" customFormat="1" ht="21" customHeight="1">
      <c r="A53" s="101" t="s">
        <v>105</v>
      </c>
      <c r="B53" s="106">
        <v>1</v>
      </c>
      <c r="C53" s="108">
        <v>182</v>
      </c>
      <c r="D53" s="107" t="s">
        <v>467</v>
      </c>
      <c r="E53" s="107" t="s">
        <v>467</v>
      </c>
      <c r="F53" s="131" t="s">
        <v>467</v>
      </c>
    </row>
    <row r="54" spans="1:6" s="11" customFormat="1" ht="21" customHeight="1">
      <c r="A54" s="364" t="s">
        <v>292</v>
      </c>
      <c r="B54" s="360">
        <v>10</v>
      </c>
      <c r="C54" s="361">
        <v>104</v>
      </c>
      <c r="D54" s="361">
        <v>24043</v>
      </c>
      <c r="E54" s="361">
        <v>62642</v>
      </c>
      <c r="F54" s="366">
        <v>115027</v>
      </c>
    </row>
    <row r="55" spans="1:6" s="11" customFormat="1" ht="21" customHeight="1">
      <c r="A55" s="101" t="s">
        <v>293</v>
      </c>
      <c r="B55" s="287">
        <v>3</v>
      </c>
      <c r="C55" s="108">
        <v>18</v>
      </c>
      <c r="D55" s="108">
        <v>3290</v>
      </c>
      <c r="E55" s="108">
        <v>2578</v>
      </c>
      <c r="F55" s="130">
        <v>8426</v>
      </c>
    </row>
    <row r="56" spans="1:6" s="11" customFormat="1" ht="21" customHeight="1">
      <c r="A56" s="101" t="s">
        <v>294</v>
      </c>
      <c r="B56" s="106">
        <v>7</v>
      </c>
      <c r="C56" s="108">
        <v>86</v>
      </c>
      <c r="D56" s="107">
        <v>20753</v>
      </c>
      <c r="E56" s="107">
        <v>60064</v>
      </c>
      <c r="F56" s="131">
        <v>106601</v>
      </c>
    </row>
    <row r="57" spans="1:6" s="11" customFormat="1" ht="21" customHeight="1">
      <c r="A57" s="306" t="s">
        <v>295</v>
      </c>
      <c r="B57" s="307">
        <v>3</v>
      </c>
      <c r="C57" s="308">
        <v>28</v>
      </c>
      <c r="D57" s="308">
        <v>4522</v>
      </c>
      <c r="E57" s="308">
        <v>8163</v>
      </c>
      <c r="F57" s="309">
        <v>16079</v>
      </c>
    </row>
    <row r="58" spans="1:6" s="11" customFormat="1" ht="21" customHeight="1">
      <c r="A58" s="306" t="s">
        <v>296</v>
      </c>
      <c r="B58" s="307">
        <v>5</v>
      </c>
      <c r="C58" s="308">
        <v>133</v>
      </c>
      <c r="D58" s="308">
        <v>41001</v>
      </c>
      <c r="E58" s="308">
        <v>96921</v>
      </c>
      <c r="F58" s="309">
        <v>172975</v>
      </c>
    </row>
    <row r="59" spans="1:6" s="11" customFormat="1" ht="21" customHeight="1">
      <c r="A59" s="306" t="s">
        <v>297</v>
      </c>
      <c r="B59" s="307">
        <v>3</v>
      </c>
      <c r="C59" s="308">
        <v>144</v>
      </c>
      <c r="D59" s="362">
        <v>58667</v>
      </c>
      <c r="E59" s="362">
        <v>59609</v>
      </c>
      <c r="F59" s="363">
        <v>118253</v>
      </c>
    </row>
    <row r="60" spans="1:6" s="11" customFormat="1" ht="21" customHeight="1">
      <c r="A60" s="364" t="s">
        <v>298</v>
      </c>
      <c r="B60" s="365">
        <v>24</v>
      </c>
      <c r="C60" s="361">
        <v>975</v>
      </c>
      <c r="D60" s="361">
        <v>369507</v>
      </c>
      <c r="E60" s="361">
        <v>2568068</v>
      </c>
      <c r="F60" s="366">
        <v>3342202</v>
      </c>
    </row>
    <row r="61" spans="1:6" s="11" customFormat="1" ht="21" customHeight="1">
      <c r="A61" s="101" t="s">
        <v>299</v>
      </c>
      <c r="B61" s="106">
        <v>18</v>
      </c>
      <c r="C61" s="108">
        <v>904</v>
      </c>
      <c r="D61" s="108">
        <v>354783</v>
      </c>
      <c r="E61" s="108">
        <v>2547064</v>
      </c>
      <c r="F61" s="130">
        <v>3293123</v>
      </c>
    </row>
    <row r="62" spans="1:6" s="11" customFormat="1" ht="21" customHeight="1">
      <c r="A62" s="288" t="s">
        <v>300</v>
      </c>
      <c r="B62" s="289">
        <v>6</v>
      </c>
      <c r="C62" s="290">
        <v>71</v>
      </c>
      <c r="D62" s="290">
        <v>14724</v>
      </c>
      <c r="E62" s="290">
        <v>21004</v>
      </c>
      <c r="F62" s="293">
        <v>49079</v>
      </c>
    </row>
    <row r="63" spans="1:6" s="11" customFormat="1" ht="21" customHeight="1">
      <c r="A63" s="295" t="s">
        <v>301</v>
      </c>
      <c r="B63" s="296">
        <v>8</v>
      </c>
      <c r="C63" s="297">
        <v>207</v>
      </c>
      <c r="D63" s="297">
        <v>90908</v>
      </c>
      <c r="E63" s="297">
        <v>157500</v>
      </c>
      <c r="F63" s="298">
        <v>348885</v>
      </c>
    </row>
    <row r="64" spans="1:9" s="11" customFormat="1" ht="21" customHeight="1">
      <c r="A64" s="364" t="s">
        <v>302</v>
      </c>
      <c r="B64" s="360">
        <v>22</v>
      </c>
      <c r="C64" s="360">
        <v>603</v>
      </c>
      <c r="D64" s="360">
        <v>227626</v>
      </c>
      <c r="E64" s="360">
        <v>594001</v>
      </c>
      <c r="F64" s="367">
        <v>1196576</v>
      </c>
      <c r="I64" s="729"/>
    </row>
    <row r="65" spans="1:6" s="11" customFormat="1" ht="21" customHeight="1">
      <c r="A65" s="101" t="s">
        <v>303</v>
      </c>
      <c r="B65" s="106">
        <v>16</v>
      </c>
      <c r="C65" s="108">
        <v>420</v>
      </c>
      <c r="D65" s="107">
        <v>159144</v>
      </c>
      <c r="E65" s="107">
        <v>436483</v>
      </c>
      <c r="F65" s="131">
        <v>905031</v>
      </c>
    </row>
    <row r="66" spans="1:6" s="11" customFormat="1" ht="21" customHeight="1">
      <c r="A66" s="288" t="s">
        <v>304</v>
      </c>
      <c r="B66" s="289">
        <v>6</v>
      </c>
      <c r="C66" s="290">
        <v>183</v>
      </c>
      <c r="D66" s="291">
        <v>68482</v>
      </c>
      <c r="E66" s="291">
        <v>157518</v>
      </c>
      <c r="F66" s="292">
        <v>291545</v>
      </c>
    </row>
    <row r="67" spans="1:6" s="11" customFormat="1" ht="21" customHeight="1">
      <c r="A67" s="306" t="s">
        <v>305</v>
      </c>
      <c r="B67" s="307">
        <v>10</v>
      </c>
      <c r="C67" s="308">
        <v>207</v>
      </c>
      <c r="D67" s="308">
        <v>38169</v>
      </c>
      <c r="E67" s="308">
        <v>43029</v>
      </c>
      <c r="F67" s="309">
        <v>128606</v>
      </c>
    </row>
    <row r="68" spans="1:6" s="11" customFormat="1" ht="21" customHeight="1">
      <c r="A68" s="306" t="s">
        <v>306</v>
      </c>
      <c r="B68" s="307">
        <v>5</v>
      </c>
      <c r="C68" s="308">
        <v>53</v>
      </c>
      <c r="D68" s="308">
        <v>18558</v>
      </c>
      <c r="E68" s="308">
        <v>49067</v>
      </c>
      <c r="F68" s="309">
        <v>83318</v>
      </c>
    </row>
    <row r="69" spans="1:6" s="11" customFormat="1" ht="21" customHeight="1">
      <c r="A69" s="295" t="s">
        <v>307</v>
      </c>
      <c r="B69" s="296">
        <v>3</v>
      </c>
      <c r="C69" s="297">
        <v>49</v>
      </c>
      <c r="D69" s="297">
        <v>16470</v>
      </c>
      <c r="E69" s="297">
        <v>15595</v>
      </c>
      <c r="F69" s="298">
        <v>53591</v>
      </c>
    </row>
    <row r="70" spans="1:6" s="11" customFormat="1" ht="21" customHeight="1">
      <c r="A70" s="364" t="s">
        <v>109</v>
      </c>
      <c r="B70" s="368">
        <v>39</v>
      </c>
      <c r="C70" s="368">
        <v>2010</v>
      </c>
      <c r="D70" s="368">
        <v>794075</v>
      </c>
      <c r="E70" s="368">
        <v>2090865</v>
      </c>
      <c r="F70" s="369">
        <v>4506573</v>
      </c>
    </row>
    <row r="71" spans="1:6" s="11" customFormat="1" ht="21" customHeight="1">
      <c r="A71" s="101" t="s">
        <v>398</v>
      </c>
      <c r="B71" s="106">
        <v>4</v>
      </c>
      <c r="C71" s="108">
        <v>223</v>
      </c>
      <c r="D71" s="108">
        <v>68171</v>
      </c>
      <c r="E71" s="108">
        <v>231812</v>
      </c>
      <c r="F71" s="130">
        <v>405197</v>
      </c>
    </row>
    <row r="72" spans="1:6" s="11" customFormat="1" ht="21" customHeight="1">
      <c r="A72" s="101" t="s">
        <v>399</v>
      </c>
      <c r="B72" s="106">
        <v>20</v>
      </c>
      <c r="C72" s="108">
        <v>683</v>
      </c>
      <c r="D72" s="108">
        <v>255835</v>
      </c>
      <c r="E72" s="108">
        <v>508680</v>
      </c>
      <c r="F72" s="130">
        <v>1029053</v>
      </c>
    </row>
    <row r="73" spans="1:6" s="11" customFormat="1" ht="21" customHeight="1">
      <c r="A73" s="101" t="s">
        <v>400</v>
      </c>
      <c r="B73" s="106">
        <v>15</v>
      </c>
      <c r="C73" s="108">
        <v>1104</v>
      </c>
      <c r="D73" s="108">
        <v>470069</v>
      </c>
      <c r="E73" s="108">
        <v>1350373</v>
      </c>
      <c r="F73" s="130">
        <v>3072323</v>
      </c>
    </row>
    <row r="74" spans="1:6" s="11" customFormat="1" ht="21" customHeight="1">
      <c r="A74" s="288" t="s">
        <v>401</v>
      </c>
      <c r="B74" s="289">
        <v>0</v>
      </c>
      <c r="C74" s="290">
        <v>0</v>
      </c>
      <c r="D74" s="290">
        <v>0</v>
      </c>
      <c r="E74" s="290">
        <v>0</v>
      </c>
      <c r="F74" s="293">
        <v>0</v>
      </c>
    </row>
    <row r="75" spans="1:6" s="11" customFormat="1" ht="21" customHeight="1">
      <c r="A75" s="295" t="s">
        <v>308</v>
      </c>
      <c r="B75" s="301">
        <v>9</v>
      </c>
      <c r="C75" s="302">
        <v>591</v>
      </c>
      <c r="D75" s="302">
        <v>274700</v>
      </c>
      <c r="E75" s="302">
        <v>2629889</v>
      </c>
      <c r="F75" s="303">
        <v>3395179</v>
      </c>
    </row>
    <row r="76" spans="1:6" s="11" customFormat="1" ht="21" customHeight="1">
      <c r="A76" s="364" t="s">
        <v>309</v>
      </c>
      <c r="B76" s="370">
        <v>7</v>
      </c>
      <c r="C76" s="370">
        <v>213</v>
      </c>
      <c r="D76" s="370">
        <v>97386</v>
      </c>
      <c r="E76" s="370">
        <v>362424</v>
      </c>
      <c r="F76" s="371">
        <v>563790</v>
      </c>
    </row>
    <row r="77" spans="1:6" s="11" customFormat="1" ht="21" customHeight="1">
      <c r="A77" s="306" t="s">
        <v>310</v>
      </c>
      <c r="B77" s="308">
        <v>1</v>
      </c>
      <c r="C77" s="308">
        <v>12</v>
      </c>
      <c r="D77" s="362" t="s">
        <v>467</v>
      </c>
      <c r="E77" s="362" t="s">
        <v>467</v>
      </c>
      <c r="F77" s="363" t="s">
        <v>467</v>
      </c>
    </row>
    <row r="78" spans="1:6" s="11" customFormat="1" ht="21" customHeight="1">
      <c r="A78" s="306" t="s">
        <v>311</v>
      </c>
      <c r="B78" s="372">
        <v>8</v>
      </c>
      <c r="C78" s="373">
        <v>339</v>
      </c>
      <c r="D78" s="373">
        <v>144169</v>
      </c>
      <c r="E78" s="373">
        <v>212801</v>
      </c>
      <c r="F78" s="374">
        <v>942500</v>
      </c>
    </row>
    <row r="79" spans="1:6" s="11" customFormat="1" ht="21" customHeight="1">
      <c r="A79" s="295" t="s">
        <v>312</v>
      </c>
      <c r="B79" s="301">
        <v>5</v>
      </c>
      <c r="C79" s="302">
        <v>78</v>
      </c>
      <c r="D79" s="302">
        <v>25347</v>
      </c>
      <c r="E79" s="302">
        <v>50052</v>
      </c>
      <c r="F79" s="303">
        <v>117926</v>
      </c>
    </row>
    <row r="80" spans="1:6" s="11" customFormat="1" ht="21" customHeight="1">
      <c r="A80" s="306" t="s">
        <v>313</v>
      </c>
      <c r="B80" s="308">
        <v>1</v>
      </c>
      <c r="C80" s="308">
        <v>5</v>
      </c>
      <c r="D80" s="362" t="s">
        <v>467</v>
      </c>
      <c r="E80" s="362" t="s">
        <v>467</v>
      </c>
      <c r="F80" s="363" t="s">
        <v>467</v>
      </c>
    </row>
    <row r="81" spans="1:6" s="11" customFormat="1" ht="21" customHeight="1">
      <c r="A81" s="364" t="s">
        <v>314</v>
      </c>
      <c r="B81" s="370">
        <v>12</v>
      </c>
      <c r="C81" s="370">
        <v>461</v>
      </c>
      <c r="D81" s="370">
        <v>206091</v>
      </c>
      <c r="E81" s="370">
        <v>335578</v>
      </c>
      <c r="F81" s="371">
        <v>814543</v>
      </c>
    </row>
    <row r="82" spans="1:6" s="11" customFormat="1" ht="21" customHeight="1">
      <c r="A82" s="102" t="s">
        <v>315</v>
      </c>
      <c r="B82" s="106">
        <v>5</v>
      </c>
      <c r="C82" s="108">
        <v>286</v>
      </c>
      <c r="D82" s="108">
        <v>168266</v>
      </c>
      <c r="E82" s="108">
        <v>300711</v>
      </c>
      <c r="F82" s="130">
        <v>714348</v>
      </c>
    </row>
    <row r="83" spans="1:6" s="11" customFormat="1" ht="21" customHeight="1">
      <c r="A83" s="288" t="s">
        <v>316</v>
      </c>
      <c r="B83" s="289">
        <v>7</v>
      </c>
      <c r="C83" s="290">
        <v>175</v>
      </c>
      <c r="D83" s="290">
        <v>37825</v>
      </c>
      <c r="E83" s="290">
        <v>34867</v>
      </c>
      <c r="F83" s="293">
        <v>100195</v>
      </c>
    </row>
    <row r="84" spans="1:6" s="11" customFormat="1" ht="21" customHeight="1">
      <c r="A84" s="294" t="s">
        <v>108</v>
      </c>
      <c r="B84" s="304">
        <v>13</v>
      </c>
      <c r="C84" s="304">
        <v>841</v>
      </c>
      <c r="D84" s="304">
        <v>295084</v>
      </c>
      <c r="E84" s="304">
        <v>647825</v>
      </c>
      <c r="F84" s="305">
        <v>1577234</v>
      </c>
    </row>
    <row r="85" spans="1:6" s="11" customFormat="1" ht="21" customHeight="1">
      <c r="A85" s="101" t="s">
        <v>481</v>
      </c>
      <c r="B85" s="106">
        <v>6</v>
      </c>
      <c r="C85" s="108">
        <v>302</v>
      </c>
      <c r="D85" s="108">
        <v>93953</v>
      </c>
      <c r="E85" s="108">
        <v>126560</v>
      </c>
      <c r="F85" s="130">
        <v>316190</v>
      </c>
    </row>
    <row r="86" spans="1:6" s="11" customFormat="1" ht="21" customHeight="1">
      <c r="A86" s="288" t="s">
        <v>482</v>
      </c>
      <c r="B86" s="289">
        <v>7</v>
      </c>
      <c r="C86" s="290">
        <v>539</v>
      </c>
      <c r="D86" s="290">
        <v>201131</v>
      </c>
      <c r="E86" s="290">
        <v>521265</v>
      </c>
      <c r="F86" s="293">
        <v>1261044</v>
      </c>
    </row>
    <row r="87" spans="1:6" s="11" customFormat="1" ht="21" customHeight="1">
      <c r="A87" s="306" t="s">
        <v>317</v>
      </c>
      <c r="B87" s="372">
        <v>2</v>
      </c>
      <c r="C87" s="373">
        <v>103</v>
      </c>
      <c r="D87" s="362" t="s">
        <v>467</v>
      </c>
      <c r="E87" s="362" t="s">
        <v>467</v>
      </c>
      <c r="F87" s="363" t="s">
        <v>467</v>
      </c>
    </row>
    <row r="88" spans="1:6" s="11" customFormat="1" ht="21" customHeight="1">
      <c r="A88" s="364" t="s">
        <v>107</v>
      </c>
      <c r="B88" s="370">
        <v>31</v>
      </c>
      <c r="C88" s="370">
        <v>1312</v>
      </c>
      <c r="D88" s="370">
        <v>454037</v>
      </c>
      <c r="E88" s="370">
        <v>1544677</v>
      </c>
      <c r="F88" s="371">
        <v>2549467</v>
      </c>
    </row>
    <row r="89" spans="1:6" s="11" customFormat="1" ht="21" customHeight="1">
      <c r="A89" s="101" t="s">
        <v>318</v>
      </c>
      <c r="B89" s="106">
        <v>17</v>
      </c>
      <c r="C89" s="108">
        <v>702</v>
      </c>
      <c r="D89" s="108">
        <v>265127</v>
      </c>
      <c r="E89" s="108">
        <v>999389</v>
      </c>
      <c r="F89" s="130">
        <v>1618180</v>
      </c>
    </row>
    <row r="90" spans="1:6" s="11" customFormat="1" ht="21" customHeight="1">
      <c r="A90" s="101" t="s">
        <v>319</v>
      </c>
      <c r="B90" s="106">
        <v>11</v>
      </c>
      <c r="C90" s="108">
        <v>294</v>
      </c>
      <c r="D90" s="108">
        <v>86074</v>
      </c>
      <c r="E90" s="108">
        <v>229856</v>
      </c>
      <c r="F90" s="130">
        <v>357275</v>
      </c>
    </row>
    <row r="91" spans="1:6" s="11" customFormat="1" ht="21" customHeight="1">
      <c r="A91" s="288" t="s">
        <v>320</v>
      </c>
      <c r="B91" s="289">
        <v>3</v>
      </c>
      <c r="C91" s="290">
        <v>316</v>
      </c>
      <c r="D91" s="290">
        <v>102836</v>
      </c>
      <c r="E91" s="290">
        <v>315432</v>
      </c>
      <c r="F91" s="293">
        <v>574012</v>
      </c>
    </row>
    <row r="92" spans="1:6" s="11" customFormat="1" ht="21" customHeight="1">
      <c r="A92" s="295" t="s">
        <v>321</v>
      </c>
      <c r="B92" s="301">
        <v>1</v>
      </c>
      <c r="C92" s="302">
        <v>9</v>
      </c>
      <c r="D92" s="299" t="s">
        <v>467</v>
      </c>
      <c r="E92" s="299" t="s">
        <v>467</v>
      </c>
      <c r="F92" s="300" t="s">
        <v>467</v>
      </c>
    </row>
    <row r="93" spans="1:6" s="11" customFormat="1" ht="21" customHeight="1" thickBot="1">
      <c r="A93" s="375" t="s">
        <v>322</v>
      </c>
      <c r="B93" s="376">
        <v>5</v>
      </c>
      <c r="C93" s="377">
        <v>59</v>
      </c>
      <c r="D93" s="377">
        <v>20087</v>
      </c>
      <c r="E93" s="377">
        <v>48515</v>
      </c>
      <c r="F93" s="378">
        <v>84616</v>
      </c>
    </row>
    <row r="94" spans="1:6" ht="13.5">
      <c r="A94" s="5"/>
      <c r="B94" s="5"/>
      <c r="C94" s="5"/>
      <c r="D94" s="5"/>
      <c r="E94" s="5"/>
      <c r="F94" s="5"/>
    </row>
    <row r="95" spans="1:6" ht="13.5">
      <c r="A95" s="137"/>
      <c r="B95" s="728"/>
      <c r="C95" s="728"/>
      <c r="D95" s="728"/>
      <c r="E95" s="728"/>
      <c r="F95" s="728"/>
    </row>
    <row r="96" spans="1:6" ht="12" customHeight="1">
      <c r="A96" s="5"/>
      <c r="B96" s="5"/>
      <c r="C96" s="5"/>
      <c r="D96" s="5"/>
      <c r="E96" s="5"/>
      <c r="F96" s="5"/>
    </row>
    <row r="97" spans="1:6" ht="13.5">
      <c r="A97" s="1025"/>
      <c r="B97" s="1025"/>
      <c r="C97" s="1025"/>
      <c r="D97" s="1025"/>
      <c r="E97" s="1025"/>
      <c r="F97" s="1025"/>
    </row>
    <row r="98" spans="1:6" ht="13.5">
      <c r="A98" s="5"/>
      <c r="B98" s="5"/>
      <c r="C98" s="5"/>
      <c r="D98" s="5"/>
      <c r="E98" s="5"/>
      <c r="F98" s="5"/>
    </row>
    <row r="99" spans="1:6" ht="13.5">
      <c r="A99" s="5"/>
      <c r="B99" s="5"/>
      <c r="C99" s="5"/>
      <c r="D99" s="5"/>
      <c r="E99" s="5"/>
      <c r="F99" s="5"/>
    </row>
    <row r="100" spans="1:6" ht="13.5">
      <c r="A100" s="5"/>
      <c r="B100" s="5"/>
      <c r="C100" s="5"/>
      <c r="D100" s="5"/>
      <c r="E100" s="5"/>
      <c r="F100" s="5"/>
    </row>
    <row r="101" spans="1:6" ht="13.5">
      <c r="A101" s="5"/>
      <c r="B101" s="5"/>
      <c r="C101" s="5"/>
      <c r="D101" s="5"/>
      <c r="E101" s="5"/>
      <c r="F101" s="5"/>
    </row>
    <row r="102" spans="1:6" ht="13.5">
      <c r="A102" s="5"/>
      <c r="B102" s="5"/>
      <c r="C102" s="5"/>
      <c r="D102" s="5"/>
      <c r="E102" s="5"/>
      <c r="F102" s="5"/>
    </row>
    <row r="103" spans="1:6" ht="13.5">
      <c r="A103" s="5"/>
      <c r="B103" s="5"/>
      <c r="C103" s="5"/>
      <c r="D103" s="5"/>
      <c r="E103" s="5"/>
      <c r="F103" s="5"/>
    </row>
    <row r="104" spans="1:6" ht="13.5">
      <c r="A104" s="5"/>
      <c r="B104" s="5"/>
      <c r="C104" s="5"/>
      <c r="D104" s="5"/>
      <c r="E104" s="5"/>
      <c r="F104" s="5"/>
    </row>
    <row r="105" spans="1:6" ht="13.5">
      <c r="A105" s="5"/>
      <c r="B105" s="5"/>
      <c r="C105" s="5"/>
      <c r="D105" s="5"/>
      <c r="E105" s="5"/>
      <c r="F105" s="5"/>
    </row>
    <row r="106" spans="1:6" ht="13.5">
      <c r="A106" s="5"/>
      <c r="B106" s="5"/>
      <c r="C106" s="5"/>
      <c r="D106" s="5"/>
      <c r="E106" s="5"/>
      <c r="F106" s="5"/>
    </row>
    <row r="107" spans="1:6" ht="13.5">
      <c r="A107" s="5"/>
      <c r="B107" s="5"/>
      <c r="C107" s="5"/>
      <c r="D107" s="5"/>
      <c r="E107" s="5"/>
      <c r="F107" s="5"/>
    </row>
    <row r="108" spans="1:6" ht="13.5">
      <c r="A108" s="5"/>
      <c r="B108" s="5"/>
      <c r="C108" s="5"/>
      <c r="D108" s="5"/>
      <c r="E108" s="5"/>
      <c r="F108" s="5"/>
    </row>
    <row r="109" spans="1:6" ht="13.5">
      <c r="A109" s="5"/>
      <c r="B109" s="5"/>
      <c r="C109" s="5"/>
      <c r="D109" s="5"/>
      <c r="E109" s="5"/>
      <c r="F109" s="5"/>
    </row>
    <row r="110" spans="1:6" ht="13.5">
      <c r="A110" s="5"/>
      <c r="B110" s="5"/>
      <c r="C110" s="5"/>
      <c r="D110" s="5"/>
      <c r="E110" s="5"/>
      <c r="F110" s="5"/>
    </row>
    <row r="111" spans="1:6" ht="13.5">
      <c r="A111" s="5"/>
      <c r="B111" s="5"/>
      <c r="C111" s="5"/>
      <c r="D111" s="5"/>
      <c r="E111" s="5"/>
      <c r="F111" s="5"/>
    </row>
    <row r="112" spans="1:6" ht="13.5">
      <c r="A112" s="5"/>
      <c r="B112" s="5"/>
      <c r="C112" s="5"/>
      <c r="D112" s="5"/>
      <c r="E112" s="5"/>
      <c r="F112" s="5"/>
    </row>
    <row r="113" spans="1:6" ht="13.5">
      <c r="A113" s="5"/>
      <c r="B113" s="5"/>
      <c r="C113" s="5"/>
      <c r="D113" s="5"/>
      <c r="E113" s="5"/>
      <c r="F113" s="5"/>
    </row>
    <row r="114" spans="1:6" ht="13.5">
      <c r="A114" s="5"/>
      <c r="B114" s="5"/>
      <c r="C114" s="5"/>
      <c r="D114" s="5"/>
      <c r="E114" s="5"/>
      <c r="F114" s="5"/>
    </row>
    <row r="115" spans="1:6" ht="13.5">
      <c r="A115" s="5"/>
      <c r="B115" s="5"/>
      <c r="C115" s="5"/>
      <c r="D115" s="5"/>
      <c r="E115" s="5"/>
      <c r="F115" s="5"/>
    </row>
    <row r="116" spans="1:6" ht="13.5">
      <c r="A116" s="5"/>
      <c r="B116" s="5"/>
      <c r="C116" s="5"/>
      <c r="D116" s="5"/>
      <c r="E116" s="5"/>
      <c r="F116" s="5"/>
    </row>
    <row r="117" spans="1:6" ht="13.5">
      <c r="A117" s="5"/>
      <c r="B117" s="5"/>
      <c r="C117" s="5"/>
      <c r="D117" s="5"/>
      <c r="E117" s="5"/>
      <c r="F117" s="5"/>
    </row>
    <row r="118" spans="1:6" ht="13.5">
      <c r="A118" s="5"/>
      <c r="B118" s="5"/>
      <c r="C118" s="5"/>
      <c r="D118" s="5"/>
      <c r="E118" s="5"/>
      <c r="F118" s="5"/>
    </row>
    <row r="119" spans="1:6" ht="13.5">
      <c r="A119" s="5"/>
      <c r="B119" s="5"/>
      <c r="C119" s="5"/>
      <c r="D119" s="5"/>
      <c r="E119" s="5"/>
      <c r="F119" s="5"/>
    </row>
    <row r="120" spans="1:6" ht="13.5">
      <c r="A120" s="5"/>
      <c r="B120" s="5"/>
      <c r="C120" s="5"/>
      <c r="D120" s="5"/>
      <c r="E120" s="5"/>
      <c r="F120" s="5"/>
    </row>
    <row r="121" spans="1:6" ht="13.5">
      <c r="A121" s="5"/>
      <c r="B121" s="5"/>
      <c r="C121" s="5"/>
      <c r="D121" s="5"/>
      <c r="E121" s="5"/>
      <c r="F121" s="5"/>
    </row>
    <row r="122" spans="1:6" ht="13.5">
      <c r="A122" s="5"/>
      <c r="B122" s="5"/>
      <c r="C122" s="5"/>
      <c r="D122" s="5"/>
      <c r="E122" s="5"/>
      <c r="F122" s="5"/>
    </row>
    <row r="123" spans="1:6" ht="13.5">
      <c r="A123" s="5"/>
      <c r="B123" s="5"/>
      <c r="C123" s="5"/>
      <c r="D123" s="5"/>
      <c r="E123" s="5"/>
      <c r="F123" s="5"/>
    </row>
    <row r="124" spans="1:6" ht="13.5">
      <c r="A124" s="5"/>
      <c r="B124" s="5"/>
      <c r="C124" s="5"/>
      <c r="D124" s="5"/>
      <c r="E124" s="5"/>
      <c r="F124" s="5"/>
    </row>
    <row r="125" spans="1:6" ht="13.5">
      <c r="A125" s="5"/>
      <c r="B125" s="5"/>
      <c r="C125" s="5"/>
      <c r="D125" s="5"/>
      <c r="E125" s="5"/>
      <c r="F125" s="5"/>
    </row>
    <row r="126" spans="1:6" ht="13.5">
      <c r="A126" s="5"/>
      <c r="B126" s="5"/>
      <c r="C126" s="5"/>
      <c r="D126" s="5"/>
      <c r="E126" s="5"/>
      <c r="F126" s="5"/>
    </row>
    <row r="127" spans="1:6" ht="13.5">
      <c r="A127" s="5"/>
      <c r="B127" s="5"/>
      <c r="C127" s="5"/>
      <c r="D127" s="5"/>
      <c r="E127" s="5"/>
      <c r="F127" s="5"/>
    </row>
    <row r="128" spans="1:6" ht="13.5">
      <c r="A128" s="5"/>
      <c r="B128" s="5"/>
      <c r="C128" s="5"/>
      <c r="D128" s="5"/>
      <c r="E128" s="5"/>
      <c r="F128" s="5"/>
    </row>
    <row r="129" spans="1:6" ht="13.5">
      <c r="A129" s="5"/>
      <c r="B129" s="5"/>
      <c r="C129" s="5"/>
      <c r="D129" s="5"/>
      <c r="E129" s="5"/>
      <c r="F129" s="5"/>
    </row>
    <row r="130" spans="1:6" ht="13.5">
      <c r="A130" s="5"/>
      <c r="B130" s="5"/>
      <c r="C130" s="5"/>
      <c r="D130" s="5"/>
      <c r="E130" s="5"/>
      <c r="F130" s="5"/>
    </row>
    <row r="131" spans="1:6" ht="13.5">
      <c r="A131" s="5"/>
      <c r="B131" s="5"/>
      <c r="C131" s="5"/>
      <c r="D131" s="5"/>
      <c r="E131" s="5"/>
      <c r="F131" s="5"/>
    </row>
    <row r="132" spans="1:6" ht="13.5">
      <c r="A132" s="5"/>
      <c r="B132" s="5"/>
      <c r="C132" s="5"/>
      <c r="D132" s="5"/>
      <c r="E132" s="5"/>
      <c r="F132" s="5"/>
    </row>
    <row r="133" spans="1:6" ht="13.5">
      <c r="A133" s="5"/>
      <c r="B133" s="5"/>
      <c r="C133" s="5"/>
      <c r="D133" s="5"/>
      <c r="E133" s="5"/>
      <c r="F133" s="5"/>
    </row>
    <row r="134" spans="1:6" ht="13.5">
      <c r="A134" s="5"/>
      <c r="B134" s="5"/>
      <c r="C134" s="5"/>
      <c r="D134" s="5"/>
      <c r="E134" s="5"/>
      <c r="F134" s="5"/>
    </row>
    <row r="135" spans="1:6" ht="13.5">
      <c r="A135" s="5"/>
      <c r="B135" s="5"/>
      <c r="C135" s="5"/>
      <c r="D135" s="5"/>
      <c r="E135" s="5"/>
      <c r="F135" s="5"/>
    </row>
    <row r="136" spans="1:6" ht="13.5">
      <c r="A136" s="5"/>
      <c r="B136" s="5"/>
      <c r="C136" s="5"/>
      <c r="D136" s="5"/>
      <c r="E136" s="5"/>
      <c r="F136" s="5"/>
    </row>
    <row r="137" spans="1:6" ht="13.5">
      <c r="A137" s="5"/>
      <c r="B137" s="5"/>
      <c r="C137" s="5"/>
      <c r="D137" s="5"/>
      <c r="E137" s="5"/>
      <c r="F137" s="5"/>
    </row>
    <row r="138" spans="1:6" ht="13.5">
      <c r="A138" s="5"/>
      <c r="B138" s="5"/>
      <c r="C138" s="5"/>
      <c r="D138" s="5"/>
      <c r="E138" s="5"/>
      <c r="F138" s="5"/>
    </row>
    <row r="139" spans="1:6" ht="13.5">
      <c r="A139" s="5"/>
      <c r="B139" s="5"/>
      <c r="C139" s="5"/>
      <c r="D139" s="5"/>
      <c r="E139" s="5"/>
      <c r="F139" s="5"/>
    </row>
    <row r="140" spans="1:6" ht="13.5">
      <c r="A140" s="5"/>
      <c r="B140" s="5"/>
      <c r="C140" s="5"/>
      <c r="D140" s="5"/>
      <c r="E140" s="5"/>
      <c r="F140" s="5"/>
    </row>
    <row r="141" spans="1:6" ht="13.5">
      <c r="A141" s="5"/>
      <c r="B141" s="5"/>
      <c r="C141" s="5"/>
      <c r="D141" s="5"/>
      <c r="E141" s="5"/>
      <c r="F141" s="5"/>
    </row>
    <row r="142" spans="1:6" ht="13.5">
      <c r="A142" s="5"/>
      <c r="B142" s="5"/>
      <c r="C142" s="5"/>
      <c r="D142" s="5"/>
      <c r="E142" s="5"/>
      <c r="F142" s="5"/>
    </row>
    <row r="143" spans="1:6" ht="13.5">
      <c r="A143" s="5"/>
      <c r="B143" s="5"/>
      <c r="C143" s="5"/>
      <c r="D143" s="5"/>
      <c r="E143" s="5"/>
      <c r="F143" s="5"/>
    </row>
    <row r="144" spans="1:6" ht="13.5">
      <c r="A144" s="5"/>
      <c r="B144" s="5"/>
      <c r="C144" s="5"/>
      <c r="D144" s="5"/>
      <c r="E144" s="5"/>
      <c r="F144" s="5"/>
    </row>
    <row r="145" spans="1:6" ht="13.5">
      <c r="A145" s="5"/>
      <c r="B145" s="5"/>
      <c r="C145" s="5"/>
      <c r="D145" s="5"/>
      <c r="E145" s="5"/>
      <c r="F145" s="5"/>
    </row>
    <row r="146" spans="1:6" ht="13.5">
      <c r="A146" s="5"/>
      <c r="B146" s="5"/>
      <c r="C146" s="5"/>
      <c r="D146" s="5"/>
      <c r="E146" s="5"/>
      <c r="F146" s="5"/>
    </row>
    <row r="147" spans="1:6" ht="13.5">
      <c r="A147" s="5"/>
      <c r="B147" s="5"/>
      <c r="C147" s="5"/>
      <c r="D147" s="5"/>
      <c r="E147" s="5"/>
      <c r="F147" s="5"/>
    </row>
    <row r="148" spans="1:6" ht="13.5">
      <c r="A148" s="5"/>
      <c r="B148" s="5"/>
      <c r="C148" s="5"/>
      <c r="D148" s="5"/>
      <c r="E148" s="5"/>
      <c r="F148" s="5"/>
    </row>
    <row r="149" spans="1:6" ht="13.5">
      <c r="A149" s="5"/>
      <c r="B149" s="5"/>
      <c r="C149" s="5"/>
      <c r="D149" s="5"/>
      <c r="E149" s="5"/>
      <c r="F149" s="5"/>
    </row>
    <row r="150" spans="1:6" ht="13.5">
      <c r="A150" s="5"/>
      <c r="B150" s="5"/>
      <c r="C150" s="5"/>
      <c r="D150" s="5"/>
      <c r="E150" s="5"/>
      <c r="F150" s="5"/>
    </row>
    <row r="151" spans="1:6" ht="13.5">
      <c r="A151" s="5"/>
      <c r="B151" s="5"/>
      <c r="C151" s="5"/>
      <c r="D151" s="5"/>
      <c r="E151" s="5"/>
      <c r="F151" s="5"/>
    </row>
    <row r="152" spans="1:6" ht="13.5">
      <c r="A152" s="5"/>
      <c r="B152" s="5"/>
      <c r="C152" s="5"/>
      <c r="D152" s="5"/>
      <c r="E152" s="5"/>
      <c r="F152" s="5"/>
    </row>
    <row r="153" spans="1:6" ht="13.5">
      <c r="A153" s="5"/>
      <c r="B153" s="5"/>
      <c r="C153" s="5"/>
      <c r="D153" s="5"/>
      <c r="E153" s="5"/>
      <c r="F153" s="5"/>
    </row>
    <row r="154" spans="1:6" ht="13.5">
      <c r="A154" s="5"/>
      <c r="B154" s="5"/>
      <c r="C154" s="5"/>
      <c r="D154" s="5"/>
      <c r="E154" s="5"/>
      <c r="F154" s="5"/>
    </row>
    <row r="155" spans="1:6" ht="13.5">
      <c r="A155" s="5"/>
      <c r="B155" s="5"/>
      <c r="C155" s="5"/>
      <c r="D155" s="5"/>
      <c r="E155" s="5"/>
      <c r="F155" s="5"/>
    </row>
    <row r="156" spans="1:6" ht="13.5">
      <c r="A156" s="5"/>
      <c r="B156" s="5"/>
      <c r="C156" s="5"/>
      <c r="D156" s="5"/>
      <c r="E156" s="5"/>
      <c r="F156" s="5"/>
    </row>
    <row r="157" spans="1:6" ht="13.5">
      <c r="A157" s="5"/>
      <c r="B157" s="5"/>
      <c r="C157" s="5"/>
      <c r="D157" s="5"/>
      <c r="E157" s="5"/>
      <c r="F157" s="5"/>
    </row>
    <row r="158" spans="1:6" ht="13.5">
      <c r="A158" s="5"/>
      <c r="B158" s="5"/>
      <c r="C158" s="5"/>
      <c r="D158" s="5"/>
      <c r="E158" s="5"/>
      <c r="F158" s="5"/>
    </row>
    <row r="159" spans="1:6" ht="13.5">
      <c r="A159" s="5"/>
      <c r="B159" s="5"/>
      <c r="C159" s="5"/>
      <c r="D159" s="5"/>
      <c r="E159" s="5"/>
      <c r="F159" s="5"/>
    </row>
    <row r="160" spans="1:6" ht="13.5">
      <c r="A160" s="5"/>
      <c r="B160" s="5"/>
      <c r="C160" s="5"/>
      <c r="D160" s="5"/>
      <c r="E160" s="5"/>
      <c r="F160" s="5"/>
    </row>
    <row r="161" spans="1:6" ht="13.5">
      <c r="A161" s="5"/>
      <c r="B161" s="5"/>
      <c r="C161" s="5"/>
      <c r="D161" s="5"/>
      <c r="E161" s="5"/>
      <c r="F161" s="5"/>
    </row>
    <row r="162" spans="1:6" ht="13.5">
      <c r="A162" s="5"/>
      <c r="B162" s="5"/>
      <c r="C162" s="5"/>
      <c r="D162" s="5"/>
      <c r="E162" s="5"/>
      <c r="F162" s="5"/>
    </row>
    <row r="163" spans="1:6" ht="13.5">
      <c r="A163" s="5"/>
      <c r="B163" s="5"/>
      <c r="C163" s="5"/>
      <c r="D163" s="5"/>
      <c r="E163" s="5"/>
      <c r="F163" s="5"/>
    </row>
    <row r="164" spans="1:6" ht="13.5">
      <c r="A164" s="5"/>
      <c r="B164" s="5"/>
      <c r="C164" s="5"/>
      <c r="D164" s="5"/>
      <c r="E164" s="5"/>
      <c r="F164" s="5"/>
    </row>
    <row r="165" spans="1:6" ht="13.5">
      <c r="A165" s="5"/>
      <c r="B165" s="5"/>
      <c r="C165" s="5"/>
      <c r="D165" s="5"/>
      <c r="E165" s="5"/>
      <c r="F165" s="5"/>
    </row>
    <row r="166" spans="1:6" ht="13.5">
      <c r="A166" s="5"/>
      <c r="B166" s="5"/>
      <c r="C166" s="5"/>
      <c r="D166" s="5"/>
      <c r="E166" s="5"/>
      <c r="F166" s="5"/>
    </row>
    <row r="167" spans="1:6" ht="13.5">
      <c r="A167" s="5"/>
      <c r="B167" s="5"/>
      <c r="C167" s="5"/>
      <c r="D167" s="5"/>
      <c r="E167" s="5"/>
      <c r="F167" s="5"/>
    </row>
    <row r="168" spans="1:6" ht="13.5">
      <c r="A168" s="5"/>
      <c r="B168" s="5"/>
      <c r="C168" s="5"/>
      <c r="D168" s="5"/>
      <c r="E168" s="5"/>
      <c r="F168" s="5"/>
    </row>
    <row r="169" spans="1:6" ht="13.5">
      <c r="A169" s="5"/>
      <c r="B169" s="5"/>
      <c r="C169" s="5"/>
      <c r="D169" s="5"/>
      <c r="E169" s="5"/>
      <c r="F169" s="5"/>
    </row>
    <row r="170" spans="1:6" ht="13.5">
      <c r="A170" s="5"/>
      <c r="B170" s="5"/>
      <c r="C170" s="5"/>
      <c r="D170" s="5"/>
      <c r="E170" s="5"/>
      <c r="F170" s="5"/>
    </row>
    <row r="171" spans="1:6" ht="13.5">
      <c r="A171" s="5"/>
      <c r="B171" s="5"/>
      <c r="C171" s="5"/>
      <c r="D171" s="5"/>
      <c r="E171" s="5"/>
      <c r="F171" s="5"/>
    </row>
    <row r="172" spans="1:6" ht="13.5">
      <c r="A172" s="5"/>
      <c r="B172" s="5"/>
      <c r="C172" s="5"/>
      <c r="D172" s="5"/>
      <c r="E172" s="5"/>
      <c r="F172" s="5"/>
    </row>
    <row r="173" spans="1:6" ht="13.5">
      <c r="A173" s="5"/>
      <c r="B173" s="5"/>
      <c r="C173" s="5"/>
      <c r="D173" s="5"/>
      <c r="E173" s="5"/>
      <c r="F173" s="5"/>
    </row>
    <row r="174" spans="1:6" ht="13.5">
      <c r="A174" s="5"/>
      <c r="B174" s="5"/>
      <c r="C174" s="5"/>
      <c r="D174" s="5"/>
      <c r="E174" s="5"/>
      <c r="F174" s="5"/>
    </row>
    <row r="175" spans="1:6" ht="13.5">
      <c r="A175" s="5"/>
      <c r="B175" s="5"/>
      <c r="C175" s="5"/>
      <c r="D175" s="5"/>
      <c r="E175" s="5"/>
      <c r="F175" s="5"/>
    </row>
    <row r="176" spans="1:6" ht="13.5">
      <c r="A176" s="5"/>
      <c r="B176" s="5"/>
      <c r="C176" s="5"/>
      <c r="D176" s="5"/>
      <c r="E176" s="5"/>
      <c r="F176" s="5"/>
    </row>
    <row r="177" spans="1:6" ht="13.5">
      <c r="A177" s="5"/>
      <c r="B177" s="5"/>
      <c r="C177" s="5"/>
      <c r="D177" s="5"/>
      <c r="E177" s="5"/>
      <c r="F177" s="5"/>
    </row>
    <row r="178" spans="1:6" ht="13.5">
      <c r="A178" s="5"/>
      <c r="B178" s="5"/>
      <c r="C178" s="5"/>
      <c r="D178" s="5"/>
      <c r="E178" s="5"/>
      <c r="F178" s="5"/>
    </row>
    <row r="179" spans="1:6" ht="13.5">
      <c r="A179" s="5"/>
      <c r="B179" s="5"/>
      <c r="C179" s="5"/>
      <c r="D179" s="5"/>
      <c r="E179" s="5"/>
      <c r="F179" s="5"/>
    </row>
    <row r="180" spans="1:6" ht="13.5">
      <c r="A180" s="5"/>
      <c r="B180" s="5"/>
      <c r="C180" s="5"/>
      <c r="D180" s="5"/>
      <c r="E180" s="5"/>
      <c r="F180" s="5"/>
    </row>
    <row r="181" spans="1:6" ht="13.5">
      <c r="A181" s="5"/>
      <c r="B181" s="5"/>
      <c r="C181" s="5"/>
      <c r="D181" s="5"/>
      <c r="E181" s="5"/>
      <c r="F181" s="5"/>
    </row>
    <row r="182" spans="1:6" ht="13.5">
      <c r="A182" s="5"/>
      <c r="B182" s="5"/>
      <c r="C182" s="5"/>
      <c r="D182" s="5"/>
      <c r="E182" s="5"/>
      <c r="F182" s="5"/>
    </row>
    <row r="183" spans="1:6" ht="13.5">
      <c r="A183" s="5"/>
      <c r="B183" s="5"/>
      <c r="C183" s="5"/>
      <c r="D183" s="5"/>
      <c r="E183" s="5"/>
      <c r="F183" s="5"/>
    </row>
    <row r="184" spans="1:6" ht="13.5">
      <c r="A184" s="5"/>
      <c r="B184" s="5"/>
      <c r="C184" s="5"/>
      <c r="D184" s="5"/>
      <c r="E184" s="5"/>
      <c r="F184" s="5"/>
    </row>
    <row r="185" spans="1:6" ht="13.5">
      <c r="A185" s="5"/>
      <c r="B185" s="5"/>
      <c r="C185" s="5"/>
      <c r="D185" s="5"/>
      <c r="E185" s="5"/>
      <c r="F185" s="5"/>
    </row>
    <row r="186" spans="1:6" ht="13.5">
      <c r="A186" s="5"/>
      <c r="B186" s="5"/>
      <c r="C186" s="5"/>
      <c r="D186" s="5"/>
      <c r="E186" s="5"/>
      <c r="F186" s="5"/>
    </row>
    <row r="187" spans="1:6" ht="13.5">
      <c r="A187" s="5"/>
      <c r="B187" s="5"/>
      <c r="C187" s="5"/>
      <c r="D187" s="5"/>
      <c r="E187" s="5"/>
      <c r="F187" s="5"/>
    </row>
    <row r="188" spans="1:6" ht="13.5">
      <c r="A188" s="5"/>
      <c r="B188" s="5"/>
      <c r="C188" s="5"/>
      <c r="D188" s="5"/>
      <c r="E188" s="5"/>
      <c r="F188" s="5"/>
    </row>
    <row r="189" spans="1:6" ht="13.5">
      <c r="A189" s="5"/>
      <c r="B189" s="5"/>
      <c r="C189" s="5"/>
      <c r="D189" s="5"/>
      <c r="E189" s="5"/>
      <c r="F189" s="5"/>
    </row>
    <row r="190" spans="1:6" ht="13.5">
      <c r="A190" s="5"/>
      <c r="B190" s="5"/>
      <c r="C190" s="5"/>
      <c r="D190" s="5"/>
      <c r="E190" s="5"/>
      <c r="F190" s="5"/>
    </row>
    <row r="191" spans="1:6" ht="13.5">
      <c r="A191" s="5"/>
      <c r="B191" s="5"/>
      <c r="C191" s="5"/>
      <c r="D191" s="5"/>
      <c r="E191" s="5"/>
      <c r="F191" s="5"/>
    </row>
    <row r="192" spans="1:6" ht="13.5">
      <c r="A192" s="5"/>
      <c r="B192" s="5"/>
      <c r="C192" s="5"/>
      <c r="D192" s="5"/>
      <c r="E192" s="5"/>
      <c r="F192" s="5"/>
    </row>
    <row r="193" spans="1:6" ht="13.5">
      <c r="A193" s="5"/>
      <c r="B193" s="5"/>
      <c r="C193" s="5"/>
      <c r="D193" s="5"/>
      <c r="E193" s="5"/>
      <c r="F193" s="5"/>
    </row>
    <row r="194" spans="1:6" ht="13.5">
      <c r="A194" s="5"/>
      <c r="B194" s="5"/>
      <c r="C194" s="5"/>
      <c r="D194" s="5"/>
      <c r="E194" s="5"/>
      <c r="F194" s="5"/>
    </row>
    <row r="195" spans="1:6" ht="13.5">
      <c r="A195" s="5"/>
      <c r="B195" s="5"/>
      <c r="C195" s="5"/>
      <c r="D195" s="5"/>
      <c r="E195" s="5"/>
      <c r="F195" s="5"/>
    </row>
    <row r="196" spans="1:6" ht="13.5">
      <c r="A196" s="5"/>
      <c r="B196" s="5"/>
      <c r="C196" s="5"/>
      <c r="D196" s="5"/>
      <c r="E196" s="5"/>
      <c r="F196" s="5"/>
    </row>
    <row r="197" spans="1:6" ht="13.5">
      <c r="A197" s="5"/>
      <c r="B197" s="5"/>
      <c r="C197" s="5"/>
      <c r="D197" s="5"/>
      <c r="E197" s="5"/>
      <c r="F197" s="5"/>
    </row>
    <row r="198" spans="1:6" ht="13.5">
      <c r="A198" s="5"/>
      <c r="B198" s="5"/>
      <c r="C198" s="5"/>
      <c r="D198" s="5"/>
      <c r="E198" s="5"/>
      <c r="F198" s="5"/>
    </row>
    <row r="199" spans="1:6" ht="13.5">
      <c r="A199" s="5"/>
      <c r="B199" s="5"/>
      <c r="C199" s="5"/>
      <c r="D199" s="5"/>
      <c r="E199" s="5"/>
      <c r="F199" s="5"/>
    </row>
    <row r="200" spans="1:6" ht="13.5">
      <c r="A200" s="5"/>
      <c r="B200" s="5"/>
      <c r="C200" s="5"/>
      <c r="D200" s="5"/>
      <c r="E200" s="5"/>
      <c r="F200" s="5"/>
    </row>
    <row r="201" spans="1:6" ht="13.5">
      <c r="A201" s="5"/>
      <c r="B201" s="5"/>
      <c r="C201" s="5"/>
      <c r="D201" s="5"/>
      <c r="E201" s="5"/>
      <c r="F201" s="5"/>
    </row>
    <row r="202" spans="1:6" ht="13.5">
      <c r="A202" s="5"/>
      <c r="B202" s="5"/>
      <c r="C202" s="5"/>
      <c r="D202" s="5"/>
      <c r="E202" s="5"/>
      <c r="F202" s="5"/>
    </row>
    <row r="203" spans="1:6" ht="13.5">
      <c r="A203" s="5"/>
      <c r="B203" s="5"/>
      <c r="C203" s="5"/>
      <c r="D203" s="5"/>
      <c r="E203" s="5"/>
      <c r="F203" s="5"/>
    </row>
    <row r="204" spans="1:6" ht="13.5">
      <c r="A204" s="5"/>
      <c r="B204" s="5"/>
      <c r="C204" s="5"/>
      <c r="D204" s="5"/>
      <c r="E204" s="5"/>
      <c r="F204" s="5"/>
    </row>
    <row r="205" spans="1:6" ht="13.5">
      <c r="A205" s="5"/>
      <c r="B205" s="5"/>
      <c r="C205" s="5"/>
      <c r="D205" s="5"/>
      <c r="E205" s="5"/>
      <c r="F205" s="5"/>
    </row>
    <row r="206" spans="1:6" ht="13.5">
      <c r="A206" s="5"/>
      <c r="B206" s="5"/>
      <c r="C206" s="5"/>
      <c r="D206" s="5"/>
      <c r="E206" s="5"/>
      <c r="F206" s="5"/>
    </row>
    <row r="207" spans="1:6" ht="13.5">
      <c r="A207" s="5"/>
      <c r="B207" s="5"/>
      <c r="C207" s="5"/>
      <c r="D207" s="5"/>
      <c r="E207" s="5"/>
      <c r="F207" s="5"/>
    </row>
    <row r="208" spans="1:6" ht="13.5">
      <c r="A208" s="5"/>
      <c r="B208" s="5"/>
      <c r="C208" s="5"/>
      <c r="D208" s="5"/>
      <c r="E208" s="5"/>
      <c r="F208" s="5"/>
    </row>
    <row r="209" spans="1:6" ht="13.5">
      <c r="A209" s="5"/>
      <c r="B209" s="5"/>
      <c r="C209" s="5"/>
      <c r="D209" s="5"/>
      <c r="E209" s="5"/>
      <c r="F209" s="5"/>
    </row>
    <row r="210" spans="1:6" ht="13.5">
      <c r="A210" s="5"/>
      <c r="B210" s="5"/>
      <c r="C210" s="5"/>
      <c r="D210" s="5"/>
      <c r="E210" s="5"/>
      <c r="F210" s="5"/>
    </row>
    <row r="211" spans="1:6" ht="13.5">
      <c r="A211" s="5"/>
      <c r="B211" s="5"/>
      <c r="C211" s="5"/>
      <c r="D211" s="5"/>
      <c r="E211" s="5"/>
      <c r="F211" s="5"/>
    </row>
    <row r="212" spans="1:6" ht="13.5">
      <c r="A212" s="5"/>
      <c r="B212" s="5"/>
      <c r="C212" s="5"/>
      <c r="D212" s="5"/>
      <c r="E212" s="5"/>
      <c r="F212" s="5"/>
    </row>
    <row r="213" spans="1:6" ht="13.5">
      <c r="A213" s="5"/>
      <c r="B213" s="5"/>
      <c r="C213" s="5"/>
      <c r="D213" s="5"/>
      <c r="E213" s="5"/>
      <c r="F213" s="5"/>
    </row>
    <row r="214" spans="1:6" ht="13.5">
      <c r="A214" s="5"/>
      <c r="B214" s="5"/>
      <c r="C214" s="5"/>
      <c r="D214" s="5"/>
      <c r="E214" s="5"/>
      <c r="F214" s="5"/>
    </row>
    <row r="215" spans="1:6" ht="13.5">
      <c r="A215" s="5"/>
      <c r="B215" s="5"/>
      <c r="C215" s="5"/>
      <c r="D215" s="5"/>
      <c r="E215" s="5"/>
      <c r="F215" s="5"/>
    </row>
    <row r="216" spans="1:6" ht="13.5">
      <c r="A216" s="5"/>
      <c r="B216" s="5"/>
      <c r="C216" s="5"/>
      <c r="D216" s="5"/>
      <c r="E216" s="5"/>
      <c r="F216" s="5"/>
    </row>
    <row r="217" spans="1:6" ht="13.5">
      <c r="A217" s="5"/>
      <c r="B217" s="5"/>
      <c r="C217" s="5"/>
      <c r="D217" s="5"/>
      <c r="E217" s="5"/>
      <c r="F217" s="5"/>
    </row>
    <row r="218" spans="1:6" ht="13.5">
      <c r="A218" s="5"/>
      <c r="B218" s="5"/>
      <c r="C218" s="5"/>
      <c r="D218" s="5"/>
      <c r="E218" s="5"/>
      <c r="F218" s="5"/>
    </row>
    <row r="219" spans="1:6" ht="13.5">
      <c r="A219" s="5"/>
      <c r="B219" s="5"/>
      <c r="C219" s="5"/>
      <c r="D219" s="5"/>
      <c r="E219" s="5"/>
      <c r="F219" s="5"/>
    </row>
    <row r="220" spans="1:6" ht="13.5">
      <c r="A220" s="5"/>
      <c r="B220" s="5"/>
      <c r="C220" s="5"/>
      <c r="D220" s="5"/>
      <c r="E220" s="5"/>
      <c r="F220" s="5"/>
    </row>
    <row r="221" spans="1:6" ht="13.5">
      <c r="A221" s="5"/>
      <c r="B221" s="5"/>
      <c r="C221" s="5"/>
      <c r="D221" s="5"/>
      <c r="E221" s="5"/>
      <c r="F221" s="5"/>
    </row>
    <row r="222" spans="1:6" ht="13.5">
      <c r="A222" s="5"/>
      <c r="B222" s="5"/>
      <c r="C222" s="5"/>
      <c r="D222" s="5"/>
      <c r="E222" s="5"/>
      <c r="F222" s="5"/>
    </row>
    <row r="223" spans="1:6" ht="13.5">
      <c r="A223" s="5"/>
      <c r="B223" s="5"/>
      <c r="C223" s="5"/>
      <c r="D223" s="5"/>
      <c r="E223" s="5"/>
      <c r="F223" s="5"/>
    </row>
    <row r="224" spans="1:6" ht="13.5">
      <c r="A224" s="5"/>
      <c r="B224" s="5"/>
      <c r="C224" s="5"/>
      <c r="D224" s="5"/>
      <c r="E224" s="5"/>
      <c r="F224" s="5"/>
    </row>
    <row r="225" spans="1:6" ht="13.5">
      <c r="A225" s="5"/>
      <c r="B225" s="5"/>
      <c r="C225" s="5"/>
      <c r="D225" s="5"/>
      <c r="E225" s="5"/>
      <c r="F225" s="5"/>
    </row>
    <row r="226" spans="1:6" ht="13.5">
      <c r="A226" s="5"/>
      <c r="B226" s="5"/>
      <c r="C226" s="5"/>
      <c r="D226" s="5"/>
      <c r="E226" s="5"/>
      <c r="F226" s="5"/>
    </row>
    <row r="227" spans="1:6" ht="13.5">
      <c r="A227" s="5"/>
      <c r="B227" s="5"/>
      <c r="C227" s="5"/>
      <c r="D227" s="5"/>
      <c r="E227" s="5"/>
      <c r="F227" s="5"/>
    </row>
    <row r="228" spans="1:6" ht="13.5">
      <c r="A228" s="5"/>
      <c r="B228" s="5"/>
      <c r="C228" s="5"/>
      <c r="D228" s="5"/>
      <c r="E228" s="5"/>
      <c r="F228" s="5"/>
    </row>
    <row r="229" spans="1:6" ht="13.5">
      <c r="A229" s="5"/>
      <c r="B229" s="5"/>
      <c r="C229" s="5"/>
      <c r="D229" s="5"/>
      <c r="E229" s="5"/>
      <c r="F229" s="5"/>
    </row>
    <row r="230" spans="1:6" ht="13.5">
      <c r="A230" s="5"/>
      <c r="B230" s="5"/>
      <c r="C230" s="5"/>
      <c r="D230" s="5"/>
      <c r="E230" s="5"/>
      <c r="F230" s="5"/>
    </row>
    <row r="231" spans="1:6" ht="13.5">
      <c r="A231" s="5"/>
      <c r="B231" s="5"/>
      <c r="C231" s="5"/>
      <c r="D231" s="5"/>
      <c r="E231" s="5"/>
      <c r="F231" s="5"/>
    </row>
    <row r="232" spans="1:6" ht="13.5">
      <c r="A232" s="5"/>
      <c r="B232" s="5"/>
      <c r="C232" s="5"/>
      <c r="D232" s="5"/>
      <c r="E232" s="5"/>
      <c r="F232" s="5"/>
    </row>
    <row r="233" spans="1:6" ht="13.5">
      <c r="A233" s="5"/>
      <c r="B233" s="5"/>
      <c r="C233" s="5"/>
      <c r="D233" s="5"/>
      <c r="E233" s="5"/>
      <c r="F233" s="5"/>
    </row>
    <row r="234" spans="1:6" ht="13.5">
      <c r="A234" s="5"/>
      <c r="B234" s="5"/>
      <c r="C234" s="5"/>
      <c r="D234" s="5"/>
      <c r="E234" s="5"/>
      <c r="F234" s="5"/>
    </row>
    <row r="235" spans="1:6" ht="13.5">
      <c r="A235" s="5"/>
      <c r="B235" s="5"/>
      <c r="C235" s="5"/>
      <c r="D235" s="5"/>
      <c r="E235" s="5"/>
      <c r="F235" s="5"/>
    </row>
    <row r="236" spans="1:6" ht="13.5">
      <c r="A236" s="5"/>
      <c r="B236" s="5"/>
      <c r="C236" s="5"/>
      <c r="D236" s="5"/>
      <c r="E236" s="5"/>
      <c r="F236" s="5"/>
    </row>
    <row r="237" spans="1:6" ht="13.5">
      <c r="A237" s="5"/>
      <c r="B237" s="5"/>
      <c r="C237" s="5"/>
      <c r="D237" s="5"/>
      <c r="E237" s="5"/>
      <c r="F237" s="5"/>
    </row>
    <row r="238" spans="1:6" ht="13.5">
      <c r="A238" s="5"/>
      <c r="B238" s="5"/>
      <c r="C238" s="5"/>
      <c r="D238" s="5"/>
      <c r="E238" s="5"/>
      <c r="F238" s="5"/>
    </row>
    <row r="239" spans="1:6" ht="13.5">
      <c r="A239" s="5"/>
      <c r="B239" s="5"/>
      <c r="C239" s="5"/>
      <c r="D239" s="5"/>
      <c r="E239" s="5"/>
      <c r="F239" s="5"/>
    </row>
    <row r="240" spans="1:6" ht="13.5">
      <c r="A240" s="5"/>
      <c r="B240" s="5"/>
      <c r="C240" s="5"/>
      <c r="D240" s="5"/>
      <c r="E240" s="5"/>
      <c r="F240" s="5"/>
    </row>
    <row r="241" spans="1:6" ht="13.5">
      <c r="A241" s="5"/>
      <c r="B241" s="5"/>
      <c r="C241" s="5"/>
      <c r="D241" s="5"/>
      <c r="E241" s="5"/>
      <c r="F241" s="5"/>
    </row>
    <row r="242" spans="1:6" ht="13.5">
      <c r="A242" s="5"/>
      <c r="B242" s="5"/>
      <c r="C242" s="5"/>
      <c r="D242" s="5"/>
      <c r="E242" s="5"/>
      <c r="F242" s="5"/>
    </row>
    <row r="243" spans="1:6" ht="13.5">
      <c r="A243" s="5"/>
      <c r="B243" s="5"/>
      <c r="C243" s="5"/>
      <c r="D243" s="5"/>
      <c r="E243" s="5"/>
      <c r="F243" s="5"/>
    </row>
    <row r="244" spans="1:6" ht="13.5">
      <c r="A244" s="5"/>
      <c r="B244" s="5"/>
      <c r="C244" s="5"/>
      <c r="D244" s="5"/>
      <c r="E244" s="5"/>
      <c r="F244" s="5"/>
    </row>
    <row r="245" spans="1:6" ht="13.5">
      <c r="A245" s="5"/>
      <c r="B245" s="5"/>
      <c r="C245" s="5"/>
      <c r="D245" s="5"/>
      <c r="E245" s="5"/>
      <c r="F245" s="5"/>
    </row>
    <row r="246" spans="1:6" ht="13.5">
      <c r="A246" s="5"/>
      <c r="B246" s="5"/>
      <c r="C246" s="5"/>
      <c r="D246" s="5"/>
      <c r="E246" s="5"/>
      <c r="F246" s="5"/>
    </row>
    <row r="247" spans="1:6" ht="13.5">
      <c r="A247" s="5"/>
      <c r="B247" s="5"/>
      <c r="C247" s="5"/>
      <c r="D247" s="5"/>
      <c r="E247" s="5"/>
      <c r="F247" s="5"/>
    </row>
    <row r="248" spans="1:6" ht="13.5">
      <c r="A248" s="5"/>
      <c r="B248" s="5"/>
      <c r="C248" s="5"/>
      <c r="D248" s="5"/>
      <c r="E248" s="5"/>
      <c r="F248" s="5"/>
    </row>
    <row r="249" spans="1:6" ht="13.5">
      <c r="A249" s="5"/>
      <c r="B249" s="5"/>
      <c r="C249" s="5"/>
      <c r="D249" s="5"/>
      <c r="E249" s="5"/>
      <c r="F249" s="5"/>
    </row>
    <row r="250" spans="1:6" ht="13.5">
      <c r="A250" s="5"/>
      <c r="B250" s="5"/>
      <c r="C250" s="5"/>
      <c r="D250" s="5"/>
      <c r="E250" s="5"/>
      <c r="F250" s="5"/>
    </row>
    <row r="251" spans="1:6" ht="13.5">
      <c r="A251" s="5"/>
      <c r="B251" s="5"/>
      <c r="C251" s="5"/>
      <c r="D251" s="5"/>
      <c r="E251" s="5"/>
      <c r="F251" s="5"/>
    </row>
    <row r="252" spans="1:6" ht="13.5">
      <c r="A252" s="5"/>
      <c r="B252" s="5"/>
      <c r="C252" s="5"/>
      <c r="D252" s="5"/>
      <c r="E252" s="5"/>
      <c r="F252" s="5"/>
    </row>
    <row r="253" spans="1:6" ht="13.5">
      <c r="A253" s="5"/>
      <c r="B253" s="5"/>
      <c r="C253" s="5"/>
      <c r="D253" s="5"/>
      <c r="E253" s="5"/>
      <c r="F253" s="5"/>
    </row>
    <row r="254" spans="1:6" ht="13.5">
      <c r="A254" s="5"/>
      <c r="B254" s="5"/>
      <c r="C254" s="5"/>
      <c r="D254" s="5"/>
      <c r="E254" s="5"/>
      <c r="F254" s="5"/>
    </row>
    <row r="255" spans="1:6" ht="13.5">
      <c r="A255" s="5"/>
      <c r="B255" s="5"/>
      <c r="C255" s="5"/>
      <c r="D255" s="5"/>
      <c r="E255" s="5"/>
      <c r="F255" s="5"/>
    </row>
    <row r="256" spans="1:6" ht="13.5">
      <c r="A256" s="5"/>
      <c r="B256" s="5"/>
      <c r="C256" s="5"/>
      <c r="D256" s="5"/>
      <c r="E256" s="5"/>
      <c r="F256" s="5"/>
    </row>
    <row r="257" spans="1:6" ht="13.5">
      <c r="A257" s="5"/>
      <c r="B257" s="5"/>
      <c r="C257" s="5"/>
      <c r="D257" s="5"/>
      <c r="E257" s="5"/>
      <c r="F257" s="5"/>
    </row>
    <row r="258" spans="1:6" ht="13.5">
      <c r="A258" s="5"/>
      <c r="B258" s="5"/>
      <c r="C258" s="5"/>
      <c r="D258" s="5"/>
      <c r="E258" s="5"/>
      <c r="F258" s="5"/>
    </row>
    <row r="259" spans="1:6" ht="13.5">
      <c r="A259" s="5"/>
      <c r="B259" s="5"/>
      <c r="C259" s="5"/>
      <c r="D259" s="5"/>
      <c r="E259" s="5"/>
      <c r="F259" s="5"/>
    </row>
    <row r="260" spans="1:6" ht="13.5">
      <c r="A260" s="5"/>
      <c r="B260" s="5"/>
      <c r="C260" s="5"/>
      <c r="D260" s="5"/>
      <c r="E260" s="5"/>
      <c r="F260" s="5"/>
    </row>
    <row r="261" spans="1:6" ht="13.5">
      <c r="A261" s="5"/>
      <c r="B261" s="5"/>
      <c r="C261" s="5"/>
      <c r="D261" s="5"/>
      <c r="E261" s="5"/>
      <c r="F261" s="5"/>
    </row>
    <row r="262" spans="1:6" ht="13.5">
      <c r="A262" s="5"/>
      <c r="B262" s="5"/>
      <c r="C262" s="5"/>
      <c r="D262" s="5"/>
      <c r="E262" s="5"/>
      <c r="F262" s="5"/>
    </row>
    <row r="263" spans="1:6" ht="13.5">
      <c r="A263" s="5"/>
      <c r="B263" s="5"/>
      <c r="C263" s="5"/>
      <c r="D263" s="5"/>
      <c r="E263" s="5"/>
      <c r="F263" s="5"/>
    </row>
    <row r="264" spans="1:6" ht="13.5">
      <c r="A264" s="5"/>
      <c r="B264" s="5"/>
      <c r="C264" s="5"/>
      <c r="D264" s="5"/>
      <c r="E264" s="5"/>
      <c r="F264" s="5"/>
    </row>
    <row r="265" spans="1:6" ht="13.5">
      <c r="A265" s="5"/>
      <c r="B265" s="5"/>
      <c r="C265" s="5"/>
      <c r="D265" s="5"/>
      <c r="E265" s="5"/>
      <c r="F265" s="5"/>
    </row>
    <row r="266" spans="1:6" ht="13.5">
      <c r="A266" s="5"/>
      <c r="B266" s="5"/>
      <c r="C266" s="5"/>
      <c r="D266" s="5"/>
      <c r="E266" s="5"/>
      <c r="F266" s="5"/>
    </row>
    <row r="267" spans="1:6" ht="13.5">
      <c r="A267" s="5"/>
      <c r="B267" s="5"/>
      <c r="C267" s="5"/>
      <c r="D267" s="5"/>
      <c r="E267" s="5"/>
      <c r="F267" s="5"/>
    </row>
    <row r="268" spans="1:6" ht="13.5">
      <c r="A268" s="5"/>
      <c r="B268" s="5"/>
      <c r="C268" s="5"/>
      <c r="D268" s="5"/>
      <c r="E268" s="5"/>
      <c r="F268" s="5"/>
    </row>
    <row r="269" spans="1:6" ht="13.5">
      <c r="A269" s="5"/>
      <c r="B269" s="5"/>
      <c r="C269" s="5"/>
      <c r="D269" s="5"/>
      <c r="E269" s="5"/>
      <c r="F269" s="5"/>
    </row>
    <row r="270" spans="1:6" ht="13.5">
      <c r="A270" s="5"/>
      <c r="B270" s="5"/>
      <c r="C270" s="5"/>
      <c r="D270" s="5"/>
      <c r="E270" s="5"/>
      <c r="F270" s="5"/>
    </row>
    <row r="271" spans="1:6" ht="13.5">
      <c r="A271" s="5"/>
      <c r="B271" s="5"/>
      <c r="C271" s="5"/>
      <c r="D271" s="5"/>
      <c r="E271" s="5"/>
      <c r="F271" s="5"/>
    </row>
    <row r="272" spans="1:6" ht="13.5">
      <c r="A272" s="5"/>
      <c r="B272" s="5"/>
      <c r="C272" s="5"/>
      <c r="D272" s="5"/>
      <c r="E272" s="5"/>
      <c r="F272" s="5"/>
    </row>
    <row r="273" spans="1:6" ht="13.5">
      <c r="A273" s="5"/>
      <c r="B273" s="5"/>
      <c r="C273" s="5"/>
      <c r="D273" s="5"/>
      <c r="E273" s="5"/>
      <c r="F273" s="5"/>
    </row>
    <row r="274" spans="1:6" ht="13.5">
      <c r="A274" s="5"/>
      <c r="B274" s="5"/>
      <c r="C274" s="5"/>
      <c r="D274" s="5"/>
      <c r="E274" s="5"/>
      <c r="F274" s="5"/>
    </row>
    <row r="275" spans="1:6" ht="13.5">
      <c r="A275" s="5"/>
      <c r="B275" s="5"/>
      <c r="C275" s="5"/>
      <c r="D275" s="5"/>
      <c r="E275" s="5"/>
      <c r="F275" s="5"/>
    </row>
    <row r="276" spans="1:6" ht="13.5">
      <c r="A276" s="5"/>
      <c r="B276" s="5"/>
      <c r="C276" s="5"/>
      <c r="D276" s="5"/>
      <c r="E276" s="5"/>
      <c r="F276" s="5"/>
    </row>
    <row r="277" spans="1:6" ht="13.5">
      <c r="A277" s="5"/>
      <c r="B277" s="5"/>
      <c r="C277" s="5"/>
      <c r="D277" s="5"/>
      <c r="E277" s="5"/>
      <c r="F277" s="5"/>
    </row>
    <row r="278" spans="1:6" ht="13.5">
      <c r="A278" s="5"/>
      <c r="B278" s="5"/>
      <c r="C278" s="5"/>
      <c r="D278" s="5"/>
      <c r="E278" s="5"/>
      <c r="F278" s="5"/>
    </row>
    <row r="279" spans="1:6" ht="13.5">
      <c r="A279" s="5"/>
      <c r="B279" s="5"/>
      <c r="C279" s="5"/>
      <c r="D279" s="5"/>
      <c r="E279" s="5"/>
      <c r="F279" s="5"/>
    </row>
    <row r="280" spans="1:6" ht="13.5">
      <c r="A280" s="5"/>
      <c r="B280" s="5"/>
      <c r="C280" s="5"/>
      <c r="D280" s="5"/>
      <c r="E280" s="5"/>
      <c r="F280" s="5"/>
    </row>
    <row r="281" spans="1:6" ht="13.5">
      <c r="A281" s="5"/>
      <c r="B281" s="5"/>
      <c r="C281" s="5"/>
      <c r="D281" s="5"/>
      <c r="E281" s="5"/>
      <c r="F281" s="5"/>
    </row>
    <row r="282" spans="1:6" ht="13.5">
      <c r="A282" s="5"/>
      <c r="B282" s="5"/>
      <c r="C282" s="5"/>
      <c r="D282" s="5"/>
      <c r="E282" s="5"/>
      <c r="F282" s="5"/>
    </row>
    <row r="283" spans="1:6" ht="13.5">
      <c r="A283" s="5"/>
      <c r="B283" s="5"/>
      <c r="C283" s="5"/>
      <c r="D283" s="5"/>
      <c r="E283" s="5"/>
      <c r="F283" s="5"/>
    </row>
    <row r="284" spans="1:6" ht="13.5">
      <c r="A284" s="5"/>
      <c r="B284" s="5"/>
      <c r="C284" s="5"/>
      <c r="D284" s="5"/>
      <c r="E284" s="5"/>
      <c r="F284" s="5"/>
    </row>
    <row r="285" spans="1:6" ht="13.5">
      <c r="A285" s="5"/>
      <c r="B285" s="5"/>
      <c r="C285" s="5"/>
      <c r="D285" s="5"/>
      <c r="E285" s="5"/>
      <c r="F285" s="5"/>
    </row>
    <row r="286" spans="1:6" ht="13.5">
      <c r="A286" s="5"/>
      <c r="B286" s="5"/>
      <c r="C286" s="5"/>
      <c r="D286" s="5"/>
      <c r="E286" s="5"/>
      <c r="F286" s="5"/>
    </row>
    <row r="287" spans="1:6" ht="13.5">
      <c r="A287" s="5"/>
      <c r="B287" s="5"/>
      <c r="C287" s="5"/>
      <c r="D287" s="5"/>
      <c r="E287" s="5"/>
      <c r="F287" s="5"/>
    </row>
    <row r="288" spans="1:6" ht="13.5">
      <c r="A288" s="5"/>
      <c r="B288" s="5"/>
      <c r="C288" s="5"/>
      <c r="D288" s="5"/>
      <c r="E288" s="5"/>
      <c r="F288" s="5"/>
    </row>
    <row r="289" spans="1:6" ht="13.5">
      <c r="A289" s="5"/>
      <c r="B289" s="5"/>
      <c r="C289" s="5"/>
      <c r="D289" s="5"/>
      <c r="E289" s="5"/>
      <c r="F289" s="5"/>
    </row>
    <row r="290" spans="1:6" ht="13.5">
      <c r="A290" s="5"/>
      <c r="B290" s="5"/>
      <c r="C290" s="5"/>
      <c r="D290" s="5"/>
      <c r="E290" s="5"/>
      <c r="F290" s="5"/>
    </row>
    <row r="291" spans="1:6" ht="13.5">
      <c r="A291" s="5"/>
      <c r="B291" s="5"/>
      <c r="C291" s="5"/>
      <c r="D291" s="5"/>
      <c r="E291" s="5"/>
      <c r="F291" s="5"/>
    </row>
    <row r="292" spans="1:6" ht="13.5">
      <c r="A292" s="5"/>
      <c r="B292" s="5"/>
      <c r="C292" s="5"/>
      <c r="D292" s="5"/>
      <c r="E292" s="5"/>
      <c r="F292" s="5"/>
    </row>
    <row r="293" spans="1:6" ht="13.5">
      <c r="A293" s="5"/>
      <c r="B293" s="5"/>
      <c r="C293" s="5"/>
      <c r="D293" s="5"/>
      <c r="E293" s="5"/>
      <c r="F293" s="5"/>
    </row>
    <row r="294" spans="1:6" ht="13.5">
      <c r="A294" s="5"/>
      <c r="B294" s="5"/>
      <c r="C294" s="5"/>
      <c r="D294" s="5"/>
      <c r="E294" s="5"/>
      <c r="F294" s="5"/>
    </row>
    <row r="295" spans="1:6" ht="13.5">
      <c r="A295" s="5"/>
      <c r="B295" s="5"/>
      <c r="C295" s="5"/>
      <c r="D295" s="5"/>
      <c r="E295" s="5"/>
      <c r="F295" s="5"/>
    </row>
    <row r="296" spans="1:6" ht="13.5">
      <c r="A296" s="5"/>
      <c r="B296" s="5"/>
      <c r="C296" s="5"/>
      <c r="D296" s="5"/>
      <c r="E296" s="5"/>
      <c r="F296" s="5"/>
    </row>
    <row r="297" spans="1:6" ht="13.5">
      <c r="A297" s="5"/>
      <c r="B297" s="5"/>
      <c r="C297" s="5"/>
      <c r="D297" s="5"/>
      <c r="E297" s="5"/>
      <c r="F297" s="5"/>
    </row>
    <row r="298" spans="1:6" ht="13.5">
      <c r="A298" s="5"/>
      <c r="B298" s="5"/>
      <c r="C298" s="5"/>
      <c r="D298" s="5"/>
      <c r="E298" s="5"/>
      <c r="F298" s="5"/>
    </row>
    <row r="299" spans="1:6" ht="13.5">
      <c r="A299" s="5"/>
      <c r="B299" s="5"/>
      <c r="C299" s="5"/>
      <c r="D299" s="5"/>
      <c r="E299" s="5"/>
      <c r="F299" s="5"/>
    </row>
    <row r="300" spans="1:6" ht="13.5">
      <c r="A300" s="5"/>
      <c r="B300" s="5"/>
      <c r="C300" s="5"/>
      <c r="D300" s="5"/>
      <c r="E300" s="5"/>
      <c r="F300" s="5"/>
    </row>
    <row r="301" spans="1:6" ht="13.5">
      <c r="A301" s="5"/>
      <c r="B301" s="5"/>
      <c r="C301" s="5"/>
      <c r="D301" s="5"/>
      <c r="E301" s="5"/>
      <c r="F301" s="5"/>
    </row>
  </sheetData>
  <sheetProtection/>
  <autoFilter ref="A5:F93"/>
  <mergeCells count="3">
    <mergeCell ref="A97:F97"/>
    <mergeCell ref="A3:A5"/>
    <mergeCell ref="B3:F3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3" width="10.625" style="0" customWidth="1"/>
    <col min="4" max="7" width="13.125" style="0" customWidth="1"/>
  </cols>
  <sheetData>
    <row r="1" spans="1:7" ht="30" customHeight="1">
      <c r="A1" s="483" t="s">
        <v>375</v>
      </c>
      <c r="B1" s="19"/>
      <c r="C1" s="19"/>
      <c r="D1" s="19"/>
      <c r="E1" s="19"/>
      <c r="F1" s="19"/>
      <c r="G1" s="19"/>
    </row>
    <row r="2" s="97" customFormat="1" ht="14.25" customHeight="1" thickBot="1">
      <c r="B2" s="97" t="s">
        <v>427</v>
      </c>
    </row>
    <row r="3" spans="1:7" ht="18" customHeight="1">
      <c r="A3" s="1033" t="s">
        <v>263</v>
      </c>
      <c r="B3" s="1036" t="s">
        <v>49</v>
      </c>
      <c r="C3" s="1036" t="s">
        <v>106</v>
      </c>
      <c r="D3" s="1030" t="s">
        <v>217</v>
      </c>
      <c r="E3" s="1030" t="s">
        <v>218</v>
      </c>
      <c r="F3" s="1030" t="s">
        <v>219</v>
      </c>
      <c r="G3" s="122" t="s">
        <v>265</v>
      </c>
    </row>
    <row r="4" spans="1:7" ht="12" customHeight="1">
      <c r="A4" s="1034"/>
      <c r="B4" s="1037"/>
      <c r="C4" s="1037"/>
      <c r="D4" s="1031"/>
      <c r="E4" s="1031"/>
      <c r="F4" s="1031"/>
      <c r="G4" s="1032" t="s">
        <v>264</v>
      </c>
    </row>
    <row r="5" spans="1:7" ht="12" customHeight="1">
      <c r="A5" s="1034"/>
      <c r="B5" s="1037"/>
      <c r="C5" s="1037"/>
      <c r="D5" s="1031"/>
      <c r="E5" s="1031"/>
      <c r="F5" s="1031"/>
      <c r="G5" s="1032"/>
    </row>
    <row r="6" spans="1:7" ht="13.5" customHeight="1" thickBot="1">
      <c r="A6" s="1035"/>
      <c r="B6" s="357"/>
      <c r="C6" s="358" t="s">
        <v>110</v>
      </c>
      <c r="D6" s="358" t="s">
        <v>111</v>
      </c>
      <c r="E6" s="358" t="s">
        <v>111</v>
      </c>
      <c r="F6" s="358" t="s">
        <v>111</v>
      </c>
      <c r="G6" s="359" t="s">
        <v>111</v>
      </c>
    </row>
    <row r="7" spans="1:7" ht="15.75" customHeight="1" thickTop="1">
      <c r="A7" s="356" t="s">
        <v>260</v>
      </c>
      <c r="B7" s="275">
        <v>2339</v>
      </c>
      <c r="C7" s="276">
        <v>98407</v>
      </c>
      <c r="D7" s="277">
        <v>38520079</v>
      </c>
      <c r="E7" s="277">
        <v>157765662</v>
      </c>
      <c r="F7" s="276">
        <v>284563302</v>
      </c>
      <c r="G7" s="380">
        <v>107853936</v>
      </c>
    </row>
    <row r="8" spans="1:7" ht="15.75" customHeight="1">
      <c r="A8" s="104" t="s">
        <v>223</v>
      </c>
      <c r="B8" s="272">
        <v>1014</v>
      </c>
      <c r="C8" s="273">
        <v>45200</v>
      </c>
      <c r="D8" s="274">
        <v>17538431</v>
      </c>
      <c r="E8" s="274">
        <v>67949695</v>
      </c>
      <c r="F8" s="273">
        <v>122203705</v>
      </c>
      <c r="G8" s="383">
        <v>46987268</v>
      </c>
    </row>
    <row r="9" spans="1:7" ht="15.75" customHeight="1">
      <c r="A9" s="103" t="s">
        <v>224</v>
      </c>
      <c r="B9" s="266">
        <v>325</v>
      </c>
      <c r="C9" s="267">
        <v>11389</v>
      </c>
      <c r="D9" s="268">
        <v>4099798</v>
      </c>
      <c r="E9" s="268">
        <v>13646470</v>
      </c>
      <c r="F9" s="267">
        <v>24082085</v>
      </c>
      <c r="G9" s="381">
        <v>8452282</v>
      </c>
    </row>
    <row r="10" spans="1:7" ht="15.75" customHeight="1">
      <c r="A10" s="103" t="s">
        <v>225</v>
      </c>
      <c r="B10" s="266">
        <v>100</v>
      </c>
      <c r="C10" s="267">
        <v>5026</v>
      </c>
      <c r="D10" s="268">
        <v>1876989</v>
      </c>
      <c r="E10" s="268">
        <v>7924671</v>
      </c>
      <c r="F10" s="267">
        <v>13739060</v>
      </c>
      <c r="G10" s="381">
        <v>5036257</v>
      </c>
    </row>
    <row r="11" spans="1:7" ht="15.75" customHeight="1">
      <c r="A11" s="103" t="s">
        <v>226</v>
      </c>
      <c r="B11" s="266">
        <v>73</v>
      </c>
      <c r="C11" s="267">
        <v>3103</v>
      </c>
      <c r="D11" s="268">
        <v>1097360</v>
      </c>
      <c r="E11" s="268">
        <v>5450564</v>
      </c>
      <c r="F11" s="267">
        <v>8645852</v>
      </c>
      <c r="G11" s="381">
        <v>2548435</v>
      </c>
    </row>
    <row r="12" spans="1:7" ht="15.75" customHeight="1">
      <c r="A12" s="103" t="s">
        <v>227</v>
      </c>
      <c r="B12" s="266">
        <v>79</v>
      </c>
      <c r="C12" s="267">
        <v>2662</v>
      </c>
      <c r="D12" s="268">
        <v>874014</v>
      </c>
      <c r="E12" s="268">
        <v>2383639</v>
      </c>
      <c r="F12" s="267">
        <v>4776572</v>
      </c>
      <c r="G12" s="381">
        <v>2104773</v>
      </c>
    </row>
    <row r="13" spans="1:7" ht="15.75" customHeight="1">
      <c r="A13" s="103" t="s">
        <v>228</v>
      </c>
      <c r="B13" s="266">
        <v>129</v>
      </c>
      <c r="C13" s="267">
        <v>7358</v>
      </c>
      <c r="D13" s="268">
        <v>3160344</v>
      </c>
      <c r="E13" s="268">
        <v>9711251</v>
      </c>
      <c r="F13" s="267">
        <v>17057209</v>
      </c>
      <c r="G13" s="381">
        <v>6426159</v>
      </c>
    </row>
    <row r="14" spans="1:7" ht="15.75" customHeight="1">
      <c r="A14" s="103" t="s">
        <v>229</v>
      </c>
      <c r="B14" s="266">
        <v>109</v>
      </c>
      <c r="C14" s="267">
        <v>8859</v>
      </c>
      <c r="D14" s="268">
        <v>4162653</v>
      </c>
      <c r="E14" s="268">
        <v>23000937</v>
      </c>
      <c r="F14" s="267">
        <v>42995380</v>
      </c>
      <c r="G14" s="381">
        <v>17976999</v>
      </c>
    </row>
    <row r="15" spans="1:7" ht="15.75" customHeight="1">
      <c r="A15" s="103" t="s">
        <v>230</v>
      </c>
      <c r="B15" s="266">
        <v>43</v>
      </c>
      <c r="C15" s="267">
        <v>1360</v>
      </c>
      <c r="D15" s="268">
        <v>492327</v>
      </c>
      <c r="E15" s="268">
        <v>1266191</v>
      </c>
      <c r="F15" s="267">
        <v>2356921</v>
      </c>
      <c r="G15" s="381">
        <v>965809</v>
      </c>
    </row>
    <row r="16" spans="1:7" ht="15.75" customHeight="1">
      <c r="A16" s="103" t="s">
        <v>231</v>
      </c>
      <c r="B16" s="266">
        <v>23</v>
      </c>
      <c r="C16" s="267">
        <v>549</v>
      </c>
      <c r="D16" s="268">
        <v>146320</v>
      </c>
      <c r="E16" s="268">
        <v>240596</v>
      </c>
      <c r="F16" s="267">
        <v>494973</v>
      </c>
      <c r="G16" s="381">
        <v>228165</v>
      </c>
    </row>
    <row r="17" spans="1:7" ht="15.75" customHeight="1">
      <c r="A17" s="103" t="s">
        <v>232</v>
      </c>
      <c r="B17" s="266">
        <v>18</v>
      </c>
      <c r="C17" s="267">
        <v>364</v>
      </c>
      <c r="D17" s="268">
        <v>116564</v>
      </c>
      <c r="E17" s="268">
        <v>319470</v>
      </c>
      <c r="F17" s="267">
        <v>572608</v>
      </c>
      <c r="G17" s="381">
        <v>219587</v>
      </c>
    </row>
    <row r="18" spans="1:7" ht="15.75" customHeight="1">
      <c r="A18" s="103" t="s">
        <v>233</v>
      </c>
      <c r="B18" s="266">
        <v>56</v>
      </c>
      <c r="C18" s="267">
        <v>2121</v>
      </c>
      <c r="D18" s="268">
        <v>730791</v>
      </c>
      <c r="E18" s="268">
        <v>1866647</v>
      </c>
      <c r="F18" s="267">
        <v>3459181</v>
      </c>
      <c r="G18" s="381">
        <v>1402358</v>
      </c>
    </row>
    <row r="19" spans="1:7" ht="15.75" customHeight="1">
      <c r="A19" s="103" t="s">
        <v>234</v>
      </c>
      <c r="B19" s="266">
        <v>16</v>
      </c>
      <c r="C19" s="267">
        <v>233</v>
      </c>
      <c r="D19" s="268">
        <v>53930</v>
      </c>
      <c r="E19" s="268">
        <v>143597</v>
      </c>
      <c r="F19" s="267">
        <v>362931</v>
      </c>
      <c r="G19" s="381">
        <v>189107</v>
      </c>
    </row>
    <row r="20" spans="1:7" ht="15.75" customHeight="1">
      <c r="A20" s="103" t="s">
        <v>235</v>
      </c>
      <c r="B20" s="266">
        <v>11</v>
      </c>
      <c r="C20" s="267">
        <v>435</v>
      </c>
      <c r="D20" s="268">
        <v>150365</v>
      </c>
      <c r="E20" s="268">
        <v>294574</v>
      </c>
      <c r="F20" s="267">
        <v>597760</v>
      </c>
      <c r="G20" s="381">
        <v>265928</v>
      </c>
    </row>
    <row r="21" spans="1:7" ht="15.75" customHeight="1">
      <c r="A21" s="103" t="s">
        <v>236</v>
      </c>
      <c r="B21" s="266">
        <v>19</v>
      </c>
      <c r="C21" s="267">
        <v>1151</v>
      </c>
      <c r="D21" s="268">
        <v>378499</v>
      </c>
      <c r="E21" s="268">
        <v>1342455</v>
      </c>
      <c r="F21" s="267">
        <v>2312738</v>
      </c>
      <c r="G21" s="381">
        <v>820959</v>
      </c>
    </row>
    <row r="22" spans="1:7" ht="15.75" customHeight="1">
      <c r="A22" s="103" t="s">
        <v>237</v>
      </c>
      <c r="B22" s="269">
        <v>13</v>
      </c>
      <c r="C22" s="270">
        <v>590</v>
      </c>
      <c r="D22" s="271">
        <v>198477</v>
      </c>
      <c r="E22" s="271">
        <v>358633</v>
      </c>
      <c r="F22" s="270">
        <v>750435</v>
      </c>
      <c r="G22" s="382">
        <v>350450</v>
      </c>
    </row>
    <row r="23" spans="1:7" ht="15.75" customHeight="1">
      <c r="A23" s="104" t="s">
        <v>238</v>
      </c>
      <c r="B23" s="272">
        <v>172</v>
      </c>
      <c r="C23" s="273">
        <v>5772</v>
      </c>
      <c r="D23" s="274">
        <v>1796404</v>
      </c>
      <c r="E23" s="274">
        <v>5501869</v>
      </c>
      <c r="F23" s="273">
        <v>9099610</v>
      </c>
      <c r="G23" s="383">
        <v>3159289</v>
      </c>
    </row>
    <row r="24" spans="1:7" ht="15.75" customHeight="1">
      <c r="A24" s="103" t="s">
        <v>239</v>
      </c>
      <c r="B24" s="266">
        <v>98</v>
      </c>
      <c r="C24" s="267">
        <v>3783</v>
      </c>
      <c r="D24" s="268">
        <v>1242033</v>
      </c>
      <c r="E24" s="268">
        <v>4034860</v>
      </c>
      <c r="F24" s="267">
        <v>6473078</v>
      </c>
      <c r="G24" s="381">
        <v>2161025</v>
      </c>
    </row>
    <row r="25" spans="1:7" ht="15.75" customHeight="1">
      <c r="A25" s="103" t="s">
        <v>240</v>
      </c>
      <c r="B25" s="266">
        <v>11</v>
      </c>
      <c r="C25" s="267">
        <v>461</v>
      </c>
      <c r="D25" s="268">
        <v>103930</v>
      </c>
      <c r="E25" s="268">
        <v>159319</v>
      </c>
      <c r="F25" s="267">
        <v>334594</v>
      </c>
      <c r="G25" s="381">
        <v>147209</v>
      </c>
    </row>
    <row r="26" spans="1:7" ht="15.75" customHeight="1">
      <c r="A26" s="103" t="s">
        <v>241</v>
      </c>
      <c r="B26" s="266">
        <v>16</v>
      </c>
      <c r="C26" s="267">
        <v>466</v>
      </c>
      <c r="D26" s="268">
        <v>102414</v>
      </c>
      <c r="E26" s="268">
        <v>364071</v>
      </c>
      <c r="F26" s="267">
        <v>565541</v>
      </c>
      <c r="G26" s="381">
        <v>175191</v>
      </c>
    </row>
    <row r="27" spans="1:7" ht="15.75" customHeight="1">
      <c r="A27" s="103" t="s">
        <v>242</v>
      </c>
      <c r="B27" s="266">
        <v>7</v>
      </c>
      <c r="C27" s="267">
        <v>282</v>
      </c>
      <c r="D27" s="268">
        <v>107446</v>
      </c>
      <c r="E27" s="268">
        <v>218328</v>
      </c>
      <c r="F27" s="267">
        <v>473611</v>
      </c>
      <c r="G27" s="381">
        <v>212736</v>
      </c>
    </row>
    <row r="28" spans="1:7" ht="15.75" customHeight="1">
      <c r="A28" s="103" t="s">
        <v>243</v>
      </c>
      <c r="B28" s="266">
        <v>15</v>
      </c>
      <c r="C28" s="267">
        <v>376</v>
      </c>
      <c r="D28" s="268">
        <v>118079</v>
      </c>
      <c r="E28" s="268">
        <v>372808</v>
      </c>
      <c r="F28" s="267">
        <v>610359</v>
      </c>
      <c r="G28" s="381">
        <v>205558</v>
      </c>
    </row>
    <row r="29" spans="1:7" ht="15.75" customHeight="1">
      <c r="A29" s="103" t="s">
        <v>244</v>
      </c>
      <c r="B29" s="266">
        <v>4</v>
      </c>
      <c r="C29" s="267">
        <v>42</v>
      </c>
      <c r="D29" s="268">
        <v>11214</v>
      </c>
      <c r="E29" s="268">
        <v>14579</v>
      </c>
      <c r="F29" s="267">
        <v>38740</v>
      </c>
      <c r="G29" s="381">
        <v>21196</v>
      </c>
    </row>
    <row r="30" spans="1:7" ht="15.75" customHeight="1">
      <c r="A30" s="103" t="s">
        <v>245</v>
      </c>
      <c r="B30" s="266">
        <v>7</v>
      </c>
      <c r="C30" s="267">
        <v>168</v>
      </c>
      <c r="D30" s="268">
        <v>62920</v>
      </c>
      <c r="E30" s="268">
        <v>302131</v>
      </c>
      <c r="F30" s="267">
        <v>460169</v>
      </c>
      <c r="G30" s="381">
        <v>137078</v>
      </c>
    </row>
    <row r="31" spans="1:7" ht="15.75" customHeight="1">
      <c r="A31" s="103" t="s">
        <v>246</v>
      </c>
      <c r="B31" s="270">
        <v>14</v>
      </c>
      <c r="C31" s="270">
        <v>194</v>
      </c>
      <c r="D31" s="271">
        <v>48368</v>
      </c>
      <c r="E31" s="271">
        <v>35773</v>
      </c>
      <c r="F31" s="270">
        <v>143518</v>
      </c>
      <c r="G31" s="382">
        <v>99296</v>
      </c>
    </row>
    <row r="32" spans="1:7" ht="15.75" customHeight="1">
      <c r="A32" s="104" t="s">
        <v>247</v>
      </c>
      <c r="B32" s="272">
        <v>629</v>
      </c>
      <c r="C32" s="273">
        <v>25073</v>
      </c>
      <c r="D32" s="274">
        <v>10094290</v>
      </c>
      <c r="E32" s="274">
        <v>55929582</v>
      </c>
      <c r="F32" s="273">
        <v>85389217</v>
      </c>
      <c r="G32" s="383">
        <v>26483053</v>
      </c>
    </row>
    <row r="33" spans="1:7" ht="15.75" customHeight="1">
      <c r="A33" s="103" t="s">
        <v>248</v>
      </c>
      <c r="B33" s="266">
        <v>242</v>
      </c>
      <c r="C33" s="267">
        <v>10650</v>
      </c>
      <c r="D33" s="268">
        <v>4732387</v>
      </c>
      <c r="E33" s="268">
        <v>42800195</v>
      </c>
      <c r="F33" s="267">
        <v>58653728</v>
      </c>
      <c r="G33" s="381">
        <v>14452981</v>
      </c>
    </row>
    <row r="34" spans="1:7" ht="15.75" customHeight="1">
      <c r="A34" s="103" t="s">
        <v>249</v>
      </c>
      <c r="B34" s="266">
        <v>102</v>
      </c>
      <c r="C34" s="267">
        <v>3312</v>
      </c>
      <c r="D34" s="268">
        <v>1243539</v>
      </c>
      <c r="E34" s="268">
        <v>2171857</v>
      </c>
      <c r="F34" s="267">
        <v>5003990</v>
      </c>
      <c r="G34" s="381">
        <v>2458258</v>
      </c>
    </row>
    <row r="35" spans="1:7" ht="15.75" customHeight="1">
      <c r="A35" s="103" t="s">
        <v>250</v>
      </c>
      <c r="B35" s="266">
        <v>94</v>
      </c>
      <c r="C35" s="267">
        <v>3160</v>
      </c>
      <c r="D35" s="268">
        <v>1148594</v>
      </c>
      <c r="E35" s="268">
        <v>2663444</v>
      </c>
      <c r="F35" s="267">
        <v>5727435</v>
      </c>
      <c r="G35" s="381">
        <v>2733199</v>
      </c>
    </row>
    <row r="36" spans="1:7" ht="15.75" customHeight="1">
      <c r="A36" s="103" t="s">
        <v>251</v>
      </c>
      <c r="B36" s="266">
        <v>69</v>
      </c>
      <c r="C36" s="267">
        <v>2853</v>
      </c>
      <c r="D36" s="268">
        <v>1094194</v>
      </c>
      <c r="E36" s="268">
        <v>3240250</v>
      </c>
      <c r="F36" s="267">
        <v>5473142</v>
      </c>
      <c r="G36" s="381">
        <v>1992712</v>
      </c>
    </row>
    <row r="37" spans="1:7" ht="15.75" customHeight="1">
      <c r="A37" s="103" t="s">
        <v>252</v>
      </c>
      <c r="B37" s="266">
        <v>39</v>
      </c>
      <c r="C37" s="267">
        <v>1143</v>
      </c>
      <c r="D37" s="268">
        <v>340479</v>
      </c>
      <c r="E37" s="268">
        <v>1605710</v>
      </c>
      <c r="F37" s="267">
        <v>2641024</v>
      </c>
      <c r="G37" s="381">
        <v>925456</v>
      </c>
    </row>
    <row r="38" spans="1:7" ht="15.75" customHeight="1">
      <c r="A38" s="103" t="s">
        <v>253</v>
      </c>
      <c r="B38" s="266">
        <v>16</v>
      </c>
      <c r="C38" s="267">
        <v>1360</v>
      </c>
      <c r="D38" s="268">
        <v>614242</v>
      </c>
      <c r="E38" s="268">
        <v>1127522</v>
      </c>
      <c r="F38" s="267">
        <v>3590475</v>
      </c>
      <c r="G38" s="381">
        <v>2181088</v>
      </c>
    </row>
    <row r="39" spans="1:7" ht="15.75" customHeight="1">
      <c r="A39" s="103" t="s">
        <v>254</v>
      </c>
      <c r="B39" s="266">
        <v>49</v>
      </c>
      <c r="C39" s="267">
        <v>1564</v>
      </c>
      <c r="D39" s="268">
        <v>534290</v>
      </c>
      <c r="E39" s="268">
        <v>1078959</v>
      </c>
      <c r="F39" s="267">
        <v>2267391</v>
      </c>
      <c r="G39" s="381">
        <v>1021357</v>
      </c>
    </row>
    <row r="40" spans="1:7" ht="15.75" customHeight="1">
      <c r="A40" s="103" t="s">
        <v>255</v>
      </c>
      <c r="B40" s="269">
        <v>18</v>
      </c>
      <c r="C40" s="270">
        <v>1031</v>
      </c>
      <c r="D40" s="271">
        <v>386565</v>
      </c>
      <c r="E40" s="271">
        <v>1241645</v>
      </c>
      <c r="F40" s="270">
        <v>2032032</v>
      </c>
      <c r="G40" s="382">
        <v>718002</v>
      </c>
    </row>
    <row r="41" spans="1:7" ht="15.75" customHeight="1">
      <c r="A41" s="104" t="s">
        <v>256</v>
      </c>
      <c r="B41" s="272">
        <v>524</v>
      </c>
      <c r="C41" s="273">
        <v>22362</v>
      </c>
      <c r="D41" s="274">
        <v>9090954</v>
      </c>
      <c r="E41" s="274">
        <v>28384516</v>
      </c>
      <c r="F41" s="273">
        <v>67870770</v>
      </c>
      <c r="G41" s="383">
        <v>31224326</v>
      </c>
    </row>
    <row r="42" spans="1:7" ht="15.75" customHeight="1">
      <c r="A42" s="103" t="s">
        <v>257</v>
      </c>
      <c r="B42" s="266">
        <v>262</v>
      </c>
      <c r="C42" s="267">
        <v>11790</v>
      </c>
      <c r="D42" s="268">
        <v>4682588</v>
      </c>
      <c r="E42" s="268">
        <v>12245057</v>
      </c>
      <c r="F42" s="267">
        <v>38206607</v>
      </c>
      <c r="G42" s="381">
        <v>19168140</v>
      </c>
    </row>
    <row r="43" spans="1:7" ht="15.75" customHeight="1">
      <c r="A43" s="103" t="s">
        <v>258</v>
      </c>
      <c r="B43" s="266">
        <v>177</v>
      </c>
      <c r="C43" s="267">
        <v>8141</v>
      </c>
      <c r="D43" s="268">
        <v>3578196</v>
      </c>
      <c r="E43" s="268">
        <v>13032390</v>
      </c>
      <c r="F43" s="267">
        <v>24165263</v>
      </c>
      <c r="G43" s="381">
        <v>10075702</v>
      </c>
    </row>
    <row r="44" spans="1:7" ht="15.75" customHeight="1">
      <c r="A44" s="103" t="s">
        <v>261</v>
      </c>
      <c r="B44" s="266">
        <v>14</v>
      </c>
      <c r="C44" s="267">
        <v>731</v>
      </c>
      <c r="D44" s="268">
        <v>308349</v>
      </c>
      <c r="E44" s="268">
        <v>1324468</v>
      </c>
      <c r="F44" s="267">
        <v>2125433</v>
      </c>
      <c r="G44" s="381">
        <v>573998</v>
      </c>
    </row>
    <row r="45" spans="1:7" ht="15.75" customHeight="1">
      <c r="A45" s="103" t="s">
        <v>259</v>
      </c>
      <c r="B45" s="266">
        <v>44</v>
      </c>
      <c r="C45" s="267">
        <v>1143</v>
      </c>
      <c r="D45" s="268">
        <v>348031</v>
      </c>
      <c r="E45" s="268">
        <v>1132626</v>
      </c>
      <c r="F45" s="267">
        <v>2051418</v>
      </c>
      <c r="G45" s="381">
        <v>847335</v>
      </c>
    </row>
    <row r="46" spans="1:7" ht="15.75" customHeight="1" thickBot="1">
      <c r="A46" s="105" t="s">
        <v>262</v>
      </c>
      <c r="B46" s="384">
        <v>27</v>
      </c>
      <c r="C46" s="385">
        <v>557</v>
      </c>
      <c r="D46" s="386">
        <v>173790</v>
      </c>
      <c r="E46" s="386">
        <v>649975</v>
      </c>
      <c r="F46" s="385">
        <v>1322049</v>
      </c>
      <c r="G46" s="387">
        <v>559151</v>
      </c>
    </row>
    <row r="47" spans="2:7" ht="6" customHeight="1">
      <c r="B47" s="123"/>
      <c r="C47" s="123"/>
      <c r="D47" s="123"/>
      <c r="E47" s="123"/>
      <c r="F47" s="123"/>
      <c r="G47" s="123"/>
    </row>
    <row r="48" spans="1:7" s="13" customFormat="1" ht="21" customHeight="1">
      <c r="A48" s="667" t="s">
        <v>419</v>
      </c>
      <c r="B48"/>
      <c r="C48"/>
      <c r="D48"/>
      <c r="E48"/>
      <c r="F48"/>
      <c r="G48" s="65"/>
    </row>
  </sheetData>
  <sheetProtection/>
  <mergeCells count="7">
    <mergeCell ref="E3:E5"/>
    <mergeCell ref="F3:F5"/>
    <mergeCell ref="G4:G5"/>
    <mergeCell ref="A3:A6"/>
    <mergeCell ref="B3:B5"/>
    <mergeCell ref="C3:C5"/>
    <mergeCell ref="D3:D5"/>
  </mergeCells>
  <printOptions horizontalCentered="1" verticalCentered="1"/>
  <pageMargins left="0.7874015748031497" right="0.3937007874015748" top="0.5905511811023623" bottom="0.5905511811023623" header="0.31496062992125984" footer="0.5905511811023623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3.625" style="0" customWidth="1"/>
    <col min="3" max="3" width="14.625" style="0" customWidth="1"/>
    <col min="4" max="4" width="3.625" style="0" customWidth="1"/>
    <col min="5" max="5" width="20.125" style="0" customWidth="1"/>
    <col min="6" max="6" width="20.125" style="8" customWidth="1"/>
    <col min="7" max="7" width="20.125" style="9" customWidth="1"/>
  </cols>
  <sheetData>
    <row r="1" spans="1:2" ht="30" customHeight="1">
      <c r="A1" s="454" t="s">
        <v>353</v>
      </c>
      <c r="B1" s="19"/>
    </row>
    <row r="2" spans="1:5" ht="13.5" customHeight="1" thickBot="1">
      <c r="A2" s="19"/>
      <c r="B2" s="19"/>
      <c r="E2" s="8" t="s">
        <v>422</v>
      </c>
    </row>
    <row r="3" spans="1:7" ht="27" customHeight="1">
      <c r="A3" s="759" t="s">
        <v>144</v>
      </c>
      <c r="B3" s="760"/>
      <c r="C3" s="760"/>
      <c r="D3" s="760"/>
      <c r="E3" s="767" t="s">
        <v>25</v>
      </c>
      <c r="F3" s="768"/>
      <c r="G3" s="769"/>
    </row>
    <row r="4" spans="1:7" ht="18" customHeight="1">
      <c r="A4" s="761"/>
      <c r="B4" s="762"/>
      <c r="C4" s="762"/>
      <c r="D4" s="762"/>
      <c r="E4" s="765" t="s">
        <v>433</v>
      </c>
      <c r="F4" s="757" t="s">
        <v>434</v>
      </c>
      <c r="G4" s="763" t="s">
        <v>112</v>
      </c>
    </row>
    <row r="5" spans="1:7" ht="18" customHeight="1">
      <c r="A5" s="761"/>
      <c r="B5" s="762"/>
      <c r="C5" s="762"/>
      <c r="D5" s="762"/>
      <c r="E5" s="766"/>
      <c r="F5" s="758"/>
      <c r="G5" s="764"/>
    </row>
    <row r="6" spans="1:7" ht="13.5" customHeight="1" thickBot="1">
      <c r="A6" s="597"/>
      <c r="B6" s="399"/>
      <c r="C6" s="399"/>
      <c r="D6" s="399"/>
      <c r="E6" s="409"/>
      <c r="F6" s="410" t="s">
        <v>113</v>
      </c>
      <c r="G6" s="411" t="s">
        <v>113</v>
      </c>
    </row>
    <row r="7" spans="1:7" ht="21" customHeight="1" thickBot="1" thickTop="1">
      <c r="A7" s="321"/>
      <c r="B7" s="322"/>
      <c r="C7" s="323" t="s">
        <v>24</v>
      </c>
      <c r="D7" s="335"/>
      <c r="E7" s="719">
        <v>325</v>
      </c>
      <c r="F7" s="618">
        <v>-4.129793510324483</v>
      </c>
      <c r="G7" s="623">
        <f>100*E7/E$7</f>
        <v>100</v>
      </c>
    </row>
    <row r="8" spans="1:7" ht="21" customHeight="1">
      <c r="A8" s="67" t="s">
        <v>21</v>
      </c>
      <c r="B8" s="68"/>
      <c r="C8" s="69" t="s">
        <v>120</v>
      </c>
      <c r="D8" s="194"/>
      <c r="E8" s="720">
        <v>57</v>
      </c>
      <c r="F8" s="618">
        <v>-6.557377049180328</v>
      </c>
      <c r="G8" s="449">
        <v>17.53846153846154</v>
      </c>
    </row>
    <row r="9" spans="1:7" ht="21" customHeight="1">
      <c r="A9" s="70" t="s">
        <v>22</v>
      </c>
      <c r="B9" s="71"/>
      <c r="C9" s="72" t="s">
        <v>121</v>
      </c>
      <c r="D9" s="195"/>
      <c r="E9" s="721">
        <v>7</v>
      </c>
      <c r="F9" s="619">
        <v>0</v>
      </c>
      <c r="G9" s="450">
        <v>2.1538461538461537</v>
      </c>
    </row>
    <row r="10" spans="1:7" ht="21" customHeight="1">
      <c r="A10" s="70" t="s">
        <v>23</v>
      </c>
      <c r="B10" s="71"/>
      <c r="C10" s="72" t="s">
        <v>122</v>
      </c>
      <c r="D10" s="195"/>
      <c r="E10" s="721">
        <v>9</v>
      </c>
      <c r="F10" s="619">
        <v>-18.181818181818183</v>
      </c>
      <c r="G10" s="450">
        <v>2.769230769230769</v>
      </c>
    </row>
    <row r="11" spans="1:7" ht="21" customHeight="1">
      <c r="A11" s="70" t="s">
        <v>0</v>
      </c>
      <c r="B11" s="71"/>
      <c r="C11" s="72" t="s">
        <v>123</v>
      </c>
      <c r="D11" s="195"/>
      <c r="E11" s="721">
        <v>8</v>
      </c>
      <c r="F11" s="619">
        <v>-11.11111111111111</v>
      </c>
      <c r="G11" s="450">
        <v>2.4615384615384617</v>
      </c>
    </row>
    <row r="12" spans="1:7" ht="21" customHeight="1">
      <c r="A12" s="70" t="s">
        <v>1</v>
      </c>
      <c r="B12" s="71"/>
      <c r="C12" s="72" t="s">
        <v>124</v>
      </c>
      <c r="D12" s="195"/>
      <c r="E12" s="721">
        <v>17</v>
      </c>
      <c r="F12" s="619">
        <v>-10.526315789473685</v>
      </c>
      <c r="G12" s="450">
        <v>5.230769230769231</v>
      </c>
    </row>
    <row r="13" spans="1:7" ht="21" customHeight="1">
      <c r="A13" s="70" t="s">
        <v>2</v>
      </c>
      <c r="B13" s="71"/>
      <c r="C13" s="72" t="s">
        <v>125</v>
      </c>
      <c r="D13" s="195"/>
      <c r="E13" s="721">
        <v>11</v>
      </c>
      <c r="F13" s="619">
        <v>0</v>
      </c>
      <c r="G13" s="450">
        <v>3.3846153846153846</v>
      </c>
    </row>
    <row r="14" spans="1:7" ht="21" customHeight="1">
      <c r="A14" s="70" t="s">
        <v>3</v>
      </c>
      <c r="B14" s="71"/>
      <c r="C14" s="72" t="s">
        <v>126</v>
      </c>
      <c r="D14" s="195"/>
      <c r="E14" s="721">
        <v>24</v>
      </c>
      <c r="F14" s="619">
        <v>-7.6923076923076925</v>
      </c>
      <c r="G14" s="450">
        <v>7.384615384615385</v>
      </c>
    </row>
    <row r="15" spans="1:7" ht="21" customHeight="1">
      <c r="A15" s="70" t="s">
        <v>4</v>
      </c>
      <c r="B15" s="71"/>
      <c r="C15" s="72" t="s">
        <v>127</v>
      </c>
      <c r="D15" s="195"/>
      <c r="E15" s="722">
        <v>1</v>
      </c>
      <c r="F15" s="620">
        <v>0</v>
      </c>
      <c r="G15" s="450">
        <v>0.3076923076923077</v>
      </c>
    </row>
    <row r="16" spans="1:7" ht="21" customHeight="1">
      <c r="A16" s="70" t="s">
        <v>5</v>
      </c>
      <c r="B16" s="71"/>
      <c r="C16" s="72" t="s">
        <v>128</v>
      </c>
      <c r="D16" s="195"/>
      <c r="E16" s="723" t="s">
        <v>478</v>
      </c>
      <c r="F16" s="621" t="s">
        <v>478</v>
      </c>
      <c r="G16" s="452" t="s">
        <v>478</v>
      </c>
    </row>
    <row r="17" spans="1:7" ht="21" customHeight="1">
      <c r="A17" s="70" t="s">
        <v>6</v>
      </c>
      <c r="B17" s="71"/>
      <c r="C17" s="72" t="s">
        <v>129</v>
      </c>
      <c r="D17" s="195"/>
      <c r="E17" s="721">
        <v>9</v>
      </c>
      <c r="F17" s="619">
        <v>0</v>
      </c>
      <c r="G17" s="450">
        <v>2.769230769230769</v>
      </c>
    </row>
    <row r="18" spans="1:7" ht="21" customHeight="1">
      <c r="A18" s="70" t="s">
        <v>7</v>
      </c>
      <c r="B18" s="71"/>
      <c r="C18" s="72" t="s">
        <v>130</v>
      </c>
      <c r="D18" s="195"/>
      <c r="E18" s="721">
        <v>2</v>
      </c>
      <c r="F18" s="619">
        <v>0</v>
      </c>
      <c r="G18" s="450">
        <v>0.6153846153846154</v>
      </c>
    </row>
    <row r="19" spans="1:7" ht="21" customHeight="1">
      <c r="A19" s="70" t="s">
        <v>8</v>
      </c>
      <c r="B19" s="71"/>
      <c r="C19" s="72" t="s">
        <v>131</v>
      </c>
      <c r="D19" s="195"/>
      <c r="E19" s="721">
        <v>1</v>
      </c>
      <c r="F19" s="619">
        <v>0</v>
      </c>
      <c r="G19" s="450">
        <v>0.3076923076923077</v>
      </c>
    </row>
    <row r="20" spans="1:7" ht="21" customHeight="1">
      <c r="A20" s="70" t="s">
        <v>9</v>
      </c>
      <c r="B20" s="71"/>
      <c r="C20" s="72" t="s">
        <v>132</v>
      </c>
      <c r="D20" s="195"/>
      <c r="E20" s="721">
        <v>18</v>
      </c>
      <c r="F20" s="619">
        <v>12.5</v>
      </c>
      <c r="G20" s="450">
        <v>5.538461538461538</v>
      </c>
    </row>
    <row r="21" spans="1:7" ht="21" customHeight="1">
      <c r="A21" s="70" t="s">
        <v>10</v>
      </c>
      <c r="B21" s="71"/>
      <c r="C21" s="72" t="s">
        <v>133</v>
      </c>
      <c r="D21" s="195"/>
      <c r="E21" s="721">
        <v>16</v>
      </c>
      <c r="F21" s="619">
        <v>0</v>
      </c>
      <c r="G21" s="450">
        <v>4.923076923076923</v>
      </c>
    </row>
    <row r="22" spans="1:7" ht="21" customHeight="1">
      <c r="A22" s="70" t="s">
        <v>11</v>
      </c>
      <c r="B22" s="71"/>
      <c r="C22" s="72" t="s">
        <v>134</v>
      </c>
      <c r="D22" s="195"/>
      <c r="E22" s="721">
        <v>13</v>
      </c>
      <c r="F22" s="619">
        <v>0</v>
      </c>
      <c r="G22" s="450">
        <v>4</v>
      </c>
    </row>
    <row r="23" spans="1:7" ht="21" customHeight="1">
      <c r="A23" s="70" t="s">
        <v>12</v>
      </c>
      <c r="B23" s="71"/>
      <c r="C23" s="72" t="s">
        <v>135</v>
      </c>
      <c r="D23" s="195"/>
      <c r="E23" s="721">
        <v>32</v>
      </c>
      <c r="F23" s="619">
        <v>3.225806451612903</v>
      </c>
      <c r="G23" s="450">
        <v>9.846153846153847</v>
      </c>
    </row>
    <row r="24" spans="1:7" ht="21" customHeight="1">
      <c r="A24" s="70" t="s">
        <v>13</v>
      </c>
      <c r="B24" s="71"/>
      <c r="C24" s="72" t="s">
        <v>136</v>
      </c>
      <c r="D24" s="195"/>
      <c r="E24" s="721">
        <v>10</v>
      </c>
      <c r="F24" s="619">
        <v>-28.571428571428573</v>
      </c>
      <c r="G24" s="450">
        <v>3.076923076923077</v>
      </c>
    </row>
    <row r="25" spans="1:7" ht="21" customHeight="1">
      <c r="A25" s="70" t="s">
        <v>14</v>
      </c>
      <c r="B25" s="71"/>
      <c r="C25" s="72" t="s">
        <v>137</v>
      </c>
      <c r="D25" s="195"/>
      <c r="E25" s="721">
        <v>46</v>
      </c>
      <c r="F25" s="619">
        <v>-8</v>
      </c>
      <c r="G25" s="450">
        <v>14.153846153846153</v>
      </c>
    </row>
    <row r="26" spans="1:7" ht="21" customHeight="1">
      <c r="A26" s="70" t="s">
        <v>15</v>
      </c>
      <c r="B26" s="71"/>
      <c r="C26" s="72" t="s">
        <v>138</v>
      </c>
      <c r="D26" s="195"/>
      <c r="E26" s="721">
        <v>7</v>
      </c>
      <c r="F26" s="619">
        <v>0</v>
      </c>
      <c r="G26" s="450">
        <v>2.1538461538461537</v>
      </c>
    </row>
    <row r="27" spans="1:7" ht="21" customHeight="1">
      <c r="A27" s="70" t="s">
        <v>16</v>
      </c>
      <c r="B27" s="71"/>
      <c r="C27" s="72" t="s">
        <v>139</v>
      </c>
      <c r="D27" s="195"/>
      <c r="E27" s="721">
        <v>5</v>
      </c>
      <c r="F27" s="619">
        <v>25</v>
      </c>
      <c r="G27" s="450">
        <v>1.5384615384615385</v>
      </c>
    </row>
    <row r="28" spans="1:7" ht="21" customHeight="1">
      <c r="A28" s="70" t="s">
        <v>17</v>
      </c>
      <c r="B28" s="71"/>
      <c r="C28" s="72" t="s">
        <v>140</v>
      </c>
      <c r="D28" s="195"/>
      <c r="E28" s="721">
        <v>8</v>
      </c>
      <c r="F28" s="619">
        <v>33.333333333333336</v>
      </c>
      <c r="G28" s="450">
        <v>2.4615384615384617</v>
      </c>
    </row>
    <row r="29" spans="1:7" ht="21" customHeight="1">
      <c r="A29" s="70" t="s">
        <v>18</v>
      </c>
      <c r="B29" s="71"/>
      <c r="C29" s="72" t="s">
        <v>141</v>
      </c>
      <c r="D29" s="195"/>
      <c r="E29" s="721">
        <v>1</v>
      </c>
      <c r="F29" s="619">
        <v>0</v>
      </c>
      <c r="G29" s="450">
        <v>0.3076923076923077</v>
      </c>
    </row>
    <row r="30" spans="1:7" ht="21" customHeight="1">
      <c r="A30" s="70" t="s">
        <v>19</v>
      </c>
      <c r="B30" s="71"/>
      <c r="C30" s="72" t="s">
        <v>142</v>
      </c>
      <c r="D30" s="195"/>
      <c r="E30" s="721">
        <v>12</v>
      </c>
      <c r="F30" s="619">
        <v>0</v>
      </c>
      <c r="G30" s="450">
        <v>3.6923076923076925</v>
      </c>
    </row>
    <row r="31" spans="1:7" ht="21" customHeight="1" thickBot="1">
      <c r="A31" s="73" t="s">
        <v>20</v>
      </c>
      <c r="B31" s="74"/>
      <c r="C31" s="75" t="s">
        <v>143</v>
      </c>
      <c r="D31" s="196"/>
      <c r="E31" s="724">
        <v>11</v>
      </c>
      <c r="F31" s="622">
        <v>-8.333333333333334</v>
      </c>
      <c r="G31" s="453">
        <v>3.3846153846153846</v>
      </c>
    </row>
    <row r="32" spans="5:7" ht="9" customHeight="1">
      <c r="E32" s="5"/>
      <c r="F32" s="413"/>
      <c r="G32" s="412"/>
    </row>
    <row r="33" spans="1:7" ht="13.5" customHeight="1">
      <c r="A33" s="121"/>
      <c r="B33" s="86"/>
      <c r="C33" s="86"/>
      <c r="D33" s="86"/>
      <c r="E33" s="86"/>
      <c r="F33" s="86"/>
      <c r="G33" s="86"/>
    </row>
    <row r="34" spans="1:7" ht="13.5">
      <c r="A34" s="7"/>
      <c r="B34" s="7"/>
      <c r="C34" s="7"/>
      <c r="D34" s="7"/>
      <c r="E34" s="7"/>
      <c r="F34" s="7"/>
      <c r="G34" s="161"/>
    </row>
  </sheetData>
  <sheetProtection/>
  <mergeCells count="5">
    <mergeCell ref="F4:F5"/>
    <mergeCell ref="A3:D5"/>
    <mergeCell ref="G4:G5"/>
    <mergeCell ref="E4:E5"/>
    <mergeCell ref="E3:G3"/>
  </mergeCells>
  <printOptions horizontalCentered="1" verticalCentered="1"/>
  <pageMargins left="0.7874015748031497" right="0.3937007874015748" top="0.5905511811023623" bottom="0.5905511811023623" header="0.1968503937007874" footer="0.5905511811023623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1" width="8.125" style="0" customWidth="1"/>
    <col min="2" max="9" width="9.125" style="0" customWidth="1"/>
  </cols>
  <sheetData>
    <row r="1" ht="30" customHeight="1">
      <c r="A1" s="482" t="s">
        <v>354</v>
      </c>
    </row>
    <row r="2" ht="14.25" thickBot="1">
      <c r="B2" t="s">
        <v>487</v>
      </c>
    </row>
    <row r="3" spans="1:9" ht="27" customHeight="1">
      <c r="A3" s="770" t="s">
        <v>26</v>
      </c>
      <c r="B3" s="773" t="s">
        <v>27</v>
      </c>
      <c r="C3" s="774"/>
      <c r="D3" s="774"/>
      <c r="E3" s="774"/>
      <c r="F3" s="774"/>
      <c r="G3" s="774"/>
      <c r="H3" s="774"/>
      <c r="I3" s="775"/>
    </row>
    <row r="4" spans="1:9" ht="24" customHeight="1">
      <c r="A4" s="771"/>
      <c r="B4" s="776" t="s">
        <v>24</v>
      </c>
      <c r="C4" s="778" t="s">
        <v>28</v>
      </c>
      <c r="D4" s="780" t="s">
        <v>63</v>
      </c>
      <c r="E4" s="778" t="s">
        <v>30</v>
      </c>
      <c r="F4" s="778" t="s">
        <v>114</v>
      </c>
      <c r="G4" s="778"/>
      <c r="H4" s="778"/>
      <c r="I4" s="782"/>
    </row>
    <row r="5" spans="1:9" ht="24" customHeight="1" thickBot="1">
      <c r="A5" s="772"/>
      <c r="B5" s="777"/>
      <c r="C5" s="779"/>
      <c r="D5" s="781"/>
      <c r="E5" s="779"/>
      <c r="F5" s="311" t="s">
        <v>24</v>
      </c>
      <c r="G5" s="311" t="s">
        <v>28</v>
      </c>
      <c r="H5" s="312" t="s">
        <v>29</v>
      </c>
      <c r="I5" s="313" t="s">
        <v>30</v>
      </c>
    </row>
    <row r="6" spans="1:9" ht="24" customHeight="1" thickTop="1">
      <c r="A6" s="57" t="s">
        <v>289</v>
      </c>
      <c r="B6" s="66">
        <v>419</v>
      </c>
      <c r="C6" s="3">
        <v>386</v>
      </c>
      <c r="D6" s="3">
        <v>4</v>
      </c>
      <c r="E6" s="3">
        <v>29</v>
      </c>
      <c r="F6" s="10" t="s">
        <v>439</v>
      </c>
      <c r="G6" s="10" t="s">
        <v>440</v>
      </c>
      <c r="H6" s="10" t="s">
        <v>441</v>
      </c>
      <c r="I6" s="37" t="s">
        <v>442</v>
      </c>
    </row>
    <row r="7" spans="1:9" ht="24" customHeight="1">
      <c r="A7" s="163" t="s">
        <v>290</v>
      </c>
      <c r="B7" s="66">
        <v>431</v>
      </c>
      <c r="C7" s="3">
        <v>385</v>
      </c>
      <c r="D7" s="3">
        <v>6</v>
      </c>
      <c r="E7" s="3">
        <v>40</v>
      </c>
      <c r="F7" s="10" t="s">
        <v>439</v>
      </c>
      <c r="G7" s="10" t="s">
        <v>443</v>
      </c>
      <c r="H7" s="10" t="s">
        <v>444</v>
      </c>
      <c r="I7" s="37" t="s">
        <v>445</v>
      </c>
    </row>
    <row r="8" spans="1:9" ht="24" customHeight="1">
      <c r="A8" s="55" t="s">
        <v>342</v>
      </c>
      <c r="B8" s="66">
        <v>412</v>
      </c>
      <c r="C8" s="3">
        <v>375</v>
      </c>
      <c r="D8" s="3">
        <v>6</v>
      </c>
      <c r="E8" s="3">
        <v>31</v>
      </c>
      <c r="F8" s="44" t="s">
        <v>439</v>
      </c>
      <c r="G8" s="44" t="s">
        <v>446</v>
      </c>
      <c r="H8" s="44">
        <v>1.5</v>
      </c>
      <c r="I8" s="45">
        <v>7.5</v>
      </c>
    </row>
    <row r="9" spans="1:9" ht="24" customHeight="1">
      <c r="A9" s="57" t="s">
        <v>337</v>
      </c>
      <c r="B9" s="158">
        <v>397</v>
      </c>
      <c r="C9" s="159">
        <v>368</v>
      </c>
      <c r="D9" s="43">
        <v>4</v>
      </c>
      <c r="E9" s="43">
        <v>25</v>
      </c>
      <c r="F9" s="44" t="s">
        <v>439</v>
      </c>
      <c r="G9" s="44">
        <v>92.7</v>
      </c>
      <c r="H9" s="44" t="s">
        <v>441</v>
      </c>
      <c r="I9" s="45">
        <v>6.3</v>
      </c>
    </row>
    <row r="10" spans="1:9" ht="24" customHeight="1">
      <c r="A10" s="57" t="s">
        <v>336</v>
      </c>
      <c r="B10" s="66">
        <v>391</v>
      </c>
      <c r="C10" s="3">
        <v>364</v>
      </c>
      <c r="D10" s="3">
        <v>5</v>
      </c>
      <c r="E10" s="3">
        <v>22</v>
      </c>
      <c r="F10" s="10" t="s">
        <v>439</v>
      </c>
      <c r="G10" s="10" t="s">
        <v>447</v>
      </c>
      <c r="H10" s="10" t="s">
        <v>448</v>
      </c>
      <c r="I10" s="37" t="s">
        <v>449</v>
      </c>
    </row>
    <row r="11" spans="1:9" ht="24" customHeight="1">
      <c r="A11" s="57" t="s">
        <v>338</v>
      </c>
      <c r="B11" s="66">
        <v>405</v>
      </c>
      <c r="C11" s="3">
        <v>367</v>
      </c>
      <c r="D11" s="3">
        <v>6</v>
      </c>
      <c r="E11" s="3">
        <v>32</v>
      </c>
      <c r="F11" s="10" t="s">
        <v>439</v>
      </c>
      <c r="G11" s="190" t="s">
        <v>450</v>
      </c>
      <c r="H11" s="190" t="s">
        <v>451</v>
      </c>
      <c r="I11" s="191" t="s">
        <v>452</v>
      </c>
    </row>
    <row r="12" spans="1:9" ht="24" customHeight="1">
      <c r="A12" s="310" t="s">
        <v>382</v>
      </c>
      <c r="B12" s="66">
        <v>351</v>
      </c>
      <c r="C12" s="3">
        <v>332</v>
      </c>
      <c r="D12" s="3">
        <v>5</v>
      </c>
      <c r="E12" s="3">
        <v>14</v>
      </c>
      <c r="F12" s="10" t="s">
        <v>439</v>
      </c>
      <c r="G12" s="10" t="s">
        <v>453</v>
      </c>
      <c r="H12" s="10" t="s">
        <v>444</v>
      </c>
      <c r="I12" s="37" t="s">
        <v>454</v>
      </c>
    </row>
    <row r="13" spans="1:9" ht="24" customHeight="1">
      <c r="A13" s="310" t="s">
        <v>405</v>
      </c>
      <c r="B13" s="455">
        <v>347</v>
      </c>
      <c r="C13" s="456">
        <v>331</v>
      </c>
      <c r="D13" s="456">
        <v>4</v>
      </c>
      <c r="E13" s="456">
        <v>12</v>
      </c>
      <c r="F13" s="457" t="s">
        <v>439</v>
      </c>
      <c r="G13" s="643">
        <v>95.38904899135447</v>
      </c>
      <c r="H13" s="643">
        <v>1.1527377521613833</v>
      </c>
      <c r="I13" s="680">
        <v>3.4582132564841497</v>
      </c>
    </row>
    <row r="14" spans="1:9" ht="24" customHeight="1">
      <c r="A14" s="38" t="s">
        <v>411</v>
      </c>
      <c r="B14" s="455">
        <v>339</v>
      </c>
      <c r="C14" s="456">
        <v>322</v>
      </c>
      <c r="D14" s="456">
        <v>5</v>
      </c>
      <c r="E14" s="456">
        <v>12</v>
      </c>
      <c r="F14" s="457" t="s">
        <v>439</v>
      </c>
      <c r="G14" s="643">
        <v>94.98525073746313</v>
      </c>
      <c r="H14" s="643">
        <v>1.4749262536873156</v>
      </c>
      <c r="I14" s="680">
        <v>3.5398230088495577</v>
      </c>
    </row>
    <row r="15" spans="1:9" ht="24" customHeight="1" thickBot="1">
      <c r="A15" s="677" t="s">
        <v>428</v>
      </c>
      <c r="B15" s="458">
        <v>325</v>
      </c>
      <c r="C15" s="459">
        <v>310</v>
      </c>
      <c r="D15" s="459">
        <v>5</v>
      </c>
      <c r="E15" s="459">
        <v>10</v>
      </c>
      <c r="F15" s="626" t="s">
        <v>439</v>
      </c>
      <c r="G15" s="624">
        <v>95.38461538461539</v>
      </c>
      <c r="H15" s="624">
        <v>1.5384615384615385</v>
      </c>
      <c r="I15" s="625">
        <v>3.076923076923077</v>
      </c>
    </row>
    <row r="16" spans="1:9" ht="9" customHeight="1">
      <c r="A16" s="6"/>
      <c r="B16" s="5"/>
      <c r="C16" s="5"/>
      <c r="D16" s="5"/>
      <c r="E16" s="5"/>
      <c r="F16" s="76"/>
      <c r="G16" s="76"/>
      <c r="H16" s="76"/>
      <c r="I16" s="76"/>
    </row>
    <row r="17" spans="1:9" ht="13.5" customHeight="1">
      <c r="A17" s="136"/>
      <c r="B17" s="5"/>
      <c r="C17" s="5"/>
      <c r="D17" s="5"/>
      <c r="E17" s="5"/>
      <c r="F17" s="76"/>
      <c r="G17" s="76"/>
      <c r="H17" s="76"/>
      <c r="I17" s="76"/>
    </row>
    <row r="18" spans="1:9" ht="13.5" customHeight="1">
      <c r="A18" s="90"/>
      <c r="B18" s="5"/>
      <c r="C18" s="5"/>
      <c r="D18" s="5"/>
      <c r="E18" s="5"/>
      <c r="F18" s="76"/>
      <c r="G18" s="76"/>
      <c r="H18" s="76"/>
      <c r="I18" s="76"/>
    </row>
    <row r="19" spans="1:9" ht="13.5" customHeight="1">
      <c r="A19" s="90"/>
      <c r="B19" s="5"/>
      <c r="C19" s="5"/>
      <c r="D19" s="5"/>
      <c r="E19" s="5"/>
      <c r="F19" s="76"/>
      <c r="G19" s="76"/>
      <c r="H19" s="76"/>
      <c r="I19" s="76"/>
    </row>
    <row r="20" spans="1:2" ht="30" customHeight="1">
      <c r="A20" s="483" t="s">
        <v>355</v>
      </c>
      <c r="B20" s="19"/>
    </row>
    <row r="21" ht="14.25" thickBot="1">
      <c r="B21" t="s">
        <v>487</v>
      </c>
    </row>
    <row r="22" spans="1:11" ht="45" customHeight="1" thickBot="1">
      <c r="A22" s="315" t="s">
        <v>26</v>
      </c>
      <c r="B22" s="316" t="s">
        <v>31</v>
      </c>
      <c r="C22" s="317" t="s">
        <v>146</v>
      </c>
      <c r="D22" s="318" t="s">
        <v>32</v>
      </c>
      <c r="E22" s="319" t="s">
        <v>147</v>
      </c>
      <c r="F22" s="319" t="s">
        <v>148</v>
      </c>
      <c r="G22" s="319" t="s">
        <v>149</v>
      </c>
      <c r="H22" s="319" t="s">
        <v>150</v>
      </c>
      <c r="I22" s="319" t="s">
        <v>151</v>
      </c>
      <c r="J22" s="319" t="s">
        <v>323</v>
      </c>
      <c r="K22" s="320" t="s">
        <v>152</v>
      </c>
    </row>
    <row r="23" spans="1:11" ht="27" customHeight="1" thickTop="1">
      <c r="A23" s="38" t="s">
        <v>289</v>
      </c>
      <c r="B23" s="181" t="s">
        <v>455</v>
      </c>
      <c r="C23" s="110">
        <v>419</v>
      </c>
      <c r="D23" s="40">
        <v>191</v>
      </c>
      <c r="E23" s="15">
        <v>91</v>
      </c>
      <c r="F23" s="15">
        <v>51</v>
      </c>
      <c r="G23" s="15">
        <v>28</v>
      </c>
      <c r="H23" s="15">
        <v>36</v>
      </c>
      <c r="I23" s="15">
        <v>14</v>
      </c>
      <c r="J23" s="15">
        <v>5</v>
      </c>
      <c r="K23" s="25">
        <v>3</v>
      </c>
    </row>
    <row r="24" spans="1:11" ht="27" customHeight="1">
      <c r="A24" s="38" t="s">
        <v>290</v>
      </c>
      <c r="B24" s="182">
        <v>340</v>
      </c>
      <c r="C24" s="110">
        <v>431</v>
      </c>
      <c r="D24" s="40">
        <v>209</v>
      </c>
      <c r="E24" s="15">
        <v>99</v>
      </c>
      <c r="F24" s="15">
        <v>38</v>
      </c>
      <c r="G24" s="15">
        <v>31</v>
      </c>
      <c r="H24" s="15">
        <v>32</v>
      </c>
      <c r="I24" s="15">
        <v>18</v>
      </c>
      <c r="J24" s="15">
        <v>2</v>
      </c>
      <c r="K24" s="25">
        <v>2</v>
      </c>
    </row>
    <row r="25" spans="1:11" ht="27" customHeight="1">
      <c r="A25" s="38" t="s">
        <v>342</v>
      </c>
      <c r="B25" s="182" t="s">
        <v>455</v>
      </c>
      <c r="C25" s="110">
        <v>412</v>
      </c>
      <c r="D25" s="40">
        <v>191</v>
      </c>
      <c r="E25" s="15">
        <v>94</v>
      </c>
      <c r="F25" s="15">
        <v>41</v>
      </c>
      <c r="G25" s="15">
        <v>33</v>
      </c>
      <c r="H25" s="15">
        <v>33</v>
      </c>
      <c r="I25" s="15">
        <v>13</v>
      </c>
      <c r="J25" s="15">
        <v>4</v>
      </c>
      <c r="K25" s="25">
        <v>3</v>
      </c>
    </row>
    <row r="26" spans="1:11" ht="27" customHeight="1">
      <c r="A26" s="157" t="s">
        <v>337</v>
      </c>
      <c r="B26" s="182" t="s">
        <v>455</v>
      </c>
      <c r="C26" s="180">
        <v>397</v>
      </c>
      <c r="D26" s="49">
        <v>182</v>
      </c>
      <c r="E26" s="47">
        <v>83</v>
      </c>
      <c r="F26" s="47">
        <v>50</v>
      </c>
      <c r="G26" s="47">
        <v>29</v>
      </c>
      <c r="H26" s="47">
        <v>33</v>
      </c>
      <c r="I26" s="47">
        <v>13</v>
      </c>
      <c r="J26" s="47">
        <v>5</v>
      </c>
      <c r="K26" s="48">
        <v>2</v>
      </c>
    </row>
    <row r="27" spans="1:11" ht="27" customHeight="1">
      <c r="A27" s="38" t="s">
        <v>336</v>
      </c>
      <c r="B27" s="182" t="s">
        <v>455</v>
      </c>
      <c r="C27" s="110">
        <v>391</v>
      </c>
      <c r="D27" s="40">
        <v>180</v>
      </c>
      <c r="E27" s="15">
        <v>81</v>
      </c>
      <c r="F27" s="15">
        <v>47</v>
      </c>
      <c r="G27" s="15">
        <v>30</v>
      </c>
      <c r="H27" s="15">
        <v>30</v>
      </c>
      <c r="I27" s="15">
        <v>15</v>
      </c>
      <c r="J27" s="15">
        <v>4</v>
      </c>
      <c r="K27" s="25">
        <v>4</v>
      </c>
    </row>
    <row r="28" spans="1:11" ht="27" customHeight="1">
      <c r="A28" s="38" t="s">
        <v>338</v>
      </c>
      <c r="B28" s="182">
        <v>323</v>
      </c>
      <c r="C28" s="110">
        <v>405</v>
      </c>
      <c r="D28" s="40">
        <v>184</v>
      </c>
      <c r="E28" s="15">
        <v>83</v>
      </c>
      <c r="F28" s="15">
        <v>52</v>
      </c>
      <c r="G28" s="15">
        <v>33</v>
      </c>
      <c r="H28" s="15">
        <v>31</v>
      </c>
      <c r="I28" s="15">
        <v>16</v>
      </c>
      <c r="J28" s="15">
        <v>2</v>
      </c>
      <c r="K28" s="25">
        <v>4</v>
      </c>
    </row>
    <row r="29" spans="1:11" ht="27" customHeight="1">
      <c r="A29" s="38" t="s">
        <v>382</v>
      </c>
      <c r="B29" s="181" t="s">
        <v>455</v>
      </c>
      <c r="C29" s="395">
        <v>351</v>
      </c>
      <c r="D29" s="396">
        <v>149</v>
      </c>
      <c r="E29" s="3">
        <v>70</v>
      </c>
      <c r="F29" s="3">
        <v>49</v>
      </c>
      <c r="G29" s="3">
        <v>27</v>
      </c>
      <c r="H29" s="3">
        <v>34</v>
      </c>
      <c r="I29" s="3">
        <v>16</v>
      </c>
      <c r="J29" s="3">
        <v>1</v>
      </c>
      <c r="K29" s="397">
        <v>5</v>
      </c>
    </row>
    <row r="30" spans="1:11" ht="27" customHeight="1">
      <c r="A30" s="314" t="s">
        <v>405</v>
      </c>
      <c r="B30" s="460" t="s">
        <v>455</v>
      </c>
      <c r="C30" s="461">
        <v>347</v>
      </c>
      <c r="D30" s="462">
        <v>137</v>
      </c>
      <c r="E30" s="463">
        <v>77</v>
      </c>
      <c r="F30" s="463">
        <v>49</v>
      </c>
      <c r="G30" s="463">
        <v>29</v>
      </c>
      <c r="H30" s="463">
        <v>30</v>
      </c>
      <c r="I30" s="463">
        <v>16</v>
      </c>
      <c r="J30" s="463">
        <v>3</v>
      </c>
      <c r="K30" s="464">
        <v>6</v>
      </c>
    </row>
    <row r="31" spans="1:11" ht="27" customHeight="1">
      <c r="A31" s="38" t="s">
        <v>410</v>
      </c>
      <c r="B31" s="181" t="s">
        <v>455</v>
      </c>
      <c r="C31" s="395">
        <v>339</v>
      </c>
      <c r="D31" s="396">
        <v>129</v>
      </c>
      <c r="E31" s="3">
        <v>73</v>
      </c>
      <c r="F31" s="3">
        <v>54</v>
      </c>
      <c r="G31" s="3">
        <v>28</v>
      </c>
      <c r="H31" s="3">
        <v>31</v>
      </c>
      <c r="I31" s="3">
        <v>12</v>
      </c>
      <c r="J31" s="3">
        <v>7</v>
      </c>
      <c r="K31" s="397">
        <v>5</v>
      </c>
    </row>
    <row r="32" spans="1:11" ht="27" customHeight="1" thickBot="1">
      <c r="A32" s="39" t="s">
        <v>428</v>
      </c>
      <c r="B32" s="465" t="s">
        <v>455</v>
      </c>
      <c r="C32" s="627">
        <v>325</v>
      </c>
      <c r="D32" s="466">
        <v>121</v>
      </c>
      <c r="E32" s="467">
        <v>74</v>
      </c>
      <c r="F32" s="467">
        <v>49</v>
      </c>
      <c r="G32" s="467">
        <v>25</v>
      </c>
      <c r="H32" s="467">
        <v>30</v>
      </c>
      <c r="I32" s="467">
        <v>14</v>
      </c>
      <c r="J32" s="467">
        <v>7</v>
      </c>
      <c r="K32" s="468">
        <v>5</v>
      </c>
    </row>
    <row r="33" spans="1:9" ht="13.5">
      <c r="A33" s="86"/>
      <c r="B33" s="86"/>
      <c r="C33" s="86"/>
      <c r="D33" s="86"/>
      <c r="E33" s="86"/>
      <c r="F33" s="86"/>
      <c r="G33" s="86"/>
      <c r="H33" s="86"/>
      <c r="I33" s="86"/>
    </row>
  </sheetData>
  <sheetProtection/>
  <mergeCells count="7">
    <mergeCell ref="A3:A5"/>
    <mergeCell ref="B3:I3"/>
    <mergeCell ref="B4:B5"/>
    <mergeCell ref="C4:C5"/>
    <mergeCell ref="D4:D5"/>
    <mergeCell ref="E4:E5"/>
    <mergeCell ref="F4:I4"/>
  </mergeCells>
  <printOptions horizontalCentered="1" verticalCentered="1"/>
  <pageMargins left="0.3937007874015748" right="0.1968503937007874" top="0.5905511811023623" bottom="0.5905511811023623" header="0.5118110236220472" footer="0.5905511811023623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pane ySplit="7" topLeftCell="A8" activePane="bottomLeft" state="frozen"/>
      <selection pane="topLeft" activeCell="F11" sqref="F11"/>
      <selection pane="bottomLeft" activeCell="A1" sqref="A1"/>
    </sheetView>
  </sheetViews>
  <sheetFormatPr defaultColWidth="9.00390625" defaultRowHeight="13.5"/>
  <cols>
    <col min="1" max="1" width="5.125" style="0" customWidth="1"/>
    <col min="2" max="2" width="3.625" style="0" customWidth="1"/>
    <col min="3" max="3" width="14.625" style="0" customWidth="1"/>
    <col min="4" max="4" width="3.625" style="0" customWidth="1"/>
    <col min="5" max="5" width="19.625" style="0" customWidth="1"/>
    <col min="6" max="7" width="19.625" style="8" customWidth="1"/>
  </cols>
  <sheetData>
    <row r="1" spans="1:2" ht="30" customHeight="1">
      <c r="A1" s="484" t="s">
        <v>356</v>
      </c>
      <c r="B1" s="19"/>
    </row>
    <row r="2" spans="1:5" ht="13.5" customHeight="1" thickBot="1">
      <c r="A2" s="19"/>
      <c r="B2" s="19"/>
      <c r="E2" s="8" t="s">
        <v>422</v>
      </c>
    </row>
    <row r="3" spans="1:7" ht="27" customHeight="1">
      <c r="A3" s="759" t="s">
        <v>144</v>
      </c>
      <c r="B3" s="760"/>
      <c r="C3" s="760"/>
      <c r="D3" s="783"/>
      <c r="E3" s="767" t="s">
        <v>25</v>
      </c>
      <c r="F3" s="768"/>
      <c r="G3" s="769"/>
    </row>
    <row r="4" spans="1:7" ht="18" customHeight="1">
      <c r="A4" s="761"/>
      <c r="B4" s="762"/>
      <c r="C4" s="762"/>
      <c r="D4" s="784"/>
      <c r="E4" s="785" t="s">
        <v>433</v>
      </c>
      <c r="F4" s="757" t="s">
        <v>477</v>
      </c>
      <c r="G4" s="763" t="s">
        <v>112</v>
      </c>
    </row>
    <row r="5" spans="1:7" ht="18" customHeight="1">
      <c r="A5" s="761"/>
      <c r="B5" s="762"/>
      <c r="C5" s="762"/>
      <c r="D5" s="784"/>
      <c r="E5" s="786"/>
      <c r="F5" s="758"/>
      <c r="G5" s="764"/>
    </row>
    <row r="6" spans="1:7" ht="13.5" customHeight="1" thickBot="1">
      <c r="A6" s="597"/>
      <c r="B6" s="399"/>
      <c r="C6" s="399"/>
      <c r="D6" s="399"/>
      <c r="E6" s="409" t="s">
        <v>362</v>
      </c>
      <c r="F6" s="410" t="s">
        <v>113</v>
      </c>
      <c r="G6" s="411" t="s">
        <v>113</v>
      </c>
    </row>
    <row r="7" spans="1:7" ht="21" customHeight="1" thickBot="1" thickTop="1">
      <c r="A7" s="321"/>
      <c r="B7" s="322"/>
      <c r="C7" s="323" t="s">
        <v>24</v>
      </c>
      <c r="D7" s="324"/>
      <c r="E7" s="469">
        <v>11389</v>
      </c>
      <c r="F7" s="470">
        <v>-1.2913849887328825</v>
      </c>
      <c r="G7" s="471">
        <v>100</v>
      </c>
    </row>
    <row r="8" spans="1:7" ht="21" customHeight="1">
      <c r="A8" s="67" t="s">
        <v>21</v>
      </c>
      <c r="B8" s="68"/>
      <c r="C8" s="69" t="s">
        <v>120</v>
      </c>
      <c r="D8" s="27"/>
      <c r="E8" s="472">
        <v>2780</v>
      </c>
      <c r="F8" s="473">
        <v>8.171206225680933</v>
      </c>
      <c r="G8" s="474">
        <v>24.409517955922382</v>
      </c>
    </row>
    <row r="9" spans="1:7" ht="21" customHeight="1">
      <c r="A9" s="70" t="s">
        <v>22</v>
      </c>
      <c r="B9" s="71"/>
      <c r="C9" s="72" t="s">
        <v>121</v>
      </c>
      <c r="D9" s="22"/>
      <c r="E9" s="475">
        <v>113</v>
      </c>
      <c r="F9" s="476">
        <v>-0.8771929824561403</v>
      </c>
      <c r="G9" s="477">
        <v>0.9921854420932479</v>
      </c>
    </row>
    <row r="10" spans="1:7" ht="21" customHeight="1">
      <c r="A10" s="70" t="s">
        <v>23</v>
      </c>
      <c r="B10" s="71"/>
      <c r="C10" s="72" t="s">
        <v>122</v>
      </c>
      <c r="D10" s="22"/>
      <c r="E10" s="475">
        <v>242</v>
      </c>
      <c r="F10" s="476">
        <v>-10.70110701107011</v>
      </c>
      <c r="G10" s="477">
        <v>2.1248573184651858</v>
      </c>
    </row>
    <row r="11" spans="1:7" ht="21" customHeight="1">
      <c r="A11" s="70" t="s">
        <v>0</v>
      </c>
      <c r="B11" s="71"/>
      <c r="C11" s="72" t="s">
        <v>123</v>
      </c>
      <c r="D11" s="22"/>
      <c r="E11" s="475">
        <v>91</v>
      </c>
      <c r="F11" s="476">
        <v>-4.2105263157894735</v>
      </c>
      <c r="G11" s="477">
        <v>0.7990165949600492</v>
      </c>
    </row>
    <row r="12" spans="1:7" ht="21" customHeight="1">
      <c r="A12" s="70" t="s">
        <v>1</v>
      </c>
      <c r="B12" s="71"/>
      <c r="C12" s="72" t="s">
        <v>124</v>
      </c>
      <c r="D12" s="22"/>
      <c r="E12" s="475">
        <v>319</v>
      </c>
      <c r="F12" s="476">
        <v>-5.621301775147929</v>
      </c>
      <c r="G12" s="477">
        <v>2.800948283431381</v>
      </c>
    </row>
    <row r="13" spans="1:7" ht="21" customHeight="1">
      <c r="A13" s="70" t="s">
        <v>2</v>
      </c>
      <c r="B13" s="71"/>
      <c r="C13" s="72" t="s">
        <v>125</v>
      </c>
      <c r="D13" s="22"/>
      <c r="E13" s="475">
        <v>262</v>
      </c>
      <c r="F13" s="476">
        <v>2.7450980392156863</v>
      </c>
      <c r="G13" s="477">
        <v>2.300465361313548</v>
      </c>
    </row>
    <row r="14" spans="1:7" ht="21" customHeight="1">
      <c r="A14" s="70" t="s">
        <v>3</v>
      </c>
      <c r="B14" s="71"/>
      <c r="C14" s="72" t="s">
        <v>126</v>
      </c>
      <c r="D14" s="22"/>
      <c r="E14" s="475">
        <v>666</v>
      </c>
      <c r="F14" s="476">
        <v>-6.329113924050633</v>
      </c>
      <c r="G14" s="477">
        <v>5.84774782685047</v>
      </c>
    </row>
    <row r="15" spans="1:7" ht="21" customHeight="1">
      <c r="A15" s="70" t="s">
        <v>4</v>
      </c>
      <c r="B15" s="71"/>
      <c r="C15" s="72" t="s">
        <v>127</v>
      </c>
      <c r="D15" s="22"/>
      <c r="E15" s="475">
        <v>182</v>
      </c>
      <c r="F15" s="476">
        <v>-9</v>
      </c>
      <c r="G15" s="477">
        <v>1.5980331899200984</v>
      </c>
    </row>
    <row r="16" spans="1:7" ht="21" customHeight="1">
      <c r="A16" s="70" t="s">
        <v>5</v>
      </c>
      <c r="B16" s="71"/>
      <c r="C16" s="72" t="s">
        <v>128</v>
      </c>
      <c r="D16" s="22"/>
      <c r="E16" s="407" t="s">
        <v>478</v>
      </c>
      <c r="F16" s="451" t="s">
        <v>478</v>
      </c>
      <c r="G16" s="133" t="s">
        <v>478</v>
      </c>
    </row>
    <row r="17" spans="1:7" ht="21" customHeight="1">
      <c r="A17" s="70" t="s">
        <v>6</v>
      </c>
      <c r="B17" s="71"/>
      <c r="C17" s="72" t="s">
        <v>129</v>
      </c>
      <c r="D17" s="22"/>
      <c r="E17" s="475">
        <v>613</v>
      </c>
      <c r="F17" s="476">
        <v>-3.767660910518053</v>
      </c>
      <c r="G17" s="477">
        <v>5.382386513302309</v>
      </c>
    </row>
    <row r="18" spans="1:7" ht="21" customHeight="1">
      <c r="A18" s="70" t="s">
        <v>7</v>
      </c>
      <c r="B18" s="71"/>
      <c r="C18" s="72" t="s">
        <v>130</v>
      </c>
      <c r="D18" s="22"/>
      <c r="E18" s="475">
        <v>69</v>
      </c>
      <c r="F18" s="476">
        <v>-23.333333333333332</v>
      </c>
      <c r="G18" s="477">
        <v>0.6058477478268505</v>
      </c>
    </row>
    <row r="19" spans="1:7" ht="21" customHeight="1">
      <c r="A19" s="70" t="s">
        <v>8</v>
      </c>
      <c r="B19" s="71"/>
      <c r="C19" s="72" t="s">
        <v>131</v>
      </c>
      <c r="D19" s="22"/>
      <c r="E19" s="475">
        <v>345</v>
      </c>
      <c r="F19" s="476">
        <v>-31.411530815109344</v>
      </c>
      <c r="G19" s="477">
        <v>3.0292387391342523</v>
      </c>
    </row>
    <row r="20" spans="1:7" ht="21" customHeight="1">
      <c r="A20" s="70" t="s">
        <v>9</v>
      </c>
      <c r="B20" s="71"/>
      <c r="C20" s="72" t="s">
        <v>132</v>
      </c>
      <c r="D20" s="22"/>
      <c r="E20" s="475">
        <v>901</v>
      </c>
      <c r="F20" s="476">
        <v>4.524361948955916</v>
      </c>
      <c r="G20" s="477">
        <v>7.911142330318729</v>
      </c>
    </row>
    <row r="21" spans="1:7" ht="21" customHeight="1">
      <c r="A21" s="70" t="s">
        <v>10</v>
      </c>
      <c r="B21" s="71"/>
      <c r="C21" s="72" t="s">
        <v>133</v>
      </c>
      <c r="D21" s="22"/>
      <c r="E21" s="475">
        <v>295</v>
      </c>
      <c r="F21" s="476">
        <v>9.66542750929368</v>
      </c>
      <c r="G21" s="477">
        <v>2.5902186320133462</v>
      </c>
    </row>
    <row r="22" spans="1:7" ht="21" customHeight="1">
      <c r="A22" s="70" t="s">
        <v>11</v>
      </c>
      <c r="B22" s="71"/>
      <c r="C22" s="72" t="s">
        <v>134</v>
      </c>
      <c r="D22" s="22"/>
      <c r="E22" s="478">
        <v>198</v>
      </c>
      <c r="F22" s="476">
        <v>-5.714285714285714</v>
      </c>
      <c r="G22" s="477">
        <v>1.7385196241987884</v>
      </c>
    </row>
    <row r="23" spans="1:7" ht="21" customHeight="1">
      <c r="A23" s="70" t="s">
        <v>12</v>
      </c>
      <c r="B23" s="71"/>
      <c r="C23" s="72" t="s">
        <v>135</v>
      </c>
      <c r="D23" s="22"/>
      <c r="E23" s="478">
        <v>575</v>
      </c>
      <c r="F23" s="476">
        <v>-0.1736111111111111</v>
      </c>
      <c r="G23" s="477">
        <v>5.048731231890421</v>
      </c>
    </row>
    <row r="24" spans="1:7" ht="21" customHeight="1">
      <c r="A24" s="70" t="s">
        <v>13</v>
      </c>
      <c r="B24" s="71"/>
      <c r="C24" s="72" t="s">
        <v>136</v>
      </c>
      <c r="D24" s="22"/>
      <c r="E24" s="478">
        <v>326</v>
      </c>
      <c r="F24" s="476">
        <v>-41.577060931899645</v>
      </c>
      <c r="G24" s="477">
        <v>2.862411098428308</v>
      </c>
    </row>
    <row r="25" spans="1:7" ht="21" customHeight="1">
      <c r="A25" s="70" t="s">
        <v>14</v>
      </c>
      <c r="B25" s="71"/>
      <c r="C25" s="72" t="s">
        <v>137</v>
      </c>
      <c r="D25" s="22"/>
      <c r="E25" s="478">
        <v>1834</v>
      </c>
      <c r="F25" s="476">
        <v>-2.653927813163482</v>
      </c>
      <c r="G25" s="477">
        <v>16.10325752919484</v>
      </c>
    </row>
    <row r="26" spans="1:7" ht="21" customHeight="1">
      <c r="A26" s="70" t="s">
        <v>15</v>
      </c>
      <c r="B26" s="71"/>
      <c r="C26" s="72" t="s">
        <v>138</v>
      </c>
      <c r="D26" s="22"/>
      <c r="E26" s="478">
        <v>411</v>
      </c>
      <c r="F26" s="476">
        <v>12.912087912087912</v>
      </c>
      <c r="G26" s="477">
        <v>3.6087452805338485</v>
      </c>
    </row>
    <row r="27" spans="1:7" ht="21" customHeight="1">
      <c r="A27" s="70" t="s">
        <v>16</v>
      </c>
      <c r="B27" s="71"/>
      <c r="C27" s="72" t="s">
        <v>139</v>
      </c>
      <c r="D27" s="22"/>
      <c r="E27" s="478">
        <v>147</v>
      </c>
      <c r="F27" s="476">
        <v>36.111111111111114</v>
      </c>
      <c r="G27" s="477">
        <v>1.290719114935464</v>
      </c>
    </row>
    <row r="28" spans="1:7" ht="21" customHeight="1">
      <c r="A28" s="70" t="s">
        <v>17</v>
      </c>
      <c r="B28" s="71"/>
      <c r="C28" s="72" t="s">
        <v>140</v>
      </c>
      <c r="D28" s="22"/>
      <c r="E28" s="478">
        <v>371</v>
      </c>
      <c r="F28" s="476">
        <v>55.23012552301255</v>
      </c>
      <c r="G28" s="477">
        <v>3.2575291948371237</v>
      </c>
    </row>
    <row r="29" spans="1:7" ht="21" customHeight="1">
      <c r="A29" s="70" t="s">
        <v>18</v>
      </c>
      <c r="B29" s="71"/>
      <c r="C29" s="72" t="s">
        <v>141</v>
      </c>
      <c r="D29" s="22"/>
      <c r="E29" s="478">
        <v>8</v>
      </c>
      <c r="F29" s="476">
        <v>-11.11111111111111</v>
      </c>
      <c r="G29" s="477">
        <v>0.07024321713934498</v>
      </c>
    </row>
    <row r="30" spans="1:7" ht="21" customHeight="1">
      <c r="A30" s="70" t="s">
        <v>19</v>
      </c>
      <c r="B30" s="71"/>
      <c r="C30" s="72" t="s">
        <v>142</v>
      </c>
      <c r="D30" s="22"/>
      <c r="E30" s="478">
        <v>478</v>
      </c>
      <c r="F30" s="476">
        <v>-7.003891050583658</v>
      </c>
      <c r="G30" s="477">
        <v>4.197032224075863</v>
      </c>
    </row>
    <row r="31" spans="1:7" ht="21" customHeight="1" thickBot="1">
      <c r="A31" s="73" t="s">
        <v>20</v>
      </c>
      <c r="B31" s="74"/>
      <c r="C31" s="75" t="s">
        <v>143</v>
      </c>
      <c r="D31" s="23"/>
      <c r="E31" s="479">
        <v>163</v>
      </c>
      <c r="F31" s="480">
        <v>1.2422360248447204</v>
      </c>
      <c r="G31" s="481">
        <v>1.431205549214154</v>
      </c>
    </row>
    <row r="32" spans="5:7" ht="9" customHeight="1">
      <c r="E32" s="11"/>
      <c r="F32" s="153"/>
      <c r="G32" s="154"/>
    </row>
    <row r="33" spans="1:7" ht="13.5" customHeight="1">
      <c r="A33" s="86"/>
      <c r="B33" s="86"/>
      <c r="C33" s="86"/>
      <c r="D33" s="86"/>
      <c r="E33" s="162"/>
      <c r="F33" s="162"/>
      <c r="G33" s="162"/>
    </row>
    <row r="34" spans="1:7" ht="13.5">
      <c r="A34" s="7"/>
      <c r="B34" s="7"/>
      <c r="C34" s="7"/>
      <c r="D34" s="7"/>
      <c r="E34" s="7"/>
      <c r="F34" s="7"/>
      <c r="G34" s="7"/>
    </row>
    <row r="35" ht="13.5">
      <c r="G35" s="155"/>
    </row>
    <row r="36" ht="13.5">
      <c r="E36" s="65"/>
    </row>
  </sheetData>
  <sheetProtection/>
  <mergeCells count="5">
    <mergeCell ref="F4:F5"/>
    <mergeCell ref="G4:G5"/>
    <mergeCell ref="A3:D5"/>
    <mergeCell ref="E3:G3"/>
    <mergeCell ref="E4:E5"/>
  </mergeCells>
  <printOptions horizontalCentered="1" verticalCentered="1"/>
  <pageMargins left="0.7874015748031497" right="0.3937007874015748" top="0.5905511811023623" bottom="0.5905511811023623" header="0.2755905511811024" footer="0.5905511811023623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0.625" style="0" customWidth="1"/>
    <col min="2" max="7" width="12.625" style="0" customWidth="1"/>
  </cols>
  <sheetData>
    <row r="1" ht="30" customHeight="1">
      <c r="A1" s="454" t="s">
        <v>357</v>
      </c>
    </row>
    <row r="2" spans="1:2" ht="13.5" customHeight="1" thickBot="1">
      <c r="A2" s="19"/>
      <c r="B2" s="8" t="s">
        <v>487</v>
      </c>
    </row>
    <row r="3" spans="1:7" ht="27" customHeight="1">
      <c r="A3" s="787" t="s">
        <v>26</v>
      </c>
      <c r="B3" s="793" t="s">
        <v>27</v>
      </c>
      <c r="C3" s="793"/>
      <c r="D3" s="793"/>
      <c r="E3" s="793"/>
      <c r="F3" s="793"/>
      <c r="G3" s="794"/>
    </row>
    <row r="4" spans="1:7" ht="12" customHeight="1">
      <c r="A4" s="788"/>
      <c r="B4" s="795" t="s">
        <v>33</v>
      </c>
      <c r="C4" s="798" t="s">
        <v>178</v>
      </c>
      <c r="D4" s="799"/>
      <c r="E4" s="799"/>
      <c r="F4" s="84"/>
      <c r="G4" s="85"/>
    </row>
    <row r="5" spans="1:7" ht="24" customHeight="1">
      <c r="A5" s="788"/>
      <c r="B5" s="796"/>
      <c r="C5" s="800"/>
      <c r="D5" s="801"/>
      <c r="E5" s="801"/>
      <c r="F5" s="791" t="s">
        <v>116</v>
      </c>
      <c r="G5" s="792"/>
    </row>
    <row r="6" spans="1:7" ht="24" customHeight="1" thickBot="1">
      <c r="A6" s="790"/>
      <c r="B6" s="797"/>
      <c r="C6" s="326" t="s">
        <v>24</v>
      </c>
      <c r="D6" s="327" t="s">
        <v>34</v>
      </c>
      <c r="E6" s="326" t="s">
        <v>35</v>
      </c>
      <c r="F6" s="327" t="s">
        <v>34</v>
      </c>
      <c r="G6" s="328" t="s">
        <v>35</v>
      </c>
    </row>
    <row r="7" spans="1:7" ht="24" customHeight="1" thickTop="1">
      <c r="A7" s="183" t="s">
        <v>289</v>
      </c>
      <c r="B7" s="40">
        <v>419</v>
      </c>
      <c r="C7" s="15">
        <v>11561</v>
      </c>
      <c r="D7" s="15">
        <v>7305</v>
      </c>
      <c r="E7" s="24">
        <v>4256</v>
      </c>
      <c r="F7" s="77">
        <v>7274</v>
      </c>
      <c r="G7" s="78">
        <v>4245</v>
      </c>
    </row>
    <row r="8" spans="1:7" ht="24" customHeight="1">
      <c r="A8" s="38" t="s">
        <v>290</v>
      </c>
      <c r="B8" s="40">
        <v>431</v>
      </c>
      <c r="C8" s="139">
        <v>10887</v>
      </c>
      <c r="D8" s="140">
        <v>7246</v>
      </c>
      <c r="E8" s="141">
        <v>3641</v>
      </c>
      <c r="F8" s="140">
        <v>7200</v>
      </c>
      <c r="G8" s="142">
        <v>3595</v>
      </c>
    </row>
    <row r="9" spans="1:7" ht="24" customHeight="1">
      <c r="A9" s="38" t="s">
        <v>342</v>
      </c>
      <c r="B9" s="40">
        <v>412</v>
      </c>
      <c r="C9" s="139">
        <v>11013</v>
      </c>
      <c r="D9" s="140">
        <v>7178</v>
      </c>
      <c r="E9" s="141">
        <v>3835</v>
      </c>
      <c r="F9" s="140">
        <v>7041</v>
      </c>
      <c r="G9" s="142">
        <v>3775</v>
      </c>
    </row>
    <row r="10" spans="1:12" ht="24" customHeight="1">
      <c r="A10" s="38" t="s">
        <v>337</v>
      </c>
      <c r="B10" s="40">
        <v>397</v>
      </c>
      <c r="C10" s="139">
        <v>10795</v>
      </c>
      <c r="D10" s="140">
        <v>7051</v>
      </c>
      <c r="E10" s="141">
        <v>3744</v>
      </c>
      <c r="F10" s="140">
        <v>7023</v>
      </c>
      <c r="G10" s="142">
        <v>3731</v>
      </c>
      <c r="J10" s="405"/>
      <c r="K10" s="405"/>
      <c r="L10" s="405"/>
    </row>
    <row r="11" spans="1:7" ht="24" customHeight="1">
      <c r="A11" s="38" t="s">
        <v>336</v>
      </c>
      <c r="B11" s="40">
        <v>391</v>
      </c>
      <c r="C11" s="141">
        <v>11104</v>
      </c>
      <c r="D11" s="141">
        <v>7168</v>
      </c>
      <c r="E11" s="141">
        <v>3936</v>
      </c>
      <c r="F11" s="141">
        <v>7143</v>
      </c>
      <c r="G11" s="142">
        <v>3928</v>
      </c>
    </row>
    <row r="12" spans="1:7" ht="24" customHeight="1">
      <c r="A12" s="38" t="s">
        <v>338</v>
      </c>
      <c r="B12" s="40">
        <v>405</v>
      </c>
      <c r="C12" s="141">
        <v>11182</v>
      </c>
      <c r="D12" s="141">
        <v>7301</v>
      </c>
      <c r="E12" s="141">
        <v>3881</v>
      </c>
      <c r="F12" s="141">
        <v>7286</v>
      </c>
      <c r="G12" s="142">
        <v>3870</v>
      </c>
    </row>
    <row r="13" spans="1:7" ht="24" customHeight="1">
      <c r="A13" s="38" t="s">
        <v>382</v>
      </c>
      <c r="B13" s="53">
        <v>351</v>
      </c>
      <c r="C13" s="141">
        <v>11035</v>
      </c>
      <c r="D13" s="141">
        <v>7269</v>
      </c>
      <c r="E13" s="141">
        <v>3766</v>
      </c>
      <c r="F13" s="141">
        <v>7254</v>
      </c>
      <c r="G13" s="142">
        <v>3759</v>
      </c>
    </row>
    <row r="14" spans="1:7" ht="24" customHeight="1">
      <c r="A14" s="38" t="s">
        <v>405</v>
      </c>
      <c r="B14" s="462">
        <v>347</v>
      </c>
      <c r="C14" s="463">
        <v>11670</v>
      </c>
      <c r="D14" s="463">
        <v>7618</v>
      </c>
      <c r="E14" s="490">
        <v>4052</v>
      </c>
      <c r="F14" s="491">
        <v>7628</v>
      </c>
      <c r="G14" s="492">
        <v>4051</v>
      </c>
    </row>
    <row r="15" spans="1:7" ht="24" customHeight="1">
      <c r="A15" s="38" t="s">
        <v>411</v>
      </c>
      <c r="B15" s="462">
        <v>339</v>
      </c>
      <c r="C15" s="463">
        <v>11538</v>
      </c>
      <c r="D15" s="463">
        <v>7459</v>
      </c>
      <c r="E15" s="490">
        <v>4079</v>
      </c>
      <c r="F15" s="491">
        <v>7479</v>
      </c>
      <c r="G15" s="492">
        <v>4082</v>
      </c>
    </row>
    <row r="16" spans="1:12" ht="24" customHeight="1" thickBot="1">
      <c r="A16" s="39" t="s">
        <v>429</v>
      </c>
      <c r="B16" s="466">
        <v>325</v>
      </c>
      <c r="C16" s="467">
        <v>11389</v>
      </c>
      <c r="D16" s="467">
        <v>7308</v>
      </c>
      <c r="E16" s="493">
        <v>4081</v>
      </c>
      <c r="F16" s="494">
        <v>7337</v>
      </c>
      <c r="G16" s="495">
        <v>4081</v>
      </c>
      <c r="I16" s="628"/>
      <c r="J16" s="628"/>
      <c r="K16" s="628"/>
      <c r="L16" s="628"/>
    </row>
    <row r="17" spans="1:7" ht="13.5" customHeight="1">
      <c r="A17" s="21"/>
      <c r="B17" s="8"/>
      <c r="C17" s="8"/>
      <c r="D17" s="8"/>
      <c r="E17" s="8"/>
      <c r="F17" s="8"/>
      <c r="G17" s="8"/>
    </row>
    <row r="18" spans="1:7" ht="21" customHeight="1">
      <c r="A18" s="8"/>
      <c r="B18" s="8"/>
      <c r="C18" s="8"/>
      <c r="D18" s="8"/>
      <c r="E18" s="8"/>
      <c r="F18" s="8"/>
      <c r="G18" s="8"/>
    </row>
    <row r="19" spans="1:7" ht="21" customHeight="1" thickBot="1">
      <c r="A19" s="8"/>
      <c r="B19" s="8"/>
      <c r="C19" s="8"/>
      <c r="D19" s="8"/>
      <c r="E19" s="8"/>
      <c r="F19" s="8"/>
      <c r="G19" s="8"/>
    </row>
    <row r="20" spans="1:7" ht="27" customHeight="1">
      <c r="A20" s="787" t="s">
        <v>26</v>
      </c>
      <c r="B20" s="802" t="s">
        <v>145</v>
      </c>
      <c r="C20" s="803"/>
      <c r="D20" s="803"/>
      <c r="E20" s="803"/>
      <c r="F20" s="803"/>
      <c r="G20" s="804"/>
    </row>
    <row r="21" spans="1:7" ht="12" customHeight="1">
      <c r="A21" s="788"/>
      <c r="B21" s="805" t="s">
        <v>33</v>
      </c>
      <c r="C21" s="798" t="s">
        <v>178</v>
      </c>
      <c r="D21" s="799"/>
      <c r="E21" s="799"/>
      <c r="F21" s="84"/>
      <c r="G21" s="85"/>
    </row>
    <row r="22" spans="1:14" ht="24" customHeight="1">
      <c r="A22" s="788"/>
      <c r="B22" s="766"/>
      <c r="C22" s="800"/>
      <c r="D22" s="801"/>
      <c r="E22" s="801"/>
      <c r="F22" s="791" t="s">
        <v>116</v>
      </c>
      <c r="G22" s="792"/>
      <c r="J22" s="405"/>
      <c r="K22" s="405"/>
      <c r="L22" s="405"/>
      <c r="M22" s="405"/>
      <c r="N22" s="405"/>
    </row>
    <row r="23" spans="1:7" ht="24" customHeight="1" thickBot="1">
      <c r="A23" s="789"/>
      <c r="B23" s="806"/>
      <c r="C23" s="80" t="s">
        <v>24</v>
      </c>
      <c r="D23" s="81" t="s">
        <v>34</v>
      </c>
      <c r="E23" s="80" t="s">
        <v>35</v>
      </c>
      <c r="F23" s="81" t="s">
        <v>34</v>
      </c>
      <c r="G23" s="79" t="s">
        <v>35</v>
      </c>
    </row>
    <row r="24" spans="1:7" ht="24" customHeight="1">
      <c r="A24" s="163" t="s">
        <v>115</v>
      </c>
      <c r="B24" s="89">
        <v>861</v>
      </c>
      <c r="C24" s="82">
        <v>13125</v>
      </c>
      <c r="D24" s="82">
        <v>8324</v>
      </c>
      <c r="E24" s="83">
        <v>4801</v>
      </c>
      <c r="F24" s="164">
        <v>7970</v>
      </c>
      <c r="G24" s="165">
        <v>4662</v>
      </c>
    </row>
    <row r="25" spans="1:7" ht="24" customHeight="1">
      <c r="A25" s="57" t="s">
        <v>488</v>
      </c>
      <c r="B25" s="53">
        <v>771</v>
      </c>
      <c r="C25" s="15">
        <v>11538</v>
      </c>
      <c r="D25" s="15">
        <v>7684</v>
      </c>
      <c r="E25" s="24">
        <v>3854</v>
      </c>
      <c r="F25" s="77">
        <v>7588</v>
      </c>
      <c r="G25" s="78">
        <v>3778</v>
      </c>
    </row>
    <row r="26" spans="1:7" ht="24" customHeight="1" thickBot="1">
      <c r="A26" s="56" t="s">
        <v>489</v>
      </c>
      <c r="B26" s="485">
        <v>728</v>
      </c>
      <c r="C26" s="486">
        <v>11808</v>
      </c>
      <c r="D26" s="486">
        <v>7728</v>
      </c>
      <c r="E26" s="487">
        <v>4080</v>
      </c>
      <c r="F26" s="488">
        <v>7464</v>
      </c>
      <c r="G26" s="489">
        <v>4000</v>
      </c>
    </row>
    <row r="27" ht="9" customHeight="1">
      <c r="C27" t="s">
        <v>344</v>
      </c>
    </row>
    <row r="28" ht="13.5">
      <c r="A28" s="21"/>
    </row>
    <row r="29" spans="1:7" ht="13.5">
      <c r="A29" s="87"/>
      <c r="B29" s="7"/>
      <c r="C29" s="7"/>
      <c r="D29" s="7"/>
      <c r="E29" s="7"/>
      <c r="F29" s="7"/>
      <c r="G29" s="7"/>
    </row>
  </sheetData>
  <sheetProtection/>
  <mergeCells count="10">
    <mergeCell ref="A20:A23"/>
    <mergeCell ref="A3:A6"/>
    <mergeCell ref="F5:G5"/>
    <mergeCell ref="B3:G3"/>
    <mergeCell ref="B4:B6"/>
    <mergeCell ref="C4:E5"/>
    <mergeCell ref="F22:G22"/>
    <mergeCell ref="B20:G20"/>
    <mergeCell ref="B21:B23"/>
    <mergeCell ref="C21:E22"/>
  </mergeCells>
  <printOptions horizontalCentered="1" verticalCentered="1"/>
  <pageMargins left="0.7874015748031497" right="0.3937007874015748" top="0.5905511811023623" bottom="0.5905511811023623" header="0.5118110236220472" footer="0.5905511811023623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ySplit="7" topLeftCell="A8" activePane="bottomLeft" state="frozen"/>
      <selection pane="topLeft" activeCell="F11" sqref="F11"/>
      <selection pane="bottomLeft" activeCell="A1" sqref="A1"/>
    </sheetView>
  </sheetViews>
  <sheetFormatPr defaultColWidth="9.00390625" defaultRowHeight="13.5"/>
  <cols>
    <col min="1" max="1" width="5.125" style="0" customWidth="1"/>
    <col min="2" max="2" width="3.625" style="0" customWidth="1"/>
    <col min="3" max="3" width="14.625" style="0" customWidth="1"/>
    <col min="4" max="4" width="3.625" style="0" customWidth="1"/>
    <col min="5" max="7" width="19.625" style="12" customWidth="1"/>
  </cols>
  <sheetData>
    <row r="1" spans="1:2" ht="30" customHeight="1">
      <c r="A1" s="484" t="s">
        <v>358</v>
      </c>
      <c r="B1" s="19"/>
    </row>
    <row r="2" spans="1:5" ht="14.25" customHeight="1" thickBot="1">
      <c r="A2" s="19"/>
      <c r="B2" s="19"/>
      <c r="E2" s="12" t="s">
        <v>423</v>
      </c>
    </row>
    <row r="3" spans="1:7" ht="27" customHeight="1">
      <c r="A3" s="759" t="s">
        <v>144</v>
      </c>
      <c r="B3" s="760"/>
      <c r="C3" s="760"/>
      <c r="D3" s="783"/>
      <c r="E3" s="773" t="s">
        <v>25</v>
      </c>
      <c r="F3" s="807"/>
      <c r="G3" s="775"/>
    </row>
    <row r="4" spans="1:7" ht="18" customHeight="1">
      <c r="A4" s="761"/>
      <c r="B4" s="762"/>
      <c r="C4" s="762"/>
      <c r="D4" s="784"/>
      <c r="E4" s="811" t="s">
        <v>425</v>
      </c>
      <c r="F4" s="757" t="s">
        <v>424</v>
      </c>
      <c r="G4" s="763" t="s">
        <v>112</v>
      </c>
    </row>
    <row r="5" spans="1:7" ht="18" customHeight="1">
      <c r="A5" s="761"/>
      <c r="B5" s="762"/>
      <c r="C5" s="762"/>
      <c r="D5" s="784"/>
      <c r="E5" s="766"/>
      <c r="F5" s="758"/>
      <c r="G5" s="764"/>
    </row>
    <row r="6" spans="1:7" ht="13.5" customHeight="1" thickBot="1">
      <c r="A6" s="808"/>
      <c r="B6" s="809"/>
      <c r="C6" s="809"/>
      <c r="D6" s="810"/>
      <c r="E6" s="536" t="s">
        <v>111</v>
      </c>
      <c r="F6" s="537" t="s">
        <v>113</v>
      </c>
      <c r="G6" s="538" t="s">
        <v>113</v>
      </c>
    </row>
    <row r="7" spans="1:7" s="8" customFormat="1" ht="21" customHeight="1" thickBot="1" thickTop="1">
      <c r="A7" s="321"/>
      <c r="B7" s="322"/>
      <c r="C7" s="323" t="s">
        <v>24</v>
      </c>
      <c r="D7" s="324"/>
      <c r="E7" s="503">
        <v>24082085</v>
      </c>
      <c r="F7" s="496">
        <v>2.1725658083061563</v>
      </c>
      <c r="G7" s="471">
        <v>100</v>
      </c>
    </row>
    <row r="8" spans="1:7" s="8" customFormat="1" ht="21" customHeight="1">
      <c r="A8" s="67" t="s">
        <v>21</v>
      </c>
      <c r="B8" s="68"/>
      <c r="C8" s="69" t="s">
        <v>120</v>
      </c>
      <c r="D8" s="27"/>
      <c r="E8" s="504">
        <v>6306754</v>
      </c>
      <c r="F8" s="598">
        <v>6.693371219106014</v>
      </c>
      <c r="G8" s="497">
        <v>26.188571296878987</v>
      </c>
    </row>
    <row r="9" spans="1:7" s="8" customFormat="1" ht="21" customHeight="1">
      <c r="A9" s="70" t="s">
        <v>22</v>
      </c>
      <c r="B9" s="71"/>
      <c r="C9" s="72" t="s">
        <v>121</v>
      </c>
      <c r="D9" s="22"/>
      <c r="E9" s="125">
        <v>215306</v>
      </c>
      <c r="F9" s="599">
        <v>19.50755157886557</v>
      </c>
      <c r="G9" s="498">
        <v>0.8940504943820271</v>
      </c>
    </row>
    <row r="10" spans="1:7" s="8" customFormat="1" ht="21" customHeight="1">
      <c r="A10" s="70" t="s">
        <v>23</v>
      </c>
      <c r="B10" s="71"/>
      <c r="C10" s="72" t="s">
        <v>122</v>
      </c>
      <c r="D10" s="22"/>
      <c r="E10" s="125">
        <v>215694</v>
      </c>
      <c r="F10" s="599">
        <v>-2.763452106174264</v>
      </c>
      <c r="G10" s="498">
        <v>0.8956616505589113</v>
      </c>
    </row>
    <row r="11" spans="1:7" s="8" customFormat="1" ht="21" customHeight="1">
      <c r="A11" s="70" t="s">
        <v>0</v>
      </c>
      <c r="B11" s="71"/>
      <c r="C11" s="72" t="s">
        <v>123</v>
      </c>
      <c r="D11" s="22"/>
      <c r="E11" s="505">
        <v>96211</v>
      </c>
      <c r="F11" s="599">
        <v>-2.893679727083712</v>
      </c>
      <c r="G11" s="498">
        <v>0.39951274983042373</v>
      </c>
    </row>
    <row r="12" spans="1:7" s="8" customFormat="1" ht="21" customHeight="1">
      <c r="A12" s="70" t="s">
        <v>1</v>
      </c>
      <c r="B12" s="71"/>
      <c r="C12" s="72" t="s">
        <v>124</v>
      </c>
      <c r="D12" s="22"/>
      <c r="E12" s="506">
        <v>458179</v>
      </c>
      <c r="F12" s="599">
        <v>-3.0731575228577594</v>
      </c>
      <c r="G12" s="498">
        <v>1.9025719741459264</v>
      </c>
    </row>
    <row r="13" spans="1:7" s="8" customFormat="1" ht="21" customHeight="1">
      <c r="A13" s="70" t="s">
        <v>2</v>
      </c>
      <c r="B13" s="71"/>
      <c r="C13" s="72" t="s">
        <v>125</v>
      </c>
      <c r="D13" s="22"/>
      <c r="E13" s="506">
        <v>647610</v>
      </c>
      <c r="F13" s="599">
        <v>6.657421848623241</v>
      </c>
      <c r="G13" s="498">
        <v>2.689177452865896</v>
      </c>
    </row>
    <row r="14" spans="1:7" s="8" customFormat="1" ht="21" customHeight="1">
      <c r="A14" s="70" t="s">
        <v>3</v>
      </c>
      <c r="B14" s="71"/>
      <c r="C14" s="72" t="s">
        <v>126</v>
      </c>
      <c r="D14" s="22"/>
      <c r="E14" s="506">
        <v>621478</v>
      </c>
      <c r="F14" s="600">
        <v>-0.5569965389729566</v>
      </c>
      <c r="G14" s="499">
        <v>2.5806652538598716</v>
      </c>
    </row>
    <row r="15" spans="1:7" s="8" customFormat="1" ht="21" customHeight="1">
      <c r="A15" s="70" t="s">
        <v>4</v>
      </c>
      <c r="B15" s="71"/>
      <c r="C15" s="72" t="s">
        <v>127</v>
      </c>
      <c r="D15" s="22"/>
      <c r="E15" s="507" t="s">
        <v>467</v>
      </c>
      <c r="F15" s="601" t="s">
        <v>467</v>
      </c>
      <c r="G15" s="500" t="s">
        <v>479</v>
      </c>
    </row>
    <row r="16" spans="1:7" s="8" customFormat="1" ht="21" customHeight="1">
      <c r="A16" s="70" t="s">
        <v>5</v>
      </c>
      <c r="B16" s="71"/>
      <c r="C16" s="72" t="s">
        <v>128</v>
      </c>
      <c r="D16" s="22"/>
      <c r="E16" s="407" t="s">
        <v>478</v>
      </c>
      <c r="F16" s="602" t="s">
        <v>478</v>
      </c>
      <c r="G16" s="508" t="s">
        <v>480</v>
      </c>
    </row>
    <row r="17" spans="1:7" s="8" customFormat="1" ht="21" customHeight="1">
      <c r="A17" s="70" t="s">
        <v>6</v>
      </c>
      <c r="B17" s="71"/>
      <c r="C17" s="72" t="s">
        <v>129</v>
      </c>
      <c r="D17" s="22"/>
      <c r="E17" s="509">
        <v>921310</v>
      </c>
      <c r="F17" s="600">
        <v>4.942363768908328</v>
      </c>
      <c r="G17" s="499">
        <v>3.8257069518689932</v>
      </c>
    </row>
    <row r="18" spans="1:7" s="8" customFormat="1" ht="21" customHeight="1">
      <c r="A18" s="70" t="s">
        <v>7</v>
      </c>
      <c r="B18" s="71"/>
      <c r="C18" s="72" t="s">
        <v>130</v>
      </c>
      <c r="D18" s="22"/>
      <c r="E18" s="507" t="s">
        <v>467</v>
      </c>
      <c r="F18" s="725" t="s">
        <v>467</v>
      </c>
      <c r="G18" s="500" t="s">
        <v>479</v>
      </c>
    </row>
    <row r="19" spans="1:7" s="8" customFormat="1" ht="21" customHeight="1">
      <c r="A19" s="70" t="s">
        <v>8</v>
      </c>
      <c r="B19" s="71"/>
      <c r="C19" s="72" t="s">
        <v>131</v>
      </c>
      <c r="D19" s="22"/>
      <c r="E19" s="507" t="s">
        <v>467</v>
      </c>
      <c r="F19" s="601" t="s">
        <v>467</v>
      </c>
      <c r="G19" s="501" t="s">
        <v>479</v>
      </c>
    </row>
    <row r="20" spans="1:7" s="8" customFormat="1" ht="21" customHeight="1">
      <c r="A20" s="70" t="s">
        <v>9</v>
      </c>
      <c r="B20" s="71"/>
      <c r="C20" s="72" t="s">
        <v>132</v>
      </c>
      <c r="D20" s="22"/>
      <c r="E20" s="510">
        <v>3233053</v>
      </c>
      <c r="F20" s="599">
        <v>9.290854942684934</v>
      </c>
      <c r="G20" s="498">
        <v>13.425137399855537</v>
      </c>
    </row>
    <row r="21" spans="1:7" s="8" customFormat="1" ht="21" customHeight="1">
      <c r="A21" s="70" t="s">
        <v>10</v>
      </c>
      <c r="B21" s="71"/>
      <c r="C21" s="72" t="s">
        <v>133</v>
      </c>
      <c r="D21" s="22"/>
      <c r="E21" s="509">
        <v>757428</v>
      </c>
      <c r="F21" s="599">
        <v>6.739984864733843</v>
      </c>
      <c r="G21" s="498">
        <v>3.1451927854253485</v>
      </c>
    </row>
    <row r="22" spans="1:7" s="8" customFormat="1" ht="21" customHeight="1">
      <c r="A22" s="70" t="s">
        <v>11</v>
      </c>
      <c r="B22" s="71"/>
      <c r="C22" s="72" t="s">
        <v>134</v>
      </c>
      <c r="D22" s="22"/>
      <c r="E22" s="511">
        <v>331910</v>
      </c>
      <c r="F22" s="599">
        <v>-3.255800396409001</v>
      </c>
      <c r="G22" s="498">
        <v>1.378244450179459</v>
      </c>
    </row>
    <row r="23" spans="1:7" s="8" customFormat="1" ht="21" customHeight="1">
      <c r="A23" s="70" t="s">
        <v>12</v>
      </c>
      <c r="B23" s="71"/>
      <c r="C23" s="72" t="s">
        <v>135</v>
      </c>
      <c r="D23" s="22"/>
      <c r="E23" s="512">
        <v>1024817</v>
      </c>
      <c r="F23" s="599">
        <v>-3.124669147117988</v>
      </c>
      <c r="G23" s="498">
        <v>4.255516081767837</v>
      </c>
    </row>
    <row r="24" spans="1:7" s="8" customFormat="1" ht="21" customHeight="1">
      <c r="A24" s="70" t="s">
        <v>13</v>
      </c>
      <c r="B24" s="71"/>
      <c r="C24" s="72" t="s">
        <v>136</v>
      </c>
      <c r="D24" s="22"/>
      <c r="E24" s="509">
        <v>538184</v>
      </c>
      <c r="F24" s="599">
        <v>-28.498965050870606</v>
      </c>
      <c r="G24" s="498">
        <v>2.2347898863408213</v>
      </c>
    </row>
    <row r="25" spans="1:7" s="8" customFormat="1" ht="21" customHeight="1">
      <c r="A25" s="70" t="s">
        <v>14</v>
      </c>
      <c r="B25" s="71"/>
      <c r="C25" s="72" t="s">
        <v>137</v>
      </c>
      <c r="D25" s="22"/>
      <c r="E25" s="509">
        <v>3338406</v>
      </c>
      <c r="F25" s="599">
        <v>-1.4348373961176308</v>
      </c>
      <c r="G25" s="498">
        <v>13.8626119789877</v>
      </c>
    </row>
    <row r="26" spans="1:7" s="8" customFormat="1" ht="21" customHeight="1">
      <c r="A26" s="70" t="s">
        <v>15</v>
      </c>
      <c r="B26" s="71"/>
      <c r="C26" s="72" t="s">
        <v>138</v>
      </c>
      <c r="D26" s="22"/>
      <c r="E26" s="511">
        <v>2285562</v>
      </c>
      <c r="F26" s="599">
        <v>0.31522397492955523</v>
      </c>
      <c r="G26" s="498">
        <v>9.49071477822622</v>
      </c>
    </row>
    <row r="27" spans="1:7" s="8" customFormat="1" ht="21" customHeight="1">
      <c r="A27" s="70" t="s">
        <v>16</v>
      </c>
      <c r="B27" s="71"/>
      <c r="C27" s="72" t="s">
        <v>139</v>
      </c>
      <c r="D27" s="22"/>
      <c r="E27" s="509">
        <v>171554</v>
      </c>
      <c r="F27" s="599">
        <v>-1.7912447118494645</v>
      </c>
      <c r="G27" s="498">
        <v>0.7123718731164681</v>
      </c>
    </row>
    <row r="28" spans="1:7" s="8" customFormat="1" ht="21" customHeight="1">
      <c r="A28" s="70" t="s">
        <v>17</v>
      </c>
      <c r="B28" s="71"/>
      <c r="C28" s="72" t="s">
        <v>140</v>
      </c>
      <c r="D28" s="22"/>
      <c r="E28" s="511">
        <v>842212</v>
      </c>
      <c r="F28" s="599">
        <v>35.05991173602915</v>
      </c>
      <c r="G28" s="498">
        <v>3.4972553248607836</v>
      </c>
    </row>
    <row r="29" spans="1:7" s="8" customFormat="1" ht="21" customHeight="1">
      <c r="A29" s="70" t="s">
        <v>18</v>
      </c>
      <c r="B29" s="71"/>
      <c r="C29" s="72" t="s">
        <v>141</v>
      </c>
      <c r="D29" s="22"/>
      <c r="E29" s="507" t="s">
        <v>467</v>
      </c>
      <c r="F29" s="601" t="s">
        <v>467</v>
      </c>
      <c r="G29" s="500" t="s">
        <v>479</v>
      </c>
    </row>
    <row r="30" spans="1:7" s="8" customFormat="1" ht="21" customHeight="1">
      <c r="A30" s="70" t="s">
        <v>19</v>
      </c>
      <c r="B30" s="71"/>
      <c r="C30" s="72" t="s">
        <v>142</v>
      </c>
      <c r="D30" s="22"/>
      <c r="E30" s="511">
        <v>700228</v>
      </c>
      <c r="F30" s="599">
        <v>-11.349854028090414</v>
      </c>
      <c r="G30" s="498">
        <v>2.907671823266133</v>
      </c>
    </row>
    <row r="31" spans="1:7" s="8" customFormat="1" ht="21" customHeight="1" thickBot="1">
      <c r="A31" s="73" t="s">
        <v>20</v>
      </c>
      <c r="B31" s="74"/>
      <c r="C31" s="75" t="s">
        <v>143</v>
      </c>
      <c r="D31" s="23"/>
      <c r="E31" s="513">
        <v>149048</v>
      </c>
      <c r="F31" s="544">
        <v>-9.597200235335505</v>
      </c>
      <c r="G31" s="502">
        <v>0.6189165099284385</v>
      </c>
    </row>
    <row r="32" ht="9" customHeight="1">
      <c r="F32" s="128"/>
    </row>
    <row r="33" spans="1:7" ht="13.5" customHeight="1">
      <c r="A33" s="86"/>
      <c r="B33" s="86"/>
      <c r="C33" s="86"/>
      <c r="D33" s="86"/>
      <c r="E33" s="86"/>
      <c r="F33" s="86"/>
      <c r="G33" s="86"/>
    </row>
    <row r="34" spans="1:7" ht="13.5">
      <c r="A34" s="7"/>
      <c r="B34" s="7"/>
      <c r="C34" s="7"/>
      <c r="D34" s="7"/>
      <c r="E34" s="7"/>
      <c r="F34" s="7"/>
      <c r="G34" s="7"/>
    </row>
  </sheetData>
  <sheetProtection/>
  <mergeCells count="5">
    <mergeCell ref="F4:F5"/>
    <mergeCell ref="E3:G3"/>
    <mergeCell ref="A3:D6"/>
    <mergeCell ref="E4:E5"/>
    <mergeCell ref="G4:G5"/>
  </mergeCells>
  <printOptions horizontalCentered="1" verticalCentered="1"/>
  <pageMargins left="0.7874015748031497" right="0.3937007874015748" top="0.5905511811023623" bottom="0.5905511811023623" header="0.2362204724409449" footer="0.5905511811023623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8.50390625" style="13" customWidth="1"/>
    <col min="2" max="2" width="12.50390625" style="13" customWidth="1"/>
    <col min="3" max="6" width="13.125" style="13" customWidth="1"/>
    <col min="7" max="7" width="14.875" style="13" customWidth="1"/>
    <col min="8" max="8" width="9.00390625" style="13" customWidth="1"/>
    <col min="9" max="9" width="10.25390625" style="13" bestFit="1" customWidth="1"/>
    <col min="10" max="16384" width="9.00390625" style="13" customWidth="1"/>
  </cols>
  <sheetData>
    <row r="1" ht="30" customHeight="1">
      <c r="A1" s="514" t="s">
        <v>359</v>
      </c>
    </row>
    <row r="2" spans="1:6" ht="19.5" thickBot="1">
      <c r="A2" s="20"/>
      <c r="B2" s="741" t="s">
        <v>487</v>
      </c>
      <c r="F2" s="741" t="s">
        <v>456</v>
      </c>
    </row>
    <row r="3" spans="1:7" ht="27" customHeight="1">
      <c r="A3" s="818" t="s">
        <v>339</v>
      </c>
      <c r="B3" s="821" t="s">
        <v>27</v>
      </c>
      <c r="C3" s="822"/>
      <c r="D3" s="822"/>
      <c r="E3" s="822"/>
      <c r="F3" s="822"/>
      <c r="G3" s="823"/>
    </row>
    <row r="4" spans="1:7" ht="21" customHeight="1">
      <c r="A4" s="819"/>
      <c r="B4" s="826" t="s">
        <v>33</v>
      </c>
      <c r="C4" s="828" t="s">
        <v>36</v>
      </c>
      <c r="D4" s="824" t="s">
        <v>177</v>
      </c>
      <c r="E4" s="824"/>
      <c r="F4" s="824"/>
      <c r="G4" s="825"/>
    </row>
    <row r="5" spans="1:7" ht="30" customHeight="1" thickBot="1">
      <c r="A5" s="820"/>
      <c r="B5" s="827"/>
      <c r="C5" s="829"/>
      <c r="D5" s="334" t="s">
        <v>75</v>
      </c>
      <c r="E5" s="334" t="s">
        <v>72</v>
      </c>
      <c r="F5" s="398" t="s">
        <v>74</v>
      </c>
      <c r="G5" s="394" t="s">
        <v>73</v>
      </c>
    </row>
    <row r="6" spans="1:9" ht="24" customHeight="1" thickTop="1">
      <c r="A6" s="330" t="s">
        <v>289</v>
      </c>
      <c r="B6" s="331">
        <v>419</v>
      </c>
      <c r="C6" s="95">
        <v>19074825</v>
      </c>
      <c r="D6" s="95">
        <v>17364037</v>
      </c>
      <c r="E6" s="95">
        <v>1268092</v>
      </c>
      <c r="F6" s="95">
        <v>1676</v>
      </c>
      <c r="G6" s="332">
        <v>441020</v>
      </c>
      <c r="I6" s="16"/>
    </row>
    <row r="7" spans="1:7" ht="24" customHeight="1">
      <c r="A7" s="192" t="s">
        <v>290</v>
      </c>
      <c r="B7" s="184">
        <v>431</v>
      </c>
      <c r="C7" s="14">
        <v>18928690</v>
      </c>
      <c r="D7" s="14">
        <v>16936095</v>
      </c>
      <c r="E7" s="14">
        <v>1281025</v>
      </c>
      <c r="F7" s="14">
        <v>72</v>
      </c>
      <c r="G7" s="26">
        <v>711498</v>
      </c>
    </row>
    <row r="8" spans="1:7" ht="24" customHeight="1">
      <c r="A8" s="193" t="s">
        <v>342</v>
      </c>
      <c r="B8" s="144">
        <v>412</v>
      </c>
      <c r="C8" s="14">
        <v>18303404</v>
      </c>
      <c r="D8" s="59">
        <v>16642392</v>
      </c>
      <c r="E8" s="59">
        <v>990490</v>
      </c>
      <c r="F8" s="59">
        <v>1641</v>
      </c>
      <c r="G8" s="167">
        <v>668881</v>
      </c>
    </row>
    <row r="9" spans="1:7" ht="24" customHeight="1">
      <c r="A9" s="193" t="s">
        <v>337</v>
      </c>
      <c r="B9" s="144">
        <v>397</v>
      </c>
      <c r="C9" s="14">
        <v>18668380</v>
      </c>
      <c r="D9" s="59">
        <v>17063413</v>
      </c>
      <c r="E9" s="59">
        <v>975726</v>
      </c>
      <c r="F9" s="59">
        <v>2185</v>
      </c>
      <c r="G9" s="167">
        <v>627056</v>
      </c>
    </row>
    <row r="10" spans="1:7" ht="24" customHeight="1">
      <c r="A10" s="193" t="s">
        <v>336</v>
      </c>
      <c r="B10" s="144">
        <v>391</v>
      </c>
      <c r="C10" s="14">
        <v>20434310</v>
      </c>
      <c r="D10" s="59">
        <v>18505294</v>
      </c>
      <c r="E10" s="59">
        <v>1163779</v>
      </c>
      <c r="F10" s="59">
        <v>2167</v>
      </c>
      <c r="G10" s="167">
        <v>763070</v>
      </c>
    </row>
    <row r="11" spans="1:7" ht="24" customHeight="1">
      <c r="A11" s="193" t="s">
        <v>338</v>
      </c>
      <c r="B11" s="144">
        <v>405</v>
      </c>
      <c r="C11" s="14">
        <v>21879113</v>
      </c>
      <c r="D11" s="59">
        <v>19593218</v>
      </c>
      <c r="E11" s="59">
        <v>1393109</v>
      </c>
      <c r="F11" s="59">
        <v>484</v>
      </c>
      <c r="G11" s="167">
        <v>892302</v>
      </c>
    </row>
    <row r="12" spans="1:7" ht="24" customHeight="1">
      <c r="A12" s="193" t="s">
        <v>382</v>
      </c>
      <c r="B12" s="144">
        <v>351</v>
      </c>
      <c r="C12" s="14">
        <v>22234236</v>
      </c>
      <c r="D12" s="59">
        <v>20262251</v>
      </c>
      <c r="E12" s="59">
        <v>1150762</v>
      </c>
      <c r="F12" s="59">
        <v>1550</v>
      </c>
      <c r="G12" s="167">
        <v>819673</v>
      </c>
    </row>
    <row r="13" spans="1:7" ht="24" customHeight="1">
      <c r="A13" s="193" t="s">
        <v>405</v>
      </c>
      <c r="B13" s="144">
        <v>347</v>
      </c>
      <c r="C13" s="14">
        <v>23717683</v>
      </c>
      <c r="D13" s="59">
        <v>21592023</v>
      </c>
      <c r="E13" s="59">
        <v>1151535</v>
      </c>
      <c r="F13" s="59">
        <v>2764</v>
      </c>
      <c r="G13" s="167">
        <v>971361</v>
      </c>
    </row>
    <row r="14" spans="1:7" ht="24" customHeight="1">
      <c r="A14" s="678" t="s">
        <v>410</v>
      </c>
      <c r="B14" s="515">
        <v>339</v>
      </c>
      <c r="C14" s="516">
        <v>23570011</v>
      </c>
      <c r="D14" s="491">
        <v>21516892</v>
      </c>
      <c r="E14" s="491">
        <v>1236681</v>
      </c>
      <c r="F14" s="491">
        <v>3012</v>
      </c>
      <c r="G14" s="492">
        <v>813426</v>
      </c>
    </row>
    <row r="15" spans="1:7" ht="24" customHeight="1" thickBot="1">
      <c r="A15" s="143" t="s">
        <v>428</v>
      </c>
      <c r="B15" s="517">
        <v>325</v>
      </c>
      <c r="C15" s="518">
        <v>24082085</v>
      </c>
      <c r="D15" s="518">
        <v>21984338</v>
      </c>
      <c r="E15" s="518">
        <v>1088087</v>
      </c>
      <c r="F15" s="518">
        <v>2397</v>
      </c>
      <c r="G15" s="519">
        <v>1007263</v>
      </c>
    </row>
    <row r="16" spans="1:7" ht="13.5">
      <c r="A16" s="21"/>
      <c r="B16"/>
      <c r="C16"/>
      <c r="D16"/>
      <c r="E16"/>
      <c r="F16"/>
      <c r="G16"/>
    </row>
    <row r="17" spans="1:7" ht="13.5">
      <c r="A17" s="7"/>
      <c r="B17" s="7"/>
      <c r="C17" s="7"/>
      <c r="D17" s="7"/>
      <c r="E17" s="7"/>
      <c r="F17" s="7"/>
      <c r="G17" s="7"/>
    </row>
    <row r="19" ht="14.25" thickBot="1"/>
    <row r="20" spans="1:7" ht="27" customHeight="1">
      <c r="A20" s="818" t="s">
        <v>340</v>
      </c>
      <c r="B20" s="815" t="s">
        <v>145</v>
      </c>
      <c r="C20" s="816"/>
      <c r="D20" s="816"/>
      <c r="E20" s="816"/>
      <c r="F20" s="816"/>
      <c r="G20" s="817"/>
    </row>
    <row r="21" spans="1:7" ht="21" customHeight="1">
      <c r="A21" s="819"/>
      <c r="B21" s="831" t="s">
        <v>341</v>
      </c>
      <c r="C21" s="830" t="s">
        <v>36</v>
      </c>
      <c r="D21" s="812" t="s">
        <v>176</v>
      </c>
      <c r="E21" s="813"/>
      <c r="F21" s="813"/>
      <c r="G21" s="814"/>
    </row>
    <row r="22" spans="1:7" ht="30" customHeight="1" thickBot="1">
      <c r="A22" s="820"/>
      <c r="B22" s="827"/>
      <c r="C22" s="829"/>
      <c r="D22" s="414" t="s">
        <v>75</v>
      </c>
      <c r="E22" s="414" t="s">
        <v>72</v>
      </c>
      <c r="F22" s="415" t="s">
        <v>74</v>
      </c>
      <c r="G22" s="416" t="s">
        <v>73</v>
      </c>
    </row>
    <row r="23" spans="1:7" ht="24" customHeight="1" thickTop="1">
      <c r="A23" s="170" t="s">
        <v>115</v>
      </c>
      <c r="B23" s="331">
        <v>861</v>
      </c>
      <c r="C23" s="95">
        <v>24398565</v>
      </c>
      <c r="D23" s="95">
        <v>22347106</v>
      </c>
      <c r="E23" s="95">
        <v>1624330</v>
      </c>
      <c r="F23" s="379">
        <v>1067</v>
      </c>
      <c r="G23" s="332">
        <v>426062</v>
      </c>
    </row>
    <row r="24" spans="1:7" ht="24" customHeight="1">
      <c r="A24" s="41" t="s">
        <v>488</v>
      </c>
      <c r="B24" s="144">
        <v>771</v>
      </c>
      <c r="C24" s="14">
        <v>19219397</v>
      </c>
      <c r="D24" s="14">
        <v>17159110</v>
      </c>
      <c r="E24" s="14">
        <v>1339690</v>
      </c>
      <c r="F24" s="14">
        <v>72</v>
      </c>
      <c r="G24" s="26">
        <v>720525</v>
      </c>
    </row>
    <row r="25" spans="1:7" ht="24" customHeight="1" thickBot="1">
      <c r="A25" s="143" t="s">
        <v>489</v>
      </c>
      <c r="B25" s="517">
        <v>728</v>
      </c>
      <c r="C25" s="518">
        <v>22134188</v>
      </c>
      <c r="D25" s="518">
        <v>19802705</v>
      </c>
      <c r="E25" s="518">
        <v>1429002</v>
      </c>
      <c r="F25" s="518">
        <v>484</v>
      </c>
      <c r="G25" s="519">
        <v>901997</v>
      </c>
    </row>
    <row r="26" spans="1:7" ht="9" customHeight="1">
      <c r="A26" s="17"/>
      <c r="B26" s="16"/>
      <c r="C26" s="16"/>
      <c r="D26" s="16"/>
      <c r="E26" s="16"/>
      <c r="F26" s="16"/>
      <c r="G26" s="16"/>
    </row>
    <row r="27" ht="13.5">
      <c r="A27" s="21"/>
    </row>
    <row r="28" ht="13.5">
      <c r="A28" s="88"/>
    </row>
  </sheetData>
  <sheetProtection/>
  <mergeCells count="10">
    <mergeCell ref="D21:G21"/>
    <mergeCell ref="B20:G20"/>
    <mergeCell ref="A20:A22"/>
    <mergeCell ref="B3:G3"/>
    <mergeCell ref="A3:A5"/>
    <mergeCell ref="D4:G4"/>
    <mergeCell ref="B4:B5"/>
    <mergeCell ref="C4:C5"/>
    <mergeCell ref="C21:C22"/>
    <mergeCell ref="B21:B22"/>
  </mergeCells>
  <printOptions/>
  <pageMargins left="0.7874015748031497" right="0.3937007874015748" top="0.5905511811023623" bottom="0.5905511811023623" header="0.5118110236220472" footer="0.5905511811023623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ySplit="7" topLeftCell="A8" activePane="bottomLeft" state="frozen"/>
      <selection pane="topLeft" activeCell="F11" sqref="F11"/>
      <selection pane="bottomLeft" activeCell="A1" sqref="A1"/>
    </sheetView>
  </sheetViews>
  <sheetFormatPr defaultColWidth="9.00390625" defaultRowHeight="13.5"/>
  <cols>
    <col min="1" max="1" width="5.125" style="0" customWidth="1"/>
    <col min="2" max="2" width="3.625" style="0" customWidth="1"/>
    <col min="3" max="3" width="14.625" style="0" customWidth="1"/>
    <col min="4" max="6" width="19.625" style="12" customWidth="1"/>
    <col min="7" max="7" width="10.25390625" style="0" bestFit="1" customWidth="1"/>
  </cols>
  <sheetData>
    <row r="1" spans="1:2" ht="30" customHeight="1">
      <c r="A1" s="278" t="s">
        <v>331</v>
      </c>
      <c r="B1" s="19"/>
    </row>
    <row r="2" spans="1:4" ht="13.5" customHeight="1" thickBot="1">
      <c r="A2" s="19"/>
      <c r="B2" s="19"/>
      <c r="D2" s="12" t="s">
        <v>423</v>
      </c>
    </row>
    <row r="3" spans="1:6" s="8" customFormat="1" ht="27" customHeight="1">
      <c r="A3" s="759" t="s">
        <v>144</v>
      </c>
      <c r="B3" s="760"/>
      <c r="C3" s="760"/>
      <c r="D3" s="767" t="s">
        <v>25</v>
      </c>
      <c r="E3" s="768"/>
      <c r="F3" s="769"/>
    </row>
    <row r="4" spans="1:6" s="8" customFormat="1" ht="18" customHeight="1">
      <c r="A4" s="761"/>
      <c r="B4" s="762"/>
      <c r="C4" s="762"/>
      <c r="D4" s="811" t="s">
        <v>425</v>
      </c>
      <c r="E4" s="757" t="s">
        <v>424</v>
      </c>
      <c r="F4" s="763" t="s">
        <v>112</v>
      </c>
    </row>
    <row r="5" spans="1:6" s="8" customFormat="1" ht="18" customHeight="1">
      <c r="A5" s="761"/>
      <c r="B5" s="762"/>
      <c r="C5" s="762"/>
      <c r="D5" s="766"/>
      <c r="E5" s="758"/>
      <c r="F5" s="764"/>
    </row>
    <row r="6" spans="1:6" s="8" customFormat="1" ht="13.5" customHeight="1" thickBot="1">
      <c r="A6" s="808"/>
      <c r="B6" s="809"/>
      <c r="C6" s="809"/>
      <c r="D6" s="536" t="s">
        <v>111</v>
      </c>
      <c r="E6" s="539" t="s">
        <v>113</v>
      </c>
      <c r="F6" s="538" t="s">
        <v>113</v>
      </c>
    </row>
    <row r="7" spans="1:7" s="8" customFormat="1" ht="21" customHeight="1" thickBot="1" thickTop="1">
      <c r="A7" s="321"/>
      <c r="B7" s="322"/>
      <c r="C7" s="323" t="s">
        <v>24</v>
      </c>
      <c r="D7" s="520">
        <v>13646470</v>
      </c>
      <c r="E7" s="325">
        <v>-4.396214511925016</v>
      </c>
      <c r="F7" s="124">
        <v>100</v>
      </c>
      <c r="G7" s="404"/>
    </row>
    <row r="8" spans="1:7" s="8" customFormat="1" ht="21" customHeight="1">
      <c r="A8" s="67" t="s">
        <v>21</v>
      </c>
      <c r="B8" s="68"/>
      <c r="C8" s="69" t="s">
        <v>120</v>
      </c>
      <c r="D8" s="521">
        <v>4286757</v>
      </c>
      <c r="E8" s="603">
        <v>3.803888398803875</v>
      </c>
      <c r="F8" s="127">
        <v>31.412936825420786</v>
      </c>
      <c r="G8" s="404"/>
    </row>
    <row r="9" spans="1:7" s="8" customFormat="1" ht="21" customHeight="1">
      <c r="A9" s="70" t="s">
        <v>22</v>
      </c>
      <c r="B9" s="71"/>
      <c r="C9" s="72" t="s">
        <v>121</v>
      </c>
      <c r="D9" s="522">
        <v>73569</v>
      </c>
      <c r="E9" s="92">
        <v>4.168495575221239</v>
      </c>
      <c r="F9" s="127">
        <v>0.5391064502395125</v>
      </c>
      <c r="G9" s="404"/>
    </row>
    <row r="10" spans="1:7" s="8" customFormat="1" ht="21" customHeight="1">
      <c r="A10" s="70" t="s">
        <v>23</v>
      </c>
      <c r="B10" s="71"/>
      <c r="C10" s="72" t="s">
        <v>122</v>
      </c>
      <c r="D10" s="522">
        <v>113289</v>
      </c>
      <c r="E10" s="92">
        <v>1.0804975106622174</v>
      </c>
      <c r="F10" s="127">
        <v>0.8301707327975659</v>
      </c>
      <c r="G10" s="404"/>
    </row>
    <row r="11" spans="1:7" s="8" customFormat="1" ht="21" customHeight="1">
      <c r="A11" s="70" t="s">
        <v>0</v>
      </c>
      <c r="B11" s="71"/>
      <c r="C11" s="72" t="s">
        <v>123</v>
      </c>
      <c r="D11" s="523">
        <v>44381</v>
      </c>
      <c r="E11" s="92">
        <v>1.32648401826484</v>
      </c>
      <c r="F11" s="127">
        <v>0.325219635554103</v>
      </c>
      <c r="G11" s="404"/>
    </row>
    <row r="12" spans="1:7" s="8" customFormat="1" ht="21" customHeight="1">
      <c r="A12" s="70" t="s">
        <v>1</v>
      </c>
      <c r="B12" s="71"/>
      <c r="C12" s="72" t="s">
        <v>124</v>
      </c>
      <c r="D12" s="524">
        <v>254966</v>
      </c>
      <c r="E12" s="92">
        <v>-2.8626943005181347</v>
      </c>
      <c r="F12" s="127">
        <v>1.8683659583760488</v>
      </c>
      <c r="G12" s="404"/>
    </row>
    <row r="13" spans="1:7" s="8" customFormat="1" ht="21" customHeight="1">
      <c r="A13" s="70" t="s">
        <v>2</v>
      </c>
      <c r="B13" s="71"/>
      <c r="C13" s="72" t="s">
        <v>125</v>
      </c>
      <c r="D13" s="524">
        <v>429324</v>
      </c>
      <c r="E13" s="92">
        <v>5.451071031191435</v>
      </c>
      <c r="F13" s="127">
        <v>3.1460443616554317</v>
      </c>
      <c r="G13" s="404"/>
    </row>
    <row r="14" spans="1:7" s="8" customFormat="1" ht="21" customHeight="1">
      <c r="A14" s="70" t="s">
        <v>3</v>
      </c>
      <c r="B14" s="71"/>
      <c r="C14" s="72" t="s">
        <v>126</v>
      </c>
      <c r="D14" s="522">
        <v>299039</v>
      </c>
      <c r="E14" s="92">
        <v>1.4723447573803867</v>
      </c>
      <c r="F14" s="127">
        <v>2.1913285999969223</v>
      </c>
      <c r="G14" s="404"/>
    </row>
    <row r="15" spans="1:6" s="8" customFormat="1" ht="21" customHeight="1">
      <c r="A15" s="70" t="s">
        <v>4</v>
      </c>
      <c r="B15" s="71"/>
      <c r="C15" s="72" t="s">
        <v>127</v>
      </c>
      <c r="D15" s="507" t="s">
        <v>467</v>
      </c>
      <c r="E15" s="604" t="s">
        <v>467</v>
      </c>
      <c r="F15" s="166" t="s">
        <v>467</v>
      </c>
    </row>
    <row r="16" spans="1:6" s="8" customFormat="1" ht="21" customHeight="1">
      <c r="A16" s="70" t="s">
        <v>5</v>
      </c>
      <c r="B16" s="71"/>
      <c r="C16" s="72" t="s">
        <v>128</v>
      </c>
      <c r="D16" s="407" t="s">
        <v>478</v>
      </c>
      <c r="E16" s="602" t="s">
        <v>478</v>
      </c>
      <c r="F16" s="629" t="s">
        <v>478</v>
      </c>
    </row>
    <row r="17" spans="1:7" s="8" customFormat="1" ht="21" customHeight="1">
      <c r="A17" s="70" t="s">
        <v>6</v>
      </c>
      <c r="B17" s="71"/>
      <c r="C17" s="72" t="s">
        <v>129</v>
      </c>
      <c r="D17" s="523">
        <v>512531</v>
      </c>
      <c r="E17" s="92">
        <v>-1.1071470606962794</v>
      </c>
      <c r="F17" s="127">
        <v>3.7557771350393176</v>
      </c>
      <c r="G17" s="404"/>
    </row>
    <row r="18" spans="1:7" s="8" customFormat="1" ht="21" customHeight="1">
      <c r="A18" s="70" t="s">
        <v>7</v>
      </c>
      <c r="B18" s="71"/>
      <c r="C18" s="72" t="s">
        <v>130</v>
      </c>
      <c r="D18" s="507" t="s">
        <v>467</v>
      </c>
      <c r="E18" s="668" t="s">
        <v>467</v>
      </c>
      <c r="F18" s="166" t="s">
        <v>467</v>
      </c>
      <c r="G18" s="404"/>
    </row>
    <row r="19" spans="1:6" s="8" customFormat="1" ht="21" customHeight="1">
      <c r="A19" s="70" t="s">
        <v>8</v>
      </c>
      <c r="B19" s="71"/>
      <c r="C19" s="72" t="s">
        <v>131</v>
      </c>
      <c r="D19" s="507" t="s">
        <v>467</v>
      </c>
      <c r="E19" s="604" t="s">
        <v>467</v>
      </c>
      <c r="F19" s="166" t="s">
        <v>467</v>
      </c>
    </row>
    <row r="20" spans="1:7" s="8" customFormat="1" ht="21" customHeight="1">
      <c r="A20" s="70" t="s">
        <v>9</v>
      </c>
      <c r="B20" s="71"/>
      <c r="C20" s="72" t="s">
        <v>132</v>
      </c>
      <c r="D20" s="524">
        <v>887946</v>
      </c>
      <c r="E20" s="92">
        <v>-37.29792710440742</v>
      </c>
      <c r="F20" s="127">
        <v>6.506781607258141</v>
      </c>
      <c r="G20" s="404"/>
    </row>
    <row r="21" spans="1:7" s="8" customFormat="1" ht="21" customHeight="1">
      <c r="A21" s="70" t="s">
        <v>10</v>
      </c>
      <c r="B21" s="71"/>
      <c r="C21" s="72" t="s">
        <v>133</v>
      </c>
      <c r="D21" s="524">
        <v>455117</v>
      </c>
      <c r="E21" s="92">
        <v>-4.709091975008794</v>
      </c>
      <c r="F21" s="127">
        <v>3.3350529477586512</v>
      </c>
      <c r="G21" s="404"/>
    </row>
    <row r="22" spans="1:7" s="8" customFormat="1" ht="21" customHeight="1">
      <c r="A22" s="70" t="s">
        <v>11</v>
      </c>
      <c r="B22" s="71"/>
      <c r="C22" s="72" t="s">
        <v>134</v>
      </c>
      <c r="D22" s="524">
        <v>166498</v>
      </c>
      <c r="E22" s="92">
        <v>-5.206583809203897</v>
      </c>
      <c r="F22" s="127">
        <v>1.220081090567744</v>
      </c>
      <c r="G22" s="404"/>
    </row>
    <row r="23" spans="1:7" s="8" customFormat="1" ht="21" customHeight="1">
      <c r="A23" s="70" t="s">
        <v>12</v>
      </c>
      <c r="B23" s="71"/>
      <c r="C23" s="72" t="s">
        <v>135</v>
      </c>
      <c r="D23" s="522">
        <v>571010</v>
      </c>
      <c r="E23" s="92">
        <v>-14.540058458964232</v>
      </c>
      <c r="F23" s="127">
        <v>4.18430553835534</v>
      </c>
      <c r="G23" s="404"/>
    </row>
    <row r="24" spans="1:7" s="8" customFormat="1" ht="21" customHeight="1">
      <c r="A24" s="70" t="s">
        <v>13</v>
      </c>
      <c r="B24" s="71"/>
      <c r="C24" s="72" t="s">
        <v>136</v>
      </c>
      <c r="D24" s="522">
        <v>302169</v>
      </c>
      <c r="E24" s="92">
        <v>-25.117465132185448</v>
      </c>
      <c r="F24" s="127">
        <v>2.2142649344482495</v>
      </c>
      <c r="G24" s="404"/>
    </row>
    <row r="25" spans="1:7" s="8" customFormat="1" ht="21" customHeight="1">
      <c r="A25" s="70" t="s">
        <v>14</v>
      </c>
      <c r="B25" s="71"/>
      <c r="C25" s="72" t="s">
        <v>137</v>
      </c>
      <c r="D25" s="523">
        <v>1701147</v>
      </c>
      <c r="E25" s="92">
        <v>-5.02153161739212</v>
      </c>
      <c r="F25" s="127">
        <v>12.465839151077166</v>
      </c>
      <c r="G25" s="404"/>
    </row>
    <row r="26" spans="1:7" s="8" customFormat="1" ht="21" customHeight="1">
      <c r="A26" s="70" t="s">
        <v>15</v>
      </c>
      <c r="B26" s="71"/>
      <c r="C26" s="72" t="s">
        <v>138</v>
      </c>
      <c r="D26" s="522">
        <v>2074535</v>
      </c>
      <c r="E26" s="92">
        <v>6.061644063229976</v>
      </c>
      <c r="F26" s="127">
        <v>15.20198996517048</v>
      </c>
      <c r="G26" s="404"/>
    </row>
    <row r="27" spans="1:7" s="8" customFormat="1" ht="21" customHeight="1">
      <c r="A27" s="70" t="s">
        <v>16</v>
      </c>
      <c r="B27" s="71"/>
      <c r="C27" s="72" t="s">
        <v>139</v>
      </c>
      <c r="D27" s="522">
        <v>97051</v>
      </c>
      <c r="E27" s="92">
        <v>-4.209601642386198</v>
      </c>
      <c r="F27" s="127">
        <v>0.711180253941129</v>
      </c>
      <c r="G27" s="404"/>
    </row>
    <row r="28" spans="1:7" s="8" customFormat="1" ht="21" customHeight="1">
      <c r="A28" s="70" t="s">
        <v>17</v>
      </c>
      <c r="B28" s="71"/>
      <c r="C28" s="72" t="s">
        <v>140</v>
      </c>
      <c r="D28" s="523">
        <v>442159</v>
      </c>
      <c r="E28" s="92">
        <v>26.41096235051275</v>
      </c>
      <c r="F28" s="127">
        <v>3.240097988710634</v>
      </c>
      <c r="G28" s="404"/>
    </row>
    <row r="29" spans="1:6" s="8" customFormat="1" ht="21" customHeight="1">
      <c r="A29" s="70" t="s">
        <v>18</v>
      </c>
      <c r="B29" s="71"/>
      <c r="C29" s="72" t="s">
        <v>141</v>
      </c>
      <c r="D29" s="507" t="s">
        <v>467</v>
      </c>
      <c r="E29" s="604" t="s">
        <v>467</v>
      </c>
      <c r="F29" s="166" t="s">
        <v>467</v>
      </c>
    </row>
    <row r="30" spans="1:7" s="8" customFormat="1" ht="21" customHeight="1">
      <c r="A30" s="70" t="s">
        <v>19</v>
      </c>
      <c r="B30" s="71"/>
      <c r="C30" s="72" t="s">
        <v>142</v>
      </c>
      <c r="D30" s="522">
        <v>338143</v>
      </c>
      <c r="E30" s="92">
        <v>-19.39783705702456</v>
      </c>
      <c r="F30" s="127">
        <v>2.4778788946885166</v>
      </c>
      <c r="G30" s="404"/>
    </row>
    <row r="31" spans="1:7" s="8" customFormat="1" ht="21" customHeight="1" thickBot="1">
      <c r="A31" s="73" t="s">
        <v>20</v>
      </c>
      <c r="B31" s="74"/>
      <c r="C31" s="75" t="s">
        <v>143</v>
      </c>
      <c r="D31" s="525">
        <v>73093</v>
      </c>
      <c r="E31" s="605">
        <v>-5.995755899942126</v>
      </c>
      <c r="F31" s="526">
        <v>0.5356183687063394</v>
      </c>
      <c r="G31" s="404"/>
    </row>
    <row r="32" ht="8.25" customHeight="1">
      <c r="F32" s="128"/>
    </row>
    <row r="33" spans="1:6" ht="13.5" customHeight="1">
      <c r="A33" s="121"/>
      <c r="B33" s="121"/>
      <c r="C33" s="121"/>
      <c r="D33" s="121"/>
      <c r="E33" s="121"/>
      <c r="F33" s="121"/>
    </row>
    <row r="34" spans="1:6" ht="13.5" customHeight="1">
      <c r="A34" s="121"/>
      <c r="B34" s="121"/>
      <c r="C34" s="121"/>
      <c r="D34" s="121"/>
      <c r="E34" s="121"/>
      <c r="F34" s="156"/>
    </row>
  </sheetData>
  <sheetProtection/>
  <mergeCells count="5">
    <mergeCell ref="A3:C6"/>
    <mergeCell ref="D4:D5"/>
    <mergeCell ref="E4:E5"/>
    <mergeCell ref="D3:F3"/>
    <mergeCell ref="F4:F5"/>
  </mergeCells>
  <printOptions horizontalCentered="1" verticalCentered="1"/>
  <pageMargins left="0.7874015748031497" right="0.3937007874015748" top="0.5905511811023623" bottom="0.5905511811023623" header="0.35433070866141736" footer="0.5905511811023623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9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7.75390625" style="13" customWidth="1"/>
    <col min="2" max="2" width="15.00390625" style="13" customWidth="1"/>
    <col min="3" max="3" width="14.125" style="13" customWidth="1"/>
    <col min="4" max="4" width="15.125" style="13" customWidth="1"/>
    <col min="5" max="5" width="12.875" style="13" customWidth="1"/>
    <col min="6" max="6" width="16.00390625" style="13" customWidth="1"/>
    <col min="7" max="7" width="11.125" style="13" customWidth="1"/>
    <col min="8" max="8" width="10.25390625" style="13" bestFit="1" customWidth="1"/>
    <col min="9" max="9" width="9.00390625" style="13" customWidth="1"/>
    <col min="10" max="10" width="9.25390625" style="13" bestFit="1" customWidth="1"/>
    <col min="11" max="16384" width="9.00390625" style="13" customWidth="1"/>
  </cols>
  <sheetData>
    <row r="1" ht="30" customHeight="1">
      <c r="A1" s="514" t="s">
        <v>360</v>
      </c>
    </row>
    <row r="2" spans="1:6" ht="13.5" customHeight="1" thickBot="1">
      <c r="A2" s="20"/>
      <c r="B2" s="741" t="s">
        <v>487</v>
      </c>
      <c r="F2" s="741" t="s">
        <v>456</v>
      </c>
    </row>
    <row r="3" spans="1:6" ht="27" customHeight="1">
      <c r="A3" s="818" t="s">
        <v>26</v>
      </c>
      <c r="B3" s="836" t="s">
        <v>33</v>
      </c>
      <c r="C3" s="855" t="s">
        <v>119</v>
      </c>
      <c r="D3" s="839" t="s">
        <v>179</v>
      </c>
      <c r="E3" s="840"/>
      <c r="F3" s="834" t="s">
        <v>117</v>
      </c>
    </row>
    <row r="4" spans="1:6" ht="18" customHeight="1">
      <c r="A4" s="819"/>
      <c r="B4" s="831"/>
      <c r="C4" s="856"/>
      <c r="D4" s="832" t="s">
        <v>153</v>
      </c>
      <c r="E4" s="853" t="s">
        <v>154</v>
      </c>
      <c r="F4" s="835"/>
    </row>
    <row r="5" spans="1:6" ht="13.5" customHeight="1" thickBot="1">
      <c r="A5" s="820"/>
      <c r="B5" s="827"/>
      <c r="C5" s="857"/>
      <c r="D5" s="833"/>
      <c r="E5" s="854"/>
      <c r="F5" s="333" t="s">
        <v>118</v>
      </c>
    </row>
    <row r="6" spans="1:6" ht="24" customHeight="1" thickTop="1">
      <c r="A6" s="170" t="s">
        <v>289</v>
      </c>
      <c r="B6" s="89">
        <v>419</v>
      </c>
      <c r="C6" s="82">
        <v>10930361</v>
      </c>
      <c r="D6" s="83">
        <v>2587398</v>
      </c>
      <c r="E6" s="15">
        <v>8342963</v>
      </c>
      <c r="F6" s="28">
        <v>57.3</v>
      </c>
    </row>
    <row r="7" spans="1:6" ht="24" customHeight="1">
      <c r="A7" s="41" t="s">
        <v>290</v>
      </c>
      <c r="B7" s="53">
        <v>431</v>
      </c>
      <c r="C7" s="15">
        <v>10402689</v>
      </c>
      <c r="D7" s="15">
        <v>2206657</v>
      </c>
      <c r="E7" s="15">
        <v>8196032</v>
      </c>
      <c r="F7" s="28">
        <v>54.3</v>
      </c>
    </row>
    <row r="8" spans="1:6" ht="24" customHeight="1">
      <c r="A8" s="41" t="s">
        <v>342</v>
      </c>
      <c r="B8" s="53">
        <v>412</v>
      </c>
      <c r="C8" s="15">
        <v>10495036</v>
      </c>
      <c r="D8" s="15">
        <v>2216726</v>
      </c>
      <c r="E8" s="15">
        <v>8278310</v>
      </c>
      <c r="F8" s="28">
        <v>54.3</v>
      </c>
    </row>
    <row r="9" spans="1:6" ht="24" customHeight="1">
      <c r="A9" s="41" t="s">
        <v>337</v>
      </c>
      <c r="B9" s="53">
        <v>397</v>
      </c>
      <c r="C9" s="15">
        <v>10847813</v>
      </c>
      <c r="D9" s="15">
        <v>2283152</v>
      </c>
      <c r="E9" s="15">
        <v>8564661</v>
      </c>
      <c r="F9" s="28">
        <v>58.1</v>
      </c>
    </row>
    <row r="10" spans="1:6" ht="24" customHeight="1">
      <c r="A10" s="41" t="s">
        <v>336</v>
      </c>
      <c r="B10" s="53">
        <v>391</v>
      </c>
      <c r="C10" s="15">
        <v>12060565</v>
      </c>
      <c r="D10" s="15">
        <v>2323704</v>
      </c>
      <c r="E10" s="15">
        <v>9736861</v>
      </c>
      <c r="F10" s="28">
        <v>59</v>
      </c>
    </row>
    <row r="11" spans="1:6" ht="24" customHeight="1">
      <c r="A11" s="41" t="s">
        <v>338</v>
      </c>
      <c r="B11" s="53">
        <v>405</v>
      </c>
      <c r="C11" s="15">
        <v>12422860</v>
      </c>
      <c r="D11" s="15">
        <v>2276379</v>
      </c>
      <c r="E11" s="15">
        <v>10146481</v>
      </c>
      <c r="F11" s="28">
        <v>56.8</v>
      </c>
    </row>
    <row r="12" spans="1:6" ht="24" customHeight="1">
      <c r="A12" s="41" t="s">
        <v>382</v>
      </c>
      <c r="B12" s="53">
        <v>351</v>
      </c>
      <c r="C12" s="15">
        <v>12541344</v>
      </c>
      <c r="D12" s="15">
        <v>1959238</v>
      </c>
      <c r="E12" s="15">
        <v>10582106</v>
      </c>
      <c r="F12" s="28">
        <v>56.4</v>
      </c>
    </row>
    <row r="13" spans="1:6" ht="24" customHeight="1">
      <c r="A13" s="41" t="s">
        <v>405</v>
      </c>
      <c r="B13" s="125">
        <v>347</v>
      </c>
      <c r="C13" s="451">
        <v>13739045</v>
      </c>
      <c r="D13" s="527">
        <v>2118636</v>
      </c>
      <c r="E13" s="451">
        <v>11620409</v>
      </c>
      <c r="F13" s="528">
        <v>57.92743329945004</v>
      </c>
    </row>
    <row r="14" spans="1:6" ht="24" customHeight="1">
      <c r="A14" s="678" t="s">
        <v>410</v>
      </c>
      <c r="B14" s="125">
        <v>339</v>
      </c>
      <c r="C14" s="451">
        <v>14273985</v>
      </c>
      <c r="D14" s="527">
        <v>2146873</v>
      </c>
      <c r="E14" s="451">
        <v>12127112</v>
      </c>
      <c r="F14" s="528">
        <v>60.55994203821118</v>
      </c>
    </row>
    <row r="15" spans="1:6" ht="24" customHeight="1" thickBot="1">
      <c r="A15" s="143" t="s">
        <v>428</v>
      </c>
      <c r="B15" s="485">
        <v>325</v>
      </c>
      <c r="C15" s="486">
        <v>13646470</v>
      </c>
      <c r="D15" s="487">
        <v>2012494</v>
      </c>
      <c r="E15" s="486">
        <v>11633976</v>
      </c>
      <c r="F15" s="529">
        <v>56.66648049784726</v>
      </c>
    </row>
    <row r="16" spans="1:6" ht="13.5">
      <c r="A16" s="21"/>
      <c r="B16"/>
      <c r="C16"/>
      <c r="D16"/>
      <c r="E16"/>
      <c r="F16"/>
    </row>
    <row r="17" spans="1:6" ht="13.5">
      <c r="A17" s="87"/>
      <c r="B17" s="7"/>
      <c r="C17" s="7"/>
      <c r="D17" s="7"/>
      <c r="E17" s="7"/>
      <c r="F17" s="7"/>
    </row>
    <row r="18" spans="1:6" ht="13.5">
      <c r="A18" s="7"/>
      <c r="B18" s="7"/>
      <c r="C18" s="7"/>
      <c r="D18" s="7"/>
      <c r="E18" s="7"/>
      <c r="F18" s="7"/>
    </row>
    <row r="19" spans="1:6" ht="13.5">
      <c r="A19" s="7"/>
      <c r="B19" s="7"/>
      <c r="C19" s="7"/>
      <c r="D19" s="7"/>
      <c r="E19" s="7"/>
      <c r="F19" s="7"/>
    </row>
    <row r="21" ht="30" customHeight="1">
      <c r="A21" s="545" t="s">
        <v>361</v>
      </c>
    </row>
    <row r="22" spans="1:2" ht="17.25" customHeight="1" thickBot="1">
      <c r="A22" s="20"/>
      <c r="B22" s="13" t="s">
        <v>487</v>
      </c>
    </row>
    <row r="23" spans="1:7" ht="27" customHeight="1">
      <c r="A23" s="844" t="s">
        <v>26</v>
      </c>
      <c r="B23" s="841" t="s">
        <v>33</v>
      </c>
      <c r="C23" s="844" t="s">
        <v>484</v>
      </c>
      <c r="D23" s="847" t="s">
        <v>50</v>
      </c>
      <c r="E23" s="822" t="s">
        <v>180</v>
      </c>
      <c r="F23" s="822"/>
      <c r="G23" s="823"/>
    </row>
    <row r="24" spans="1:7" ht="13.5" customHeight="1">
      <c r="A24" s="845"/>
      <c r="B24" s="842"/>
      <c r="C24" s="845"/>
      <c r="D24" s="848"/>
      <c r="E24" s="837" t="s">
        <v>37</v>
      </c>
      <c r="F24" s="813" t="s">
        <v>38</v>
      </c>
      <c r="G24" s="851" t="s">
        <v>39</v>
      </c>
    </row>
    <row r="25" spans="1:7" ht="14.25" thickBot="1">
      <c r="A25" s="846"/>
      <c r="B25" s="843"/>
      <c r="C25" s="846"/>
      <c r="D25" s="849"/>
      <c r="E25" s="838"/>
      <c r="F25" s="850"/>
      <c r="G25" s="852"/>
    </row>
    <row r="26" spans="1:7" ht="24" customHeight="1" thickTop="1">
      <c r="A26" s="50" t="s">
        <v>289</v>
      </c>
      <c r="B26" s="681">
        <v>86</v>
      </c>
      <c r="C26" s="41" t="s">
        <v>457</v>
      </c>
      <c r="D26" s="47">
        <v>2087944</v>
      </c>
      <c r="E26" s="14">
        <v>256263</v>
      </c>
      <c r="F26" s="14">
        <v>672469</v>
      </c>
      <c r="G26" s="26">
        <v>1159212</v>
      </c>
    </row>
    <row r="27" spans="1:7" ht="24" customHeight="1">
      <c r="A27" s="41" t="s">
        <v>290</v>
      </c>
      <c r="B27" s="682">
        <v>85</v>
      </c>
      <c r="C27" s="41" t="s">
        <v>458</v>
      </c>
      <c r="D27" s="145">
        <v>1971162</v>
      </c>
      <c r="E27" s="145">
        <v>263087</v>
      </c>
      <c r="F27" s="146">
        <v>684236</v>
      </c>
      <c r="G27" s="147">
        <v>1023839</v>
      </c>
    </row>
    <row r="28" spans="1:7" ht="24" customHeight="1">
      <c r="A28" s="41" t="s">
        <v>342</v>
      </c>
      <c r="B28" s="682">
        <v>86</v>
      </c>
      <c r="C28" s="41" t="s">
        <v>459</v>
      </c>
      <c r="D28" s="145">
        <v>2001307</v>
      </c>
      <c r="E28" s="145">
        <v>316541</v>
      </c>
      <c r="F28" s="146">
        <v>629876</v>
      </c>
      <c r="G28" s="147">
        <v>1054890</v>
      </c>
    </row>
    <row r="29" spans="1:7" ht="24" customHeight="1">
      <c r="A29" s="41" t="s">
        <v>337</v>
      </c>
      <c r="B29" s="682">
        <v>82</v>
      </c>
      <c r="C29" s="41" t="s">
        <v>460</v>
      </c>
      <c r="D29" s="145">
        <v>1997920</v>
      </c>
      <c r="E29" s="145">
        <v>312020</v>
      </c>
      <c r="F29" s="146">
        <v>724901</v>
      </c>
      <c r="G29" s="147">
        <v>960999</v>
      </c>
    </row>
    <row r="30" spans="1:7" ht="24" customHeight="1">
      <c r="A30" s="41" t="s">
        <v>336</v>
      </c>
      <c r="B30" s="682">
        <v>83</v>
      </c>
      <c r="C30" s="41" t="s">
        <v>461</v>
      </c>
      <c r="D30" s="146">
        <v>2236943</v>
      </c>
      <c r="E30" s="146">
        <v>365463</v>
      </c>
      <c r="F30" s="146">
        <v>809825</v>
      </c>
      <c r="G30" s="147">
        <v>1061655</v>
      </c>
    </row>
    <row r="31" spans="1:7" ht="24" customHeight="1">
      <c r="A31" s="41" t="s">
        <v>338</v>
      </c>
      <c r="B31" s="682">
        <v>86</v>
      </c>
      <c r="C31" s="41" t="s">
        <v>462</v>
      </c>
      <c r="D31" s="280">
        <v>2040689</v>
      </c>
      <c r="E31" s="280">
        <v>341382</v>
      </c>
      <c r="F31" s="14">
        <v>882469</v>
      </c>
      <c r="G31" s="26">
        <v>816838</v>
      </c>
    </row>
    <row r="32" spans="1:7" ht="24" customHeight="1">
      <c r="A32" s="41" t="s">
        <v>382</v>
      </c>
      <c r="B32" s="682">
        <v>83</v>
      </c>
      <c r="C32" s="41" t="s">
        <v>463</v>
      </c>
      <c r="D32" s="280">
        <v>2347518</v>
      </c>
      <c r="E32" s="280">
        <v>400410</v>
      </c>
      <c r="F32" s="14">
        <v>723148</v>
      </c>
      <c r="G32" s="26">
        <v>1223960</v>
      </c>
    </row>
    <row r="33" spans="1:7" ht="24" customHeight="1">
      <c r="A33" s="41" t="s">
        <v>405</v>
      </c>
      <c r="B33" s="683">
        <v>84</v>
      </c>
      <c r="C33" s="41" t="s">
        <v>464</v>
      </c>
      <c r="D33" s="451">
        <v>2526688</v>
      </c>
      <c r="E33" s="530">
        <v>422353</v>
      </c>
      <c r="F33" s="530">
        <v>1158321</v>
      </c>
      <c r="G33" s="531">
        <v>946014</v>
      </c>
    </row>
    <row r="34" spans="1:7" ht="24" customHeight="1">
      <c r="A34" s="41" t="s">
        <v>410</v>
      </c>
      <c r="B34" s="683">
        <v>83</v>
      </c>
      <c r="C34" s="41" t="s">
        <v>465</v>
      </c>
      <c r="D34" s="451">
        <v>3511793</v>
      </c>
      <c r="E34" s="530">
        <v>726156</v>
      </c>
      <c r="F34" s="530">
        <v>1667470</v>
      </c>
      <c r="G34" s="531">
        <v>1118167</v>
      </c>
    </row>
    <row r="35" spans="1:7" ht="24" customHeight="1" thickBot="1">
      <c r="A35" s="143" t="s">
        <v>429</v>
      </c>
      <c r="B35" s="684">
        <v>81</v>
      </c>
      <c r="C35" s="143" t="s">
        <v>466</v>
      </c>
      <c r="D35" s="486">
        <v>2847514</v>
      </c>
      <c r="E35" s="518">
        <v>491795</v>
      </c>
      <c r="F35" s="518">
        <v>1238975</v>
      </c>
      <c r="G35" s="519">
        <v>1116744</v>
      </c>
    </row>
    <row r="36" spans="1:2" ht="13.5">
      <c r="A36" s="16"/>
      <c r="B36" s="16"/>
    </row>
    <row r="37" spans="1:2" ht="13.5">
      <c r="A37" s="16"/>
      <c r="B37" s="16"/>
    </row>
    <row r="38" spans="1:2" ht="13.5">
      <c r="A38" s="16"/>
      <c r="B38" s="16"/>
    </row>
    <row r="39" spans="1:2" ht="13.5">
      <c r="A39" s="16"/>
      <c r="B39" s="16"/>
    </row>
    <row r="40" spans="1:2" ht="13.5">
      <c r="A40" s="16"/>
      <c r="B40" s="16"/>
    </row>
    <row r="41" spans="1:2" ht="13.5">
      <c r="A41" s="16"/>
      <c r="B41" s="16"/>
    </row>
    <row r="42" spans="1:2" ht="13.5">
      <c r="A42" s="16"/>
      <c r="B42" s="16"/>
    </row>
    <row r="43" spans="1:2" ht="13.5">
      <c r="A43" s="16"/>
      <c r="B43" s="16"/>
    </row>
    <row r="44" spans="1:2" ht="13.5">
      <c r="A44" s="16"/>
      <c r="B44" s="16"/>
    </row>
    <row r="45" spans="1:2" ht="13.5">
      <c r="A45" s="16"/>
      <c r="B45" s="16"/>
    </row>
    <row r="46" spans="1:2" ht="13.5">
      <c r="A46" s="16"/>
      <c r="B46" s="16"/>
    </row>
    <row r="47" spans="1:2" ht="13.5">
      <c r="A47" s="16"/>
      <c r="B47" s="16"/>
    </row>
    <row r="48" spans="1:2" ht="13.5">
      <c r="A48" s="16"/>
      <c r="B48" s="16"/>
    </row>
    <row r="49" spans="1:2" ht="13.5">
      <c r="A49" s="16"/>
      <c r="B49" s="16"/>
    </row>
    <row r="50" spans="1:2" ht="13.5">
      <c r="A50" s="16"/>
      <c r="B50" s="16"/>
    </row>
    <row r="51" spans="1:2" ht="13.5">
      <c r="A51" s="16"/>
      <c r="B51" s="16"/>
    </row>
    <row r="52" spans="1:2" ht="13.5">
      <c r="A52" s="16"/>
      <c r="B52" s="16"/>
    </row>
    <row r="53" spans="1:2" ht="13.5">
      <c r="A53" s="16"/>
      <c r="B53" s="16"/>
    </row>
    <row r="54" spans="1:2" ht="13.5">
      <c r="A54" s="16"/>
      <c r="B54" s="16"/>
    </row>
    <row r="55" spans="1:2" ht="13.5">
      <c r="A55" s="16"/>
      <c r="B55" s="16"/>
    </row>
    <row r="56" spans="1:2" ht="13.5">
      <c r="A56" s="16"/>
      <c r="B56" s="16"/>
    </row>
    <row r="57" spans="1:2" ht="13.5">
      <c r="A57" s="16"/>
      <c r="B57" s="16"/>
    </row>
    <row r="58" spans="1:2" ht="13.5">
      <c r="A58" s="16"/>
      <c r="B58" s="16"/>
    </row>
    <row r="59" spans="1:2" ht="13.5">
      <c r="A59" s="16"/>
      <c r="B59" s="16"/>
    </row>
    <row r="60" spans="1:2" ht="13.5">
      <c r="A60" s="16"/>
      <c r="B60" s="16"/>
    </row>
    <row r="61" spans="1:2" ht="13.5">
      <c r="A61" s="16"/>
      <c r="B61" s="16"/>
    </row>
    <row r="62" spans="1:2" ht="13.5">
      <c r="A62" s="16"/>
      <c r="B62" s="16"/>
    </row>
    <row r="63" spans="1:2" ht="13.5">
      <c r="A63" s="16"/>
      <c r="B63" s="16"/>
    </row>
    <row r="64" spans="1:2" ht="13.5">
      <c r="A64" s="16"/>
      <c r="B64" s="16"/>
    </row>
    <row r="65" spans="1:2" ht="13.5">
      <c r="A65" s="16"/>
      <c r="B65" s="16"/>
    </row>
    <row r="66" spans="1:2" ht="13.5">
      <c r="A66" s="16"/>
      <c r="B66" s="16"/>
    </row>
    <row r="67" spans="1:2" ht="13.5">
      <c r="A67" s="16"/>
      <c r="B67" s="16"/>
    </row>
    <row r="68" spans="1:2" ht="13.5">
      <c r="A68" s="16"/>
      <c r="B68" s="16"/>
    </row>
    <row r="69" spans="1:2" ht="13.5">
      <c r="A69" s="16"/>
      <c r="B69" s="16"/>
    </row>
    <row r="70" spans="1:2" ht="13.5">
      <c r="A70" s="16"/>
      <c r="B70" s="16"/>
    </row>
    <row r="71" spans="1:2" ht="13.5">
      <c r="A71" s="16"/>
      <c r="B71" s="16"/>
    </row>
    <row r="72" spans="1:2" ht="13.5">
      <c r="A72" s="16"/>
      <c r="B72" s="16"/>
    </row>
    <row r="73" spans="1:2" ht="13.5">
      <c r="A73" s="16"/>
      <c r="B73" s="16"/>
    </row>
    <row r="74" spans="1:2" ht="13.5">
      <c r="A74" s="16"/>
      <c r="B74" s="16"/>
    </row>
    <row r="75" spans="1:2" ht="13.5">
      <c r="A75" s="16"/>
      <c r="B75" s="16"/>
    </row>
    <row r="76" spans="1:2" ht="13.5">
      <c r="A76" s="16"/>
      <c r="B76" s="16"/>
    </row>
    <row r="77" spans="1:2" ht="13.5">
      <c r="A77" s="16"/>
      <c r="B77" s="16"/>
    </row>
    <row r="78" spans="1:2" ht="13.5">
      <c r="A78" s="16"/>
      <c r="B78" s="16"/>
    </row>
    <row r="79" spans="1:2" ht="13.5">
      <c r="A79" s="16"/>
      <c r="B79" s="16"/>
    </row>
    <row r="80" spans="1:2" ht="13.5">
      <c r="A80" s="16"/>
      <c r="B80" s="16"/>
    </row>
    <row r="81" spans="1:2" ht="13.5">
      <c r="A81" s="16"/>
      <c r="B81" s="16"/>
    </row>
    <row r="82" spans="1:2" ht="13.5">
      <c r="A82" s="16"/>
      <c r="B82" s="16"/>
    </row>
    <row r="83" spans="1:2" ht="13.5">
      <c r="A83" s="16"/>
      <c r="B83" s="16"/>
    </row>
    <row r="84" spans="1:2" ht="13.5">
      <c r="A84" s="16"/>
      <c r="B84" s="16"/>
    </row>
    <row r="85" spans="1:2" ht="13.5">
      <c r="A85" s="16"/>
      <c r="B85" s="16"/>
    </row>
    <row r="86" spans="1:2" ht="13.5">
      <c r="A86" s="16"/>
      <c r="B86" s="16"/>
    </row>
    <row r="87" spans="1:2" ht="13.5">
      <c r="A87" s="16"/>
      <c r="B87" s="16"/>
    </row>
    <row r="88" spans="1:2" ht="13.5">
      <c r="A88" s="16"/>
      <c r="B88" s="16"/>
    </row>
    <row r="89" spans="1:2" ht="13.5">
      <c r="A89" s="16"/>
      <c r="B89" s="16"/>
    </row>
    <row r="90" spans="1:2" ht="13.5">
      <c r="A90" s="16"/>
      <c r="B90" s="16"/>
    </row>
    <row r="91" spans="1:2" ht="13.5">
      <c r="A91" s="16"/>
      <c r="B91" s="16"/>
    </row>
    <row r="92" spans="1:2" ht="13.5">
      <c r="A92" s="16"/>
      <c r="B92" s="16"/>
    </row>
    <row r="93" spans="1:2" ht="13.5">
      <c r="A93" s="16"/>
      <c r="B93" s="16"/>
    </row>
    <row r="94" spans="1:2" ht="13.5">
      <c r="A94" s="16"/>
      <c r="B94" s="16"/>
    </row>
    <row r="95" spans="1:2" ht="13.5">
      <c r="A95" s="16"/>
      <c r="B95" s="16"/>
    </row>
    <row r="96" spans="1:2" ht="13.5">
      <c r="A96" s="16"/>
      <c r="B96" s="16"/>
    </row>
    <row r="97" spans="1:2" ht="13.5">
      <c r="A97" s="16"/>
      <c r="B97" s="16"/>
    </row>
    <row r="98" spans="1:2" ht="13.5">
      <c r="A98" s="16"/>
      <c r="B98" s="16"/>
    </row>
    <row r="99" spans="1:2" ht="13.5">
      <c r="A99" s="16"/>
      <c r="B99" s="16"/>
    </row>
    <row r="100" spans="1:2" ht="13.5">
      <c r="A100" s="16"/>
      <c r="B100" s="16"/>
    </row>
    <row r="101" spans="1:2" ht="13.5">
      <c r="A101" s="16"/>
      <c r="B101" s="16"/>
    </row>
    <row r="102" spans="1:2" ht="13.5">
      <c r="A102" s="16"/>
      <c r="B102" s="16"/>
    </row>
    <row r="103" spans="1:2" ht="13.5">
      <c r="A103" s="16"/>
      <c r="B103" s="16"/>
    </row>
    <row r="104" spans="1:2" ht="13.5">
      <c r="A104" s="16"/>
      <c r="B104" s="16"/>
    </row>
    <row r="105" spans="1:2" ht="13.5">
      <c r="A105" s="16"/>
      <c r="B105" s="16"/>
    </row>
    <row r="106" spans="1:2" ht="13.5">
      <c r="A106" s="16"/>
      <c r="B106" s="16"/>
    </row>
    <row r="107" spans="1:2" ht="13.5">
      <c r="A107" s="16"/>
      <c r="B107" s="16"/>
    </row>
    <row r="108" spans="1:2" ht="13.5">
      <c r="A108" s="16"/>
      <c r="B108" s="16"/>
    </row>
    <row r="109" spans="1:2" ht="13.5">
      <c r="A109" s="16"/>
      <c r="B109" s="16"/>
    </row>
    <row r="110" spans="1:2" ht="13.5">
      <c r="A110" s="16"/>
      <c r="B110" s="16"/>
    </row>
    <row r="111" spans="1:2" ht="13.5">
      <c r="A111" s="16"/>
      <c r="B111" s="16"/>
    </row>
    <row r="112" spans="1:2" ht="13.5">
      <c r="A112" s="16"/>
      <c r="B112" s="16"/>
    </row>
    <row r="113" spans="1:2" ht="13.5">
      <c r="A113" s="16"/>
      <c r="B113" s="16"/>
    </row>
    <row r="114" spans="1:2" ht="13.5">
      <c r="A114" s="16"/>
      <c r="B114" s="16"/>
    </row>
    <row r="115" spans="1:2" ht="13.5">
      <c r="A115" s="16"/>
      <c r="B115" s="16"/>
    </row>
    <row r="116" spans="1:2" ht="13.5">
      <c r="A116" s="16"/>
      <c r="B116" s="16"/>
    </row>
    <row r="259" ht="13.5">
      <c r="B259" s="16"/>
    </row>
  </sheetData>
  <sheetProtection/>
  <mergeCells count="15">
    <mergeCell ref="E23:G23"/>
    <mergeCell ref="F24:F25"/>
    <mergeCell ref="G24:G25"/>
    <mergeCell ref="E4:E5"/>
    <mergeCell ref="C3:C5"/>
    <mergeCell ref="A3:A5"/>
    <mergeCell ref="D4:D5"/>
    <mergeCell ref="F3:F4"/>
    <mergeCell ref="B3:B5"/>
    <mergeCell ref="E24:E25"/>
    <mergeCell ref="D3:E3"/>
    <mergeCell ref="B23:B25"/>
    <mergeCell ref="A23:A25"/>
    <mergeCell ref="C23:C25"/>
    <mergeCell ref="D23:D25"/>
  </mergeCells>
  <printOptions horizontalCentered="1" verticalCentered="1"/>
  <pageMargins left="0.7874015748031497" right="0.3937007874015748" top="0.5905511811023623" bottom="0.5905511811023623" header="0.5118110236220472" footer="0.590551181102362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ユーザー_2</dc:creator>
  <cp:keywords/>
  <dc:description/>
  <cp:lastModifiedBy>山形市</cp:lastModifiedBy>
  <cp:lastPrinted>2022-02-16T02:46:00Z</cp:lastPrinted>
  <dcterms:created xsi:type="dcterms:W3CDTF">2005-03-23T10:16:05Z</dcterms:created>
  <dcterms:modified xsi:type="dcterms:W3CDTF">2022-02-16T02:47:04Z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