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大分類（全事業所）" sheetId="1" r:id="rId1"/>
    <sheet name="中分類（全事業所）" sheetId="2" r:id="rId2"/>
    <sheet name="小分類（民営事業所）" sheetId="3" r:id="rId3"/>
  </sheets>
  <definedNames>
    <definedName name="_xlnm._FilterDatabase" localSheetId="2" hidden="1">'小分類（民営事業所）'!$A$6:$I$624</definedName>
    <definedName name="_xlnm._FilterDatabase" localSheetId="1" hidden="1">'中分類（全事業所）'!$A$7:$F$105</definedName>
    <definedName name="_xlnm.Print_Titles" localSheetId="2">'小分類（民営事業所）'!$1:$6</definedName>
    <definedName name="_xlnm.Print_Titles" localSheetId="0">'大分類（全事業所）'!$1:$5</definedName>
    <definedName name="_xlnm.Print_Titles" localSheetId="1">'中分類（全事業所）'!$1:$7</definedName>
  </definedNames>
  <calcPr fullCalcOnLoad="1"/>
</workbook>
</file>

<file path=xl/sharedStrings.xml><?xml version="1.0" encoding="utf-8"?>
<sst xmlns="http://schemas.openxmlformats.org/spreadsheetml/2006/main" count="2320" uniqueCount="1403">
  <si>
    <t>山形市合計</t>
  </si>
  <si>
    <t>産業大分類</t>
  </si>
  <si>
    <t>事業所数</t>
  </si>
  <si>
    <t>従業者数</t>
  </si>
  <si>
    <t>産業中分類</t>
  </si>
  <si>
    <t>産業小分類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</si>
  <si>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</si>
  <si>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</si>
  <si>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</si>
  <si>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</si>
  <si>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</si>
  <si>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</si>
  <si>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</si>
  <si>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</si>
  <si>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</si>
  <si>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</si>
  <si>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</si>
  <si>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</si>
  <si>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</si>
  <si>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</si>
  <si>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</si>
  <si>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</si>
  <si>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</si>
  <si>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</si>
  <si>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</si>
  <si>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</si>
  <si>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</si>
  <si>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</si>
  <si>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</si>
  <si>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</si>
  <si>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</si>
  <si>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</si>
  <si>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</si>
  <si>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</si>
  <si>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</si>
  <si>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</si>
  <si>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</si>
  <si>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</si>
  <si>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</si>
  <si>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</si>
  <si>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</si>
  <si>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</si>
  <si>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</si>
  <si>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</si>
  <si>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産業分類
ｺｰﾄﾞ</t>
  </si>
  <si>
    <t>-</t>
  </si>
  <si>
    <t>山形市合計</t>
  </si>
  <si>
    <t>A01</t>
  </si>
  <si>
    <t>農業</t>
  </si>
  <si>
    <t>A02</t>
  </si>
  <si>
    <t>林業</t>
  </si>
  <si>
    <t>B03</t>
  </si>
  <si>
    <t>漁業（水産養殖業を除く）</t>
  </si>
  <si>
    <t>B04</t>
  </si>
  <si>
    <t>水産養殖業</t>
  </si>
  <si>
    <t>C05</t>
  </si>
  <si>
    <t>D06</t>
  </si>
  <si>
    <t>総合工事業</t>
  </si>
  <si>
    <t>D07</t>
  </si>
  <si>
    <t>職別工事業（設備工事業を除く）</t>
  </si>
  <si>
    <t>D08</t>
  </si>
  <si>
    <t>設備工事業</t>
  </si>
  <si>
    <t>E09</t>
  </si>
  <si>
    <t>食料品製造業</t>
  </si>
  <si>
    <t>E10</t>
  </si>
  <si>
    <t>飲料・たばこ・飼料製造業</t>
  </si>
  <si>
    <t>E11</t>
  </si>
  <si>
    <t>繊維工業</t>
  </si>
  <si>
    <t>E12</t>
  </si>
  <si>
    <t>木材・木製品製造業（家具を除く）</t>
  </si>
  <si>
    <t>E13</t>
  </si>
  <si>
    <t>家具・装備品製造業</t>
  </si>
  <si>
    <t>E14</t>
  </si>
  <si>
    <t>パルプ・紙・紙加工品製造業</t>
  </si>
  <si>
    <t>E15</t>
  </si>
  <si>
    <t>印刷・同関連業</t>
  </si>
  <si>
    <t>E16</t>
  </si>
  <si>
    <t>化学工業</t>
  </si>
  <si>
    <t>E17</t>
  </si>
  <si>
    <t>石油製品・石炭製品製造業</t>
  </si>
  <si>
    <t>E18</t>
  </si>
  <si>
    <t>プラスチック製品製造業</t>
  </si>
  <si>
    <t>E19</t>
  </si>
  <si>
    <t>ゴム製品製造業</t>
  </si>
  <si>
    <t>E20</t>
  </si>
  <si>
    <t>なめし革・同製品・毛皮製造業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</si>
  <si>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</si>
  <si>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</si>
  <si>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</si>
  <si>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</si>
  <si>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</si>
  <si>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</si>
  <si>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</si>
  <si>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</si>
  <si>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</si>
  <si>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</si>
  <si>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</si>
  <si>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</si>
  <si>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</si>
  <si>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</si>
  <si>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</si>
  <si>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</si>
  <si>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</si>
  <si>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</si>
  <si>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</si>
  <si>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情報通信機械器具製造業</t>
  </si>
  <si>
    <t>E31</t>
  </si>
  <si>
    <t>輸送用機械器具製造業</t>
  </si>
  <si>
    <t>E32</t>
  </si>
  <si>
    <t>その他の製造業</t>
  </si>
  <si>
    <t>F33</t>
  </si>
  <si>
    <t>電気業</t>
  </si>
  <si>
    <t>F34</t>
  </si>
  <si>
    <t>ガス業</t>
  </si>
  <si>
    <t>F35</t>
  </si>
  <si>
    <t>熱供給業</t>
  </si>
  <si>
    <t>F36</t>
  </si>
  <si>
    <t>水道業</t>
  </si>
  <si>
    <t>G37</t>
  </si>
  <si>
    <t>通信業</t>
  </si>
  <si>
    <t>G38</t>
  </si>
  <si>
    <t>放送業</t>
  </si>
  <si>
    <t>G39</t>
  </si>
  <si>
    <t>情報サービス業</t>
  </si>
  <si>
    <t>G40</t>
  </si>
  <si>
    <t>インターネット附随サービス業</t>
  </si>
  <si>
    <t>G41</t>
  </si>
  <si>
    <t>映像・音声・文字情報制作業</t>
  </si>
  <si>
    <t>H42</t>
  </si>
  <si>
    <t>鉄道業</t>
  </si>
  <si>
    <t>H43</t>
  </si>
  <si>
    <t>道路旅客運送業</t>
  </si>
  <si>
    <t>H44</t>
  </si>
  <si>
    <t>道路貨物運送業</t>
  </si>
  <si>
    <t>H45</t>
  </si>
  <si>
    <t>水運業</t>
  </si>
  <si>
    <t>H46</t>
  </si>
  <si>
    <t>航空運輸業</t>
  </si>
  <si>
    <t>H47</t>
  </si>
  <si>
    <t>倉庫業</t>
  </si>
  <si>
    <t>H48</t>
  </si>
  <si>
    <t>運輸に附帯するサービス業</t>
  </si>
  <si>
    <t>H49</t>
  </si>
  <si>
    <t>郵便業（信書便事業を含む）</t>
  </si>
  <si>
    <t>I50</t>
  </si>
  <si>
    <t>各種商品卸売業</t>
  </si>
  <si>
    <t>I51</t>
  </si>
  <si>
    <t>繊維・衣服等卸売業</t>
  </si>
  <si>
    <t>I52</t>
  </si>
  <si>
    <t>飲食料品卸売業</t>
  </si>
  <si>
    <t>I53</t>
  </si>
  <si>
    <t>建築材料，鉱物・金属材料等卸売業</t>
  </si>
  <si>
    <t>I54</t>
  </si>
  <si>
    <t>機械器具卸売業</t>
  </si>
  <si>
    <t>I55</t>
  </si>
  <si>
    <t>その他の卸売業</t>
  </si>
  <si>
    <t>I56</t>
  </si>
  <si>
    <t>各種商品小売業</t>
  </si>
  <si>
    <t>I57</t>
  </si>
  <si>
    <t>織物・衣服・身の回り品小売業</t>
  </si>
  <si>
    <t>I58</t>
  </si>
  <si>
    <t>飲食料品小売業</t>
  </si>
  <si>
    <t>I59</t>
  </si>
  <si>
    <t>機械器具小売業</t>
  </si>
  <si>
    <t>I60</t>
  </si>
  <si>
    <t>その他の小売業</t>
  </si>
  <si>
    <t>I61</t>
  </si>
  <si>
    <t>無店舗小売業</t>
  </si>
  <si>
    <t>J62</t>
  </si>
  <si>
    <t>銀行業</t>
  </si>
  <si>
    <t>J63</t>
  </si>
  <si>
    <t>協同組織金融業</t>
  </si>
  <si>
    <t>J64</t>
  </si>
  <si>
    <t>クレジットカード業等非預金信用機関</t>
  </si>
  <si>
    <t>J65</t>
  </si>
  <si>
    <t>金融商品取引業，商品先物取引業</t>
  </si>
  <si>
    <t>J66</t>
  </si>
  <si>
    <t>補助的金融業等</t>
  </si>
  <si>
    <t>J67</t>
  </si>
  <si>
    <t>保険業（保険媒介代理業等を含む）</t>
  </si>
  <si>
    <t>K68</t>
  </si>
  <si>
    <t>不動産取引業</t>
  </si>
  <si>
    <t>K69</t>
  </si>
  <si>
    <t>不動産賃貸業・管理業</t>
  </si>
  <si>
    <t>K70</t>
  </si>
  <si>
    <t>物品賃貸業</t>
  </si>
  <si>
    <t>L71</t>
  </si>
  <si>
    <t>学術・開発研究機関</t>
  </si>
  <si>
    <t>L72</t>
  </si>
  <si>
    <t>専門サービス業</t>
  </si>
  <si>
    <t>L73</t>
  </si>
  <si>
    <t>広告業</t>
  </si>
  <si>
    <t>L74</t>
  </si>
  <si>
    <t>技術サービス業</t>
  </si>
  <si>
    <t>M75</t>
  </si>
  <si>
    <t>宿泊業</t>
  </si>
  <si>
    <t>M76</t>
  </si>
  <si>
    <t>飲食店</t>
  </si>
  <si>
    <t>M77</t>
  </si>
  <si>
    <t>持ち帰り・配達飲食サービス業</t>
  </si>
  <si>
    <t>N78</t>
  </si>
  <si>
    <t>洗濯・理容・美容・浴場業</t>
  </si>
  <si>
    <t>N79</t>
  </si>
  <si>
    <t>その他の生活関連サービス業</t>
  </si>
  <si>
    <t>N80</t>
  </si>
  <si>
    <t>娯楽業</t>
  </si>
  <si>
    <t>O81</t>
  </si>
  <si>
    <t>学校教育</t>
  </si>
  <si>
    <t>O82</t>
  </si>
  <si>
    <t>その他の教育，学習支援業</t>
  </si>
  <si>
    <t>P83</t>
  </si>
  <si>
    <t>医療業</t>
  </si>
  <si>
    <t>P84</t>
  </si>
  <si>
    <t>保健衛生</t>
  </si>
  <si>
    <t>P85</t>
  </si>
  <si>
    <t>社会保険・社会福祉・介護事業</t>
  </si>
  <si>
    <t>Q86</t>
  </si>
  <si>
    <t>郵便局</t>
  </si>
  <si>
    <t>Q87</t>
  </si>
  <si>
    <t>協同組合（他に分類されないもの）</t>
  </si>
  <si>
    <t>R88</t>
  </si>
  <si>
    <t>廃棄物処理業</t>
  </si>
  <si>
    <t>R89</t>
  </si>
  <si>
    <t>自動車整備業</t>
  </si>
  <si>
    <t>R90</t>
  </si>
  <si>
    <t>機械等修理業（別掲を除く）</t>
  </si>
  <si>
    <t>R91</t>
  </si>
  <si>
    <t>職業紹介・労働者派遣業</t>
  </si>
  <si>
    <t>R92</t>
  </si>
  <si>
    <t>その他の事業サービス業</t>
  </si>
  <si>
    <t>R93</t>
  </si>
  <si>
    <t>政治・経済・文化団体</t>
  </si>
  <si>
    <t>R94</t>
  </si>
  <si>
    <t>宗教</t>
  </si>
  <si>
    <t>R95</t>
  </si>
  <si>
    <t>その他のサービス業</t>
  </si>
  <si>
    <t>S97</t>
  </si>
  <si>
    <t>国家公務</t>
  </si>
  <si>
    <t>S98</t>
  </si>
  <si>
    <t>地方公務</t>
  </si>
  <si>
    <t>-</t>
  </si>
  <si>
    <t>-</t>
  </si>
  <si>
    <t>産業
大分類
ｺｰﾄﾞ</t>
  </si>
  <si>
    <t>産業
大分類</t>
  </si>
  <si>
    <t>産業
中分類
ｺｰﾄﾞ</t>
  </si>
  <si>
    <t>産業
中分類</t>
  </si>
  <si>
    <t>産業
小分類
ｺｰﾄﾞ</t>
  </si>
  <si>
    <t>-</t>
  </si>
  <si>
    <t>※平成21年7月1日現在で実施された，全事業所対象の統計調査です。</t>
  </si>
  <si>
    <t>事業所数
構成比</t>
  </si>
  <si>
    <t>従業者数
構成比</t>
  </si>
  <si>
    <t>平成21年経済センサス-基礎調査　山形市　確定値</t>
  </si>
  <si>
    <t>産業中分類別　事業所数・従業者数（全事業所）</t>
  </si>
  <si>
    <t>産業大分類別　事業所数・従業者数（全事業所）</t>
  </si>
  <si>
    <t>平成21年経済センサス-基礎調査 山形市 確定値 産業小分類別 事業所数・従業者数（民営）</t>
  </si>
  <si>
    <t>A010</t>
  </si>
  <si>
    <t>管理，補助的経済活動を行う事業所</t>
  </si>
  <si>
    <t>A011</t>
  </si>
  <si>
    <t>耕種農業</t>
  </si>
  <si>
    <t>A012</t>
  </si>
  <si>
    <t>畜産農業</t>
  </si>
  <si>
    <t>A013</t>
  </si>
  <si>
    <t>農業サービス業</t>
  </si>
  <si>
    <t>A014</t>
  </si>
  <si>
    <t>園芸サービス業</t>
  </si>
  <si>
    <t>A020</t>
  </si>
  <si>
    <t>A021</t>
  </si>
  <si>
    <t>育林業</t>
  </si>
  <si>
    <t>A022</t>
  </si>
  <si>
    <t>素材生産業</t>
  </si>
  <si>
    <t>A023</t>
  </si>
  <si>
    <t>特用林産物生産業</t>
  </si>
  <si>
    <t>A024</t>
  </si>
  <si>
    <t>林業サービス業</t>
  </si>
  <si>
    <t>A029</t>
  </si>
  <si>
    <t>その他の林業</t>
  </si>
  <si>
    <t>B030</t>
  </si>
  <si>
    <t>B031</t>
  </si>
  <si>
    <t>海面漁業</t>
  </si>
  <si>
    <t>B032</t>
  </si>
  <si>
    <t>内水面漁業</t>
  </si>
  <si>
    <t>B040</t>
  </si>
  <si>
    <t>B041</t>
  </si>
  <si>
    <t>海面養殖業</t>
  </si>
  <si>
    <t>B042</t>
  </si>
  <si>
    <t>内水面養殖業</t>
  </si>
  <si>
    <t>C050</t>
  </si>
  <si>
    <t>C051</t>
  </si>
  <si>
    <t>金属鉱業</t>
  </si>
  <si>
    <t>C052</t>
  </si>
  <si>
    <t>石炭・亜炭鉱業</t>
  </si>
  <si>
    <t>C053</t>
  </si>
  <si>
    <t>原油・天然ガス鉱業</t>
  </si>
  <si>
    <t>C054</t>
  </si>
  <si>
    <t>採石業，砂・砂利・玉石採取業</t>
  </si>
  <si>
    <t>C055</t>
  </si>
  <si>
    <t>窯業原料用鉱物鉱業</t>
  </si>
  <si>
    <t>C059</t>
  </si>
  <si>
    <t>その他の鉱業</t>
  </si>
  <si>
    <t>D060</t>
  </si>
  <si>
    <t>管理，補助的経済活動を行う事業所</t>
  </si>
  <si>
    <t>D061</t>
  </si>
  <si>
    <t>一般土木建築工事業</t>
  </si>
  <si>
    <t>D062</t>
  </si>
  <si>
    <t>土木工事業（舗装工事業を除く）</t>
  </si>
  <si>
    <t>D063</t>
  </si>
  <si>
    <t>舗装工事業</t>
  </si>
  <si>
    <t>D064</t>
  </si>
  <si>
    <t>建築工事業（木造建築工事業を除く）</t>
  </si>
  <si>
    <t>D065</t>
  </si>
  <si>
    <t>木造建築工事業</t>
  </si>
  <si>
    <t>D066</t>
  </si>
  <si>
    <t>建築リフォーム工事業</t>
  </si>
  <si>
    <t>D070</t>
  </si>
  <si>
    <t>D071</t>
  </si>
  <si>
    <t>大工工事業</t>
  </si>
  <si>
    <t>D072</t>
  </si>
  <si>
    <t>とび・土工・コンクリート工事業</t>
  </si>
  <si>
    <t>D073</t>
  </si>
  <si>
    <t>鉄骨・鉄筋工事業</t>
  </si>
  <si>
    <t>D074</t>
  </si>
  <si>
    <t>石工・れんが等工事業</t>
  </si>
  <si>
    <t>D075</t>
  </si>
  <si>
    <t>左官工事業</t>
  </si>
  <si>
    <t>D076</t>
  </si>
  <si>
    <t>板金・金物工事業</t>
  </si>
  <si>
    <t>D077</t>
  </si>
  <si>
    <t>塗装工事業</t>
  </si>
  <si>
    <t>D078</t>
  </si>
  <si>
    <t>床・内装工事業</t>
  </si>
  <si>
    <t>D07A</t>
  </si>
  <si>
    <t>床工事業</t>
  </si>
  <si>
    <t>D07B</t>
  </si>
  <si>
    <t>内装工事業</t>
  </si>
  <si>
    <t>D079</t>
  </si>
  <si>
    <t>その他の職別工事業</t>
  </si>
  <si>
    <t>D080</t>
  </si>
  <si>
    <t>D081</t>
  </si>
  <si>
    <t>電気工事業</t>
  </si>
  <si>
    <t>D082</t>
  </si>
  <si>
    <t>電気通信・信号装置工事業</t>
  </si>
  <si>
    <t>D083</t>
  </si>
  <si>
    <t>管工事業（さく井工事業を除く）</t>
  </si>
  <si>
    <t>D084</t>
  </si>
  <si>
    <t>機械器具設置工事業</t>
  </si>
  <si>
    <t>D089</t>
  </si>
  <si>
    <t>その他の設備工事業</t>
  </si>
  <si>
    <t>E090</t>
  </si>
  <si>
    <t>E091</t>
  </si>
  <si>
    <t>畜産食料品製造業</t>
  </si>
  <si>
    <t>E092</t>
  </si>
  <si>
    <t>水産食料品製造業</t>
  </si>
  <si>
    <t>E093</t>
  </si>
  <si>
    <t>野菜缶詰等製造業</t>
  </si>
  <si>
    <t>E094</t>
  </si>
  <si>
    <t>調味料製造業</t>
  </si>
  <si>
    <t>E095</t>
  </si>
  <si>
    <t>糖類製造業</t>
  </si>
  <si>
    <t>E096</t>
  </si>
  <si>
    <t>精穀・製粉業</t>
  </si>
  <si>
    <t>E097</t>
  </si>
  <si>
    <t>パン・菓子製造業</t>
  </si>
  <si>
    <t>E098</t>
  </si>
  <si>
    <t>動植物油脂製造業</t>
  </si>
  <si>
    <t>E099</t>
  </si>
  <si>
    <t>その他の食料品製造業</t>
  </si>
  <si>
    <t>E100</t>
  </si>
  <si>
    <t>E101</t>
  </si>
  <si>
    <t>清涼飲料製造業</t>
  </si>
  <si>
    <t>E102</t>
  </si>
  <si>
    <t>酒類製造業</t>
  </si>
  <si>
    <t>E103</t>
  </si>
  <si>
    <t>茶・コーヒー製造業</t>
  </si>
  <si>
    <t>E104</t>
  </si>
  <si>
    <t>製氷業</t>
  </si>
  <si>
    <t>E105</t>
  </si>
  <si>
    <t>たばこ製造業</t>
  </si>
  <si>
    <t>E106</t>
  </si>
  <si>
    <t>飼料・有機質肥料製造業</t>
  </si>
  <si>
    <t>E110</t>
  </si>
  <si>
    <t>管理，補助的経済活動を行う事業所</t>
  </si>
  <si>
    <t>E111</t>
  </si>
  <si>
    <t>製糸業，紡績業，化学繊維等製造業</t>
  </si>
  <si>
    <t>E112</t>
  </si>
  <si>
    <t>織物業</t>
  </si>
  <si>
    <t>E113</t>
  </si>
  <si>
    <t>ニット生地製造業</t>
  </si>
  <si>
    <t>E114</t>
  </si>
  <si>
    <t>染色整理業</t>
  </si>
  <si>
    <t>E115</t>
  </si>
  <si>
    <t>綱・網・レース等製造業</t>
  </si>
  <si>
    <t>E116</t>
  </si>
  <si>
    <t>外衣・シャツ製造業</t>
  </si>
  <si>
    <t>E117</t>
  </si>
  <si>
    <t>下着類製造業</t>
  </si>
  <si>
    <t>E118</t>
  </si>
  <si>
    <t>和装製品・その他の衣服等製造業</t>
  </si>
  <si>
    <t>E119</t>
  </si>
  <si>
    <t>その他の繊維製品製造業</t>
  </si>
  <si>
    <t>E120</t>
  </si>
  <si>
    <t>E121</t>
  </si>
  <si>
    <t>製材業，木製品製造業</t>
  </si>
  <si>
    <t>E122</t>
  </si>
  <si>
    <t>造作材・合板等材料製造業</t>
  </si>
  <si>
    <t>E123</t>
  </si>
  <si>
    <t>木製容器製造業（竹，とうを含む）</t>
  </si>
  <si>
    <t>E129</t>
  </si>
  <si>
    <t>その他の木製品製造業</t>
  </si>
  <si>
    <t>E130</t>
  </si>
  <si>
    <t>E131</t>
  </si>
  <si>
    <t>家具製造業</t>
  </si>
  <si>
    <t>E132</t>
  </si>
  <si>
    <t>宗教用具製造業</t>
  </si>
  <si>
    <t>E133</t>
  </si>
  <si>
    <t>建具製造業</t>
  </si>
  <si>
    <t>E139</t>
  </si>
  <si>
    <t>その他の家具・装備品製造業</t>
  </si>
  <si>
    <t>E140</t>
  </si>
  <si>
    <t>E141</t>
  </si>
  <si>
    <t>パルプ製造業</t>
  </si>
  <si>
    <t>E142</t>
  </si>
  <si>
    <t>紙製造業</t>
  </si>
  <si>
    <t>E143</t>
  </si>
  <si>
    <t>加工紙製造業</t>
  </si>
  <si>
    <t>E144</t>
  </si>
  <si>
    <t>紙製品製造業</t>
  </si>
  <si>
    <t>E145</t>
  </si>
  <si>
    <t>紙製容器製造業</t>
  </si>
  <si>
    <t>E149</t>
  </si>
  <si>
    <t>その他のパルプ等製造業</t>
  </si>
  <si>
    <t>E150</t>
  </si>
  <si>
    <t>管理，補助的経済活動を行う事業所</t>
  </si>
  <si>
    <t>E151</t>
  </si>
  <si>
    <t>印刷業</t>
  </si>
  <si>
    <t>E152</t>
  </si>
  <si>
    <t>製版業</t>
  </si>
  <si>
    <t>E153</t>
  </si>
  <si>
    <t>製本業，印刷物加工業</t>
  </si>
  <si>
    <t>E159</t>
  </si>
  <si>
    <t>印刷関連サービス業</t>
  </si>
  <si>
    <t>E160</t>
  </si>
  <si>
    <t>E161</t>
  </si>
  <si>
    <t>化学肥料製造業</t>
  </si>
  <si>
    <t>E162</t>
  </si>
  <si>
    <t>無機化学工業製品製造業</t>
  </si>
  <si>
    <t>E163</t>
  </si>
  <si>
    <t>有機化学工業製品製造業</t>
  </si>
  <si>
    <t>E164</t>
  </si>
  <si>
    <t>油脂加工製品・石けん・塗料等製造業</t>
  </si>
  <si>
    <t>E165</t>
  </si>
  <si>
    <t>医薬品製造業</t>
  </si>
  <si>
    <t>E166</t>
  </si>
  <si>
    <t>化粧品・歯磨等化粧用調整品製造業</t>
  </si>
  <si>
    <t>E169</t>
  </si>
  <si>
    <t>その他の化学工業</t>
  </si>
  <si>
    <t>E170</t>
  </si>
  <si>
    <t>E171</t>
  </si>
  <si>
    <t>石油精製業</t>
  </si>
  <si>
    <t>E172</t>
  </si>
  <si>
    <t>潤滑油・グリース製造業</t>
  </si>
  <si>
    <t>E173</t>
  </si>
  <si>
    <t>コークス製造業</t>
  </si>
  <si>
    <t>E174</t>
  </si>
  <si>
    <t>舗装材料製造業</t>
  </si>
  <si>
    <t>E179</t>
  </si>
  <si>
    <t>その他の石油製品・石炭製品製造業</t>
  </si>
  <si>
    <t>E180</t>
  </si>
  <si>
    <t>E181</t>
  </si>
  <si>
    <t>プラスチック板・棒・管等製造業</t>
  </si>
  <si>
    <t>E182</t>
  </si>
  <si>
    <t>プラスチックフィルム等製造業</t>
  </si>
  <si>
    <t>E183</t>
  </si>
  <si>
    <t>工業用プラスチック製品製造業</t>
  </si>
  <si>
    <t>E184</t>
  </si>
  <si>
    <t>発泡・強化プラスチック製品製造業</t>
  </si>
  <si>
    <t>E185</t>
  </si>
  <si>
    <t>プラスチック成形材料製造業</t>
  </si>
  <si>
    <t>E189</t>
  </si>
  <si>
    <t>その他のプラスチック製品製造業</t>
  </si>
  <si>
    <t>E190</t>
  </si>
  <si>
    <t>E191</t>
  </si>
  <si>
    <t>タイヤ・チューブ製造業</t>
  </si>
  <si>
    <t>E192</t>
  </si>
  <si>
    <t>ゴム製・プラスチック製履物等製造業</t>
  </si>
  <si>
    <t>E193</t>
  </si>
  <si>
    <t>ゴムベルト・ゴムホース等製造業</t>
  </si>
  <si>
    <t>E199</t>
  </si>
  <si>
    <t>その他のゴム製品製造業</t>
  </si>
  <si>
    <t>E200</t>
  </si>
  <si>
    <t>E201</t>
  </si>
  <si>
    <t>なめし革製造業</t>
  </si>
  <si>
    <t>E202</t>
  </si>
  <si>
    <t>工業用革製品製造業（手袋を除く）</t>
  </si>
  <si>
    <t>E203</t>
  </si>
  <si>
    <t>革製履物用材料・同附属品製造業</t>
  </si>
  <si>
    <t>E204</t>
  </si>
  <si>
    <t>革製履物製造業</t>
  </si>
  <si>
    <t>E205</t>
  </si>
  <si>
    <t>革製手袋製造業</t>
  </si>
  <si>
    <t>E206</t>
  </si>
  <si>
    <t>かばん製造業</t>
  </si>
  <si>
    <t>E207</t>
  </si>
  <si>
    <t>袋物製造業</t>
  </si>
  <si>
    <t>E208</t>
  </si>
  <si>
    <t>毛皮製造業</t>
  </si>
  <si>
    <t>E209</t>
  </si>
  <si>
    <t>その他のなめし革製品製造業</t>
  </si>
  <si>
    <t>E210</t>
  </si>
  <si>
    <t>E211</t>
  </si>
  <si>
    <t>ガラス・同製品製造業</t>
  </si>
  <si>
    <t>E212</t>
  </si>
  <si>
    <t>セメント・同製品製造業</t>
  </si>
  <si>
    <t>E213</t>
  </si>
  <si>
    <t>建設用粘土製品製造業</t>
  </si>
  <si>
    <t>E214</t>
  </si>
  <si>
    <t>陶磁器・同関連製品製造業</t>
  </si>
  <si>
    <t>E215</t>
  </si>
  <si>
    <t>耐火物製造業</t>
  </si>
  <si>
    <t>E216</t>
  </si>
  <si>
    <t>炭素・黒鉛製品製造業</t>
  </si>
  <si>
    <t>E217</t>
  </si>
  <si>
    <t>研磨材・同製品製造業</t>
  </si>
  <si>
    <t>E218</t>
  </si>
  <si>
    <t>骨材・石工品等製造業</t>
  </si>
  <si>
    <t>E219</t>
  </si>
  <si>
    <t>その他の窯業・土石製品製造業</t>
  </si>
  <si>
    <t>E220</t>
  </si>
  <si>
    <t>E221</t>
  </si>
  <si>
    <t>製鉄業</t>
  </si>
  <si>
    <t>E222</t>
  </si>
  <si>
    <t>製鋼・製鋼圧延業</t>
  </si>
  <si>
    <t>E223</t>
  </si>
  <si>
    <t>製鋼を行わない鋼材製造業</t>
  </si>
  <si>
    <t>E224</t>
  </si>
  <si>
    <t>表面処理鋼材製造業</t>
  </si>
  <si>
    <t>E225</t>
  </si>
  <si>
    <t>鉄素形材製造業</t>
  </si>
  <si>
    <t>E229</t>
  </si>
  <si>
    <t>その他の鉄鋼業</t>
  </si>
  <si>
    <t>E230</t>
  </si>
  <si>
    <t>E231</t>
  </si>
  <si>
    <t>非鉄金属第１次製錬・精製業</t>
  </si>
  <si>
    <t>E232</t>
  </si>
  <si>
    <t>非鉄金属第２次製錬・精製業</t>
  </si>
  <si>
    <t>E233</t>
  </si>
  <si>
    <t>非鉄金属・同合金圧延業</t>
  </si>
  <si>
    <t>E234</t>
  </si>
  <si>
    <t>電線・ケーブル製造業</t>
  </si>
  <si>
    <t>E235</t>
  </si>
  <si>
    <t>非鉄金属素形材製造業</t>
  </si>
  <si>
    <t>E239</t>
  </si>
  <si>
    <t>その他の非鉄金属製造業</t>
  </si>
  <si>
    <t>E240</t>
  </si>
  <si>
    <t>E241</t>
  </si>
  <si>
    <t>めっき板等製品製造業</t>
  </si>
  <si>
    <t>E242</t>
  </si>
  <si>
    <t>洋食器・刃物・手道具・金物類製造業</t>
  </si>
  <si>
    <t>E243</t>
  </si>
  <si>
    <t>暖房装置・配管工事用附属品製造業</t>
  </si>
  <si>
    <t>E244</t>
  </si>
  <si>
    <t>建設用・建築用金属製品製造業</t>
  </si>
  <si>
    <t>E245</t>
  </si>
  <si>
    <t>金属素形材製品製造業</t>
  </si>
  <si>
    <t>E246</t>
  </si>
  <si>
    <t>金属被覆・彫刻業，熱処理業</t>
  </si>
  <si>
    <t>E247</t>
  </si>
  <si>
    <t>金属線製品製造業（ねじ類を除く）</t>
  </si>
  <si>
    <t>E248</t>
  </si>
  <si>
    <t>ボルト・ナット・リベット等製造業</t>
  </si>
  <si>
    <t>E249</t>
  </si>
  <si>
    <t>その他の金属製品製造業</t>
  </si>
  <si>
    <t>E250</t>
  </si>
  <si>
    <t>E251</t>
  </si>
  <si>
    <t>ボイラ・原動機製造業</t>
  </si>
  <si>
    <t>E252</t>
  </si>
  <si>
    <t>ポンプ・圧縮機器製造業</t>
  </si>
  <si>
    <t>E253</t>
  </si>
  <si>
    <t>一般産業用機械・装置製造業</t>
  </si>
  <si>
    <t>E259</t>
  </si>
  <si>
    <t>その他のはん用機械・同部分品製造業</t>
  </si>
  <si>
    <t>E260</t>
  </si>
  <si>
    <t>E261</t>
  </si>
  <si>
    <t>農業用機械製造業</t>
  </si>
  <si>
    <t>E262</t>
  </si>
  <si>
    <t>建設機械・鉱山機械製造業</t>
  </si>
  <si>
    <t>E263</t>
  </si>
  <si>
    <t>繊維機械製造業</t>
  </si>
  <si>
    <t>E264</t>
  </si>
  <si>
    <t>生活関連産業用機械製造業</t>
  </si>
  <si>
    <t>E265</t>
  </si>
  <si>
    <t>基礎素材産業用機械製造業</t>
  </si>
  <si>
    <t>E266</t>
  </si>
  <si>
    <t>金属加工機械製造業</t>
  </si>
  <si>
    <t>E267</t>
  </si>
  <si>
    <t>半導体等製造装置製造業</t>
  </si>
  <si>
    <t>E269</t>
  </si>
  <si>
    <t>その他の生産用機械・同部分品製造業</t>
  </si>
  <si>
    <t>E270</t>
  </si>
  <si>
    <t>E271</t>
  </si>
  <si>
    <t>事務用機械器具製造業</t>
  </si>
  <si>
    <t>E272</t>
  </si>
  <si>
    <t>サービス用・娯楽用機械器具製造業</t>
  </si>
  <si>
    <t>E273</t>
  </si>
  <si>
    <t>計量器・測定器・分析機器等製造業</t>
  </si>
  <si>
    <t>E274</t>
  </si>
  <si>
    <t>医療用機械器具・医療用品製造業</t>
  </si>
  <si>
    <t>E275</t>
  </si>
  <si>
    <t>光学機械器具・レンズ製造業</t>
  </si>
  <si>
    <t>E276</t>
  </si>
  <si>
    <t>武器製造業</t>
  </si>
  <si>
    <t>E280</t>
  </si>
  <si>
    <t>E281</t>
  </si>
  <si>
    <t>電子デバイス製造業</t>
  </si>
  <si>
    <t>E282</t>
  </si>
  <si>
    <t>電子部品製造業</t>
  </si>
  <si>
    <t>E283</t>
  </si>
  <si>
    <t>記録メディア製造業</t>
  </si>
  <si>
    <t>E284</t>
  </si>
  <si>
    <t>電子回路製造業</t>
  </si>
  <si>
    <t>E285</t>
  </si>
  <si>
    <t>ユニット部品製造業</t>
  </si>
  <si>
    <t>E289</t>
  </si>
  <si>
    <t>その他の電子部品・デバイス等製造業</t>
  </si>
  <si>
    <t>E290</t>
  </si>
  <si>
    <t>E291</t>
  </si>
  <si>
    <t>発電用・送電用等電気機械器具製造業</t>
  </si>
  <si>
    <t>E292</t>
  </si>
  <si>
    <t>産業用電気機械器具製造業</t>
  </si>
  <si>
    <t>E293</t>
  </si>
  <si>
    <t>民生用電気機械器具製造業</t>
  </si>
  <si>
    <t>E294</t>
  </si>
  <si>
    <t>電球・電気照明器具製造業</t>
  </si>
  <si>
    <t>E295</t>
  </si>
  <si>
    <t>電池製造業</t>
  </si>
  <si>
    <t>E296</t>
  </si>
  <si>
    <t>電子応用装置製造業</t>
  </si>
  <si>
    <t>E297</t>
  </si>
  <si>
    <t>電気計測器製造業</t>
  </si>
  <si>
    <t>E299</t>
  </si>
  <si>
    <t>その他の電気機械器具製造業</t>
  </si>
  <si>
    <t>E300</t>
  </si>
  <si>
    <t>E301</t>
  </si>
  <si>
    <t>通信機械器具・同関連機械器具製造業</t>
  </si>
  <si>
    <t>E302</t>
  </si>
  <si>
    <t>映像・音響機械器具製造業</t>
  </si>
  <si>
    <t>E303</t>
  </si>
  <si>
    <t>電子計算機・同附属装置製造業</t>
  </si>
  <si>
    <t>E310</t>
  </si>
  <si>
    <t>E311</t>
  </si>
  <si>
    <t>自動車・同附属品製造業</t>
  </si>
  <si>
    <t>E312</t>
  </si>
  <si>
    <t>鉄道車両・同部分品製造業</t>
  </si>
  <si>
    <t>E313</t>
  </si>
  <si>
    <t>船舶製造・修理業，舶用機関製造業</t>
  </si>
  <si>
    <t>E314</t>
  </si>
  <si>
    <t>航空機・同附属品製造業</t>
  </si>
  <si>
    <t>E315</t>
  </si>
  <si>
    <t>産業用運搬車両・同部分品等製造業</t>
  </si>
  <si>
    <t>E319</t>
  </si>
  <si>
    <t>その他の輸送用機械器具製造業</t>
  </si>
  <si>
    <t>E320</t>
  </si>
  <si>
    <t>E321</t>
  </si>
  <si>
    <t>貴金属・宝石製品製造業</t>
  </si>
  <si>
    <t>E322</t>
  </si>
  <si>
    <t>装身具・装飾品等製造業</t>
  </si>
  <si>
    <t>E323</t>
  </si>
  <si>
    <t>時計・同部分品製造業</t>
  </si>
  <si>
    <t>E324</t>
  </si>
  <si>
    <t>楽器製造業</t>
  </si>
  <si>
    <t>E325</t>
  </si>
  <si>
    <t>がん具・運動用具製造業</t>
  </si>
  <si>
    <t>E32A</t>
  </si>
  <si>
    <t>がん具製造業</t>
  </si>
  <si>
    <t>E32B</t>
  </si>
  <si>
    <t>運動用具製造業</t>
  </si>
  <si>
    <t>E326</t>
  </si>
  <si>
    <t>ペン・鉛筆等事務用品製造業</t>
  </si>
  <si>
    <t>E327</t>
  </si>
  <si>
    <t>漆器製造業</t>
  </si>
  <si>
    <t>E328</t>
  </si>
  <si>
    <t>畳等生活雑貨製品製造業</t>
  </si>
  <si>
    <t>E329</t>
  </si>
  <si>
    <t>他に分類されない製造業</t>
  </si>
  <si>
    <t>E32C</t>
  </si>
  <si>
    <t>情報記録物製造業</t>
  </si>
  <si>
    <t>E32D</t>
  </si>
  <si>
    <t>他に分類されないその他の製造業</t>
  </si>
  <si>
    <t>F330</t>
  </si>
  <si>
    <t>F331</t>
  </si>
  <si>
    <t>電気業</t>
  </si>
  <si>
    <t>F340</t>
  </si>
  <si>
    <t>F341</t>
  </si>
  <si>
    <t>ガス業</t>
  </si>
  <si>
    <t>F350</t>
  </si>
  <si>
    <t>F351</t>
  </si>
  <si>
    <t>熱供給業</t>
  </si>
  <si>
    <t>F360</t>
  </si>
  <si>
    <t>F361</t>
  </si>
  <si>
    <t>上水道業</t>
  </si>
  <si>
    <t>F362</t>
  </si>
  <si>
    <t>工業用水道業</t>
  </si>
  <si>
    <t>F363</t>
  </si>
  <si>
    <t>下水道業</t>
  </si>
  <si>
    <t>G370</t>
  </si>
  <si>
    <t>G371</t>
  </si>
  <si>
    <t>固定電気通信業</t>
  </si>
  <si>
    <t>G372</t>
  </si>
  <si>
    <t>移動電気通信業</t>
  </si>
  <si>
    <t>G373</t>
  </si>
  <si>
    <t>電気通信に附帯するサービス業</t>
  </si>
  <si>
    <t>G380</t>
  </si>
  <si>
    <t>G381</t>
  </si>
  <si>
    <t>公共放送業（有線放送業を除く）</t>
  </si>
  <si>
    <t>G382</t>
  </si>
  <si>
    <t>民間放送業（有線放送業を除く）</t>
  </si>
  <si>
    <t>G383</t>
  </si>
  <si>
    <t>有線放送業</t>
  </si>
  <si>
    <t>G390</t>
  </si>
  <si>
    <t>G391</t>
  </si>
  <si>
    <t>ソフトウェア業</t>
  </si>
  <si>
    <t>G392</t>
  </si>
  <si>
    <t>情報処理・提供サービス業</t>
  </si>
  <si>
    <t>G39A</t>
  </si>
  <si>
    <t>情報処理サービス業</t>
  </si>
  <si>
    <t>G39B</t>
  </si>
  <si>
    <t>情報提供サービス業</t>
  </si>
  <si>
    <t>G39C</t>
  </si>
  <si>
    <t>その他の情報処理・提供サービス業</t>
  </si>
  <si>
    <t>G400</t>
  </si>
  <si>
    <t>G401</t>
  </si>
  <si>
    <t>インターネット附随サービス業</t>
  </si>
  <si>
    <t>G410</t>
  </si>
  <si>
    <t>G411</t>
  </si>
  <si>
    <t>映像情報制作・配給業</t>
  </si>
  <si>
    <t>G412</t>
  </si>
  <si>
    <t>音声情報制作業</t>
  </si>
  <si>
    <t>G413</t>
  </si>
  <si>
    <t>新聞業</t>
  </si>
  <si>
    <t>G414</t>
  </si>
  <si>
    <t>出版業</t>
  </si>
  <si>
    <t>G415</t>
  </si>
  <si>
    <t>広告制作業</t>
  </si>
  <si>
    <t>G416</t>
  </si>
  <si>
    <t>映像等情報制作に附帯するサービス業</t>
  </si>
  <si>
    <t>G41A</t>
  </si>
  <si>
    <t>ニュース供給業</t>
  </si>
  <si>
    <t>G41B</t>
  </si>
  <si>
    <t>その他情報制作に附帯するサービス業</t>
  </si>
  <si>
    <t>H420</t>
  </si>
  <si>
    <t>H421</t>
  </si>
  <si>
    <t>鉄道業</t>
  </si>
  <si>
    <t>H430</t>
  </si>
  <si>
    <t>H431</t>
  </si>
  <si>
    <t>一般乗合旅客自動車運送業</t>
  </si>
  <si>
    <t>H432</t>
  </si>
  <si>
    <t>一般乗用旅客自動車運送業</t>
  </si>
  <si>
    <t>H433</t>
  </si>
  <si>
    <t>一般貸切旅客自動車運送業</t>
  </si>
  <si>
    <t>H439</t>
  </si>
  <si>
    <t>その他の道路旅客運送業</t>
  </si>
  <si>
    <t>H440</t>
  </si>
  <si>
    <t>H441</t>
  </si>
  <si>
    <t>一般貨物自動車運送業</t>
  </si>
  <si>
    <t>H442</t>
  </si>
  <si>
    <t>特定貨物自動車運送業</t>
  </si>
  <si>
    <t>H443</t>
  </si>
  <si>
    <t>貨物軽自動車運送業</t>
  </si>
  <si>
    <t>H444</t>
  </si>
  <si>
    <t>集配利用運送業</t>
  </si>
  <si>
    <t>H449</t>
  </si>
  <si>
    <t>その他の道路貨物運送業</t>
  </si>
  <si>
    <t>H450</t>
  </si>
  <si>
    <t>H451</t>
  </si>
  <si>
    <t>外航海運業</t>
  </si>
  <si>
    <t>H452</t>
  </si>
  <si>
    <t>沿海海運業</t>
  </si>
  <si>
    <t>H453</t>
  </si>
  <si>
    <t>内陸水運業</t>
  </si>
  <si>
    <t>H454</t>
  </si>
  <si>
    <t>船舶貸渡業</t>
  </si>
  <si>
    <t>H460</t>
  </si>
  <si>
    <t>H461</t>
  </si>
  <si>
    <t>航空運送業</t>
  </si>
  <si>
    <t>H462</t>
  </si>
  <si>
    <t>航空機使用業（航空運送業を除く）</t>
  </si>
  <si>
    <t>H470</t>
  </si>
  <si>
    <t>H471</t>
  </si>
  <si>
    <t>倉庫業（冷蔵倉庫業を除く）</t>
  </si>
  <si>
    <t>H472</t>
  </si>
  <si>
    <t>冷蔵倉庫業</t>
  </si>
  <si>
    <t>H480</t>
  </si>
  <si>
    <t>H481</t>
  </si>
  <si>
    <t>港湾運送業</t>
  </si>
  <si>
    <t>H482</t>
  </si>
  <si>
    <t>貨物運送取扱業</t>
  </si>
  <si>
    <t>H483</t>
  </si>
  <si>
    <t>運送代理店</t>
  </si>
  <si>
    <t>H484</t>
  </si>
  <si>
    <t>こん包業</t>
  </si>
  <si>
    <t>H485</t>
  </si>
  <si>
    <t>運輸施設提供業</t>
  </si>
  <si>
    <t>H489</t>
  </si>
  <si>
    <t>その他の運輸に附帯するサービス業</t>
  </si>
  <si>
    <t>H490</t>
  </si>
  <si>
    <t>H491</t>
  </si>
  <si>
    <t>郵便業（信書便事業を含む）</t>
  </si>
  <si>
    <t>I500</t>
  </si>
  <si>
    <t>I501</t>
  </si>
  <si>
    <t>各種商品卸売業</t>
  </si>
  <si>
    <t>I50A</t>
  </si>
  <si>
    <t>I50B</t>
  </si>
  <si>
    <t>その他の各種商品卸売業</t>
  </si>
  <si>
    <t>I510</t>
  </si>
  <si>
    <t>I511</t>
  </si>
  <si>
    <t>繊維品卸売業</t>
  </si>
  <si>
    <t>I512</t>
  </si>
  <si>
    <t>衣服卸売業</t>
  </si>
  <si>
    <t>I513</t>
  </si>
  <si>
    <t>身の回り品卸売業</t>
  </si>
  <si>
    <t>I520</t>
  </si>
  <si>
    <t>I521</t>
  </si>
  <si>
    <t>農畜産物・水産物卸売業</t>
  </si>
  <si>
    <t>I52A</t>
  </si>
  <si>
    <t>米穀類卸売業</t>
  </si>
  <si>
    <t>I52B</t>
  </si>
  <si>
    <t>野菜・果実卸売業</t>
  </si>
  <si>
    <t>I52C</t>
  </si>
  <si>
    <t>食肉卸売業</t>
  </si>
  <si>
    <t>I52D</t>
  </si>
  <si>
    <t>生鮮魚介卸売業</t>
  </si>
  <si>
    <t>I52E</t>
  </si>
  <si>
    <t>その他の農畜産物・水産物卸売業</t>
  </si>
  <si>
    <t>I522</t>
  </si>
  <si>
    <t>食料・飲料卸売業</t>
  </si>
  <si>
    <t>I530</t>
  </si>
  <si>
    <t>I531</t>
  </si>
  <si>
    <t>建築材料卸売業</t>
  </si>
  <si>
    <t>I532</t>
  </si>
  <si>
    <t>化学製品卸売業</t>
  </si>
  <si>
    <t>I533</t>
  </si>
  <si>
    <t>石油・鉱物卸売業</t>
  </si>
  <si>
    <t>I534</t>
  </si>
  <si>
    <t>鉄鋼製品卸売業</t>
  </si>
  <si>
    <t>I535</t>
  </si>
  <si>
    <t>非鉄金属卸売業</t>
  </si>
  <si>
    <t>I536</t>
  </si>
  <si>
    <t>再生資源卸売業</t>
  </si>
  <si>
    <t>I540</t>
  </si>
  <si>
    <t>I541</t>
  </si>
  <si>
    <t>産業機械器具卸売業</t>
  </si>
  <si>
    <t>I542</t>
  </si>
  <si>
    <t>自動車卸売業</t>
  </si>
  <si>
    <t>I543</t>
  </si>
  <si>
    <t>電気機械器具卸売業</t>
  </si>
  <si>
    <t>I549</t>
  </si>
  <si>
    <t>その他の機械器具卸売業</t>
  </si>
  <si>
    <t>I550</t>
  </si>
  <si>
    <t>I551</t>
  </si>
  <si>
    <t>家具・建具・じゅう器等卸売業</t>
  </si>
  <si>
    <t>I552</t>
  </si>
  <si>
    <t>医薬品・化粧品等卸売業</t>
  </si>
  <si>
    <t>I553</t>
  </si>
  <si>
    <t>紙・紙製品卸売業</t>
  </si>
  <si>
    <t>I559</t>
  </si>
  <si>
    <t>他に分類されない卸売業</t>
  </si>
  <si>
    <t>I55A</t>
  </si>
  <si>
    <t>代理商，仲立業</t>
  </si>
  <si>
    <t>I55B</t>
  </si>
  <si>
    <t>他に分類されないその他の卸売業</t>
  </si>
  <si>
    <t>I560</t>
  </si>
  <si>
    <t>I561</t>
  </si>
  <si>
    <t>百貨店，総合スーパー</t>
  </si>
  <si>
    <t>I569</t>
  </si>
  <si>
    <t>その他の各種商品小売業</t>
  </si>
  <si>
    <t>I570</t>
  </si>
  <si>
    <t>I571</t>
  </si>
  <si>
    <t>呉服・服地・寝具小売業</t>
  </si>
  <si>
    <t>I572</t>
  </si>
  <si>
    <t>男子服小売業</t>
  </si>
  <si>
    <t>I573</t>
  </si>
  <si>
    <t>婦人・子供服小売業</t>
  </si>
  <si>
    <t>I574</t>
  </si>
  <si>
    <t>靴・履物小売業</t>
  </si>
  <si>
    <t>I579</t>
  </si>
  <si>
    <t>その他の織物等小売業</t>
  </si>
  <si>
    <t>I580</t>
  </si>
  <si>
    <t>I581</t>
  </si>
  <si>
    <t>各種食料品小売業</t>
  </si>
  <si>
    <t>I582</t>
  </si>
  <si>
    <t>野菜・果実小売業</t>
  </si>
  <si>
    <t>I583</t>
  </si>
  <si>
    <t>食肉小売業</t>
  </si>
  <si>
    <t>I584</t>
  </si>
  <si>
    <t>鮮魚小売業</t>
  </si>
  <si>
    <t>I585</t>
  </si>
  <si>
    <t>酒小売業</t>
  </si>
  <si>
    <t>I586</t>
  </si>
  <si>
    <t>菓子・パン小売業</t>
  </si>
  <si>
    <t>I589</t>
  </si>
  <si>
    <t>その他の飲食料品小売業</t>
  </si>
  <si>
    <t>I58A</t>
  </si>
  <si>
    <t>料理品小売業</t>
  </si>
  <si>
    <t>I58B</t>
  </si>
  <si>
    <t>他に分類されない飲食料品小売業</t>
  </si>
  <si>
    <t>I590</t>
  </si>
  <si>
    <t>I591</t>
  </si>
  <si>
    <t>自動車小売業</t>
  </si>
  <si>
    <t>I592</t>
  </si>
  <si>
    <t>自転車小売業</t>
  </si>
  <si>
    <t>I593</t>
  </si>
  <si>
    <t>機械器具小売業</t>
  </si>
  <si>
    <t>I600</t>
  </si>
  <si>
    <t>I601</t>
  </si>
  <si>
    <t>家具・建具・畳小売業</t>
  </si>
  <si>
    <t>I602</t>
  </si>
  <si>
    <t>じゅう器小売業</t>
  </si>
  <si>
    <t>I603</t>
  </si>
  <si>
    <t>医薬品・化粧品小売業</t>
  </si>
  <si>
    <t>I604</t>
  </si>
  <si>
    <t>農耕用品小売業</t>
  </si>
  <si>
    <t>I605</t>
  </si>
  <si>
    <t>燃料小売業</t>
  </si>
  <si>
    <t>I606</t>
  </si>
  <si>
    <t>書籍・文房具小売業</t>
  </si>
  <si>
    <t>I607</t>
  </si>
  <si>
    <t>スポーツ用品・がん具等小売業</t>
  </si>
  <si>
    <t>I60A</t>
  </si>
  <si>
    <t>スポーツ用品小売業</t>
  </si>
  <si>
    <t>I60B</t>
  </si>
  <si>
    <t>がん具・娯楽用品小売業</t>
  </si>
  <si>
    <t>I60C</t>
  </si>
  <si>
    <t>楽器小売業</t>
  </si>
  <si>
    <t>I608</t>
  </si>
  <si>
    <t>写真機・時計・眼鏡小売業</t>
  </si>
  <si>
    <t>I609</t>
  </si>
  <si>
    <t>他に分類されない小売業</t>
  </si>
  <si>
    <t>I60D</t>
  </si>
  <si>
    <t>花・植木小売業</t>
  </si>
  <si>
    <t>I60E</t>
  </si>
  <si>
    <t>ペット・ペット用品小売業</t>
  </si>
  <si>
    <t>I60F</t>
  </si>
  <si>
    <t>中古品小売業</t>
  </si>
  <si>
    <t>I60G</t>
  </si>
  <si>
    <t>他に分類されないその他の小売業</t>
  </si>
  <si>
    <t>I610</t>
  </si>
  <si>
    <t>I611</t>
  </si>
  <si>
    <t>通信販売・訪問販売小売業</t>
  </si>
  <si>
    <t>I612</t>
  </si>
  <si>
    <t>自動販売機による小売業</t>
  </si>
  <si>
    <t>I619</t>
  </si>
  <si>
    <t>その他の無店舗小売業</t>
  </si>
  <si>
    <t>J620</t>
  </si>
  <si>
    <t>J621</t>
  </si>
  <si>
    <t>中央銀行</t>
  </si>
  <si>
    <t>J622</t>
  </si>
  <si>
    <t>銀行（中央銀行を除く）</t>
  </si>
  <si>
    <t>J630</t>
  </si>
  <si>
    <t>J631</t>
  </si>
  <si>
    <t>中小企業等金融業</t>
  </si>
  <si>
    <t>J632</t>
  </si>
  <si>
    <t>農林水産金融業</t>
  </si>
  <si>
    <t>J640</t>
  </si>
  <si>
    <t>J641</t>
  </si>
  <si>
    <t>貸金業</t>
  </si>
  <si>
    <t>J642</t>
  </si>
  <si>
    <t>質屋</t>
  </si>
  <si>
    <t>J643</t>
  </si>
  <si>
    <t>クレジットカード業，割賦金融業</t>
  </si>
  <si>
    <t>J649</t>
  </si>
  <si>
    <t>その他の非預金信用機関</t>
  </si>
  <si>
    <t>J650</t>
  </si>
  <si>
    <t>J651</t>
  </si>
  <si>
    <t>金融商品取引業</t>
  </si>
  <si>
    <t>J652</t>
  </si>
  <si>
    <t>商品先物取引業，商品投資業</t>
  </si>
  <si>
    <t>J660</t>
  </si>
  <si>
    <t>J661</t>
  </si>
  <si>
    <t>補助的金融業，金融附帯業</t>
  </si>
  <si>
    <t>J662</t>
  </si>
  <si>
    <t>信託業</t>
  </si>
  <si>
    <t>J663</t>
  </si>
  <si>
    <t>金融代理業</t>
  </si>
  <si>
    <t>J670</t>
  </si>
  <si>
    <t>J671</t>
  </si>
  <si>
    <t>生命保険業</t>
  </si>
  <si>
    <t>J672</t>
  </si>
  <si>
    <t>損害保険業</t>
  </si>
  <si>
    <t>J673</t>
  </si>
  <si>
    <t>共済事業・少額短期保険業</t>
  </si>
  <si>
    <t>J674</t>
  </si>
  <si>
    <t>保険媒介代理業</t>
  </si>
  <si>
    <t>J675</t>
  </si>
  <si>
    <t>保険サービス業</t>
  </si>
  <si>
    <t>K680</t>
  </si>
  <si>
    <t>K681</t>
  </si>
  <si>
    <t>建物売買業，土地売買業</t>
  </si>
  <si>
    <t>K682</t>
  </si>
  <si>
    <t>不動産代理業・仲介業</t>
  </si>
  <si>
    <t>K690</t>
  </si>
  <si>
    <t>K691</t>
  </si>
  <si>
    <t>不動産賃貸業</t>
  </si>
  <si>
    <t>K692</t>
  </si>
  <si>
    <t>貸家業，貸間業</t>
  </si>
  <si>
    <t>K693</t>
  </si>
  <si>
    <t>駐車場業</t>
  </si>
  <si>
    <t>K694</t>
  </si>
  <si>
    <t>不動産管理業</t>
  </si>
  <si>
    <t>K700</t>
  </si>
  <si>
    <t>K701</t>
  </si>
  <si>
    <t>各種物品賃貸業</t>
  </si>
  <si>
    <t>K702</t>
  </si>
  <si>
    <t>産業用機械器具賃貸業</t>
  </si>
  <si>
    <t>K703</t>
  </si>
  <si>
    <t>事務用機械器具賃貸業</t>
  </si>
  <si>
    <t>K704</t>
  </si>
  <si>
    <t>自動車賃貸業</t>
  </si>
  <si>
    <t>K705</t>
  </si>
  <si>
    <t>スポーツ・娯楽用品賃貸業</t>
  </si>
  <si>
    <t>K709</t>
  </si>
  <si>
    <t>その他の物品賃貸業</t>
  </si>
  <si>
    <t>K70A</t>
  </si>
  <si>
    <t>音楽・映像記録物賃貸業</t>
  </si>
  <si>
    <t>K70B</t>
  </si>
  <si>
    <t>他に分類されない物品賃貸業</t>
  </si>
  <si>
    <t>L710</t>
  </si>
  <si>
    <t>L711</t>
  </si>
  <si>
    <t>自然科学研究所</t>
  </si>
  <si>
    <t>L712</t>
  </si>
  <si>
    <t>人文・社会科学研究所</t>
  </si>
  <si>
    <t>L720</t>
  </si>
  <si>
    <t>L721</t>
  </si>
  <si>
    <t>法律事務所，特許事務所</t>
  </si>
  <si>
    <t>L72A</t>
  </si>
  <si>
    <t>法律事務所</t>
  </si>
  <si>
    <t>L72B</t>
  </si>
  <si>
    <t>特許事務所</t>
  </si>
  <si>
    <t>L722</t>
  </si>
  <si>
    <t>公証人役場，司法書士事務所等</t>
  </si>
  <si>
    <t>L723</t>
  </si>
  <si>
    <t>行政書士事務所</t>
  </si>
  <si>
    <t>L724</t>
  </si>
  <si>
    <t>公認会計士事務所，税理士事務所</t>
  </si>
  <si>
    <t>L72C</t>
  </si>
  <si>
    <t>公認会計士事務所</t>
  </si>
  <si>
    <t>L72D</t>
  </si>
  <si>
    <t>税理士事務所</t>
  </si>
  <si>
    <t>L725</t>
  </si>
  <si>
    <t>社会保険労務士事務所</t>
  </si>
  <si>
    <t>L726</t>
  </si>
  <si>
    <t>デザイン業</t>
  </si>
  <si>
    <t>L727</t>
  </si>
  <si>
    <t>著述・芸術家業</t>
  </si>
  <si>
    <t>L728</t>
  </si>
  <si>
    <t>経営コンサルタント業，純粋持株会社</t>
  </si>
  <si>
    <t>L72E</t>
  </si>
  <si>
    <t>経営コンサルタント業</t>
  </si>
  <si>
    <t>L72F</t>
  </si>
  <si>
    <t>純粋持株会社</t>
  </si>
  <si>
    <t>L729</t>
  </si>
  <si>
    <t>その他の専門サービス業</t>
  </si>
  <si>
    <t>L72G</t>
  </si>
  <si>
    <t>興信所</t>
  </si>
  <si>
    <t>L72H</t>
  </si>
  <si>
    <t>分類されない専門サービス業</t>
  </si>
  <si>
    <t>L730</t>
  </si>
  <si>
    <t>L731</t>
  </si>
  <si>
    <t>広告業</t>
  </si>
  <si>
    <t>L740</t>
  </si>
  <si>
    <t>L741</t>
  </si>
  <si>
    <t>獣医業</t>
  </si>
  <si>
    <t>L742</t>
  </si>
  <si>
    <t>土木建築サービス業</t>
  </si>
  <si>
    <t>L74A</t>
  </si>
  <si>
    <t>建築設計業</t>
  </si>
  <si>
    <t>L74B</t>
  </si>
  <si>
    <t>測量業</t>
  </si>
  <si>
    <t>L74C</t>
  </si>
  <si>
    <t>その他の土木建築サービス業</t>
  </si>
  <si>
    <t>L743</t>
  </si>
  <si>
    <t>機械設計業</t>
  </si>
  <si>
    <t>L744</t>
  </si>
  <si>
    <t>商品・非破壊検査業</t>
  </si>
  <si>
    <t>L745</t>
  </si>
  <si>
    <t>計量証明業</t>
  </si>
  <si>
    <t>L746</t>
  </si>
  <si>
    <t>写真業</t>
  </si>
  <si>
    <t>L749</t>
  </si>
  <si>
    <t>その他の技術サービス業</t>
  </si>
  <si>
    <t>M750</t>
  </si>
  <si>
    <t>M751</t>
  </si>
  <si>
    <t>旅館，ホテル</t>
  </si>
  <si>
    <t>M752</t>
  </si>
  <si>
    <t>簡易宿所</t>
  </si>
  <si>
    <t>M753</t>
  </si>
  <si>
    <t>下宿業</t>
  </si>
  <si>
    <t>M759</t>
  </si>
  <si>
    <t>その他の宿泊業</t>
  </si>
  <si>
    <t>M75A</t>
  </si>
  <si>
    <t>会社・団体の宿泊所</t>
  </si>
  <si>
    <t>M75B</t>
  </si>
  <si>
    <t>他に分類されない宿泊業</t>
  </si>
  <si>
    <t>M760</t>
  </si>
  <si>
    <t>M761</t>
  </si>
  <si>
    <t>食堂，レストラン</t>
  </si>
  <si>
    <t>M762</t>
  </si>
  <si>
    <t>専門料理店</t>
  </si>
  <si>
    <t>M76A</t>
  </si>
  <si>
    <t>日本料理店</t>
  </si>
  <si>
    <t>M76B</t>
  </si>
  <si>
    <t>中華料理店</t>
  </si>
  <si>
    <t>M76C</t>
  </si>
  <si>
    <t>焼肉店</t>
  </si>
  <si>
    <t>M76D</t>
  </si>
  <si>
    <t>その他の専門料理店</t>
  </si>
  <si>
    <t>M763</t>
  </si>
  <si>
    <t>そば・うどん店</t>
  </si>
  <si>
    <t>M764</t>
  </si>
  <si>
    <t>すし店</t>
  </si>
  <si>
    <t>M765</t>
  </si>
  <si>
    <t>酒場，ビヤホール</t>
  </si>
  <si>
    <t>M766</t>
  </si>
  <si>
    <t>バー，キャバレー，ナイトクラブ</t>
  </si>
  <si>
    <t>M767</t>
  </si>
  <si>
    <t>喫茶店</t>
  </si>
  <si>
    <t>M769</t>
  </si>
  <si>
    <t>その他の飲食店</t>
  </si>
  <si>
    <t>M76E</t>
  </si>
  <si>
    <t>ハンバーガー店</t>
  </si>
  <si>
    <t>M76F</t>
  </si>
  <si>
    <t>お好み焼・焼きそば・たこ焼店</t>
  </si>
  <si>
    <t>M76G</t>
  </si>
  <si>
    <t>他に分類されないその他の飲食店</t>
  </si>
  <si>
    <t>M770</t>
  </si>
  <si>
    <t>M771</t>
  </si>
  <si>
    <t>持ち帰り飲食サービス業</t>
  </si>
  <si>
    <t>M772</t>
  </si>
  <si>
    <t>配達飲食サービス業</t>
  </si>
  <si>
    <t>N780</t>
  </si>
  <si>
    <t>N781</t>
  </si>
  <si>
    <t>洗濯業</t>
  </si>
  <si>
    <t>N78A</t>
  </si>
  <si>
    <t>普通洗濯業</t>
  </si>
  <si>
    <t>N78B</t>
  </si>
  <si>
    <t>リネンサプライ業</t>
  </si>
  <si>
    <t>N782</t>
  </si>
  <si>
    <t>理容業</t>
  </si>
  <si>
    <t>N783</t>
  </si>
  <si>
    <t>美容業</t>
  </si>
  <si>
    <t>N784</t>
  </si>
  <si>
    <t>一般公衆浴場業</t>
  </si>
  <si>
    <t>N785</t>
  </si>
  <si>
    <t>その他の公衆浴場業</t>
  </si>
  <si>
    <t>N789</t>
  </si>
  <si>
    <t>その他の洗濯・理容・美容・浴場業</t>
  </si>
  <si>
    <t>N790</t>
  </si>
  <si>
    <t>N791</t>
  </si>
  <si>
    <t>旅行業</t>
  </si>
  <si>
    <t>N793</t>
  </si>
  <si>
    <t>衣服裁縫修理業</t>
  </si>
  <si>
    <t>N794</t>
  </si>
  <si>
    <t>物品預り業</t>
  </si>
  <si>
    <t>N795</t>
  </si>
  <si>
    <t>火葬・墓地管理業</t>
  </si>
  <si>
    <t>N796</t>
  </si>
  <si>
    <t>冠婚葬祭業</t>
  </si>
  <si>
    <t>N79A</t>
  </si>
  <si>
    <t>葬儀業</t>
  </si>
  <si>
    <t>N79B</t>
  </si>
  <si>
    <t>結婚式場業</t>
  </si>
  <si>
    <t>N79C</t>
  </si>
  <si>
    <t>冠婚葬祭互助会</t>
  </si>
  <si>
    <t>N799</t>
  </si>
  <si>
    <t>他に分類されない生活関連サービス業</t>
  </si>
  <si>
    <t>N79D</t>
  </si>
  <si>
    <t>写真現像・焼付業</t>
  </si>
  <si>
    <t>N79E</t>
  </si>
  <si>
    <t>分類されない生活関連サービス業</t>
  </si>
  <si>
    <t>N800</t>
  </si>
  <si>
    <t>N801</t>
  </si>
  <si>
    <t>映画館</t>
  </si>
  <si>
    <t>N802</t>
  </si>
  <si>
    <t>興行場（別掲を除く），興行団</t>
  </si>
  <si>
    <t>N803</t>
  </si>
  <si>
    <t>競輪・競馬等の競走場，競技団</t>
  </si>
  <si>
    <t>N804</t>
  </si>
  <si>
    <t>スポーツ施設提供業</t>
  </si>
  <si>
    <t>N80A</t>
  </si>
  <si>
    <t>スポーツ施設提供業（別掲を除く）</t>
  </si>
  <si>
    <t>N80B</t>
  </si>
  <si>
    <t>体育館</t>
  </si>
  <si>
    <t>N80C</t>
  </si>
  <si>
    <t>ゴルフ場</t>
  </si>
  <si>
    <t>N80D</t>
  </si>
  <si>
    <t>ゴルフ練習場</t>
  </si>
  <si>
    <t>N80E</t>
  </si>
  <si>
    <t>ボウリング場</t>
  </si>
  <si>
    <t>N80F</t>
  </si>
  <si>
    <t>テニス場</t>
  </si>
  <si>
    <t>N80G</t>
  </si>
  <si>
    <t>バッティング・テニス練習場</t>
  </si>
  <si>
    <t>N80H</t>
  </si>
  <si>
    <t>フィットネスクラブ</t>
  </si>
  <si>
    <t>N805</t>
  </si>
  <si>
    <t>公園，遊園地</t>
  </si>
  <si>
    <t>N806</t>
  </si>
  <si>
    <t>遊戯場</t>
  </si>
  <si>
    <t>N80J</t>
  </si>
  <si>
    <t>マージャンクラブ</t>
  </si>
  <si>
    <t>N80K</t>
  </si>
  <si>
    <t>パチンコホール</t>
  </si>
  <si>
    <t>N80L</t>
  </si>
  <si>
    <t>ゲームセンター</t>
  </si>
  <si>
    <t>N80M</t>
  </si>
  <si>
    <t>その他の遊戯場</t>
  </si>
  <si>
    <t>N809</t>
  </si>
  <si>
    <t>その他の娯楽業</t>
  </si>
  <si>
    <t>N80N</t>
  </si>
  <si>
    <t>カラオケボックス業</t>
  </si>
  <si>
    <t>N80P</t>
  </si>
  <si>
    <t>他に分類されない娯楽業</t>
  </si>
  <si>
    <t>O810</t>
  </si>
  <si>
    <t>O811</t>
  </si>
  <si>
    <t>幼稚園</t>
  </si>
  <si>
    <t>O812</t>
  </si>
  <si>
    <t>小学校</t>
  </si>
  <si>
    <t>O813</t>
  </si>
  <si>
    <t>中学校</t>
  </si>
  <si>
    <t>O814</t>
  </si>
  <si>
    <t>高等学校，中等教育学校</t>
  </si>
  <si>
    <t>O815</t>
  </si>
  <si>
    <t>特別支援学校</t>
  </si>
  <si>
    <t>O816</t>
  </si>
  <si>
    <t>高等教育機関</t>
  </si>
  <si>
    <t>O817</t>
  </si>
  <si>
    <t>専修学校，各種学校</t>
  </si>
  <si>
    <t>O818</t>
  </si>
  <si>
    <t>学校教育支援機関</t>
  </si>
  <si>
    <t>O820</t>
  </si>
  <si>
    <t>O821</t>
  </si>
  <si>
    <t>社会教育</t>
  </si>
  <si>
    <t>O82A</t>
  </si>
  <si>
    <t>公民館</t>
  </si>
  <si>
    <t>O82B</t>
  </si>
  <si>
    <t>図書館</t>
  </si>
  <si>
    <t>O82C</t>
  </si>
  <si>
    <t>博物館，美術館</t>
  </si>
  <si>
    <t>O82D</t>
  </si>
  <si>
    <t>動物園，植物園，水族館</t>
  </si>
  <si>
    <t>O82E</t>
  </si>
  <si>
    <t>その他の社会教育</t>
  </si>
  <si>
    <t>O822</t>
  </si>
  <si>
    <t>職業・教育支援施設</t>
  </si>
  <si>
    <t>O823</t>
  </si>
  <si>
    <t>学習塾</t>
  </si>
  <si>
    <t>O824</t>
  </si>
  <si>
    <t>教養・技能教授業</t>
  </si>
  <si>
    <t>O82F</t>
  </si>
  <si>
    <t>音楽教授業</t>
  </si>
  <si>
    <t>O82G</t>
  </si>
  <si>
    <t>書道教授業</t>
  </si>
  <si>
    <t>O82H</t>
  </si>
  <si>
    <t>生花・茶道教授業</t>
  </si>
  <si>
    <t>O82J</t>
  </si>
  <si>
    <t>そろばん教授業</t>
  </si>
  <si>
    <t>O82K</t>
  </si>
  <si>
    <t>外国語会話教授業</t>
  </si>
  <si>
    <t>O82L</t>
  </si>
  <si>
    <t>スポーツ・健康教授業</t>
  </si>
  <si>
    <t>O82M</t>
  </si>
  <si>
    <t>その他の教養・技能教授業</t>
  </si>
  <si>
    <t>O829</t>
  </si>
  <si>
    <t>他に分類されない教育，学習支援業</t>
  </si>
  <si>
    <t>P830</t>
  </si>
  <si>
    <t>P831</t>
  </si>
  <si>
    <t>病院</t>
  </si>
  <si>
    <t>P832</t>
  </si>
  <si>
    <t>一般診療所</t>
  </si>
  <si>
    <t>P833</t>
  </si>
  <si>
    <t>歯科診療所</t>
  </si>
  <si>
    <t>P834</t>
  </si>
  <si>
    <t>助産・看護業</t>
  </si>
  <si>
    <t>P83A</t>
  </si>
  <si>
    <t>助産所</t>
  </si>
  <si>
    <t>P83B</t>
  </si>
  <si>
    <t>看護業</t>
  </si>
  <si>
    <t>P835</t>
  </si>
  <si>
    <t>療術業</t>
  </si>
  <si>
    <t>P836</t>
  </si>
  <si>
    <t>医療に附帯するサービス業</t>
  </si>
  <si>
    <t>P83C</t>
  </si>
  <si>
    <t>歯科技工所</t>
  </si>
  <si>
    <t>P83D</t>
  </si>
  <si>
    <t>その他の医療に附帯するサービス業</t>
  </si>
  <si>
    <t>P840</t>
  </si>
  <si>
    <t>P842</t>
  </si>
  <si>
    <t>健康相談施設</t>
  </si>
  <si>
    <t>P849</t>
  </si>
  <si>
    <t>その他の保健衛生</t>
  </si>
  <si>
    <t>P850</t>
  </si>
  <si>
    <t>P851</t>
  </si>
  <si>
    <t>社会保険事業団体</t>
  </si>
  <si>
    <t>P853</t>
  </si>
  <si>
    <t>児童福祉事業</t>
  </si>
  <si>
    <t>P85A</t>
  </si>
  <si>
    <t>保育所</t>
  </si>
  <si>
    <t>P85B</t>
  </si>
  <si>
    <t>その他の児童福祉事業</t>
  </si>
  <si>
    <t>P854</t>
  </si>
  <si>
    <t>老人福祉・介護事業</t>
  </si>
  <si>
    <t>P85C</t>
  </si>
  <si>
    <t>特別養護老人ホーム</t>
  </si>
  <si>
    <t>P85D</t>
  </si>
  <si>
    <t>介護老人保健施設</t>
  </si>
  <si>
    <t>P85E</t>
  </si>
  <si>
    <t>通所・短期入所介護事業</t>
  </si>
  <si>
    <t>P85F</t>
  </si>
  <si>
    <t>訪問介護事業</t>
  </si>
  <si>
    <t>P85G</t>
  </si>
  <si>
    <t>認知症老人グループホーム</t>
  </si>
  <si>
    <t>P85H</t>
  </si>
  <si>
    <t>有料老人ホーム</t>
  </si>
  <si>
    <t>P85J</t>
  </si>
  <si>
    <t>その他の老人福祉・介護事業</t>
  </si>
  <si>
    <t>P855</t>
  </si>
  <si>
    <t>障害者福祉事業</t>
  </si>
  <si>
    <t>P859</t>
  </si>
  <si>
    <t>その他の社会保険等</t>
  </si>
  <si>
    <t>P85K</t>
  </si>
  <si>
    <t>更生保護事業</t>
  </si>
  <si>
    <t>P85L</t>
  </si>
  <si>
    <t>分類されない社会保険等</t>
  </si>
  <si>
    <t>Q860</t>
  </si>
  <si>
    <t>Q861</t>
  </si>
  <si>
    <t>郵便局</t>
  </si>
  <si>
    <t>Q862</t>
  </si>
  <si>
    <t>郵便局受託業</t>
  </si>
  <si>
    <t>Q870</t>
  </si>
  <si>
    <t>Q871</t>
  </si>
  <si>
    <t>農林水産業協同組合</t>
  </si>
  <si>
    <t>Q872</t>
  </si>
  <si>
    <t>事業協同組合</t>
  </si>
  <si>
    <t>R880</t>
  </si>
  <si>
    <t>R881</t>
  </si>
  <si>
    <t>一般廃棄物処理業</t>
  </si>
  <si>
    <t>R882</t>
  </si>
  <si>
    <t>産業廃棄物処理業</t>
  </si>
  <si>
    <t>R889</t>
  </si>
  <si>
    <t>その他の廃棄物処理業</t>
  </si>
  <si>
    <t>R890</t>
  </si>
  <si>
    <t>R891</t>
  </si>
  <si>
    <t>自動車整備業</t>
  </si>
  <si>
    <t>R900</t>
  </si>
  <si>
    <t>R901</t>
  </si>
  <si>
    <t>機械修理業（電気機械器具を除く）</t>
  </si>
  <si>
    <t>R902</t>
  </si>
  <si>
    <t>電気機械器具修理業</t>
  </si>
  <si>
    <t>R903</t>
  </si>
  <si>
    <t>表具業</t>
  </si>
  <si>
    <t>R909</t>
  </si>
  <si>
    <t>その他の修理業</t>
  </si>
  <si>
    <t>R910</t>
  </si>
  <si>
    <t>R911</t>
  </si>
  <si>
    <t>職業紹介業</t>
  </si>
  <si>
    <t>R912</t>
  </si>
  <si>
    <t>労働者派遣業</t>
  </si>
  <si>
    <t>R920</t>
  </si>
  <si>
    <t>R921</t>
  </si>
  <si>
    <t>速記・ワープロ入力・複写業</t>
  </si>
  <si>
    <t>R922</t>
  </si>
  <si>
    <t>建物サービス業</t>
  </si>
  <si>
    <t>R923</t>
  </si>
  <si>
    <t>警備業</t>
  </si>
  <si>
    <t>R929</t>
  </si>
  <si>
    <t>他に分類されない事業サービス業</t>
  </si>
  <si>
    <t>R931</t>
  </si>
  <si>
    <t>経済団体</t>
  </si>
  <si>
    <t>R932</t>
  </si>
  <si>
    <t>労働団体</t>
  </si>
  <si>
    <t>R933</t>
  </si>
  <si>
    <t>学術・文化団体</t>
  </si>
  <si>
    <t>R934</t>
  </si>
  <si>
    <t>政治団体</t>
  </si>
  <si>
    <t>R939</t>
  </si>
  <si>
    <t>他に分類されない非営利的団体</t>
  </si>
  <si>
    <t>R941</t>
  </si>
  <si>
    <t>神道系宗教</t>
  </si>
  <si>
    <t>R942</t>
  </si>
  <si>
    <t>仏教系宗教</t>
  </si>
  <si>
    <t>R943</t>
  </si>
  <si>
    <t>キリスト教系宗教</t>
  </si>
  <si>
    <t>R949</t>
  </si>
  <si>
    <t>その他の宗教</t>
  </si>
  <si>
    <t>R950</t>
  </si>
  <si>
    <t>R951</t>
  </si>
  <si>
    <t>集会場</t>
  </si>
  <si>
    <t>R952</t>
  </si>
  <si>
    <t>と畜場</t>
  </si>
  <si>
    <t>R959</t>
  </si>
  <si>
    <t>他に分類されないサービス業</t>
  </si>
  <si>
    <t>小・細
分類</t>
  </si>
  <si>
    <t>小分類</t>
  </si>
  <si>
    <t>細分類</t>
  </si>
  <si>
    <t>※小分類ｺｰﾄﾞ末尾がｱﾙﾌｧﾍﾞｯﾄのものは，その小分類のうちさらに細かい分類ですので，合計の際は小分類のみを合計してください。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</si>
</sst>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,###,##0;&quot; -&quot;###,###,##0"/>
    <numFmt numFmtId="178" formatCode="##,###,###,##0;&quot;-&quot;#,###,##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38" fontId="3" fillId="0" borderId="0" xfId="48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38" fontId="5" fillId="0" borderId="10" xfId="48" applyFont="1" applyBorder="1" applyAlignment="1">
      <alignment horizontal="right" vertical="center"/>
    </xf>
    <xf numFmtId="38" fontId="5" fillId="0" borderId="10" xfId="48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distributed" shrinkToFit="1"/>
    </xf>
    <xf numFmtId="0" fontId="3" fillId="0" borderId="10" xfId="0" applyFont="1" applyBorder="1" applyAlignment="1">
      <alignment vertical="distributed" shrinkToFit="1"/>
    </xf>
    <xf numFmtId="0" fontId="3" fillId="0" borderId="10" xfId="0" applyFont="1" applyBorder="1" applyAlignment="1">
      <alignment shrinkToFi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distributed" shrinkToFit="1"/>
    </xf>
    <xf numFmtId="0" fontId="3" fillId="0" borderId="10" xfId="0" applyFont="1" applyBorder="1" applyAlignment="1">
      <alignment horizontal="left" vertical="distributed" shrinkToFit="1"/>
    </xf>
    <xf numFmtId="0" fontId="3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center" vertical="center" wrapText="1"/>
    </xf>
    <xf numFmtId="176" fontId="4" fillId="0" borderId="10" xfId="42" applyNumberFormat="1" applyFont="1" applyBorder="1" applyAlignment="1">
      <alignment horizontal="center" vertical="center"/>
    </xf>
    <xf numFmtId="38" fontId="5" fillId="0" borderId="10" xfId="48" applyFont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8" fontId="3" fillId="0" borderId="0" xfId="48" applyFont="1" applyFill="1" applyAlignment="1">
      <alignment/>
    </xf>
    <xf numFmtId="0" fontId="4" fillId="6" borderId="10" xfId="0" applyFont="1" applyFill="1" applyBorder="1" applyAlignment="1">
      <alignment horizontal="left" vertical="center"/>
    </xf>
    <xf numFmtId="38" fontId="4" fillId="0" borderId="10" xfId="48" applyFont="1" applyFill="1" applyBorder="1" applyAlignment="1">
      <alignment horizontal="right" vertical="center"/>
    </xf>
    <xf numFmtId="38" fontId="4" fillId="6" borderId="1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" width="9.75390625" style="2" customWidth="1"/>
    <col min="2" max="2" width="33.25390625" style="2" customWidth="1"/>
    <col min="3" max="3" width="10.00390625" style="3" bestFit="1" customWidth="1"/>
    <col min="4" max="4" width="11.50390625" style="3" bestFit="1" customWidth="1"/>
    <col min="5" max="5" width="7.25390625" style="3" customWidth="1"/>
    <col min="6" max="16384" width="9.00390625" style="2" customWidth="1"/>
  </cols>
  <sheetData>
    <row r="1" spans="1:5" ht="20.25" customHeight="1">
      <c r="A1" s="1" t="s">
        <v>251</v>
      </c>
      <c r="C1" s="1"/>
      <c r="D1" s="1"/>
      <c r="E1" s="1"/>
    </row>
    <row r="2" spans="1:5" ht="20.25" customHeight="1">
      <c r="A2" s="1" t="s">
        <v>253</v>
      </c>
      <c r="C2" s="1"/>
      <c r="D2" s="1"/>
      <c r="E2" s="1"/>
    </row>
    <row r="3" spans="1:5" ht="20.25" customHeight="1">
      <c r="A3" s="29" t="s">
        <v>248</v>
      </c>
      <c r="C3" s="1"/>
      <c r="D3" s="1"/>
      <c r="E3" s="1"/>
    </row>
    <row r="4" spans="1:5" ht="20.25" customHeight="1">
      <c r="A4" s="5"/>
      <c r="C4" s="1"/>
      <c r="D4" s="1"/>
      <c r="E4" s="1"/>
    </row>
    <row r="5" spans="1:6" ht="27">
      <c r="A5" s="9" t="s">
        <v>44</v>
      </c>
      <c r="B5" s="6" t="s">
        <v>1</v>
      </c>
      <c r="C5" s="7" t="s">
        <v>2</v>
      </c>
      <c r="D5" s="7" t="s">
        <v>3</v>
      </c>
      <c r="E5" s="31" t="s">
        <v>249</v>
      </c>
      <c r="F5" s="9" t="s">
        <v>250</v>
      </c>
    </row>
    <row r="6" spans="1:6" ht="30" customHeight="1">
      <c r="A6" s="26" t="s">
        <v>45</v>
      </c>
      <c r="B6" s="8" t="s">
        <v>46</v>
      </c>
      <c r="C6" s="11">
        <v>14618</v>
      </c>
      <c r="D6" s="11">
        <v>140484</v>
      </c>
      <c r="E6" s="32">
        <f>C6/C$6</f>
        <v>1</v>
      </c>
      <c r="F6" s="32">
        <f>D6/D$6</f>
        <v>1</v>
      </c>
    </row>
    <row r="7" spans="1:6" ht="30" customHeight="1">
      <c r="A7" s="10" t="s">
        <v>6</v>
      </c>
      <c r="B7" s="20" t="s">
        <v>7</v>
      </c>
      <c r="C7" s="33">
        <v>36</v>
      </c>
      <c r="D7" s="12">
        <v>465</v>
      </c>
      <c r="E7" s="32">
        <f aca="true" t="shared" si="0" ref="E7:E25">C7/C$6</f>
        <v>0.002462717197975099</v>
      </c>
      <c r="F7" s="32">
        <f aca="true" t="shared" si="1" ref="F7:F25">D7/D$6</f>
        <v>0.0033099854787733834</v>
      </c>
    </row>
    <row r="8" spans="1:6" ht="30" customHeight="1">
      <c r="A8" s="10" t="s">
        <v>8</v>
      </c>
      <c r="B8" s="20" t="s">
        <v>9</v>
      </c>
      <c r="C8" s="33">
        <v>2</v>
      </c>
      <c r="D8" s="12">
        <v>16</v>
      </c>
      <c r="E8" s="32">
        <f t="shared" si="0"/>
        <v>0.00013681762210972773</v>
      </c>
      <c r="F8" s="32">
        <f t="shared" si="1"/>
        <v>0.00011389197346317018</v>
      </c>
    </row>
    <row r="9" spans="1:6" ht="30" customHeight="1">
      <c r="A9" s="10" t="s">
        <v>10</v>
      </c>
      <c r="B9" s="21" t="s">
        <v>11</v>
      </c>
      <c r="C9" s="33">
        <v>0</v>
      </c>
      <c r="D9" s="12">
        <v>0</v>
      </c>
      <c r="E9" s="32">
        <f t="shared" si="0"/>
        <v>0</v>
      </c>
      <c r="F9" s="32">
        <f t="shared" si="1"/>
        <v>0</v>
      </c>
    </row>
    <row r="10" spans="1:6" ht="30" customHeight="1">
      <c r="A10" s="10" t="s">
        <v>12</v>
      </c>
      <c r="B10" s="21" t="s">
        <v>13</v>
      </c>
      <c r="C10" s="33">
        <v>1224</v>
      </c>
      <c r="D10" s="12">
        <v>9578</v>
      </c>
      <c r="E10" s="32">
        <f t="shared" si="0"/>
        <v>0.08373238473115337</v>
      </c>
      <c r="F10" s="32">
        <f t="shared" si="1"/>
        <v>0.06817858261439025</v>
      </c>
    </row>
    <row r="11" spans="1:6" ht="30" customHeight="1">
      <c r="A11" s="10" t="s">
        <v>14</v>
      </c>
      <c r="B11" s="21" t="s">
        <v>15</v>
      </c>
      <c r="C11" s="33">
        <v>960</v>
      </c>
      <c r="D11" s="12">
        <v>13967</v>
      </c>
      <c r="E11" s="32">
        <f t="shared" si="0"/>
        <v>0.06567245861266931</v>
      </c>
      <c r="F11" s="32">
        <f t="shared" si="1"/>
        <v>0.09942057458500612</v>
      </c>
    </row>
    <row r="12" spans="1:6" ht="30" customHeight="1">
      <c r="A12" s="10" t="s">
        <v>16</v>
      </c>
      <c r="B12" s="21" t="s">
        <v>17</v>
      </c>
      <c r="C12" s="33">
        <v>13</v>
      </c>
      <c r="D12" s="12">
        <v>835</v>
      </c>
      <c r="E12" s="32">
        <f t="shared" si="0"/>
        <v>0.0008893145437132302</v>
      </c>
      <c r="F12" s="32">
        <f t="shared" si="1"/>
        <v>0.005943737365109194</v>
      </c>
    </row>
    <row r="13" spans="1:6" ht="30" customHeight="1">
      <c r="A13" s="10" t="s">
        <v>18</v>
      </c>
      <c r="B13" s="21" t="s">
        <v>19</v>
      </c>
      <c r="C13" s="33">
        <v>173</v>
      </c>
      <c r="D13" s="12">
        <v>2434</v>
      </c>
      <c r="E13" s="32">
        <f t="shared" si="0"/>
        <v>0.011834724312491449</v>
      </c>
      <c r="F13" s="32">
        <f t="shared" si="1"/>
        <v>0.017325816463084766</v>
      </c>
    </row>
    <row r="14" spans="1:6" ht="30" customHeight="1">
      <c r="A14" s="10" t="s">
        <v>20</v>
      </c>
      <c r="B14" s="21" t="s">
        <v>21</v>
      </c>
      <c r="C14" s="33">
        <v>257</v>
      </c>
      <c r="D14" s="12">
        <v>7702</v>
      </c>
      <c r="E14" s="32">
        <f t="shared" si="0"/>
        <v>0.017581064441100015</v>
      </c>
      <c r="F14" s="32">
        <f t="shared" si="1"/>
        <v>0.054824748725833546</v>
      </c>
    </row>
    <row r="15" spans="1:6" ht="30" customHeight="1">
      <c r="A15" s="10" t="s">
        <v>22</v>
      </c>
      <c r="B15" s="21" t="s">
        <v>23</v>
      </c>
      <c r="C15" s="33">
        <v>4029</v>
      </c>
      <c r="D15" s="12">
        <v>33024</v>
      </c>
      <c r="E15" s="32">
        <f t="shared" si="0"/>
        <v>0.2756190997400465</v>
      </c>
      <c r="F15" s="32">
        <f t="shared" si="1"/>
        <v>0.23507303322798326</v>
      </c>
    </row>
    <row r="16" spans="1:6" ht="30" customHeight="1">
      <c r="A16" s="10" t="s">
        <v>24</v>
      </c>
      <c r="B16" s="22" t="s">
        <v>25</v>
      </c>
      <c r="C16" s="33">
        <v>344</v>
      </c>
      <c r="D16" s="12">
        <v>5340</v>
      </c>
      <c r="E16" s="32">
        <f t="shared" si="0"/>
        <v>0.02353263100287317</v>
      </c>
      <c r="F16" s="32">
        <f t="shared" si="1"/>
        <v>0.03801144614333305</v>
      </c>
    </row>
    <row r="17" spans="1:6" ht="30" customHeight="1">
      <c r="A17" s="10" t="s">
        <v>26</v>
      </c>
      <c r="B17" s="22" t="s">
        <v>27</v>
      </c>
      <c r="C17" s="33">
        <v>1120</v>
      </c>
      <c r="D17" s="12">
        <v>3501</v>
      </c>
      <c r="E17" s="32">
        <f t="shared" si="0"/>
        <v>0.07661786838144753</v>
      </c>
      <c r="F17" s="32">
        <f t="shared" si="1"/>
        <v>0.024920987443409925</v>
      </c>
    </row>
    <row r="18" spans="1:6" ht="30" customHeight="1">
      <c r="A18" s="10" t="s">
        <v>28</v>
      </c>
      <c r="B18" s="22" t="s">
        <v>29</v>
      </c>
      <c r="C18" s="33">
        <v>609</v>
      </c>
      <c r="D18" s="12">
        <v>3547</v>
      </c>
      <c r="E18" s="32">
        <f t="shared" si="0"/>
        <v>0.04166096593241209</v>
      </c>
      <c r="F18" s="32">
        <f t="shared" si="1"/>
        <v>0.02524842686711654</v>
      </c>
    </row>
    <row r="19" spans="1:6" ht="30" customHeight="1">
      <c r="A19" s="10" t="s">
        <v>30</v>
      </c>
      <c r="B19" s="22" t="s">
        <v>31</v>
      </c>
      <c r="C19" s="33">
        <v>1840</v>
      </c>
      <c r="D19" s="12">
        <v>11773</v>
      </c>
      <c r="E19" s="32">
        <f t="shared" si="0"/>
        <v>0.1258722123409495</v>
      </c>
      <c r="F19" s="32">
        <f t="shared" si="1"/>
        <v>0.08380313772386891</v>
      </c>
    </row>
    <row r="20" spans="1:6" ht="30" customHeight="1">
      <c r="A20" s="10" t="s">
        <v>32</v>
      </c>
      <c r="B20" s="22" t="s">
        <v>33</v>
      </c>
      <c r="C20" s="33">
        <v>1393</v>
      </c>
      <c r="D20" s="12">
        <v>6160</v>
      </c>
      <c r="E20" s="32">
        <f t="shared" si="0"/>
        <v>0.09529347379942536</v>
      </c>
      <c r="F20" s="32">
        <f t="shared" si="1"/>
        <v>0.04384840978332052</v>
      </c>
    </row>
    <row r="21" spans="1:6" ht="30" customHeight="1">
      <c r="A21" s="10" t="s">
        <v>34</v>
      </c>
      <c r="B21" s="22" t="s">
        <v>35</v>
      </c>
      <c r="C21" s="33">
        <v>487</v>
      </c>
      <c r="D21" s="12">
        <v>6997</v>
      </c>
      <c r="E21" s="32">
        <f t="shared" si="0"/>
        <v>0.0333150909837187</v>
      </c>
      <c r="F21" s="32">
        <f t="shared" si="1"/>
        <v>0.04980638364511261</v>
      </c>
    </row>
    <row r="22" spans="1:6" ht="30" customHeight="1">
      <c r="A22" s="10" t="s">
        <v>36</v>
      </c>
      <c r="B22" s="22" t="s">
        <v>37</v>
      </c>
      <c r="C22" s="33">
        <v>863</v>
      </c>
      <c r="D22" s="12">
        <v>15270</v>
      </c>
      <c r="E22" s="32">
        <f t="shared" si="0"/>
        <v>0.059036803940347514</v>
      </c>
      <c r="F22" s="32">
        <f t="shared" si="1"/>
        <v>0.10869565217391304</v>
      </c>
    </row>
    <row r="23" spans="1:6" ht="30" customHeight="1">
      <c r="A23" s="10" t="s">
        <v>38</v>
      </c>
      <c r="B23" s="22" t="s">
        <v>39</v>
      </c>
      <c r="C23" s="33">
        <v>107</v>
      </c>
      <c r="D23" s="12">
        <v>951</v>
      </c>
      <c r="E23" s="32">
        <f t="shared" si="0"/>
        <v>0.007319742782870434</v>
      </c>
      <c r="F23" s="32">
        <f t="shared" si="1"/>
        <v>0.006769454172717178</v>
      </c>
    </row>
    <row r="24" spans="1:6" ht="30" customHeight="1">
      <c r="A24" s="10" t="s">
        <v>40</v>
      </c>
      <c r="B24" s="23" t="s">
        <v>41</v>
      </c>
      <c r="C24" s="33">
        <v>1081</v>
      </c>
      <c r="D24" s="12">
        <v>13516</v>
      </c>
      <c r="E24" s="32">
        <f t="shared" si="0"/>
        <v>0.07394992475030784</v>
      </c>
      <c r="F24" s="32">
        <f t="shared" si="1"/>
        <v>0.09621024458301301</v>
      </c>
    </row>
    <row r="25" spans="1:6" ht="30" customHeight="1">
      <c r="A25" s="10" t="s">
        <v>42</v>
      </c>
      <c r="B25" s="22" t="s">
        <v>43</v>
      </c>
      <c r="C25" s="33">
        <v>80</v>
      </c>
      <c r="D25" s="12">
        <v>5408</v>
      </c>
      <c r="E25" s="32">
        <f t="shared" si="0"/>
        <v>0.005472704884389109</v>
      </c>
      <c r="F25" s="32">
        <f t="shared" si="1"/>
        <v>0.03849548703055152</v>
      </c>
    </row>
    <row r="26" spans="3:5" ht="24" customHeight="1">
      <c r="C26" s="4"/>
      <c r="D26" s="4"/>
      <c r="E26" s="4"/>
    </row>
    <row r="27" spans="3:5" ht="24" customHeight="1">
      <c r="C27" s="4"/>
      <c r="D27" s="4"/>
      <c r="E27" s="4"/>
    </row>
    <row r="28" spans="2:5" ht="13.5">
      <c r="B28" s="5"/>
      <c r="C28" s="4"/>
      <c r="D28" s="4"/>
      <c r="E28" s="4"/>
    </row>
    <row r="29" spans="2:5" ht="13.5">
      <c r="B29" s="5"/>
      <c r="C29" s="4"/>
      <c r="D29" s="4"/>
      <c r="E29" s="4"/>
    </row>
    <row r="30" spans="2:5" ht="13.5">
      <c r="B30" s="5"/>
      <c r="C30" s="4"/>
      <c r="D30" s="4"/>
      <c r="E30" s="4"/>
    </row>
    <row r="31" spans="2:5" ht="13.5">
      <c r="B31" s="5"/>
      <c r="C31" s="4"/>
      <c r="D31" s="4"/>
      <c r="E31" s="4"/>
    </row>
    <row r="32" spans="2:5" ht="13.5">
      <c r="B32" s="5"/>
      <c r="C32" s="4"/>
      <c r="D32" s="4"/>
      <c r="E32" s="4"/>
    </row>
    <row r="33" spans="2:5" ht="13.5">
      <c r="B33" s="5"/>
      <c r="C33" s="4"/>
      <c r="D33" s="4"/>
      <c r="E33" s="4"/>
    </row>
    <row r="34" spans="2:5" ht="13.5">
      <c r="B34" s="5"/>
      <c r="C34" s="4"/>
      <c r="D34" s="4"/>
      <c r="E34" s="4"/>
    </row>
    <row r="35" spans="2:5" ht="13.5">
      <c r="B35" s="5"/>
      <c r="C35" s="4"/>
      <c r="D35" s="4"/>
      <c r="E35" s="4"/>
    </row>
    <row r="36" spans="2:5" ht="13.5">
      <c r="B36" s="5"/>
      <c r="C36" s="4"/>
      <c r="D36" s="4"/>
      <c r="E36" s="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pane ySplit="7" topLeftCell="A102" activePane="bottomLeft" state="frozen"/>
      <selection pane="topLeft" activeCell="A1" sqref="A1"/>
      <selection pane="bottomLeft" activeCell="E107" sqref="E107:F107"/>
    </sheetView>
  </sheetViews>
  <sheetFormatPr defaultColWidth="9.00390625" defaultRowHeight="13.5"/>
  <cols>
    <col min="1" max="1" width="5.75390625" style="2" customWidth="1"/>
    <col min="2" max="2" width="10.875" style="2" customWidth="1"/>
    <col min="3" max="3" width="9.00390625" style="2" customWidth="1"/>
    <col min="4" max="4" width="35.25390625" style="2" customWidth="1"/>
    <col min="5" max="5" width="10.00390625" style="3" bestFit="1" customWidth="1"/>
    <col min="6" max="6" width="11.50390625" style="3" bestFit="1" customWidth="1"/>
    <col min="7" max="16384" width="9.00390625" style="2" customWidth="1"/>
  </cols>
  <sheetData>
    <row r="1" spans="1:6" ht="18.75">
      <c r="A1" s="1" t="s">
        <v>251</v>
      </c>
      <c r="E1" s="1"/>
      <c r="F1" s="1"/>
    </row>
    <row r="2" spans="1:6" ht="18.75">
      <c r="A2" s="1" t="s">
        <v>252</v>
      </c>
      <c r="E2" s="1"/>
      <c r="F2" s="1"/>
    </row>
    <row r="3" spans="1:6" ht="18.75">
      <c r="A3" s="29" t="s">
        <v>248</v>
      </c>
      <c r="E3" s="1"/>
      <c r="F3" s="1"/>
    </row>
    <row r="4" spans="1:6" ht="18.75">
      <c r="A4" s="5"/>
      <c r="E4" s="1"/>
      <c r="F4" s="1"/>
    </row>
    <row r="5" spans="1:6" ht="18.75">
      <c r="A5" s="5"/>
      <c r="E5" s="1"/>
      <c r="F5" s="1"/>
    </row>
    <row r="7" spans="1:6" s="28" customFormat="1" ht="36">
      <c r="A7" s="24" t="s">
        <v>242</v>
      </c>
      <c r="B7" s="26" t="s">
        <v>243</v>
      </c>
      <c r="C7" s="27" t="s">
        <v>244</v>
      </c>
      <c r="D7" s="6" t="s">
        <v>4</v>
      </c>
      <c r="E7" s="7" t="s">
        <v>2</v>
      </c>
      <c r="F7" s="7" t="s">
        <v>3</v>
      </c>
    </row>
    <row r="8" spans="1:6" ht="18.75">
      <c r="A8" s="13" t="s">
        <v>240</v>
      </c>
      <c r="B8" s="13" t="s">
        <v>240</v>
      </c>
      <c r="C8" s="25" t="s">
        <v>247</v>
      </c>
      <c r="D8" s="14" t="s">
        <v>46</v>
      </c>
      <c r="E8" s="11">
        <v>14618</v>
      </c>
      <c r="F8" s="11">
        <v>140484</v>
      </c>
    </row>
    <row r="9" spans="1:6" ht="18.75">
      <c r="A9" s="10" t="s">
        <v>6</v>
      </c>
      <c r="B9" s="19" t="s">
        <v>7</v>
      </c>
      <c r="C9" s="30" t="s">
        <v>47</v>
      </c>
      <c r="D9" s="15" t="s">
        <v>48</v>
      </c>
      <c r="E9" s="11">
        <v>26</v>
      </c>
      <c r="F9" s="11">
        <v>229</v>
      </c>
    </row>
    <row r="10" spans="1:6" ht="18.75">
      <c r="A10" s="10" t="s">
        <v>6</v>
      </c>
      <c r="B10" s="19" t="s">
        <v>7</v>
      </c>
      <c r="C10" s="30" t="s">
        <v>49</v>
      </c>
      <c r="D10" s="15" t="s">
        <v>50</v>
      </c>
      <c r="E10" s="11">
        <v>10</v>
      </c>
      <c r="F10" s="11">
        <v>236</v>
      </c>
    </row>
    <row r="11" spans="1:6" ht="18.75">
      <c r="A11" s="10" t="s">
        <v>8</v>
      </c>
      <c r="B11" s="19" t="s">
        <v>9</v>
      </c>
      <c r="C11" s="30" t="s">
        <v>51</v>
      </c>
      <c r="D11" s="16" t="s">
        <v>52</v>
      </c>
      <c r="E11" s="11">
        <v>0</v>
      </c>
      <c r="F11" s="11">
        <v>0</v>
      </c>
    </row>
    <row r="12" spans="1:6" ht="18.75">
      <c r="A12" s="10" t="s">
        <v>8</v>
      </c>
      <c r="B12" s="19" t="s">
        <v>9</v>
      </c>
      <c r="C12" s="30" t="s">
        <v>53</v>
      </c>
      <c r="D12" s="16" t="s">
        <v>54</v>
      </c>
      <c r="E12" s="11">
        <v>2</v>
      </c>
      <c r="F12" s="11">
        <v>16</v>
      </c>
    </row>
    <row r="13" spans="1:6" ht="34.5">
      <c r="A13" s="10" t="s">
        <v>10</v>
      </c>
      <c r="B13" s="19" t="s">
        <v>11</v>
      </c>
      <c r="C13" s="30" t="s">
        <v>55</v>
      </c>
      <c r="D13" s="16" t="s">
        <v>11</v>
      </c>
      <c r="E13" s="11">
        <v>0</v>
      </c>
      <c r="F13" s="11">
        <v>0</v>
      </c>
    </row>
    <row r="14" spans="1:6" ht="18.75">
      <c r="A14" s="10" t="s">
        <v>12</v>
      </c>
      <c r="B14" s="19" t="s">
        <v>13</v>
      </c>
      <c r="C14" s="30" t="s">
        <v>56</v>
      </c>
      <c r="D14" s="16" t="s">
        <v>57</v>
      </c>
      <c r="E14" s="11">
        <v>511</v>
      </c>
      <c r="F14" s="11">
        <v>4236</v>
      </c>
    </row>
    <row r="15" spans="1:6" ht="18.75">
      <c r="A15" s="10" t="s">
        <v>12</v>
      </c>
      <c r="B15" s="19" t="s">
        <v>13</v>
      </c>
      <c r="C15" s="30" t="s">
        <v>58</v>
      </c>
      <c r="D15" s="16" t="s">
        <v>59</v>
      </c>
      <c r="E15" s="11">
        <v>400</v>
      </c>
      <c r="F15" s="11">
        <v>1928</v>
      </c>
    </row>
    <row r="16" spans="1:6" ht="18.75">
      <c r="A16" s="10" t="s">
        <v>12</v>
      </c>
      <c r="B16" s="19" t="s">
        <v>13</v>
      </c>
      <c r="C16" s="30" t="s">
        <v>60</v>
      </c>
      <c r="D16" s="16" t="s">
        <v>61</v>
      </c>
      <c r="E16" s="11">
        <v>313</v>
      </c>
      <c r="F16" s="11">
        <v>3414</v>
      </c>
    </row>
    <row r="17" spans="1:6" ht="18.75">
      <c r="A17" s="10" t="s">
        <v>14</v>
      </c>
      <c r="B17" s="19" t="s">
        <v>15</v>
      </c>
      <c r="C17" s="30" t="s">
        <v>62</v>
      </c>
      <c r="D17" s="16" t="s">
        <v>63</v>
      </c>
      <c r="E17" s="11">
        <v>129</v>
      </c>
      <c r="F17" s="11">
        <v>3082</v>
      </c>
    </row>
    <row r="18" spans="1:6" ht="18.75">
      <c r="A18" s="10" t="s">
        <v>14</v>
      </c>
      <c r="B18" s="19" t="s">
        <v>15</v>
      </c>
      <c r="C18" s="30" t="s">
        <v>64</v>
      </c>
      <c r="D18" s="17" t="s">
        <v>65</v>
      </c>
      <c r="E18" s="11">
        <v>10</v>
      </c>
      <c r="F18" s="11">
        <v>155</v>
      </c>
    </row>
    <row r="19" spans="1:6" ht="18.75">
      <c r="A19" s="10" t="s">
        <v>14</v>
      </c>
      <c r="B19" s="19" t="s">
        <v>15</v>
      </c>
      <c r="C19" s="30" t="s">
        <v>66</v>
      </c>
      <c r="D19" s="17" t="s">
        <v>67</v>
      </c>
      <c r="E19" s="11">
        <v>55</v>
      </c>
      <c r="F19" s="11">
        <v>506</v>
      </c>
    </row>
    <row r="20" spans="1:6" ht="18.75">
      <c r="A20" s="10" t="s">
        <v>14</v>
      </c>
      <c r="B20" s="19" t="s">
        <v>15</v>
      </c>
      <c r="C20" s="30" t="s">
        <v>68</v>
      </c>
      <c r="D20" s="17" t="s">
        <v>69</v>
      </c>
      <c r="E20" s="11">
        <v>30</v>
      </c>
      <c r="F20" s="11">
        <v>161</v>
      </c>
    </row>
    <row r="21" spans="1:6" ht="18.75">
      <c r="A21" s="10" t="s">
        <v>14</v>
      </c>
      <c r="B21" s="19" t="s">
        <v>15</v>
      </c>
      <c r="C21" s="30" t="s">
        <v>70</v>
      </c>
      <c r="D21" s="17" t="s">
        <v>71</v>
      </c>
      <c r="E21" s="11">
        <v>103</v>
      </c>
      <c r="F21" s="11">
        <v>516</v>
      </c>
    </row>
    <row r="22" spans="1:6" ht="18.75">
      <c r="A22" s="10" t="s">
        <v>14</v>
      </c>
      <c r="B22" s="19" t="s">
        <v>15</v>
      </c>
      <c r="C22" s="30" t="s">
        <v>72</v>
      </c>
      <c r="D22" s="17" t="s">
        <v>73</v>
      </c>
      <c r="E22" s="11">
        <v>23</v>
      </c>
      <c r="F22" s="11">
        <v>343</v>
      </c>
    </row>
    <row r="23" spans="1:6" ht="18.75">
      <c r="A23" s="10" t="s">
        <v>14</v>
      </c>
      <c r="B23" s="19" t="s">
        <v>15</v>
      </c>
      <c r="C23" s="30" t="s">
        <v>74</v>
      </c>
      <c r="D23" s="17" t="s">
        <v>75</v>
      </c>
      <c r="E23" s="11">
        <v>96</v>
      </c>
      <c r="F23" s="11">
        <v>1162</v>
      </c>
    </row>
    <row r="24" spans="1:6" ht="18.75">
      <c r="A24" s="10" t="s">
        <v>14</v>
      </c>
      <c r="B24" s="19" t="s">
        <v>15</v>
      </c>
      <c r="C24" s="30" t="s">
        <v>76</v>
      </c>
      <c r="D24" s="17" t="s">
        <v>77</v>
      </c>
      <c r="E24" s="11">
        <v>11</v>
      </c>
      <c r="F24" s="11">
        <v>245</v>
      </c>
    </row>
    <row r="25" spans="1:6" ht="18.75">
      <c r="A25" s="10" t="s">
        <v>14</v>
      </c>
      <c r="B25" s="19" t="s">
        <v>15</v>
      </c>
      <c r="C25" s="30" t="s">
        <v>78</v>
      </c>
      <c r="D25" s="17" t="s">
        <v>79</v>
      </c>
      <c r="E25" s="11">
        <v>0</v>
      </c>
      <c r="F25" s="11">
        <v>0</v>
      </c>
    </row>
    <row r="26" spans="1:6" ht="18.75">
      <c r="A26" s="10" t="s">
        <v>14</v>
      </c>
      <c r="B26" s="19" t="s">
        <v>15</v>
      </c>
      <c r="C26" s="30" t="s">
        <v>80</v>
      </c>
      <c r="D26" s="17" t="s">
        <v>81</v>
      </c>
      <c r="E26" s="11">
        <v>16</v>
      </c>
      <c r="F26" s="11">
        <v>686</v>
      </c>
    </row>
    <row r="27" spans="1:6" ht="18.75">
      <c r="A27" s="10" t="s">
        <v>14</v>
      </c>
      <c r="B27" s="19" t="s">
        <v>15</v>
      </c>
      <c r="C27" s="30" t="s">
        <v>82</v>
      </c>
      <c r="D27" s="17" t="s">
        <v>83</v>
      </c>
      <c r="E27" s="11">
        <v>5</v>
      </c>
      <c r="F27" s="11">
        <v>127</v>
      </c>
    </row>
    <row r="28" spans="1:6" ht="18.75">
      <c r="A28" s="10" t="s">
        <v>14</v>
      </c>
      <c r="B28" s="19" t="s">
        <v>15</v>
      </c>
      <c r="C28" s="30" t="s">
        <v>84</v>
      </c>
      <c r="D28" s="18" t="s">
        <v>85</v>
      </c>
      <c r="E28" s="11">
        <v>4</v>
      </c>
      <c r="F28" s="11">
        <v>303</v>
      </c>
    </row>
    <row r="29" spans="1:6" ht="18.75">
      <c r="A29" s="10" t="s">
        <v>14</v>
      </c>
      <c r="B29" s="19" t="s">
        <v>15</v>
      </c>
      <c r="C29" s="30" t="s">
        <v>86</v>
      </c>
      <c r="D29" s="18" t="s">
        <v>87</v>
      </c>
      <c r="E29" s="11">
        <v>28</v>
      </c>
      <c r="F29" s="11">
        <v>428</v>
      </c>
    </row>
    <row r="30" spans="1:6" ht="18.75">
      <c r="A30" s="10" t="s">
        <v>14</v>
      </c>
      <c r="B30" s="19" t="s">
        <v>15</v>
      </c>
      <c r="C30" s="30" t="s">
        <v>88</v>
      </c>
      <c r="D30" s="18" t="s">
        <v>89</v>
      </c>
      <c r="E30" s="11">
        <v>28</v>
      </c>
      <c r="F30" s="11">
        <v>255</v>
      </c>
    </row>
    <row r="31" spans="1:6" ht="18.75">
      <c r="A31" s="10" t="s">
        <v>14</v>
      </c>
      <c r="B31" s="19" t="s">
        <v>15</v>
      </c>
      <c r="C31" s="30" t="s">
        <v>90</v>
      </c>
      <c r="D31" s="18" t="s">
        <v>91</v>
      </c>
      <c r="E31" s="11">
        <v>23</v>
      </c>
      <c r="F31" s="11">
        <v>200</v>
      </c>
    </row>
    <row r="32" spans="1:6" ht="18.75">
      <c r="A32" s="10" t="s">
        <v>14</v>
      </c>
      <c r="B32" s="19" t="s">
        <v>15</v>
      </c>
      <c r="C32" s="30" t="s">
        <v>92</v>
      </c>
      <c r="D32" s="18" t="s">
        <v>93</v>
      </c>
      <c r="E32" s="11">
        <v>115</v>
      </c>
      <c r="F32" s="11">
        <v>759</v>
      </c>
    </row>
    <row r="33" spans="1:6" ht="18.75">
      <c r="A33" s="10" t="s">
        <v>14</v>
      </c>
      <c r="B33" s="19" t="s">
        <v>15</v>
      </c>
      <c r="C33" s="30" t="s">
        <v>94</v>
      </c>
      <c r="D33" s="18" t="s">
        <v>95</v>
      </c>
      <c r="E33" s="11">
        <v>27</v>
      </c>
      <c r="F33" s="11">
        <v>364</v>
      </c>
    </row>
    <row r="34" spans="1:6" ht="18.75">
      <c r="A34" s="10" t="s">
        <v>14</v>
      </c>
      <c r="B34" s="19" t="s">
        <v>15</v>
      </c>
      <c r="C34" s="30" t="s">
        <v>96</v>
      </c>
      <c r="D34" s="18" t="s">
        <v>97</v>
      </c>
      <c r="E34" s="11">
        <v>83</v>
      </c>
      <c r="F34" s="11">
        <v>1797</v>
      </c>
    </row>
    <row r="35" spans="1:6" ht="18.75">
      <c r="A35" s="10" t="s">
        <v>14</v>
      </c>
      <c r="B35" s="19" t="s">
        <v>15</v>
      </c>
      <c r="C35" s="30" t="s">
        <v>98</v>
      </c>
      <c r="D35" s="18" t="s">
        <v>99</v>
      </c>
      <c r="E35" s="11">
        <v>17</v>
      </c>
      <c r="F35" s="11">
        <v>484</v>
      </c>
    </row>
    <row r="36" spans="1:6" ht="18.75">
      <c r="A36" s="10" t="s">
        <v>14</v>
      </c>
      <c r="B36" s="19" t="s">
        <v>15</v>
      </c>
      <c r="C36" s="30" t="s">
        <v>100</v>
      </c>
      <c r="D36" s="18" t="s">
        <v>101</v>
      </c>
      <c r="E36" s="11">
        <v>16</v>
      </c>
      <c r="F36" s="11">
        <v>854</v>
      </c>
    </row>
    <row r="37" spans="1:6" ht="18.75">
      <c r="A37" s="10" t="s">
        <v>14</v>
      </c>
      <c r="B37" s="19" t="s">
        <v>15</v>
      </c>
      <c r="C37" s="30" t="s">
        <v>102</v>
      </c>
      <c r="D37" s="18" t="s">
        <v>103</v>
      </c>
      <c r="E37" s="11">
        <v>25</v>
      </c>
      <c r="F37" s="11">
        <v>438</v>
      </c>
    </row>
    <row r="38" spans="1:6" ht="18.75">
      <c r="A38" s="10" t="s">
        <v>14</v>
      </c>
      <c r="B38" s="19" t="s">
        <v>15</v>
      </c>
      <c r="C38" s="30" t="s">
        <v>104</v>
      </c>
      <c r="D38" s="18" t="s">
        <v>105</v>
      </c>
      <c r="E38" s="11">
        <v>3</v>
      </c>
      <c r="F38" s="11">
        <v>84</v>
      </c>
    </row>
    <row r="39" spans="1:6" ht="18.75">
      <c r="A39" s="10" t="s">
        <v>14</v>
      </c>
      <c r="B39" s="19" t="s">
        <v>15</v>
      </c>
      <c r="C39" s="30" t="s">
        <v>106</v>
      </c>
      <c r="D39" s="18" t="s">
        <v>107</v>
      </c>
      <c r="E39" s="11">
        <v>28</v>
      </c>
      <c r="F39" s="11">
        <v>614</v>
      </c>
    </row>
    <row r="40" spans="1:6" ht="18.75">
      <c r="A40" s="10" t="s">
        <v>14</v>
      </c>
      <c r="B40" s="19" t="s">
        <v>15</v>
      </c>
      <c r="C40" s="30" t="s">
        <v>108</v>
      </c>
      <c r="D40" s="18" t="s">
        <v>109</v>
      </c>
      <c r="E40" s="11">
        <v>85</v>
      </c>
      <c r="F40" s="11">
        <v>404</v>
      </c>
    </row>
    <row r="41" spans="1:6" ht="34.5">
      <c r="A41" s="10" t="s">
        <v>16</v>
      </c>
      <c r="B41" s="19" t="s">
        <v>17</v>
      </c>
      <c r="C41" s="30" t="s">
        <v>110</v>
      </c>
      <c r="D41" s="18" t="s">
        <v>111</v>
      </c>
      <c r="E41" s="11">
        <v>3</v>
      </c>
      <c r="F41" s="11">
        <v>464</v>
      </c>
    </row>
    <row r="42" spans="1:6" ht="34.5">
      <c r="A42" s="10" t="s">
        <v>16</v>
      </c>
      <c r="B42" s="19" t="s">
        <v>17</v>
      </c>
      <c r="C42" s="30" t="s">
        <v>112</v>
      </c>
      <c r="D42" s="18" t="s">
        <v>113</v>
      </c>
      <c r="E42" s="11">
        <v>2</v>
      </c>
      <c r="F42" s="11">
        <v>84</v>
      </c>
    </row>
    <row r="43" spans="1:6" ht="34.5">
      <c r="A43" s="10" t="s">
        <v>16</v>
      </c>
      <c r="B43" s="19" t="s">
        <v>17</v>
      </c>
      <c r="C43" s="30" t="s">
        <v>114</v>
      </c>
      <c r="D43" s="18" t="s">
        <v>115</v>
      </c>
      <c r="E43" s="11">
        <v>1</v>
      </c>
      <c r="F43" s="11">
        <v>10</v>
      </c>
    </row>
    <row r="44" spans="1:6" ht="34.5">
      <c r="A44" s="10" t="s">
        <v>16</v>
      </c>
      <c r="B44" s="19" t="s">
        <v>17</v>
      </c>
      <c r="C44" s="30" t="s">
        <v>116</v>
      </c>
      <c r="D44" s="18" t="s">
        <v>117</v>
      </c>
      <c r="E44" s="11">
        <v>7</v>
      </c>
      <c r="F44" s="11">
        <v>277</v>
      </c>
    </row>
    <row r="45" spans="1:6" ht="18.75">
      <c r="A45" s="10" t="s">
        <v>18</v>
      </c>
      <c r="B45" s="19" t="s">
        <v>19</v>
      </c>
      <c r="C45" s="30" t="s">
        <v>118</v>
      </c>
      <c r="D45" s="18" t="s">
        <v>119</v>
      </c>
      <c r="E45" s="11">
        <v>31</v>
      </c>
      <c r="F45" s="11">
        <v>311</v>
      </c>
    </row>
    <row r="46" spans="1:6" ht="18.75">
      <c r="A46" s="10" t="s">
        <v>18</v>
      </c>
      <c r="B46" s="19" t="s">
        <v>19</v>
      </c>
      <c r="C46" s="30" t="s">
        <v>120</v>
      </c>
      <c r="D46" s="18" t="s">
        <v>121</v>
      </c>
      <c r="E46" s="11">
        <v>13</v>
      </c>
      <c r="F46" s="11">
        <v>632</v>
      </c>
    </row>
    <row r="47" spans="1:6" ht="18.75">
      <c r="A47" s="10" t="s">
        <v>18</v>
      </c>
      <c r="B47" s="19" t="s">
        <v>19</v>
      </c>
      <c r="C47" s="30" t="s">
        <v>122</v>
      </c>
      <c r="D47" s="18" t="s">
        <v>123</v>
      </c>
      <c r="E47" s="11">
        <v>70</v>
      </c>
      <c r="F47" s="11">
        <v>875</v>
      </c>
    </row>
    <row r="48" spans="1:6" ht="18.75">
      <c r="A48" s="10" t="s">
        <v>18</v>
      </c>
      <c r="B48" s="19" t="s">
        <v>19</v>
      </c>
      <c r="C48" s="30" t="s">
        <v>124</v>
      </c>
      <c r="D48" s="18" t="s">
        <v>125</v>
      </c>
      <c r="E48" s="11">
        <v>13</v>
      </c>
      <c r="F48" s="11">
        <v>81</v>
      </c>
    </row>
    <row r="49" spans="1:6" ht="18.75">
      <c r="A49" s="10" t="s">
        <v>18</v>
      </c>
      <c r="B49" s="19" t="s">
        <v>19</v>
      </c>
      <c r="C49" s="30" t="s">
        <v>126</v>
      </c>
      <c r="D49" s="18" t="s">
        <v>127</v>
      </c>
      <c r="E49" s="11">
        <v>46</v>
      </c>
      <c r="F49" s="11">
        <v>535</v>
      </c>
    </row>
    <row r="50" spans="1:6" ht="23.25">
      <c r="A50" s="10" t="s">
        <v>20</v>
      </c>
      <c r="B50" s="19" t="s">
        <v>21</v>
      </c>
      <c r="C50" s="30" t="s">
        <v>128</v>
      </c>
      <c r="D50" s="18" t="s">
        <v>129</v>
      </c>
      <c r="E50" s="11">
        <v>16</v>
      </c>
      <c r="F50" s="11">
        <v>492</v>
      </c>
    </row>
    <row r="51" spans="1:6" ht="23.25">
      <c r="A51" s="10" t="s">
        <v>20</v>
      </c>
      <c r="B51" s="19" t="s">
        <v>21</v>
      </c>
      <c r="C51" s="30" t="s">
        <v>130</v>
      </c>
      <c r="D51" s="18" t="s">
        <v>131</v>
      </c>
      <c r="E51" s="11">
        <v>69</v>
      </c>
      <c r="F51" s="11">
        <v>1111</v>
      </c>
    </row>
    <row r="52" spans="1:6" ht="23.25">
      <c r="A52" s="10" t="s">
        <v>20</v>
      </c>
      <c r="B52" s="19" t="s">
        <v>21</v>
      </c>
      <c r="C52" s="30" t="s">
        <v>132</v>
      </c>
      <c r="D52" s="18" t="s">
        <v>133</v>
      </c>
      <c r="E52" s="11">
        <v>132</v>
      </c>
      <c r="F52" s="11">
        <v>4886</v>
      </c>
    </row>
    <row r="53" spans="1:6" ht="23.25">
      <c r="A53" s="10" t="s">
        <v>20</v>
      </c>
      <c r="B53" s="19" t="s">
        <v>21</v>
      </c>
      <c r="C53" s="30" t="s">
        <v>134</v>
      </c>
      <c r="D53" s="18" t="s">
        <v>135</v>
      </c>
      <c r="E53" s="11">
        <v>0</v>
      </c>
      <c r="F53" s="11">
        <v>0</v>
      </c>
    </row>
    <row r="54" spans="1:6" ht="23.25">
      <c r="A54" s="10" t="s">
        <v>20</v>
      </c>
      <c r="B54" s="19" t="s">
        <v>21</v>
      </c>
      <c r="C54" s="30" t="s">
        <v>136</v>
      </c>
      <c r="D54" s="18" t="s">
        <v>137</v>
      </c>
      <c r="E54" s="11">
        <v>0</v>
      </c>
      <c r="F54" s="11">
        <v>0</v>
      </c>
    </row>
    <row r="55" spans="1:6" ht="23.25">
      <c r="A55" s="10" t="s">
        <v>20</v>
      </c>
      <c r="B55" s="19" t="s">
        <v>21</v>
      </c>
      <c r="C55" s="30" t="s">
        <v>138</v>
      </c>
      <c r="D55" s="18" t="s">
        <v>139</v>
      </c>
      <c r="E55" s="11">
        <v>17</v>
      </c>
      <c r="F55" s="11">
        <v>143</v>
      </c>
    </row>
    <row r="56" spans="1:6" ht="23.25">
      <c r="A56" s="10" t="s">
        <v>20</v>
      </c>
      <c r="B56" s="19" t="s">
        <v>21</v>
      </c>
      <c r="C56" s="30" t="s">
        <v>140</v>
      </c>
      <c r="D56" s="18" t="s">
        <v>141</v>
      </c>
      <c r="E56" s="11">
        <v>21</v>
      </c>
      <c r="F56" s="11">
        <v>235</v>
      </c>
    </row>
    <row r="57" spans="1:6" ht="23.25">
      <c r="A57" s="10" t="s">
        <v>20</v>
      </c>
      <c r="B57" s="19" t="s">
        <v>21</v>
      </c>
      <c r="C57" s="30" t="s">
        <v>142</v>
      </c>
      <c r="D57" s="18" t="s">
        <v>143</v>
      </c>
      <c r="E57" s="11">
        <v>2</v>
      </c>
      <c r="F57" s="11">
        <v>835</v>
      </c>
    </row>
    <row r="58" spans="1:6" ht="23.25">
      <c r="A58" s="10" t="s">
        <v>22</v>
      </c>
      <c r="B58" s="19" t="s">
        <v>23</v>
      </c>
      <c r="C58" s="30" t="s">
        <v>144</v>
      </c>
      <c r="D58" s="18" t="s">
        <v>145</v>
      </c>
      <c r="E58" s="11">
        <v>1</v>
      </c>
      <c r="F58" s="11">
        <v>3</v>
      </c>
    </row>
    <row r="59" spans="1:6" ht="23.25">
      <c r="A59" s="10" t="s">
        <v>22</v>
      </c>
      <c r="B59" s="19" t="s">
        <v>23</v>
      </c>
      <c r="C59" s="30" t="s">
        <v>146</v>
      </c>
      <c r="D59" s="18" t="s">
        <v>147</v>
      </c>
      <c r="E59" s="11">
        <v>55</v>
      </c>
      <c r="F59" s="11">
        <v>394</v>
      </c>
    </row>
    <row r="60" spans="1:6" ht="23.25">
      <c r="A60" s="10" t="s">
        <v>22</v>
      </c>
      <c r="B60" s="19" t="s">
        <v>23</v>
      </c>
      <c r="C60" s="30" t="s">
        <v>148</v>
      </c>
      <c r="D60" s="18" t="s">
        <v>149</v>
      </c>
      <c r="E60" s="11">
        <v>213</v>
      </c>
      <c r="F60" s="11">
        <v>2254</v>
      </c>
    </row>
    <row r="61" spans="1:6" ht="23.25">
      <c r="A61" s="10" t="s">
        <v>22</v>
      </c>
      <c r="B61" s="19" t="s">
        <v>23</v>
      </c>
      <c r="C61" s="30" t="s">
        <v>150</v>
      </c>
      <c r="D61" s="18" t="s">
        <v>151</v>
      </c>
      <c r="E61" s="11">
        <v>237</v>
      </c>
      <c r="F61" s="11">
        <v>1913</v>
      </c>
    </row>
    <row r="62" spans="1:6" ht="23.25">
      <c r="A62" s="10" t="s">
        <v>22</v>
      </c>
      <c r="B62" s="19" t="s">
        <v>23</v>
      </c>
      <c r="C62" s="30" t="s">
        <v>152</v>
      </c>
      <c r="D62" s="18" t="s">
        <v>153</v>
      </c>
      <c r="E62" s="11">
        <v>389</v>
      </c>
      <c r="F62" s="11">
        <v>4635</v>
      </c>
    </row>
    <row r="63" spans="1:6" ht="23.25">
      <c r="A63" s="10" t="s">
        <v>22</v>
      </c>
      <c r="B63" s="19" t="s">
        <v>23</v>
      </c>
      <c r="C63" s="30" t="s">
        <v>154</v>
      </c>
      <c r="D63" s="18" t="s">
        <v>155</v>
      </c>
      <c r="E63" s="11">
        <v>294</v>
      </c>
      <c r="F63" s="11">
        <v>2740</v>
      </c>
    </row>
    <row r="64" spans="1:6" ht="23.25">
      <c r="A64" s="10" t="s">
        <v>22</v>
      </c>
      <c r="B64" s="19" t="s">
        <v>23</v>
      </c>
      <c r="C64" s="30" t="s">
        <v>156</v>
      </c>
      <c r="D64" s="18" t="s">
        <v>157</v>
      </c>
      <c r="E64" s="11">
        <v>5</v>
      </c>
      <c r="F64" s="11">
        <v>882</v>
      </c>
    </row>
    <row r="65" spans="1:6" ht="23.25">
      <c r="A65" s="10" t="s">
        <v>22</v>
      </c>
      <c r="B65" s="19" t="s">
        <v>23</v>
      </c>
      <c r="C65" s="30" t="s">
        <v>158</v>
      </c>
      <c r="D65" s="18" t="s">
        <v>159</v>
      </c>
      <c r="E65" s="11">
        <v>408</v>
      </c>
      <c r="F65" s="11">
        <v>1655</v>
      </c>
    </row>
    <row r="66" spans="1:6" ht="23.25">
      <c r="A66" s="10" t="s">
        <v>22</v>
      </c>
      <c r="B66" s="19" t="s">
        <v>23</v>
      </c>
      <c r="C66" s="30" t="s">
        <v>160</v>
      </c>
      <c r="D66" s="18" t="s">
        <v>161</v>
      </c>
      <c r="E66" s="11">
        <v>881</v>
      </c>
      <c r="F66" s="11">
        <v>7819</v>
      </c>
    </row>
    <row r="67" spans="1:6" ht="23.25">
      <c r="A67" s="10" t="s">
        <v>22</v>
      </c>
      <c r="B67" s="19" t="s">
        <v>23</v>
      </c>
      <c r="C67" s="30" t="s">
        <v>162</v>
      </c>
      <c r="D67" s="18" t="s">
        <v>163</v>
      </c>
      <c r="E67" s="11">
        <v>422</v>
      </c>
      <c r="F67" s="11">
        <v>3317</v>
      </c>
    </row>
    <row r="68" spans="1:6" ht="23.25">
      <c r="A68" s="10" t="s">
        <v>22</v>
      </c>
      <c r="B68" s="19" t="s">
        <v>23</v>
      </c>
      <c r="C68" s="30" t="s">
        <v>164</v>
      </c>
      <c r="D68" s="18" t="s">
        <v>165</v>
      </c>
      <c r="E68" s="11">
        <v>1081</v>
      </c>
      <c r="F68" s="11">
        <v>7196</v>
      </c>
    </row>
    <row r="69" spans="1:6" ht="23.25">
      <c r="A69" s="10" t="s">
        <v>22</v>
      </c>
      <c r="B69" s="19" t="s">
        <v>23</v>
      </c>
      <c r="C69" s="30" t="s">
        <v>166</v>
      </c>
      <c r="D69" s="18" t="s">
        <v>167</v>
      </c>
      <c r="E69" s="11">
        <v>43</v>
      </c>
      <c r="F69" s="11">
        <v>216</v>
      </c>
    </row>
    <row r="70" spans="1:6" ht="23.25">
      <c r="A70" s="10" t="s">
        <v>24</v>
      </c>
      <c r="B70" s="19" t="s">
        <v>25</v>
      </c>
      <c r="C70" s="30" t="s">
        <v>168</v>
      </c>
      <c r="D70" s="18" t="s">
        <v>169</v>
      </c>
      <c r="E70" s="11">
        <v>72</v>
      </c>
      <c r="F70" s="11">
        <v>2158</v>
      </c>
    </row>
    <row r="71" spans="1:6" ht="23.25">
      <c r="A71" s="10" t="s">
        <v>24</v>
      </c>
      <c r="B71" s="19" t="s">
        <v>25</v>
      </c>
      <c r="C71" s="30" t="s">
        <v>170</v>
      </c>
      <c r="D71" s="18" t="s">
        <v>171</v>
      </c>
      <c r="E71" s="11">
        <v>26</v>
      </c>
      <c r="F71" s="11">
        <v>331</v>
      </c>
    </row>
    <row r="72" spans="1:6" ht="23.25">
      <c r="A72" s="10" t="s">
        <v>24</v>
      </c>
      <c r="B72" s="19" t="s">
        <v>25</v>
      </c>
      <c r="C72" s="30" t="s">
        <v>172</v>
      </c>
      <c r="D72" s="18" t="s">
        <v>173</v>
      </c>
      <c r="E72" s="11">
        <v>38</v>
      </c>
      <c r="F72" s="11">
        <v>323</v>
      </c>
    </row>
    <row r="73" spans="1:6" ht="23.25">
      <c r="A73" s="10" t="s">
        <v>24</v>
      </c>
      <c r="B73" s="19" t="s">
        <v>25</v>
      </c>
      <c r="C73" s="30" t="s">
        <v>174</v>
      </c>
      <c r="D73" s="18" t="s">
        <v>175</v>
      </c>
      <c r="E73" s="11">
        <v>9</v>
      </c>
      <c r="F73" s="11">
        <v>167</v>
      </c>
    </row>
    <row r="74" spans="1:6" ht="23.25">
      <c r="A74" s="10" t="s">
        <v>24</v>
      </c>
      <c r="B74" s="19" t="s">
        <v>25</v>
      </c>
      <c r="C74" s="30" t="s">
        <v>176</v>
      </c>
      <c r="D74" s="18" t="s">
        <v>177</v>
      </c>
      <c r="E74" s="11">
        <v>9</v>
      </c>
      <c r="F74" s="11">
        <v>109</v>
      </c>
    </row>
    <row r="75" spans="1:6" ht="23.25">
      <c r="A75" s="10" t="s">
        <v>24</v>
      </c>
      <c r="B75" s="19" t="s">
        <v>25</v>
      </c>
      <c r="C75" s="30" t="s">
        <v>178</v>
      </c>
      <c r="D75" s="18" t="s">
        <v>179</v>
      </c>
      <c r="E75" s="11">
        <v>190</v>
      </c>
      <c r="F75" s="11">
        <v>2252</v>
      </c>
    </row>
    <row r="76" spans="1:6" ht="23.25">
      <c r="A76" s="10" t="s">
        <v>26</v>
      </c>
      <c r="B76" s="19" t="s">
        <v>27</v>
      </c>
      <c r="C76" s="30" t="s">
        <v>180</v>
      </c>
      <c r="D76" s="18" t="s">
        <v>181</v>
      </c>
      <c r="E76" s="11">
        <v>153</v>
      </c>
      <c r="F76" s="11">
        <v>638</v>
      </c>
    </row>
    <row r="77" spans="1:6" ht="23.25">
      <c r="A77" s="10" t="s">
        <v>26</v>
      </c>
      <c r="B77" s="19" t="s">
        <v>27</v>
      </c>
      <c r="C77" s="30" t="s">
        <v>182</v>
      </c>
      <c r="D77" s="18" t="s">
        <v>183</v>
      </c>
      <c r="E77" s="11">
        <v>869</v>
      </c>
      <c r="F77" s="11">
        <v>2152</v>
      </c>
    </row>
    <row r="78" spans="1:6" ht="23.25">
      <c r="A78" s="10" t="s">
        <v>26</v>
      </c>
      <c r="B78" s="19" t="s">
        <v>27</v>
      </c>
      <c r="C78" s="30" t="s">
        <v>184</v>
      </c>
      <c r="D78" s="18" t="s">
        <v>185</v>
      </c>
      <c r="E78" s="11">
        <v>98</v>
      </c>
      <c r="F78" s="11">
        <v>711</v>
      </c>
    </row>
    <row r="79" spans="1:6" ht="34.5">
      <c r="A79" s="10" t="s">
        <v>28</v>
      </c>
      <c r="B79" s="19" t="s">
        <v>29</v>
      </c>
      <c r="C79" s="30" t="s">
        <v>186</v>
      </c>
      <c r="D79" s="18" t="s">
        <v>187</v>
      </c>
      <c r="E79" s="11">
        <v>13</v>
      </c>
      <c r="F79" s="11">
        <v>310</v>
      </c>
    </row>
    <row r="80" spans="1:6" ht="34.5">
      <c r="A80" s="10" t="s">
        <v>28</v>
      </c>
      <c r="B80" s="19" t="s">
        <v>29</v>
      </c>
      <c r="C80" s="30" t="s">
        <v>188</v>
      </c>
      <c r="D80" s="18" t="s">
        <v>189</v>
      </c>
      <c r="E80" s="11">
        <v>298</v>
      </c>
      <c r="F80" s="11">
        <v>1323</v>
      </c>
    </row>
    <row r="81" spans="1:6" ht="34.5">
      <c r="A81" s="10" t="s">
        <v>28</v>
      </c>
      <c r="B81" s="19" t="s">
        <v>29</v>
      </c>
      <c r="C81" s="30" t="s">
        <v>190</v>
      </c>
      <c r="D81" s="18" t="s">
        <v>191</v>
      </c>
      <c r="E81" s="11">
        <v>30</v>
      </c>
      <c r="F81" s="11">
        <v>260</v>
      </c>
    </row>
    <row r="82" spans="1:6" ht="34.5">
      <c r="A82" s="10" t="s">
        <v>28</v>
      </c>
      <c r="B82" s="19" t="s">
        <v>29</v>
      </c>
      <c r="C82" s="30" t="s">
        <v>192</v>
      </c>
      <c r="D82" s="18" t="s">
        <v>193</v>
      </c>
      <c r="E82" s="11">
        <v>268</v>
      </c>
      <c r="F82" s="11">
        <v>1654</v>
      </c>
    </row>
    <row r="83" spans="1:6" ht="23.25">
      <c r="A83" s="10" t="s">
        <v>30</v>
      </c>
      <c r="B83" s="19" t="s">
        <v>31</v>
      </c>
      <c r="C83" s="30" t="s">
        <v>194</v>
      </c>
      <c r="D83" s="18" t="s">
        <v>195</v>
      </c>
      <c r="E83" s="11">
        <v>156</v>
      </c>
      <c r="F83" s="11">
        <v>2079</v>
      </c>
    </row>
    <row r="84" spans="1:6" ht="23.25">
      <c r="A84" s="10" t="s">
        <v>30</v>
      </c>
      <c r="B84" s="19" t="s">
        <v>31</v>
      </c>
      <c r="C84" s="30" t="s">
        <v>196</v>
      </c>
      <c r="D84" s="18" t="s">
        <v>197</v>
      </c>
      <c r="E84" s="11">
        <v>1621</v>
      </c>
      <c r="F84" s="11">
        <v>9022</v>
      </c>
    </row>
    <row r="85" spans="1:6" ht="23.25">
      <c r="A85" s="10" t="s">
        <v>30</v>
      </c>
      <c r="B85" s="19" t="s">
        <v>31</v>
      </c>
      <c r="C85" s="30" t="s">
        <v>198</v>
      </c>
      <c r="D85" s="18" t="s">
        <v>199</v>
      </c>
      <c r="E85" s="11">
        <v>63</v>
      </c>
      <c r="F85" s="11">
        <v>672</v>
      </c>
    </row>
    <row r="86" spans="1:6" ht="34.5">
      <c r="A86" s="10" t="s">
        <v>32</v>
      </c>
      <c r="B86" s="19" t="s">
        <v>33</v>
      </c>
      <c r="C86" s="30" t="s">
        <v>200</v>
      </c>
      <c r="D86" s="18" t="s">
        <v>201</v>
      </c>
      <c r="E86" s="11">
        <v>1134</v>
      </c>
      <c r="F86" s="11">
        <v>3156</v>
      </c>
    </row>
    <row r="87" spans="1:6" ht="34.5">
      <c r="A87" s="10" t="s">
        <v>32</v>
      </c>
      <c r="B87" s="19" t="s">
        <v>33</v>
      </c>
      <c r="C87" s="30" t="s">
        <v>202</v>
      </c>
      <c r="D87" s="18" t="s">
        <v>203</v>
      </c>
      <c r="E87" s="11">
        <v>140</v>
      </c>
      <c r="F87" s="11">
        <v>1229</v>
      </c>
    </row>
    <row r="88" spans="1:6" ht="34.5">
      <c r="A88" s="10" t="s">
        <v>32</v>
      </c>
      <c r="B88" s="19" t="s">
        <v>33</v>
      </c>
      <c r="C88" s="30" t="s">
        <v>204</v>
      </c>
      <c r="D88" s="18" t="s">
        <v>205</v>
      </c>
      <c r="E88" s="11">
        <v>119</v>
      </c>
      <c r="F88" s="11">
        <v>1775</v>
      </c>
    </row>
    <row r="89" spans="1:6" ht="23.25">
      <c r="A89" s="10" t="s">
        <v>34</v>
      </c>
      <c r="B89" s="19" t="s">
        <v>35</v>
      </c>
      <c r="C89" s="30" t="s">
        <v>206</v>
      </c>
      <c r="D89" s="18" t="s">
        <v>207</v>
      </c>
      <c r="E89" s="11">
        <v>135</v>
      </c>
      <c r="F89" s="11">
        <v>5317</v>
      </c>
    </row>
    <row r="90" spans="1:6" ht="23.25">
      <c r="A90" s="10" t="s">
        <v>34</v>
      </c>
      <c r="B90" s="19" t="s">
        <v>35</v>
      </c>
      <c r="C90" s="30" t="s">
        <v>208</v>
      </c>
      <c r="D90" s="18" t="s">
        <v>209</v>
      </c>
      <c r="E90" s="11">
        <v>352</v>
      </c>
      <c r="F90" s="11">
        <v>1680</v>
      </c>
    </row>
    <row r="91" spans="1:6" ht="18.75">
      <c r="A91" s="10" t="s">
        <v>36</v>
      </c>
      <c r="B91" s="19" t="s">
        <v>37</v>
      </c>
      <c r="C91" s="30" t="s">
        <v>210</v>
      </c>
      <c r="D91" s="18" t="s">
        <v>211</v>
      </c>
      <c r="E91" s="11">
        <v>583</v>
      </c>
      <c r="F91" s="11">
        <v>9089</v>
      </c>
    </row>
    <row r="92" spans="1:6" ht="18.75">
      <c r="A92" s="10" t="s">
        <v>36</v>
      </c>
      <c r="B92" s="19" t="s">
        <v>37</v>
      </c>
      <c r="C92" s="30" t="s">
        <v>212</v>
      </c>
      <c r="D92" s="18" t="s">
        <v>213</v>
      </c>
      <c r="E92" s="11">
        <v>14</v>
      </c>
      <c r="F92" s="11">
        <v>440</v>
      </c>
    </row>
    <row r="93" spans="1:6" ht="18.75">
      <c r="A93" s="10" t="s">
        <v>36</v>
      </c>
      <c r="B93" s="19" t="s">
        <v>37</v>
      </c>
      <c r="C93" s="30" t="s">
        <v>214</v>
      </c>
      <c r="D93" s="18" t="s">
        <v>215</v>
      </c>
      <c r="E93" s="11">
        <v>266</v>
      </c>
      <c r="F93" s="11">
        <v>5741</v>
      </c>
    </row>
    <row r="94" spans="1:6" ht="23.25">
      <c r="A94" s="10" t="s">
        <v>38</v>
      </c>
      <c r="B94" s="19" t="s">
        <v>39</v>
      </c>
      <c r="C94" s="30" t="s">
        <v>216</v>
      </c>
      <c r="D94" s="18" t="s">
        <v>217</v>
      </c>
      <c r="E94" s="11">
        <v>60</v>
      </c>
      <c r="F94" s="11">
        <v>391</v>
      </c>
    </row>
    <row r="95" spans="1:6" ht="23.25">
      <c r="A95" s="10" t="s">
        <v>38</v>
      </c>
      <c r="B95" s="19" t="s">
        <v>39</v>
      </c>
      <c r="C95" s="30" t="s">
        <v>218</v>
      </c>
      <c r="D95" s="18" t="s">
        <v>219</v>
      </c>
      <c r="E95" s="11">
        <v>47</v>
      </c>
      <c r="F95" s="11">
        <v>560</v>
      </c>
    </row>
    <row r="96" spans="1:6" ht="34.5">
      <c r="A96" s="10" t="s">
        <v>40</v>
      </c>
      <c r="B96" s="19" t="s">
        <v>41</v>
      </c>
      <c r="C96" s="30" t="s">
        <v>220</v>
      </c>
      <c r="D96" s="18" t="s">
        <v>221</v>
      </c>
      <c r="E96" s="11">
        <v>57</v>
      </c>
      <c r="F96" s="11">
        <v>860</v>
      </c>
    </row>
    <row r="97" spans="1:6" ht="34.5">
      <c r="A97" s="10" t="s">
        <v>40</v>
      </c>
      <c r="B97" s="19" t="s">
        <v>41</v>
      </c>
      <c r="C97" s="30" t="s">
        <v>222</v>
      </c>
      <c r="D97" s="18" t="s">
        <v>223</v>
      </c>
      <c r="E97" s="11">
        <v>132</v>
      </c>
      <c r="F97" s="11">
        <v>754</v>
      </c>
    </row>
    <row r="98" spans="1:6" ht="34.5">
      <c r="A98" s="10" t="s">
        <v>40</v>
      </c>
      <c r="B98" s="19" t="s">
        <v>41</v>
      </c>
      <c r="C98" s="30" t="s">
        <v>224</v>
      </c>
      <c r="D98" s="18" t="s">
        <v>225</v>
      </c>
      <c r="E98" s="11">
        <v>105</v>
      </c>
      <c r="F98" s="11">
        <v>505</v>
      </c>
    </row>
    <row r="99" spans="1:6" ht="34.5">
      <c r="A99" s="10" t="s">
        <v>40</v>
      </c>
      <c r="B99" s="19" t="s">
        <v>41</v>
      </c>
      <c r="C99" s="30" t="s">
        <v>226</v>
      </c>
      <c r="D99" s="18" t="s">
        <v>227</v>
      </c>
      <c r="E99" s="11">
        <v>40</v>
      </c>
      <c r="F99" s="11">
        <v>2113</v>
      </c>
    </row>
    <row r="100" spans="1:6" ht="34.5">
      <c r="A100" s="10" t="s">
        <v>40</v>
      </c>
      <c r="B100" s="19" t="s">
        <v>41</v>
      </c>
      <c r="C100" s="30" t="s">
        <v>228</v>
      </c>
      <c r="D100" s="18" t="s">
        <v>229</v>
      </c>
      <c r="E100" s="11">
        <v>211</v>
      </c>
      <c r="F100" s="11">
        <v>6675</v>
      </c>
    </row>
    <row r="101" spans="1:6" ht="34.5">
      <c r="A101" s="10" t="s">
        <v>40</v>
      </c>
      <c r="B101" s="19" t="s">
        <v>41</v>
      </c>
      <c r="C101" s="30" t="s">
        <v>230</v>
      </c>
      <c r="D101" s="18" t="s">
        <v>231</v>
      </c>
      <c r="E101" s="11">
        <v>275</v>
      </c>
      <c r="F101" s="11">
        <v>1773</v>
      </c>
    </row>
    <row r="102" spans="1:6" ht="34.5">
      <c r="A102" s="10" t="s">
        <v>40</v>
      </c>
      <c r="B102" s="19" t="s">
        <v>41</v>
      </c>
      <c r="C102" s="30" t="s">
        <v>232</v>
      </c>
      <c r="D102" s="18" t="s">
        <v>233</v>
      </c>
      <c r="E102" s="11">
        <v>245</v>
      </c>
      <c r="F102" s="11">
        <v>701</v>
      </c>
    </row>
    <row r="103" spans="1:6" ht="34.5">
      <c r="A103" s="10" t="s">
        <v>40</v>
      </c>
      <c r="B103" s="19" t="s">
        <v>41</v>
      </c>
      <c r="C103" s="30" t="s">
        <v>234</v>
      </c>
      <c r="D103" s="18" t="s">
        <v>235</v>
      </c>
      <c r="E103" s="11">
        <v>16</v>
      </c>
      <c r="F103" s="11">
        <v>135</v>
      </c>
    </row>
    <row r="104" spans="1:6" ht="34.5">
      <c r="A104" s="10" t="s">
        <v>42</v>
      </c>
      <c r="B104" s="19" t="s">
        <v>43</v>
      </c>
      <c r="C104" s="30" t="s">
        <v>236</v>
      </c>
      <c r="D104" s="18" t="s">
        <v>237</v>
      </c>
      <c r="E104" s="11">
        <v>26</v>
      </c>
      <c r="F104" s="11">
        <v>1366</v>
      </c>
    </row>
    <row r="105" spans="1:6" ht="34.5">
      <c r="A105" s="10" t="s">
        <v>42</v>
      </c>
      <c r="B105" s="19" t="s">
        <v>43</v>
      </c>
      <c r="C105" s="30" t="s">
        <v>238</v>
      </c>
      <c r="D105" s="18" t="s">
        <v>239</v>
      </c>
      <c r="E105" s="11">
        <v>54</v>
      </c>
      <c r="F105" s="11">
        <v>4042</v>
      </c>
    </row>
  </sheetData>
  <sheetProtection/>
  <autoFilter ref="A7:F105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9.00390625" defaultRowHeight="13.5"/>
  <cols>
    <col min="1" max="3" width="9.00390625" style="35" customWidth="1"/>
    <col min="4" max="4" width="22.00390625" style="35" customWidth="1"/>
    <col min="5" max="5" width="9.00390625" style="35" customWidth="1"/>
    <col min="6" max="6" width="8.25390625" style="35" customWidth="1"/>
    <col min="7" max="7" width="39.875" style="35" customWidth="1"/>
    <col min="8" max="8" width="8.50390625" style="41" customWidth="1"/>
    <col min="9" max="9" width="9.375" style="41" customWidth="1"/>
    <col min="10" max="16384" width="9.00390625" style="35" customWidth="1"/>
  </cols>
  <sheetData>
    <row r="1" spans="1:9" ht="18.75">
      <c r="A1" s="34" t="s">
        <v>254</v>
      </c>
      <c r="H1" s="36"/>
      <c r="I1" s="36"/>
    </row>
    <row r="2" spans="1:9" ht="18.75">
      <c r="A2" s="37" t="s">
        <v>248</v>
      </c>
      <c r="E2" s="36"/>
      <c r="F2" s="36"/>
      <c r="H2" s="36"/>
      <c r="I2" s="36"/>
    </row>
    <row r="3" spans="1:9" ht="18.75">
      <c r="A3" s="37" t="s">
        <v>1402</v>
      </c>
      <c r="E3" s="36"/>
      <c r="F3" s="36"/>
      <c r="H3" s="36"/>
      <c r="I3" s="36"/>
    </row>
    <row r="4" spans="1:9" ht="18.75">
      <c r="A4" s="37"/>
      <c r="E4" s="36"/>
      <c r="F4" s="36"/>
      <c r="H4" s="36"/>
      <c r="I4" s="36"/>
    </row>
    <row r="6" spans="1:9" ht="42.75">
      <c r="A6" s="38" t="s">
        <v>242</v>
      </c>
      <c r="B6" s="38" t="s">
        <v>243</v>
      </c>
      <c r="C6" s="38" t="s">
        <v>244</v>
      </c>
      <c r="D6" s="38" t="s">
        <v>245</v>
      </c>
      <c r="E6" s="52" t="s">
        <v>246</v>
      </c>
      <c r="F6" s="52" t="s">
        <v>1399</v>
      </c>
      <c r="G6" s="39" t="s">
        <v>5</v>
      </c>
      <c r="H6" s="45" t="s">
        <v>2</v>
      </c>
      <c r="I6" s="45" t="s">
        <v>3</v>
      </c>
    </row>
    <row r="7" spans="1:9" ht="18.75">
      <c r="A7" s="46" t="s">
        <v>241</v>
      </c>
      <c r="B7" s="46" t="s">
        <v>241</v>
      </c>
      <c r="C7" s="46" t="s">
        <v>241</v>
      </c>
      <c r="D7" s="46" t="s">
        <v>241</v>
      </c>
      <c r="E7" s="47" t="s">
        <v>241</v>
      </c>
      <c r="F7" s="47" t="s">
        <v>45</v>
      </c>
      <c r="G7" s="40" t="s">
        <v>0</v>
      </c>
      <c r="H7" s="43">
        <v>14375</v>
      </c>
      <c r="I7" s="43">
        <v>129137</v>
      </c>
    </row>
    <row r="8" spans="1:9" ht="17.25">
      <c r="A8" s="48" t="str">
        <f>LEFT(E8)</f>
        <v>A</v>
      </c>
      <c r="B8" s="53" t="str">
        <f>VLOOKUP(A8,'大分類（全事業所）'!A$7:B$25,2,FALSE)</f>
        <v>農業，林業</v>
      </c>
      <c r="C8" s="48" t="str">
        <f>LEFT(E8,3)</f>
        <v>A01</v>
      </c>
      <c r="D8" s="53" t="str">
        <f>VLOOKUP(C8,'中分類（全事業所）'!C$9:D$105,2,FALSE)</f>
        <v>農業</v>
      </c>
      <c r="E8" s="47" t="s">
        <v>255</v>
      </c>
      <c r="F8" s="38" t="s">
        <v>1400</v>
      </c>
      <c r="G8" s="40" t="s">
        <v>256</v>
      </c>
      <c r="H8" s="43">
        <v>0</v>
      </c>
      <c r="I8" s="43">
        <v>0</v>
      </c>
    </row>
    <row r="9" spans="1:9" ht="17.25">
      <c r="A9" s="48" t="str">
        <f aca="true" t="shared" si="0" ref="A9:A72">LEFT(E9)</f>
        <v>A</v>
      </c>
      <c r="B9" s="53" t="str">
        <f>VLOOKUP(A9,'大分類（全事業所）'!A$7:B$25,2,FALSE)</f>
        <v>農業，林業</v>
      </c>
      <c r="C9" s="48" t="str">
        <f aca="true" t="shared" si="1" ref="C9:C72">LEFT(E9,3)</f>
        <v>A01</v>
      </c>
      <c r="D9" s="53" t="str">
        <f>VLOOKUP(C9,'中分類（全事業所）'!C$9:D$105,2,FALSE)</f>
        <v>農業</v>
      </c>
      <c r="E9" s="47" t="s">
        <v>257</v>
      </c>
      <c r="F9" s="38" t="s">
        <v>1400</v>
      </c>
      <c r="G9" s="40" t="s">
        <v>258</v>
      </c>
      <c r="H9" s="43">
        <v>8</v>
      </c>
      <c r="I9" s="43">
        <v>92</v>
      </c>
    </row>
    <row r="10" spans="1:9" ht="17.25">
      <c r="A10" s="48" t="str">
        <f t="shared" si="0"/>
        <v>A</v>
      </c>
      <c r="B10" s="53" t="str">
        <f>VLOOKUP(A10,'大分類（全事業所）'!A$7:B$25,2,FALSE)</f>
        <v>農業，林業</v>
      </c>
      <c r="C10" s="48" t="str">
        <f t="shared" si="1"/>
        <v>A01</v>
      </c>
      <c r="D10" s="53" t="str">
        <f>VLOOKUP(C10,'中分類（全事業所）'!C$9:D$105,2,FALSE)</f>
        <v>農業</v>
      </c>
      <c r="E10" s="47" t="s">
        <v>259</v>
      </c>
      <c r="F10" s="38" t="s">
        <v>1400</v>
      </c>
      <c r="G10" s="40" t="s">
        <v>260</v>
      </c>
      <c r="H10" s="43">
        <v>6</v>
      </c>
      <c r="I10" s="43">
        <v>31</v>
      </c>
    </row>
    <row r="11" spans="1:9" ht="17.25">
      <c r="A11" s="48" t="str">
        <f t="shared" si="0"/>
        <v>A</v>
      </c>
      <c r="B11" s="53" t="str">
        <f>VLOOKUP(A11,'大分類（全事業所）'!A$7:B$25,2,FALSE)</f>
        <v>農業，林業</v>
      </c>
      <c r="C11" s="48" t="str">
        <f t="shared" si="1"/>
        <v>A01</v>
      </c>
      <c r="D11" s="53" t="str">
        <f>VLOOKUP(C11,'中分類（全事業所）'!C$9:D$105,2,FALSE)</f>
        <v>農業</v>
      </c>
      <c r="E11" s="47" t="s">
        <v>261</v>
      </c>
      <c r="F11" s="38" t="s">
        <v>1400</v>
      </c>
      <c r="G11" s="40" t="s">
        <v>262</v>
      </c>
      <c r="H11" s="43">
        <v>8</v>
      </c>
      <c r="I11" s="43">
        <v>82</v>
      </c>
    </row>
    <row r="12" spans="1:9" ht="17.25">
      <c r="A12" s="48" t="str">
        <f t="shared" si="0"/>
        <v>A</v>
      </c>
      <c r="B12" s="53" t="str">
        <f>VLOOKUP(A12,'大分類（全事業所）'!A$7:B$25,2,FALSE)</f>
        <v>農業，林業</v>
      </c>
      <c r="C12" s="48" t="str">
        <f t="shared" si="1"/>
        <v>A01</v>
      </c>
      <c r="D12" s="53" t="str">
        <f>VLOOKUP(C12,'中分類（全事業所）'!C$9:D$105,2,FALSE)</f>
        <v>農業</v>
      </c>
      <c r="E12" s="47" t="s">
        <v>263</v>
      </c>
      <c r="F12" s="38" t="s">
        <v>1400</v>
      </c>
      <c r="G12" s="40" t="s">
        <v>264</v>
      </c>
      <c r="H12" s="43">
        <v>4</v>
      </c>
      <c r="I12" s="43">
        <v>24</v>
      </c>
    </row>
    <row r="13" spans="1:9" ht="17.25">
      <c r="A13" s="48" t="str">
        <f t="shared" si="0"/>
        <v>A</v>
      </c>
      <c r="B13" s="53" t="str">
        <f>VLOOKUP(A13,'大分類（全事業所）'!A$7:B$25,2,FALSE)</f>
        <v>農業，林業</v>
      </c>
      <c r="C13" s="48" t="str">
        <f t="shared" si="1"/>
        <v>A02</v>
      </c>
      <c r="D13" s="53" t="str">
        <f>VLOOKUP(C13,'中分類（全事業所）'!C$9:D$105,2,FALSE)</f>
        <v>林業</v>
      </c>
      <c r="E13" s="47" t="s">
        <v>265</v>
      </c>
      <c r="F13" s="38" t="s">
        <v>1400</v>
      </c>
      <c r="G13" s="40" t="s">
        <v>256</v>
      </c>
      <c r="H13" s="43">
        <v>0</v>
      </c>
      <c r="I13" s="43">
        <v>0</v>
      </c>
    </row>
    <row r="14" spans="1:9" ht="17.25">
      <c r="A14" s="48" t="str">
        <f t="shared" si="0"/>
        <v>A</v>
      </c>
      <c r="B14" s="53" t="str">
        <f>VLOOKUP(A14,'大分類（全事業所）'!A$7:B$25,2,FALSE)</f>
        <v>農業，林業</v>
      </c>
      <c r="C14" s="48" t="str">
        <f t="shared" si="1"/>
        <v>A02</v>
      </c>
      <c r="D14" s="53" t="str">
        <f>VLOOKUP(C14,'中分類（全事業所）'!C$9:D$105,2,FALSE)</f>
        <v>林業</v>
      </c>
      <c r="E14" s="47" t="s">
        <v>266</v>
      </c>
      <c r="F14" s="38" t="s">
        <v>1400</v>
      </c>
      <c r="G14" s="40" t="s">
        <v>267</v>
      </c>
      <c r="H14" s="43">
        <v>6</v>
      </c>
      <c r="I14" s="43">
        <v>217</v>
      </c>
    </row>
    <row r="15" spans="1:9" ht="17.25">
      <c r="A15" s="48" t="str">
        <f t="shared" si="0"/>
        <v>A</v>
      </c>
      <c r="B15" s="53" t="str">
        <f>VLOOKUP(A15,'大分類（全事業所）'!A$7:B$25,2,FALSE)</f>
        <v>農業，林業</v>
      </c>
      <c r="C15" s="48" t="str">
        <f t="shared" si="1"/>
        <v>A02</v>
      </c>
      <c r="D15" s="53" t="str">
        <f>VLOOKUP(C15,'中分類（全事業所）'!C$9:D$105,2,FALSE)</f>
        <v>林業</v>
      </c>
      <c r="E15" s="47" t="s">
        <v>268</v>
      </c>
      <c r="F15" s="38" t="s">
        <v>1400</v>
      </c>
      <c r="G15" s="40" t="s">
        <v>269</v>
      </c>
      <c r="H15" s="43">
        <v>0</v>
      </c>
      <c r="I15" s="43">
        <v>0</v>
      </c>
    </row>
    <row r="16" spans="1:9" ht="17.25">
      <c r="A16" s="48" t="str">
        <f t="shared" si="0"/>
        <v>A</v>
      </c>
      <c r="B16" s="53" t="str">
        <f>VLOOKUP(A16,'大分類（全事業所）'!A$7:B$25,2,FALSE)</f>
        <v>農業，林業</v>
      </c>
      <c r="C16" s="48" t="str">
        <f t="shared" si="1"/>
        <v>A02</v>
      </c>
      <c r="D16" s="53" t="str">
        <f>VLOOKUP(C16,'中分類（全事業所）'!C$9:D$105,2,FALSE)</f>
        <v>林業</v>
      </c>
      <c r="E16" s="47" t="s">
        <v>270</v>
      </c>
      <c r="F16" s="38" t="s">
        <v>1400</v>
      </c>
      <c r="G16" s="40" t="s">
        <v>271</v>
      </c>
      <c r="H16" s="43">
        <v>0</v>
      </c>
      <c r="I16" s="43">
        <v>0</v>
      </c>
    </row>
    <row r="17" spans="1:9" ht="17.25">
      <c r="A17" s="48" t="str">
        <f t="shared" si="0"/>
        <v>A</v>
      </c>
      <c r="B17" s="53" t="str">
        <f>VLOOKUP(A17,'大分類（全事業所）'!A$7:B$25,2,FALSE)</f>
        <v>農業，林業</v>
      </c>
      <c r="C17" s="48" t="str">
        <f t="shared" si="1"/>
        <v>A02</v>
      </c>
      <c r="D17" s="53" t="str">
        <f>VLOOKUP(C17,'中分類（全事業所）'!C$9:D$105,2,FALSE)</f>
        <v>林業</v>
      </c>
      <c r="E17" s="47" t="s">
        <v>272</v>
      </c>
      <c r="F17" s="38" t="s">
        <v>1400</v>
      </c>
      <c r="G17" s="40" t="s">
        <v>273</v>
      </c>
      <c r="H17" s="43">
        <v>1</v>
      </c>
      <c r="I17" s="43">
        <v>3</v>
      </c>
    </row>
    <row r="18" spans="1:9" ht="17.25">
      <c r="A18" s="48" t="str">
        <f t="shared" si="0"/>
        <v>A</v>
      </c>
      <c r="B18" s="53" t="str">
        <f>VLOOKUP(A18,'大分類（全事業所）'!A$7:B$25,2,FALSE)</f>
        <v>農業，林業</v>
      </c>
      <c r="C18" s="48" t="str">
        <f t="shared" si="1"/>
        <v>A02</v>
      </c>
      <c r="D18" s="53" t="str">
        <f>VLOOKUP(C18,'中分類（全事業所）'!C$9:D$105,2,FALSE)</f>
        <v>林業</v>
      </c>
      <c r="E18" s="47" t="s">
        <v>274</v>
      </c>
      <c r="F18" s="38" t="s">
        <v>1400</v>
      </c>
      <c r="G18" s="40" t="s">
        <v>275</v>
      </c>
      <c r="H18" s="43">
        <v>0</v>
      </c>
      <c r="I18" s="43">
        <v>0</v>
      </c>
    </row>
    <row r="19" spans="1:9" ht="17.25">
      <c r="A19" s="48" t="str">
        <f t="shared" si="0"/>
        <v>B</v>
      </c>
      <c r="B19" s="53" t="str">
        <f>VLOOKUP(A19,'大分類（全事業所）'!A$7:B$25,2,FALSE)</f>
        <v>漁業</v>
      </c>
      <c r="C19" s="48" t="str">
        <f t="shared" si="1"/>
        <v>B03</v>
      </c>
      <c r="D19" s="53" t="str">
        <f>VLOOKUP(C19,'中分類（全事業所）'!C$9:D$105,2,FALSE)</f>
        <v>漁業（水産養殖業を除く）</v>
      </c>
      <c r="E19" s="47" t="s">
        <v>276</v>
      </c>
      <c r="F19" s="38" t="s">
        <v>1400</v>
      </c>
      <c r="G19" s="40" t="s">
        <v>256</v>
      </c>
      <c r="H19" s="43">
        <v>0</v>
      </c>
      <c r="I19" s="43">
        <v>0</v>
      </c>
    </row>
    <row r="20" spans="1:9" ht="17.25">
      <c r="A20" s="48" t="str">
        <f t="shared" si="0"/>
        <v>B</v>
      </c>
      <c r="B20" s="53" t="str">
        <f>VLOOKUP(A20,'大分類（全事業所）'!A$7:B$25,2,FALSE)</f>
        <v>漁業</v>
      </c>
      <c r="C20" s="48" t="str">
        <f t="shared" si="1"/>
        <v>B03</v>
      </c>
      <c r="D20" s="53" t="str">
        <f>VLOOKUP(C20,'中分類（全事業所）'!C$9:D$105,2,FALSE)</f>
        <v>漁業（水産養殖業を除く）</v>
      </c>
      <c r="E20" s="47" t="s">
        <v>277</v>
      </c>
      <c r="F20" s="38" t="s">
        <v>1400</v>
      </c>
      <c r="G20" s="40" t="s">
        <v>278</v>
      </c>
      <c r="H20" s="43">
        <v>0</v>
      </c>
      <c r="I20" s="43">
        <v>0</v>
      </c>
    </row>
    <row r="21" spans="1:9" ht="17.25">
      <c r="A21" s="48" t="str">
        <f t="shared" si="0"/>
        <v>B</v>
      </c>
      <c r="B21" s="53" t="str">
        <f>VLOOKUP(A21,'大分類（全事業所）'!A$7:B$25,2,FALSE)</f>
        <v>漁業</v>
      </c>
      <c r="C21" s="48" t="str">
        <f t="shared" si="1"/>
        <v>B03</v>
      </c>
      <c r="D21" s="53" t="str">
        <f>VLOOKUP(C21,'中分類（全事業所）'!C$9:D$105,2,FALSE)</f>
        <v>漁業（水産養殖業を除く）</v>
      </c>
      <c r="E21" s="47" t="s">
        <v>279</v>
      </c>
      <c r="F21" s="38" t="s">
        <v>1400</v>
      </c>
      <c r="G21" s="40" t="s">
        <v>280</v>
      </c>
      <c r="H21" s="43">
        <v>0</v>
      </c>
      <c r="I21" s="43">
        <v>0</v>
      </c>
    </row>
    <row r="22" spans="1:9" ht="17.25">
      <c r="A22" s="48" t="str">
        <f t="shared" si="0"/>
        <v>B</v>
      </c>
      <c r="B22" s="53" t="str">
        <f>VLOOKUP(A22,'大分類（全事業所）'!A$7:B$25,2,FALSE)</f>
        <v>漁業</v>
      </c>
      <c r="C22" s="48" t="str">
        <f t="shared" si="1"/>
        <v>B04</v>
      </c>
      <c r="D22" s="53" t="str">
        <f>VLOOKUP(C22,'中分類（全事業所）'!C$9:D$105,2,FALSE)</f>
        <v>水産養殖業</v>
      </c>
      <c r="E22" s="47" t="s">
        <v>281</v>
      </c>
      <c r="F22" s="38" t="s">
        <v>1400</v>
      </c>
      <c r="G22" s="40" t="s">
        <v>256</v>
      </c>
      <c r="H22" s="43">
        <v>0</v>
      </c>
      <c r="I22" s="43">
        <v>0</v>
      </c>
    </row>
    <row r="23" spans="1:9" ht="17.25">
      <c r="A23" s="48" t="str">
        <f t="shared" si="0"/>
        <v>B</v>
      </c>
      <c r="B23" s="53" t="str">
        <f>VLOOKUP(A23,'大分類（全事業所）'!A$7:B$25,2,FALSE)</f>
        <v>漁業</v>
      </c>
      <c r="C23" s="48" t="str">
        <f t="shared" si="1"/>
        <v>B04</v>
      </c>
      <c r="D23" s="53" t="str">
        <f>VLOOKUP(C23,'中分類（全事業所）'!C$9:D$105,2,FALSE)</f>
        <v>水産養殖業</v>
      </c>
      <c r="E23" s="47" t="s">
        <v>282</v>
      </c>
      <c r="F23" s="38" t="s">
        <v>1400</v>
      </c>
      <c r="G23" s="40" t="s">
        <v>283</v>
      </c>
      <c r="H23" s="43">
        <v>0</v>
      </c>
      <c r="I23" s="43">
        <v>0</v>
      </c>
    </row>
    <row r="24" spans="1:9" ht="17.25">
      <c r="A24" s="48" t="str">
        <f t="shared" si="0"/>
        <v>B</v>
      </c>
      <c r="B24" s="53" t="str">
        <f>VLOOKUP(A24,'大分類（全事業所）'!A$7:B$25,2,FALSE)</f>
        <v>漁業</v>
      </c>
      <c r="C24" s="48" t="str">
        <f t="shared" si="1"/>
        <v>B04</v>
      </c>
      <c r="D24" s="53" t="str">
        <f>VLOOKUP(C24,'中分類（全事業所）'!C$9:D$105,2,FALSE)</f>
        <v>水産養殖業</v>
      </c>
      <c r="E24" s="47" t="s">
        <v>284</v>
      </c>
      <c r="F24" s="38" t="s">
        <v>1400</v>
      </c>
      <c r="G24" s="40" t="s">
        <v>285</v>
      </c>
      <c r="H24" s="43">
        <v>2</v>
      </c>
      <c r="I24" s="43">
        <v>16</v>
      </c>
    </row>
    <row r="25" spans="1:9" ht="33.75">
      <c r="A25" s="48" t="str">
        <f t="shared" si="0"/>
        <v>C</v>
      </c>
      <c r="B25" s="53" t="str">
        <f>VLOOKUP(A25,'大分類（全事業所）'!A$7:B$25,2,FALSE)</f>
        <v>鉱業，採石業，砂利採取業</v>
      </c>
      <c r="C25" s="48" t="str">
        <f t="shared" si="1"/>
        <v>C05</v>
      </c>
      <c r="D25" s="53" t="str">
        <f>VLOOKUP(C25,'中分類（全事業所）'!C$9:D$105,2,FALSE)</f>
        <v>鉱業，採石業，砂利採取業</v>
      </c>
      <c r="E25" s="47" t="s">
        <v>286</v>
      </c>
      <c r="F25" s="38" t="s">
        <v>1400</v>
      </c>
      <c r="G25" s="40" t="s">
        <v>256</v>
      </c>
      <c r="H25" s="43">
        <v>0</v>
      </c>
      <c r="I25" s="43">
        <v>0</v>
      </c>
    </row>
    <row r="26" spans="1:9" ht="33.75">
      <c r="A26" s="48" t="str">
        <f t="shared" si="0"/>
        <v>C</v>
      </c>
      <c r="B26" s="53" t="str">
        <f>VLOOKUP(A26,'大分類（全事業所）'!A$7:B$25,2,FALSE)</f>
        <v>鉱業，採石業，砂利採取業</v>
      </c>
      <c r="C26" s="48" t="str">
        <f t="shared" si="1"/>
        <v>C05</v>
      </c>
      <c r="D26" s="53" t="str">
        <f>VLOOKUP(C26,'中分類（全事業所）'!C$9:D$105,2,FALSE)</f>
        <v>鉱業，採石業，砂利採取業</v>
      </c>
      <c r="E26" s="47" t="s">
        <v>287</v>
      </c>
      <c r="F26" s="38" t="s">
        <v>1400</v>
      </c>
      <c r="G26" s="40" t="s">
        <v>288</v>
      </c>
      <c r="H26" s="43">
        <v>0</v>
      </c>
      <c r="I26" s="43">
        <v>0</v>
      </c>
    </row>
    <row r="27" spans="1:9" ht="33.75">
      <c r="A27" s="48" t="str">
        <f t="shared" si="0"/>
        <v>C</v>
      </c>
      <c r="B27" s="53" t="str">
        <f>VLOOKUP(A27,'大分類（全事業所）'!A$7:B$25,2,FALSE)</f>
        <v>鉱業，採石業，砂利採取業</v>
      </c>
      <c r="C27" s="48" t="str">
        <f t="shared" si="1"/>
        <v>C05</v>
      </c>
      <c r="D27" s="53" t="str">
        <f>VLOOKUP(C27,'中分類（全事業所）'!C$9:D$105,2,FALSE)</f>
        <v>鉱業，採石業，砂利採取業</v>
      </c>
      <c r="E27" s="47" t="s">
        <v>289</v>
      </c>
      <c r="F27" s="38" t="s">
        <v>1400</v>
      </c>
      <c r="G27" s="40" t="s">
        <v>290</v>
      </c>
      <c r="H27" s="43">
        <v>0</v>
      </c>
      <c r="I27" s="43">
        <v>0</v>
      </c>
    </row>
    <row r="28" spans="1:9" ht="33.75">
      <c r="A28" s="48" t="str">
        <f t="shared" si="0"/>
        <v>C</v>
      </c>
      <c r="B28" s="53" t="str">
        <f>VLOOKUP(A28,'大分類（全事業所）'!A$7:B$25,2,FALSE)</f>
        <v>鉱業，採石業，砂利採取業</v>
      </c>
      <c r="C28" s="48" t="str">
        <f t="shared" si="1"/>
        <v>C05</v>
      </c>
      <c r="D28" s="53" t="str">
        <f>VLOOKUP(C28,'中分類（全事業所）'!C$9:D$105,2,FALSE)</f>
        <v>鉱業，採石業，砂利採取業</v>
      </c>
      <c r="E28" s="47" t="s">
        <v>291</v>
      </c>
      <c r="F28" s="38" t="s">
        <v>1400</v>
      </c>
      <c r="G28" s="40" t="s">
        <v>292</v>
      </c>
      <c r="H28" s="43">
        <v>0</v>
      </c>
      <c r="I28" s="43">
        <v>0</v>
      </c>
    </row>
    <row r="29" spans="1:9" ht="33.75">
      <c r="A29" s="48" t="str">
        <f t="shared" si="0"/>
        <v>C</v>
      </c>
      <c r="B29" s="53" t="str">
        <f>VLOOKUP(A29,'大分類（全事業所）'!A$7:B$25,2,FALSE)</f>
        <v>鉱業，採石業，砂利採取業</v>
      </c>
      <c r="C29" s="48" t="str">
        <f t="shared" si="1"/>
        <v>C05</v>
      </c>
      <c r="D29" s="53" t="str">
        <f>VLOOKUP(C29,'中分類（全事業所）'!C$9:D$105,2,FALSE)</f>
        <v>鉱業，採石業，砂利採取業</v>
      </c>
      <c r="E29" s="47" t="s">
        <v>293</v>
      </c>
      <c r="F29" s="38" t="s">
        <v>1400</v>
      </c>
      <c r="G29" s="40" t="s">
        <v>294</v>
      </c>
      <c r="H29" s="43">
        <v>0</v>
      </c>
      <c r="I29" s="43">
        <v>0</v>
      </c>
    </row>
    <row r="30" spans="1:9" ht="33.75">
      <c r="A30" s="48" t="str">
        <f t="shared" si="0"/>
        <v>C</v>
      </c>
      <c r="B30" s="53" t="str">
        <f>VLOOKUP(A30,'大分類（全事業所）'!A$7:B$25,2,FALSE)</f>
        <v>鉱業，採石業，砂利採取業</v>
      </c>
      <c r="C30" s="48" t="str">
        <f t="shared" si="1"/>
        <v>C05</v>
      </c>
      <c r="D30" s="53" t="str">
        <f>VLOOKUP(C30,'中分類（全事業所）'!C$9:D$105,2,FALSE)</f>
        <v>鉱業，採石業，砂利採取業</v>
      </c>
      <c r="E30" s="47" t="s">
        <v>295</v>
      </c>
      <c r="F30" s="38" t="s">
        <v>1400</v>
      </c>
      <c r="G30" s="40" t="s">
        <v>296</v>
      </c>
      <c r="H30" s="43">
        <v>0</v>
      </c>
      <c r="I30" s="43">
        <v>0</v>
      </c>
    </row>
    <row r="31" spans="1:9" ht="33.75">
      <c r="A31" s="48" t="str">
        <f t="shared" si="0"/>
        <v>C</v>
      </c>
      <c r="B31" s="53" t="str">
        <f>VLOOKUP(A31,'大分類（全事業所）'!A$7:B$25,2,FALSE)</f>
        <v>鉱業，採石業，砂利採取業</v>
      </c>
      <c r="C31" s="48" t="str">
        <f t="shared" si="1"/>
        <v>C05</v>
      </c>
      <c r="D31" s="53" t="str">
        <f>VLOOKUP(C31,'中分類（全事業所）'!C$9:D$105,2,FALSE)</f>
        <v>鉱業，採石業，砂利採取業</v>
      </c>
      <c r="E31" s="47" t="s">
        <v>297</v>
      </c>
      <c r="F31" s="38" t="s">
        <v>1400</v>
      </c>
      <c r="G31" s="40" t="s">
        <v>298</v>
      </c>
      <c r="H31" s="43">
        <v>0</v>
      </c>
      <c r="I31" s="43">
        <v>0</v>
      </c>
    </row>
    <row r="32" spans="1:9" ht="17.25">
      <c r="A32" s="48" t="str">
        <f t="shared" si="0"/>
        <v>D</v>
      </c>
      <c r="B32" s="53" t="str">
        <f>VLOOKUP(A32,'大分類（全事業所）'!A$7:B$25,2,FALSE)</f>
        <v>建設業</v>
      </c>
      <c r="C32" s="48" t="str">
        <f t="shared" si="1"/>
        <v>D06</v>
      </c>
      <c r="D32" s="53" t="str">
        <f>VLOOKUP(C32,'中分類（全事業所）'!C$9:D$105,2,FALSE)</f>
        <v>総合工事業</v>
      </c>
      <c r="E32" s="47" t="s">
        <v>299</v>
      </c>
      <c r="F32" s="38" t="s">
        <v>1400</v>
      </c>
      <c r="G32" s="40" t="s">
        <v>300</v>
      </c>
      <c r="H32" s="43">
        <v>2</v>
      </c>
      <c r="I32" s="43">
        <v>3</v>
      </c>
    </row>
    <row r="33" spans="1:9" ht="17.25">
      <c r="A33" s="48" t="str">
        <f t="shared" si="0"/>
        <v>D</v>
      </c>
      <c r="B33" s="53" t="str">
        <f>VLOOKUP(A33,'大分類（全事業所）'!A$7:B$25,2,FALSE)</f>
        <v>建設業</v>
      </c>
      <c r="C33" s="48" t="str">
        <f t="shared" si="1"/>
        <v>D06</v>
      </c>
      <c r="D33" s="53" t="str">
        <f>VLOOKUP(C33,'中分類（全事業所）'!C$9:D$105,2,FALSE)</f>
        <v>総合工事業</v>
      </c>
      <c r="E33" s="47" t="s">
        <v>301</v>
      </c>
      <c r="F33" s="38" t="s">
        <v>1400</v>
      </c>
      <c r="G33" s="40" t="s">
        <v>302</v>
      </c>
      <c r="H33" s="43">
        <v>34</v>
      </c>
      <c r="I33" s="43">
        <v>452</v>
      </c>
    </row>
    <row r="34" spans="1:9" ht="17.25">
      <c r="A34" s="48" t="str">
        <f t="shared" si="0"/>
        <v>D</v>
      </c>
      <c r="B34" s="53" t="str">
        <f>VLOOKUP(A34,'大分類（全事業所）'!A$7:B$25,2,FALSE)</f>
        <v>建設業</v>
      </c>
      <c r="C34" s="48" t="str">
        <f t="shared" si="1"/>
        <v>D06</v>
      </c>
      <c r="D34" s="53" t="str">
        <f>VLOOKUP(C34,'中分類（全事業所）'!C$9:D$105,2,FALSE)</f>
        <v>総合工事業</v>
      </c>
      <c r="E34" s="47" t="s">
        <v>303</v>
      </c>
      <c r="F34" s="38" t="s">
        <v>1400</v>
      </c>
      <c r="G34" s="40" t="s">
        <v>304</v>
      </c>
      <c r="H34" s="43">
        <v>142</v>
      </c>
      <c r="I34" s="43">
        <v>1290</v>
      </c>
    </row>
    <row r="35" spans="1:9" ht="17.25">
      <c r="A35" s="48" t="str">
        <f t="shared" si="0"/>
        <v>D</v>
      </c>
      <c r="B35" s="53" t="str">
        <f>VLOOKUP(A35,'大分類（全事業所）'!A$7:B$25,2,FALSE)</f>
        <v>建設業</v>
      </c>
      <c r="C35" s="48" t="str">
        <f t="shared" si="1"/>
        <v>D06</v>
      </c>
      <c r="D35" s="53" t="str">
        <f>VLOOKUP(C35,'中分類（全事業所）'!C$9:D$105,2,FALSE)</f>
        <v>総合工事業</v>
      </c>
      <c r="E35" s="47" t="s">
        <v>305</v>
      </c>
      <c r="F35" s="38" t="s">
        <v>1400</v>
      </c>
      <c r="G35" s="40" t="s">
        <v>306</v>
      </c>
      <c r="H35" s="43">
        <v>16</v>
      </c>
      <c r="I35" s="43">
        <v>182</v>
      </c>
    </row>
    <row r="36" spans="1:9" ht="17.25">
      <c r="A36" s="48" t="str">
        <f t="shared" si="0"/>
        <v>D</v>
      </c>
      <c r="B36" s="53" t="str">
        <f>VLOOKUP(A36,'大分類（全事業所）'!A$7:B$25,2,FALSE)</f>
        <v>建設業</v>
      </c>
      <c r="C36" s="48" t="str">
        <f t="shared" si="1"/>
        <v>D06</v>
      </c>
      <c r="D36" s="53" t="str">
        <f>VLOOKUP(C36,'中分類（全事業所）'!C$9:D$105,2,FALSE)</f>
        <v>総合工事業</v>
      </c>
      <c r="E36" s="47" t="s">
        <v>307</v>
      </c>
      <c r="F36" s="38" t="s">
        <v>1400</v>
      </c>
      <c r="G36" s="40" t="s">
        <v>308</v>
      </c>
      <c r="H36" s="43">
        <v>89</v>
      </c>
      <c r="I36" s="43">
        <v>835</v>
      </c>
    </row>
    <row r="37" spans="1:9" ht="17.25">
      <c r="A37" s="48" t="str">
        <f t="shared" si="0"/>
        <v>D</v>
      </c>
      <c r="B37" s="53" t="str">
        <f>VLOOKUP(A37,'大分類（全事業所）'!A$7:B$25,2,FALSE)</f>
        <v>建設業</v>
      </c>
      <c r="C37" s="48" t="str">
        <f t="shared" si="1"/>
        <v>D06</v>
      </c>
      <c r="D37" s="53" t="str">
        <f>VLOOKUP(C37,'中分類（全事業所）'!C$9:D$105,2,FALSE)</f>
        <v>総合工事業</v>
      </c>
      <c r="E37" s="47" t="s">
        <v>309</v>
      </c>
      <c r="F37" s="38" t="s">
        <v>1400</v>
      </c>
      <c r="G37" s="40" t="s">
        <v>310</v>
      </c>
      <c r="H37" s="43">
        <v>204</v>
      </c>
      <c r="I37" s="43">
        <v>1310</v>
      </c>
    </row>
    <row r="38" spans="1:9" ht="17.25">
      <c r="A38" s="48" t="str">
        <f t="shared" si="0"/>
        <v>D</v>
      </c>
      <c r="B38" s="53" t="str">
        <f>VLOOKUP(A38,'大分類（全事業所）'!A$7:B$25,2,FALSE)</f>
        <v>建設業</v>
      </c>
      <c r="C38" s="48" t="str">
        <f t="shared" si="1"/>
        <v>D06</v>
      </c>
      <c r="D38" s="53" t="str">
        <f>VLOOKUP(C38,'中分類（全事業所）'!C$9:D$105,2,FALSE)</f>
        <v>総合工事業</v>
      </c>
      <c r="E38" s="47" t="s">
        <v>311</v>
      </c>
      <c r="F38" s="38" t="s">
        <v>1400</v>
      </c>
      <c r="G38" s="40" t="s">
        <v>312</v>
      </c>
      <c r="H38" s="43">
        <v>24</v>
      </c>
      <c r="I38" s="43">
        <v>164</v>
      </c>
    </row>
    <row r="39" spans="1:9" ht="22.5">
      <c r="A39" s="48" t="str">
        <f t="shared" si="0"/>
        <v>D</v>
      </c>
      <c r="B39" s="53" t="str">
        <f>VLOOKUP(A39,'大分類（全事業所）'!A$7:B$25,2,FALSE)</f>
        <v>建設業</v>
      </c>
      <c r="C39" s="48" t="str">
        <f t="shared" si="1"/>
        <v>D07</v>
      </c>
      <c r="D39" s="53" t="str">
        <f>VLOOKUP(C39,'中分類（全事業所）'!C$9:D$105,2,FALSE)</f>
        <v>職別工事業（設備工事業を除く）</v>
      </c>
      <c r="E39" s="47" t="s">
        <v>313</v>
      </c>
      <c r="F39" s="38" t="s">
        <v>1400</v>
      </c>
      <c r="G39" s="40" t="s">
        <v>300</v>
      </c>
      <c r="H39" s="43">
        <v>1</v>
      </c>
      <c r="I39" s="43">
        <v>1</v>
      </c>
    </row>
    <row r="40" spans="1:9" ht="22.5">
      <c r="A40" s="48" t="str">
        <f t="shared" si="0"/>
        <v>D</v>
      </c>
      <c r="B40" s="53" t="str">
        <f>VLOOKUP(A40,'大分類（全事業所）'!A$7:B$25,2,FALSE)</f>
        <v>建設業</v>
      </c>
      <c r="C40" s="48" t="str">
        <f t="shared" si="1"/>
        <v>D07</v>
      </c>
      <c r="D40" s="53" t="str">
        <f>VLOOKUP(C40,'中分類（全事業所）'!C$9:D$105,2,FALSE)</f>
        <v>職別工事業（設備工事業を除く）</v>
      </c>
      <c r="E40" s="47" t="s">
        <v>314</v>
      </c>
      <c r="F40" s="38" t="s">
        <v>1400</v>
      </c>
      <c r="G40" s="40" t="s">
        <v>315</v>
      </c>
      <c r="H40" s="43">
        <v>56</v>
      </c>
      <c r="I40" s="43">
        <v>126</v>
      </c>
    </row>
    <row r="41" spans="1:9" ht="22.5">
      <c r="A41" s="48" t="str">
        <f t="shared" si="0"/>
        <v>D</v>
      </c>
      <c r="B41" s="53" t="str">
        <f>VLOOKUP(A41,'大分類（全事業所）'!A$7:B$25,2,FALSE)</f>
        <v>建設業</v>
      </c>
      <c r="C41" s="48" t="str">
        <f t="shared" si="1"/>
        <v>D07</v>
      </c>
      <c r="D41" s="53" t="str">
        <f>VLOOKUP(C41,'中分類（全事業所）'!C$9:D$105,2,FALSE)</f>
        <v>職別工事業（設備工事業を除く）</v>
      </c>
      <c r="E41" s="47" t="s">
        <v>316</v>
      </c>
      <c r="F41" s="38" t="s">
        <v>1400</v>
      </c>
      <c r="G41" s="40" t="s">
        <v>317</v>
      </c>
      <c r="H41" s="43">
        <v>41</v>
      </c>
      <c r="I41" s="43">
        <v>260</v>
      </c>
    </row>
    <row r="42" spans="1:9" ht="22.5">
      <c r="A42" s="48" t="str">
        <f t="shared" si="0"/>
        <v>D</v>
      </c>
      <c r="B42" s="53" t="str">
        <f>VLOOKUP(A42,'大分類（全事業所）'!A$7:B$25,2,FALSE)</f>
        <v>建設業</v>
      </c>
      <c r="C42" s="48" t="str">
        <f t="shared" si="1"/>
        <v>D07</v>
      </c>
      <c r="D42" s="53" t="str">
        <f>VLOOKUP(C42,'中分類（全事業所）'!C$9:D$105,2,FALSE)</f>
        <v>職別工事業（設備工事業を除く）</v>
      </c>
      <c r="E42" s="47" t="s">
        <v>318</v>
      </c>
      <c r="F42" s="38" t="s">
        <v>1400</v>
      </c>
      <c r="G42" s="40" t="s">
        <v>319</v>
      </c>
      <c r="H42" s="43">
        <v>25</v>
      </c>
      <c r="I42" s="43">
        <v>215</v>
      </c>
    </row>
    <row r="43" spans="1:9" ht="22.5">
      <c r="A43" s="48" t="str">
        <f t="shared" si="0"/>
        <v>D</v>
      </c>
      <c r="B43" s="53" t="str">
        <f>VLOOKUP(A43,'大分類（全事業所）'!A$7:B$25,2,FALSE)</f>
        <v>建設業</v>
      </c>
      <c r="C43" s="48" t="str">
        <f t="shared" si="1"/>
        <v>D07</v>
      </c>
      <c r="D43" s="53" t="str">
        <f>VLOOKUP(C43,'中分類（全事業所）'!C$9:D$105,2,FALSE)</f>
        <v>職別工事業（設備工事業を除く）</v>
      </c>
      <c r="E43" s="47" t="s">
        <v>320</v>
      </c>
      <c r="F43" s="38" t="s">
        <v>1400</v>
      </c>
      <c r="G43" s="40" t="s">
        <v>321</v>
      </c>
      <c r="H43" s="43">
        <v>11</v>
      </c>
      <c r="I43" s="43">
        <v>26</v>
      </c>
    </row>
    <row r="44" spans="1:9" ht="22.5">
      <c r="A44" s="48" t="str">
        <f t="shared" si="0"/>
        <v>D</v>
      </c>
      <c r="B44" s="53" t="str">
        <f>VLOOKUP(A44,'大分類（全事業所）'!A$7:B$25,2,FALSE)</f>
        <v>建設業</v>
      </c>
      <c r="C44" s="48" t="str">
        <f t="shared" si="1"/>
        <v>D07</v>
      </c>
      <c r="D44" s="53" t="str">
        <f>VLOOKUP(C44,'中分類（全事業所）'!C$9:D$105,2,FALSE)</f>
        <v>職別工事業（設備工事業を除く）</v>
      </c>
      <c r="E44" s="47" t="s">
        <v>322</v>
      </c>
      <c r="F44" s="38" t="s">
        <v>1400</v>
      </c>
      <c r="G44" s="40" t="s">
        <v>323</v>
      </c>
      <c r="H44" s="43">
        <v>27</v>
      </c>
      <c r="I44" s="43">
        <v>101</v>
      </c>
    </row>
    <row r="45" spans="1:9" ht="22.5">
      <c r="A45" s="48" t="str">
        <f t="shared" si="0"/>
        <v>D</v>
      </c>
      <c r="B45" s="53" t="str">
        <f>VLOOKUP(A45,'大分類（全事業所）'!A$7:B$25,2,FALSE)</f>
        <v>建設業</v>
      </c>
      <c r="C45" s="48" t="str">
        <f t="shared" si="1"/>
        <v>D07</v>
      </c>
      <c r="D45" s="53" t="str">
        <f>VLOOKUP(C45,'中分類（全事業所）'!C$9:D$105,2,FALSE)</f>
        <v>職別工事業（設備工事業を除く）</v>
      </c>
      <c r="E45" s="47" t="s">
        <v>324</v>
      </c>
      <c r="F45" s="38" t="s">
        <v>1400</v>
      </c>
      <c r="G45" s="40" t="s">
        <v>325</v>
      </c>
      <c r="H45" s="43">
        <v>48</v>
      </c>
      <c r="I45" s="43">
        <v>199</v>
      </c>
    </row>
    <row r="46" spans="1:9" ht="22.5">
      <c r="A46" s="48" t="str">
        <f t="shared" si="0"/>
        <v>D</v>
      </c>
      <c r="B46" s="53" t="str">
        <f>VLOOKUP(A46,'大分類（全事業所）'!A$7:B$25,2,FALSE)</f>
        <v>建設業</v>
      </c>
      <c r="C46" s="48" t="str">
        <f t="shared" si="1"/>
        <v>D07</v>
      </c>
      <c r="D46" s="53" t="str">
        <f>VLOOKUP(C46,'中分類（全事業所）'!C$9:D$105,2,FALSE)</f>
        <v>職別工事業（設備工事業を除く）</v>
      </c>
      <c r="E46" s="47" t="s">
        <v>326</v>
      </c>
      <c r="F46" s="38" t="s">
        <v>1400</v>
      </c>
      <c r="G46" s="40" t="s">
        <v>327</v>
      </c>
      <c r="H46" s="43">
        <v>53</v>
      </c>
      <c r="I46" s="43">
        <v>318</v>
      </c>
    </row>
    <row r="47" spans="1:9" ht="22.5">
      <c r="A47" s="48" t="str">
        <f t="shared" si="0"/>
        <v>D</v>
      </c>
      <c r="B47" s="53" t="str">
        <f>VLOOKUP(A47,'大分類（全事業所）'!A$7:B$25,2,FALSE)</f>
        <v>建設業</v>
      </c>
      <c r="C47" s="48" t="str">
        <f t="shared" si="1"/>
        <v>D07</v>
      </c>
      <c r="D47" s="53" t="str">
        <f>VLOOKUP(C47,'中分類（全事業所）'!C$9:D$105,2,FALSE)</f>
        <v>職別工事業（設備工事業を除く）</v>
      </c>
      <c r="E47" s="47" t="s">
        <v>328</v>
      </c>
      <c r="F47" s="38" t="s">
        <v>1400</v>
      </c>
      <c r="G47" s="40" t="s">
        <v>329</v>
      </c>
      <c r="H47" s="43">
        <v>67</v>
      </c>
      <c r="I47" s="43">
        <v>251</v>
      </c>
    </row>
    <row r="48" spans="1:9" ht="22.5">
      <c r="A48" s="48" t="str">
        <f t="shared" si="0"/>
        <v>D</v>
      </c>
      <c r="B48" s="54" t="str">
        <f>VLOOKUP(A48,'大分類（全事業所）'!A$7:B$25,2,FALSE)</f>
        <v>建設業</v>
      </c>
      <c r="C48" s="50" t="str">
        <f t="shared" si="1"/>
        <v>D07</v>
      </c>
      <c r="D48" s="54" t="str">
        <f>VLOOKUP(C48,'中分類（全事業所）'!C$9:D$105,2,FALSE)</f>
        <v>職別工事業（設備工事業を除く）</v>
      </c>
      <c r="E48" s="51" t="s">
        <v>330</v>
      </c>
      <c r="F48" s="49" t="s">
        <v>1401</v>
      </c>
      <c r="G48" s="42" t="s">
        <v>331</v>
      </c>
      <c r="H48" s="44">
        <v>1</v>
      </c>
      <c r="I48" s="44">
        <v>2</v>
      </c>
    </row>
    <row r="49" spans="1:9" ht="22.5">
      <c r="A49" s="48" t="str">
        <f t="shared" si="0"/>
        <v>D</v>
      </c>
      <c r="B49" s="54" t="str">
        <f>VLOOKUP(A49,'大分類（全事業所）'!A$7:B$25,2,FALSE)</f>
        <v>建設業</v>
      </c>
      <c r="C49" s="50" t="str">
        <f t="shared" si="1"/>
        <v>D07</v>
      </c>
      <c r="D49" s="54" t="str">
        <f>VLOOKUP(C49,'中分類（全事業所）'!C$9:D$105,2,FALSE)</f>
        <v>職別工事業（設備工事業を除く）</v>
      </c>
      <c r="E49" s="51" t="s">
        <v>332</v>
      </c>
      <c r="F49" s="49" t="s">
        <v>1401</v>
      </c>
      <c r="G49" s="42" t="s">
        <v>333</v>
      </c>
      <c r="H49" s="44">
        <v>66</v>
      </c>
      <c r="I49" s="44">
        <v>249</v>
      </c>
    </row>
    <row r="50" spans="1:9" ht="22.5">
      <c r="A50" s="48" t="str">
        <f t="shared" si="0"/>
        <v>D</v>
      </c>
      <c r="B50" s="53" t="str">
        <f>VLOOKUP(A50,'大分類（全事業所）'!A$7:B$25,2,FALSE)</f>
        <v>建設業</v>
      </c>
      <c r="C50" s="48" t="str">
        <f t="shared" si="1"/>
        <v>D07</v>
      </c>
      <c r="D50" s="53" t="str">
        <f>VLOOKUP(C50,'中分類（全事業所）'!C$9:D$105,2,FALSE)</f>
        <v>職別工事業（設備工事業を除く）</v>
      </c>
      <c r="E50" s="47" t="s">
        <v>334</v>
      </c>
      <c r="F50" s="38" t="s">
        <v>1400</v>
      </c>
      <c r="G50" s="40" t="s">
        <v>335</v>
      </c>
      <c r="H50" s="43">
        <v>71</v>
      </c>
      <c r="I50" s="43">
        <v>431</v>
      </c>
    </row>
    <row r="51" spans="1:9" ht="17.25">
      <c r="A51" s="48" t="str">
        <f t="shared" si="0"/>
        <v>D</v>
      </c>
      <c r="B51" s="53" t="str">
        <f>VLOOKUP(A51,'大分類（全事業所）'!A$7:B$25,2,FALSE)</f>
        <v>建設業</v>
      </c>
      <c r="C51" s="48" t="str">
        <f t="shared" si="1"/>
        <v>D08</v>
      </c>
      <c r="D51" s="53" t="str">
        <f>VLOOKUP(C51,'中分類（全事業所）'!C$9:D$105,2,FALSE)</f>
        <v>設備工事業</v>
      </c>
      <c r="E51" s="47" t="s">
        <v>336</v>
      </c>
      <c r="F51" s="38" t="s">
        <v>1400</v>
      </c>
      <c r="G51" s="40" t="s">
        <v>300</v>
      </c>
      <c r="H51" s="43">
        <v>0</v>
      </c>
      <c r="I51" s="43">
        <v>0</v>
      </c>
    </row>
    <row r="52" spans="1:9" ht="17.25">
      <c r="A52" s="48" t="str">
        <f t="shared" si="0"/>
        <v>D</v>
      </c>
      <c r="B52" s="53" t="str">
        <f>VLOOKUP(A52,'大分類（全事業所）'!A$7:B$25,2,FALSE)</f>
        <v>建設業</v>
      </c>
      <c r="C52" s="48" t="str">
        <f t="shared" si="1"/>
        <v>D08</v>
      </c>
      <c r="D52" s="53" t="str">
        <f>VLOOKUP(C52,'中分類（全事業所）'!C$9:D$105,2,FALSE)</f>
        <v>設備工事業</v>
      </c>
      <c r="E52" s="47" t="s">
        <v>337</v>
      </c>
      <c r="F52" s="38" t="s">
        <v>1400</v>
      </c>
      <c r="G52" s="40" t="s">
        <v>338</v>
      </c>
      <c r="H52" s="43">
        <v>103</v>
      </c>
      <c r="I52" s="43">
        <v>1033</v>
      </c>
    </row>
    <row r="53" spans="1:9" ht="17.25">
      <c r="A53" s="48" t="str">
        <f t="shared" si="0"/>
        <v>D</v>
      </c>
      <c r="B53" s="53" t="str">
        <f>VLOOKUP(A53,'大分類（全事業所）'!A$7:B$25,2,FALSE)</f>
        <v>建設業</v>
      </c>
      <c r="C53" s="48" t="str">
        <f t="shared" si="1"/>
        <v>D08</v>
      </c>
      <c r="D53" s="53" t="str">
        <f>VLOOKUP(C53,'中分類（全事業所）'!C$9:D$105,2,FALSE)</f>
        <v>設備工事業</v>
      </c>
      <c r="E53" s="47" t="s">
        <v>339</v>
      </c>
      <c r="F53" s="38" t="s">
        <v>1400</v>
      </c>
      <c r="G53" s="40" t="s">
        <v>340</v>
      </c>
      <c r="H53" s="43">
        <v>37</v>
      </c>
      <c r="I53" s="43">
        <v>941</v>
      </c>
    </row>
    <row r="54" spans="1:9" ht="17.25">
      <c r="A54" s="48" t="str">
        <f t="shared" si="0"/>
        <v>D</v>
      </c>
      <c r="B54" s="53" t="str">
        <f>VLOOKUP(A54,'大分類（全事業所）'!A$7:B$25,2,FALSE)</f>
        <v>建設業</v>
      </c>
      <c r="C54" s="48" t="str">
        <f t="shared" si="1"/>
        <v>D08</v>
      </c>
      <c r="D54" s="53" t="str">
        <f>VLOOKUP(C54,'中分類（全事業所）'!C$9:D$105,2,FALSE)</f>
        <v>設備工事業</v>
      </c>
      <c r="E54" s="47" t="s">
        <v>341</v>
      </c>
      <c r="F54" s="38" t="s">
        <v>1400</v>
      </c>
      <c r="G54" s="40" t="s">
        <v>342</v>
      </c>
      <c r="H54" s="43">
        <v>153</v>
      </c>
      <c r="I54" s="43">
        <v>1201</v>
      </c>
    </row>
    <row r="55" spans="1:9" ht="17.25">
      <c r="A55" s="48" t="str">
        <f t="shared" si="0"/>
        <v>D</v>
      </c>
      <c r="B55" s="53" t="str">
        <f>VLOOKUP(A55,'大分類（全事業所）'!A$7:B$25,2,FALSE)</f>
        <v>建設業</v>
      </c>
      <c r="C55" s="48" t="str">
        <f t="shared" si="1"/>
        <v>D08</v>
      </c>
      <c r="D55" s="53" t="str">
        <f>VLOOKUP(C55,'中分類（全事業所）'!C$9:D$105,2,FALSE)</f>
        <v>設備工事業</v>
      </c>
      <c r="E55" s="47" t="s">
        <v>343</v>
      </c>
      <c r="F55" s="38" t="s">
        <v>1400</v>
      </c>
      <c r="G55" s="40" t="s">
        <v>344</v>
      </c>
      <c r="H55" s="43">
        <v>15</v>
      </c>
      <c r="I55" s="43">
        <v>110</v>
      </c>
    </row>
    <row r="56" spans="1:9" ht="17.25">
      <c r="A56" s="48" t="str">
        <f t="shared" si="0"/>
        <v>D</v>
      </c>
      <c r="B56" s="53" t="str">
        <f>VLOOKUP(A56,'大分類（全事業所）'!A$7:B$25,2,FALSE)</f>
        <v>建設業</v>
      </c>
      <c r="C56" s="48" t="str">
        <f t="shared" si="1"/>
        <v>D08</v>
      </c>
      <c r="D56" s="53" t="str">
        <f>VLOOKUP(C56,'中分類（全事業所）'!C$9:D$105,2,FALSE)</f>
        <v>設備工事業</v>
      </c>
      <c r="E56" s="47" t="s">
        <v>345</v>
      </c>
      <c r="F56" s="38" t="s">
        <v>1400</v>
      </c>
      <c r="G56" s="40" t="s">
        <v>346</v>
      </c>
      <c r="H56" s="43">
        <v>5</v>
      </c>
      <c r="I56" s="43">
        <v>129</v>
      </c>
    </row>
    <row r="57" spans="1:9" ht="17.25">
      <c r="A57" s="48" t="str">
        <f t="shared" si="0"/>
        <v>E</v>
      </c>
      <c r="B57" s="53" t="str">
        <f>VLOOKUP(A57,'大分類（全事業所）'!A$7:B$25,2,FALSE)</f>
        <v>製造業</v>
      </c>
      <c r="C57" s="48" t="str">
        <f t="shared" si="1"/>
        <v>E09</v>
      </c>
      <c r="D57" s="53" t="str">
        <f>VLOOKUP(C57,'中分類（全事業所）'!C$9:D$105,2,FALSE)</f>
        <v>食料品製造業</v>
      </c>
      <c r="E57" s="47" t="s">
        <v>347</v>
      </c>
      <c r="F57" s="38" t="s">
        <v>1400</v>
      </c>
      <c r="G57" s="40" t="s">
        <v>300</v>
      </c>
      <c r="H57" s="43">
        <v>1</v>
      </c>
      <c r="I57" s="43">
        <v>13</v>
      </c>
    </row>
    <row r="58" spans="1:9" ht="17.25">
      <c r="A58" s="48" t="str">
        <f t="shared" si="0"/>
        <v>E</v>
      </c>
      <c r="B58" s="53" t="str">
        <f>VLOOKUP(A58,'大分類（全事業所）'!A$7:B$25,2,FALSE)</f>
        <v>製造業</v>
      </c>
      <c r="C58" s="48" t="str">
        <f t="shared" si="1"/>
        <v>E09</v>
      </c>
      <c r="D58" s="53" t="str">
        <f>VLOOKUP(C58,'中分類（全事業所）'!C$9:D$105,2,FALSE)</f>
        <v>食料品製造業</v>
      </c>
      <c r="E58" s="47" t="s">
        <v>348</v>
      </c>
      <c r="F58" s="38" t="s">
        <v>1400</v>
      </c>
      <c r="G58" s="40" t="s">
        <v>349</v>
      </c>
      <c r="H58" s="43">
        <v>11</v>
      </c>
      <c r="I58" s="43">
        <v>639</v>
      </c>
    </row>
    <row r="59" spans="1:9" ht="17.25">
      <c r="A59" s="48" t="str">
        <f t="shared" si="0"/>
        <v>E</v>
      </c>
      <c r="B59" s="53" t="str">
        <f>VLOOKUP(A59,'大分類（全事業所）'!A$7:B$25,2,FALSE)</f>
        <v>製造業</v>
      </c>
      <c r="C59" s="48" t="str">
        <f t="shared" si="1"/>
        <v>E09</v>
      </c>
      <c r="D59" s="53" t="str">
        <f>VLOOKUP(C59,'中分類（全事業所）'!C$9:D$105,2,FALSE)</f>
        <v>食料品製造業</v>
      </c>
      <c r="E59" s="47" t="s">
        <v>350</v>
      </c>
      <c r="F59" s="38" t="s">
        <v>1400</v>
      </c>
      <c r="G59" s="40" t="s">
        <v>351</v>
      </c>
      <c r="H59" s="43">
        <v>10</v>
      </c>
      <c r="I59" s="43">
        <v>98</v>
      </c>
    </row>
    <row r="60" spans="1:9" ht="17.25">
      <c r="A60" s="48" t="str">
        <f t="shared" si="0"/>
        <v>E</v>
      </c>
      <c r="B60" s="53" t="str">
        <f>VLOOKUP(A60,'大分類（全事業所）'!A$7:B$25,2,FALSE)</f>
        <v>製造業</v>
      </c>
      <c r="C60" s="48" t="str">
        <f t="shared" si="1"/>
        <v>E09</v>
      </c>
      <c r="D60" s="53" t="str">
        <f>VLOOKUP(C60,'中分類（全事業所）'!C$9:D$105,2,FALSE)</f>
        <v>食料品製造業</v>
      </c>
      <c r="E60" s="47" t="s">
        <v>352</v>
      </c>
      <c r="F60" s="38" t="s">
        <v>1400</v>
      </c>
      <c r="G60" s="40" t="s">
        <v>353</v>
      </c>
      <c r="H60" s="43">
        <v>8</v>
      </c>
      <c r="I60" s="43">
        <v>112</v>
      </c>
    </row>
    <row r="61" spans="1:9" ht="17.25">
      <c r="A61" s="48" t="str">
        <f t="shared" si="0"/>
        <v>E</v>
      </c>
      <c r="B61" s="53" t="str">
        <f>VLOOKUP(A61,'大分類（全事業所）'!A$7:B$25,2,FALSE)</f>
        <v>製造業</v>
      </c>
      <c r="C61" s="48" t="str">
        <f t="shared" si="1"/>
        <v>E09</v>
      </c>
      <c r="D61" s="53" t="str">
        <f>VLOOKUP(C61,'中分類（全事業所）'!C$9:D$105,2,FALSE)</f>
        <v>食料品製造業</v>
      </c>
      <c r="E61" s="47" t="s">
        <v>354</v>
      </c>
      <c r="F61" s="38" t="s">
        <v>1400</v>
      </c>
      <c r="G61" s="40" t="s">
        <v>355</v>
      </c>
      <c r="H61" s="43">
        <v>14</v>
      </c>
      <c r="I61" s="43">
        <v>121</v>
      </c>
    </row>
    <row r="62" spans="1:9" ht="17.25">
      <c r="A62" s="48" t="str">
        <f t="shared" si="0"/>
        <v>E</v>
      </c>
      <c r="B62" s="53" t="str">
        <f>VLOOKUP(A62,'大分類（全事業所）'!A$7:B$25,2,FALSE)</f>
        <v>製造業</v>
      </c>
      <c r="C62" s="48" t="str">
        <f t="shared" si="1"/>
        <v>E09</v>
      </c>
      <c r="D62" s="53" t="str">
        <f>VLOOKUP(C62,'中分類（全事業所）'!C$9:D$105,2,FALSE)</f>
        <v>食料品製造業</v>
      </c>
      <c r="E62" s="47" t="s">
        <v>356</v>
      </c>
      <c r="F62" s="38" t="s">
        <v>1400</v>
      </c>
      <c r="G62" s="40" t="s">
        <v>357</v>
      </c>
      <c r="H62" s="43">
        <v>0</v>
      </c>
      <c r="I62" s="43">
        <v>0</v>
      </c>
    </row>
    <row r="63" spans="1:9" ht="17.25">
      <c r="A63" s="48" t="str">
        <f t="shared" si="0"/>
        <v>E</v>
      </c>
      <c r="B63" s="53" t="str">
        <f>VLOOKUP(A63,'大分類（全事業所）'!A$7:B$25,2,FALSE)</f>
        <v>製造業</v>
      </c>
      <c r="C63" s="48" t="str">
        <f t="shared" si="1"/>
        <v>E09</v>
      </c>
      <c r="D63" s="53" t="str">
        <f>VLOOKUP(C63,'中分類（全事業所）'!C$9:D$105,2,FALSE)</f>
        <v>食料品製造業</v>
      </c>
      <c r="E63" s="47" t="s">
        <v>358</v>
      </c>
      <c r="F63" s="38" t="s">
        <v>1400</v>
      </c>
      <c r="G63" s="40" t="s">
        <v>359</v>
      </c>
      <c r="H63" s="43">
        <v>4</v>
      </c>
      <c r="I63" s="43">
        <v>44</v>
      </c>
    </row>
    <row r="64" spans="1:9" ht="17.25">
      <c r="A64" s="48" t="str">
        <f t="shared" si="0"/>
        <v>E</v>
      </c>
      <c r="B64" s="53" t="str">
        <f>VLOOKUP(A64,'大分類（全事業所）'!A$7:B$25,2,FALSE)</f>
        <v>製造業</v>
      </c>
      <c r="C64" s="48" t="str">
        <f t="shared" si="1"/>
        <v>E09</v>
      </c>
      <c r="D64" s="53" t="str">
        <f>VLOOKUP(C64,'中分類（全事業所）'!C$9:D$105,2,FALSE)</f>
        <v>食料品製造業</v>
      </c>
      <c r="E64" s="47" t="s">
        <v>360</v>
      </c>
      <c r="F64" s="38" t="s">
        <v>1400</v>
      </c>
      <c r="G64" s="40" t="s">
        <v>361</v>
      </c>
      <c r="H64" s="43">
        <v>34</v>
      </c>
      <c r="I64" s="43">
        <v>1209</v>
      </c>
    </row>
    <row r="65" spans="1:9" ht="17.25">
      <c r="A65" s="48" t="str">
        <f t="shared" si="0"/>
        <v>E</v>
      </c>
      <c r="B65" s="53" t="str">
        <f>VLOOKUP(A65,'大分類（全事業所）'!A$7:B$25,2,FALSE)</f>
        <v>製造業</v>
      </c>
      <c r="C65" s="48" t="str">
        <f t="shared" si="1"/>
        <v>E09</v>
      </c>
      <c r="D65" s="53" t="str">
        <f>VLOOKUP(C65,'中分類（全事業所）'!C$9:D$105,2,FALSE)</f>
        <v>食料品製造業</v>
      </c>
      <c r="E65" s="47" t="s">
        <v>362</v>
      </c>
      <c r="F65" s="38" t="s">
        <v>1400</v>
      </c>
      <c r="G65" s="40" t="s">
        <v>363</v>
      </c>
      <c r="H65" s="43">
        <v>1</v>
      </c>
      <c r="I65" s="43">
        <v>4</v>
      </c>
    </row>
    <row r="66" spans="1:9" ht="17.25">
      <c r="A66" s="48" t="str">
        <f t="shared" si="0"/>
        <v>E</v>
      </c>
      <c r="B66" s="53" t="str">
        <f>VLOOKUP(A66,'大分類（全事業所）'!A$7:B$25,2,FALSE)</f>
        <v>製造業</v>
      </c>
      <c r="C66" s="48" t="str">
        <f t="shared" si="1"/>
        <v>E09</v>
      </c>
      <c r="D66" s="53" t="str">
        <f>VLOOKUP(C66,'中分類（全事業所）'!C$9:D$105,2,FALSE)</f>
        <v>食料品製造業</v>
      </c>
      <c r="E66" s="47" t="s">
        <v>364</v>
      </c>
      <c r="F66" s="38" t="s">
        <v>1400</v>
      </c>
      <c r="G66" s="40" t="s">
        <v>365</v>
      </c>
      <c r="H66" s="43">
        <v>46</v>
      </c>
      <c r="I66" s="43">
        <v>842</v>
      </c>
    </row>
    <row r="67" spans="1:9" ht="17.25">
      <c r="A67" s="48" t="str">
        <f t="shared" si="0"/>
        <v>E</v>
      </c>
      <c r="B67" s="53" t="str">
        <f>VLOOKUP(A67,'大分類（全事業所）'!A$7:B$25,2,FALSE)</f>
        <v>製造業</v>
      </c>
      <c r="C67" s="48" t="str">
        <f t="shared" si="1"/>
        <v>E10</v>
      </c>
      <c r="D67" s="53" t="str">
        <f>VLOOKUP(C67,'中分類（全事業所）'!C$9:D$105,2,FALSE)</f>
        <v>飲料・たばこ・飼料製造業</v>
      </c>
      <c r="E67" s="47" t="s">
        <v>366</v>
      </c>
      <c r="F67" s="38" t="s">
        <v>1400</v>
      </c>
      <c r="G67" s="40" t="s">
        <v>300</v>
      </c>
      <c r="H67" s="43">
        <v>0</v>
      </c>
      <c r="I67" s="43">
        <v>0</v>
      </c>
    </row>
    <row r="68" spans="1:9" ht="17.25">
      <c r="A68" s="48" t="str">
        <f t="shared" si="0"/>
        <v>E</v>
      </c>
      <c r="B68" s="53" t="str">
        <f>VLOOKUP(A68,'大分類（全事業所）'!A$7:B$25,2,FALSE)</f>
        <v>製造業</v>
      </c>
      <c r="C68" s="48" t="str">
        <f t="shared" si="1"/>
        <v>E10</v>
      </c>
      <c r="D68" s="53" t="str">
        <f>VLOOKUP(C68,'中分類（全事業所）'!C$9:D$105,2,FALSE)</f>
        <v>飲料・たばこ・飼料製造業</v>
      </c>
      <c r="E68" s="47" t="s">
        <v>367</v>
      </c>
      <c r="F68" s="38" t="s">
        <v>1400</v>
      </c>
      <c r="G68" s="40" t="s">
        <v>368</v>
      </c>
      <c r="H68" s="43">
        <v>3</v>
      </c>
      <c r="I68" s="43">
        <v>97</v>
      </c>
    </row>
    <row r="69" spans="1:9" ht="17.25">
      <c r="A69" s="48" t="str">
        <f t="shared" si="0"/>
        <v>E</v>
      </c>
      <c r="B69" s="53" t="str">
        <f>VLOOKUP(A69,'大分類（全事業所）'!A$7:B$25,2,FALSE)</f>
        <v>製造業</v>
      </c>
      <c r="C69" s="48" t="str">
        <f t="shared" si="1"/>
        <v>E10</v>
      </c>
      <c r="D69" s="53" t="str">
        <f>VLOOKUP(C69,'中分類（全事業所）'!C$9:D$105,2,FALSE)</f>
        <v>飲料・たばこ・飼料製造業</v>
      </c>
      <c r="E69" s="47" t="s">
        <v>369</v>
      </c>
      <c r="F69" s="38" t="s">
        <v>1400</v>
      </c>
      <c r="G69" s="40" t="s">
        <v>370</v>
      </c>
      <c r="H69" s="43">
        <v>5</v>
      </c>
      <c r="I69" s="43">
        <v>52</v>
      </c>
    </row>
    <row r="70" spans="1:9" ht="17.25">
      <c r="A70" s="48" t="str">
        <f t="shared" si="0"/>
        <v>E</v>
      </c>
      <c r="B70" s="53" t="str">
        <f>VLOOKUP(A70,'大分類（全事業所）'!A$7:B$25,2,FALSE)</f>
        <v>製造業</v>
      </c>
      <c r="C70" s="48" t="str">
        <f t="shared" si="1"/>
        <v>E10</v>
      </c>
      <c r="D70" s="53" t="str">
        <f>VLOOKUP(C70,'中分類（全事業所）'!C$9:D$105,2,FALSE)</f>
        <v>飲料・たばこ・飼料製造業</v>
      </c>
      <c r="E70" s="47" t="s">
        <v>371</v>
      </c>
      <c r="F70" s="38" t="s">
        <v>1400</v>
      </c>
      <c r="G70" s="40" t="s">
        <v>372</v>
      </c>
      <c r="H70" s="43">
        <v>0</v>
      </c>
      <c r="I70" s="43">
        <v>0</v>
      </c>
    </row>
    <row r="71" spans="1:9" ht="17.25">
      <c r="A71" s="48" t="str">
        <f t="shared" si="0"/>
        <v>E</v>
      </c>
      <c r="B71" s="53" t="str">
        <f>VLOOKUP(A71,'大分類（全事業所）'!A$7:B$25,2,FALSE)</f>
        <v>製造業</v>
      </c>
      <c r="C71" s="48" t="str">
        <f t="shared" si="1"/>
        <v>E10</v>
      </c>
      <c r="D71" s="53" t="str">
        <f>VLOOKUP(C71,'中分類（全事業所）'!C$9:D$105,2,FALSE)</f>
        <v>飲料・たばこ・飼料製造業</v>
      </c>
      <c r="E71" s="47" t="s">
        <v>373</v>
      </c>
      <c r="F71" s="38" t="s">
        <v>1400</v>
      </c>
      <c r="G71" s="40" t="s">
        <v>374</v>
      </c>
      <c r="H71" s="43">
        <v>0</v>
      </c>
      <c r="I71" s="43">
        <v>0</v>
      </c>
    </row>
    <row r="72" spans="1:9" ht="17.25">
      <c r="A72" s="48" t="str">
        <f t="shared" si="0"/>
        <v>E</v>
      </c>
      <c r="B72" s="53" t="str">
        <f>VLOOKUP(A72,'大分類（全事業所）'!A$7:B$25,2,FALSE)</f>
        <v>製造業</v>
      </c>
      <c r="C72" s="48" t="str">
        <f t="shared" si="1"/>
        <v>E10</v>
      </c>
      <c r="D72" s="53" t="str">
        <f>VLOOKUP(C72,'中分類（全事業所）'!C$9:D$105,2,FALSE)</f>
        <v>飲料・たばこ・飼料製造業</v>
      </c>
      <c r="E72" s="47" t="s">
        <v>375</v>
      </c>
      <c r="F72" s="38" t="s">
        <v>1400</v>
      </c>
      <c r="G72" s="40" t="s">
        <v>376</v>
      </c>
      <c r="H72" s="43">
        <v>0</v>
      </c>
      <c r="I72" s="43">
        <v>0</v>
      </c>
    </row>
    <row r="73" spans="1:9" ht="17.25">
      <c r="A73" s="48" t="str">
        <f aca="true" t="shared" si="2" ref="A73:A136">LEFT(E73)</f>
        <v>E</v>
      </c>
      <c r="B73" s="53" t="str">
        <f>VLOOKUP(A73,'大分類（全事業所）'!A$7:B$25,2,FALSE)</f>
        <v>製造業</v>
      </c>
      <c r="C73" s="48" t="str">
        <f aca="true" t="shared" si="3" ref="C73:C136">LEFT(E73,3)</f>
        <v>E10</v>
      </c>
      <c r="D73" s="53" t="str">
        <f>VLOOKUP(C73,'中分類（全事業所）'!C$9:D$105,2,FALSE)</f>
        <v>飲料・たばこ・飼料製造業</v>
      </c>
      <c r="E73" s="47" t="s">
        <v>377</v>
      </c>
      <c r="F73" s="38" t="s">
        <v>1400</v>
      </c>
      <c r="G73" s="40" t="s">
        <v>378</v>
      </c>
      <c r="H73" s="43">
        <v>2</v>
      </c>
      <c r="I73" s="43">
        <v>6</v>
      </c>
    </row>
    <row r="74" spans="1:9" ht="17.25">
      <c r="A74" s="48" t="str">
        <f t="shared" si="2"/>
        <v>E</v>
      </c>
      <c r="B74" s="53" t="str">
        <f>VLOOKUP(A74,'大分類（全事業所）'!A$7:B$25,2,FALSE)</f>
        <v>製造業</v>
      </c>
      <c r="C74" s="48" t="str">
        <f t="shared" si="3"/>
        <v>E11</v>
      </c>
      <c r="D74" s="53" t="str">
        <f>VLOOKUP(C74,'中分類（全事業所）'!C$9:D$105,2,FALSE)</f>
        <v>繊維工業</v>
      </c>
      <c r="E74" s="47" t="s">
        <v>379</v>
      </c>
      <c r="F74" s="38" t="s">
        <v>1400</v>
      </c>
      <c r="G74" s="40" t="s">
        <v>380</v>
      </c>
      <c r="H74" s="43">
        <v>0</v>
      </c>
      <c r="I74" s="43">
        <v>0</v>
      </c>
    </row>
    <row r="75" spans="1:9" ht="17.25">
      <c r="A75" s="48" t="str">
        <f t="shared" si="2"/>
        <v>E</v>
      </c>
      <c r="B75" s="53" t="str">
        <f>VLOOKUP(A75,'大分類（全事業所）'!A$7:B$25,2,FALSE)</f>
        <v>製造業</v>
      </c>
      <c r="C75" s="48" t="str">
        <f t="shared" si="3"/>
        <v>E11</v>
      </c>
      <c r="D75" s="53" t="str">
        <f>VLOOKUP(C75,'中分類（全事業所）'!C$9:D$105,2,FALSE)</f>
        <v>繊維工業</v>
      </c>
      <c r="E75" s="47" t="s">
        <v>381</v>
      </c>
      <c r="F75" s="38" t="s">
        <v>1400</v>
      </c>
      <c r="G75" s="40" t="s">
        <v>382</v>
      </c>
      <c r="H75" s="43">
        <v>0</v>
      </c>
      <c r="I75" s="43">
        <v>0</v>
      </c>
    </row>
    <row r="76" spans="1:9" ht="17.25">
      <c r="A76" s="48" t="str">
        <f t="shared" si="2"/>
        <v>E</v>
      </c>
      <c r="B76" s="53" t="str">
        <f>VLOOKUP(A76,'大分類（全事業所）'!A$7:B$25,2,FALSE)</f>
        <v>製造業</v>
      </c>
      <c r="C76" s="48" t="str">
        <f t="shared" si="3"/>
        <v>E11</v>
      </c>
      <c r="D76" s="53" t="str">
        <f>VLOOKUP(C76,'中分類（全事業所）'!C$9:D$105,2,FALSE)</f>
        <v>繊維工業</v>
      </c>
      <c r="E76" s="47" t="s">
        <v>383</v>
      </c>
      <c r="F76" s="38" t="s">
        <v>1400</v>
      </c>
      <c r="G76" s="40" t="s">
        <v>384</v>
      </c>
      <c r="H76" s="43">
        <v>2</v>
      </c>
      <c r="I76" s="43">
        <v>16</v>
      </c>
    </row>
    <row r="77" spans="1:9" ht="17.25">
      <c r="A77" s="48" t="str">
        <f t="shared" si="2"/>
        <v>E</v>
      </c>
      <c r="B77" s="53" t="str">
        <f>VLOOKUP(A77,'大分類（全事業所）'!A$7:B$25,2,FALSE)</f>
        <v>製造業</v>
      </c>
      <c r="C77" s="48" t="str">
        <f t="shared" si="3"/>
        <v>E11</v>
      </c>
      <c r="D77" s="53" t="str">
        <f>VLOOKUP(C77,'中分類（全事業所）'!C$9:D$105,2,FALSE)</f>
        <v>繊維工業</v>
      </c>
      <c r="E77" s="47" t="s">
        <v>385</v>
      </c>
      <c r="F77" s="38" t="s">
        <v>1400</v>
      </c>
      <c r="G77" s="40" t="s">
        <v>386</v>
      </c>
      <c r="H77" s="43">
        <v>2</v>
      </c>
      <c r="I77" s="43">
        <v>6</v>
      </c>
    </row>
    <row r="78" spans="1:9" ht="17.25">
      <c r="A78" s="48" t="str">
        <f t="shared" si="2"/>
        <v>E</v>
      </c>
      <c r="B78" s="53" t="str">
        <f>VLOOKUP(A78,'大分類（全事業所）'!A$7:B$25,2,FALSE)</f>
        <v>製造業</v>
      </c>
      <c r="C78" s="48" t="str">
        <f t="shared" si="3"/>
        <v>E11</v>
      </c>
      <c r="D78" s="53" t="str">
        <f>VLOOKUP(C78,'中分類（全事業所）'!C$9:D$105,2,FALSE)</f>
        <v>繊維工業</v>
      </c>
      <c r="E78" s="47" t="s">
        <v>387</v>
      </c>
      <c r="F78" s="38" t="s">
        <v>1400</v>
      </c>
      <c r="G78" s="40" t="s">
        <v>388</v>
      </c>
      <c r="H78" s="43">
        <v>5</v>
      </c>
      <c r="I78" s="43">
        <v>8</v>
      </c>
    </row>
    <row r="79" spans="1:9" ht="17.25">
      <c r="A79" s="48" t="str">
        <f t="shared" si="2"/>
        <v>E</v>
      </c>
      <c r="B79" s="53" t="str">
        <f>VLOOKUP(A79,'大分類（全事業所）'!A$7:B$25,2,FALSE)</f>
        <v>製造業</v>
      </c>
      <c r="C79" s="48" t="str">
        <f t="shared" si="3"/>
        <v>E11</v>
      </c>
      <c r="D79" s="53" t="str">
        <f>VLOOKUP(C79,'中分類（全事業所）'!C$9:D$105,2,FALSE)</f>
        <v>繊維工業</v>
      </c>
      <c r="E79" s="47" t="s">
        <v>389</v>
      </c>
      <c r="F79" s="38" t="s">
        <v>1400</v>
      </c>
      <c r="G79" s="40" t="s">
        <v>390</v>
      </c>
      <c r="H79" s="43">
        <v>2</v>
      </c>
      <c r="I79" s="43">
        <v>47</v>
      </c>
    </row>
    <row r="80" spans="1:9" ht="17.25">
      <c r="A80" s="48" t="str">
        <f t="shared" si="2"/>
        <v>E</v>
      </c>
      <c r="B80" s="53" t="str">
        <f>VLOOKUP(A80,'大分類（全事業所）'!A$7:B$25,2,FALSE)</f>
        <v>製造業</v>
      </c>
      <c r="C80" s="48" t="str">
        <f t="shared" si="3"/>
        <v>E11</v>
      </c>
      <c r="D80" s="53" t="str">
        <f>VLOOKUP(C80,'中分類（全事業所）'!C$9:D$105,2,FALSE)</f>
        <v>繊維工業</v>
      </c>
      <c r="E80" s="47" t="s">
        <v>391</v>
      </c>
      <c r="F80" s="38" t="s">
        <v>1400</v>
      </c>
      <c r="G80" s="40" t="s">
        <v>392</v>
      </c>
      <c r="H80" s="43">
        <v>27</v>
      </c>
      <c r="I80" s="43">
        <v>227</v>
      </c>
    </row>
    <row r="81" spans="1:9" ht="17.25">
      <c r="A81" s="48" t="str">
        <f t="shared" si="2"/>
        <v>E</v>
      </c>
      <c r="B81" s="53" t="str">
        <f>VLOOKUP(A81,'大分類（全事業所）'!A$7:B$25,2,FALSE)</f>
        <v>製造業</v>
      </c>
      <c r="C81" s="48" t="str">
        <f t="shared" si="3"/>
        <v>E11</v>
      </c>
      <c r="D81" s="53" t="str">
        <f>VLOOKUP(C81,'中分類（全事業所）'!C$9:D$105,2,FALSE)</f>
        <v>繊維工業</v>
      </c>
      <c r="E81" s="47" t="s">
        <v>393</v>
      </c>
      <c r="F81" s="38" t="s">
        <v>1400</v>
      </c>
      <c r="G81" s="40" t="s">
        <v>394</v>
      </c>
      <c r="H81" s="43">
        <v>0</v>
      </c>
      <c r="I81" s="43">
        <v>0</v>
      </c>
    </row>
    <row r="82" spans="1:9" ht="17.25">
      <c r="A82" s="48" t="str">
        <f t="shared" si="2"/>
        <v>E</v>
      </c>
      <c r="B82" s="53" t="str">
        <f>VLOOKUP(A82,'大分類（全事業所）'!A$7:B$25,2,FALSE)</f>
        <v>製造業</v>
      </c>
      <c r="C82" s="48" t="str">
        <f t="shared" si="3"/>
        <v>E11</v>
      </c>
      <c r="D82" s="53" t="str">
        <f>VLOOKUP(C82,'中分類（全事業所）'!C$9:D$105,2,FALSE)</f>
        <v>繊維工業</v>
      </c>
      <c r="E82" s="47" t="s">
        <v>395</v>
      </c>
      <c r="F82" s="38" t="s">
        <v>1400</v>
      </c>
      <c r="G82" s="40" t="s">
        <v>396</v>
      </c>
      <c r="H82" s="43">
        <v>6</v>
      </c>
      <c r="I82" s="43">
        <v>104</v>
      </c>
    </row>
    <row r="83" spans="1:9" ht="17.25">
      <c r="A83" s="48" t="str">
        <f t="shared" si="2"/>
        <v>E</v>
      </c>
      <c r="B83" s="53" t="str">
        <f>VLOOKUP(A83,'大分類（全事業所）'!A$7:B$25,2,FALSE)</f>
        <v>製造業</v>
      </c>
      <c r="C83" s="48" t="str">
        <f t="shared" si="3"/>
        <v>E11</v>
      </c>
      <c r="D83" s="53" t="str">
        <f>VLOOKUP(C83,'中分類（全事業所）'!C$9:D$105,2,FALSE)</f>
        <v>繊維工業</v>
      </c>
      <c r="E83" s="47" t="s">
        <v>397</v>
      </c>
      <c r="F83" s="38" t="s">
        <v>1400</v>
      </c>
      <c r="G83" s="40" t="s">
        <v>398</v>
      </c>
      <c r="H83" s="43">
        <v>11</v>
      </c>
      <c r="I83" s="43">
        <v>98</v>
      </c>
    </row>
    <row r="84" spans="1:9" ht="22.5">
      <c r="A84" s="48" t="str">
        <f t="shared" si="2"/>
        <v>E</v>
      </c>
      <c r="B84" s="53" t="str">
        <f>VLOOKUP(A84,'大分類（全事業所）'!A$7:B$25,2,FALSE)</f>
        <v>製造業</v>
      </c>
      <c r="C84" s="48" t="str">
        <f t="shared" si="3"/>
        <v>E12</v>
      </c>
      <c r="D84" s="53" t="str">
        <f>VLOOKUP(C84,'中分類（全事業所）'!C$9:D$105,2,FALSE)</f>
        <v>木材・木製品製造業（家具を除く）</v>
      </c>
      <c r="E84" s="47" t="s">
        <v>399</v>
      </c>
      <c r="F84" s="38" t="s">
        <v>1400</v>
      </c>
      <c r="G84" s="40" t="s">
        <v>380</v>
      </c>
      <c r="H84" s="43">
        <v>0</v>
      </c>
      <c r="I84" s="43">
        <v>0</v>
      </c>
    </row>
    <row r="85" spans="1:9" ht="22.5">
      <c r="A85" s="48" t="str">
        <f t="shared" si="2"/>
        <v>E</v>
      </c>
      <c r="B85" s="53" t="str">
        <f>VLOOKUP(A85,'大分類（全事業所）'!A$7:B$25,2,FALSE)</f>
        <v>製造業</v>
      </c>
      <c r="C85" s="48" t="str">
        <f t="shared" si="3"/>
        <v>E12</v>
      </c>
      <c r="D85" s="53" t="str">
        <f>VLOOKUP(C85,'中分類（全事業所）'!C$9:D$105,2,FALSE)</f>
        <v>木材・木製品製造業（家具を除く）</v>
      </c>
      <c r="E85" s="47" t="s">
        <v>400</v>
      </c>
      <c r="F85" s="38" t="s">
        <v>1400</v>
      </c>
      <c r="G85" s="40" t="s">
        <v>401</v>
      </c>
      <c r="H85" s="43">
        <v>14</v>
      </c>
      <c r="I85" s="43">
        <v>66</v>
      </c>
    </row>
    <row r="86" spans="1:9" ht="22.5">
      <c r="A86" s="48" t="str">
        <f t="shared" si="2"/>
        <v>E</v>
      </c>
      <c r="B86" s="53" t="str">
        <f>VLOOKUP(A86,'大分類（全事業所）'!A$7:B$25,2,FALSE)</f>
        <v>製造業</v>
      </c>
      <c r="C86" s="48" t="str">
        <f t="shared" si="3"/>
        <v>E12</v>
      </c>
      <c r="D86" s="53" t="str">
        <f>VLOOKUP(C86,'中分類（全事業所）'!C$9:D$105,2,FALSE)</f>
        <v>木材・木製品製造業（家具を除く）</v>
      </c>
      <c r="E86" s="47" t="s">
        <v>402</v>
      </c>
      <c r="F86" s="38" t="s">
        <v>1400</v>
      </c>
      <c r="G86" s="40" t="s">
        <v>403</v>
      </c>
      <c r="H86" s="43">
        <v>8</v>
      </c>
      <c r="I86" s="43">
        <v>68</v>
      </c>
    </row>
    <row r="87" spans="1:9" ht="22.5">
      <c r="A87" s="48" t="str">
        <f t="shared" si="2"/>
        <v>E</v>
      </c>
      <c r="B87" s="53" t="str">
        <f>VLOOKUP(A87,'大分類（全事業所）'!A$7:B$25,2,FALSE)</f>
        <v>製造業</v>
      </c>
      <c r="C87" s="48" t="str">
        <f t="shared" si="3"/>
        <v>E12</v>
      </c>
      <c r="D87" s="53" t="str">
        <f>VLOOKUP(C87,'中分類（全事業所）'!C$9:D$105,2,FALSE)</f>
        <v>木材・木製品製造業（家具を除く）</v>
      </c>
      <c r="E87" s="47" t="s">
        <v>404</v>
      </c>
      <c r="F87" s="38" t="s">
        <v>1400</v>
      </c>
      <c r="G87" s="40" t="s">
        <v>405</v>
      </c>
      <c r="H87" s="43">
        <v>5</v>
      </c>
      <c r="I87" s="43">
        <v>13</v>
      </c>
    </row>
    <row r="88" spans="1:9" ht="22.5">
      <c r="A88" s="48" t="str">
        <f t="shared" si="2"/>
        <v>E</v>
      </c>
      <c r="B88" s="53" t="str">
        <f>VLOOKUP(A88,'大分類（全事業所）'!A$7:B$25,2,FALSE)</f>
        <v>製造業</v>
      </c>
      <c r="C88" s="48" t="str">
        <f t="shared" si="3"/>
        <v>E12</v>
      </c>
      <c r="D88" s="53" t="str">
        <f>VLOOKUP(C88,'中分類（全事業所）'!C$9:D$105,2,FALSE)</f>
        <v>木材・木製品製造業（家具を除く）</v>
      </c>
      <c r="E88" s="47" t="s">
        <v>406</v>
      </c>
      <c r="F88" s="38" t="s">
        <v>1400</v>
      </c>
      <c r="G88" s="40" t="s">
        <v>407</v>
      </c>
      <c r="H88" s="43">
        <v>3</v>
      </c>
      <c r="I88" s="43">
        <v>14</v>
      </c>
    </row>
    <row r="89" spans="1:9" ht="17.25">
      <c r="A89" s="48" t="str">
        <f t="shared" si="2"/>
        <v>E</v>
      </c>
      <c r="B89" s="53" t="str">
        <f>VLOOKUP(A89,'大分類（全事業所）'!A$7:B$25,2,FALSE)</f>
        <v>製造業</v>
      </c>
      <c r="C89" s="48" t="str">
        <f t="shared" si="3"/>
        <v>E13</v>
      </c>
      <c r="D89" s="53" t="str">
        <f>VLOOKUP(C89,'中分類（全事業所）'!C$9:D$105,2,FALSE)</f>
        <v>家具・装備品製造業</v>
      </c>
      <c r="E89" s="47" t="s">
        <v>408</v>
      </c>
      <c r="F89" s="38" t="s">
        <v>1400</v>
      </c>
      <c r="G89" s="40" t="s">
        <v>380</v>
      </c>
      <c r="H89" s="43">
        <v>0</v>
      </c>
      <c r="I89" s="43">
        <v>0</v>
      </c>
    </row>
    <row r="90" spans="1:9" ht="17.25">
      <c r="A90" s="48" t="str">
        <f t="shared" si="2"/>
        <v>E</v>
      </c>
      <c r="B90" s="53" t="str">
        <f>VLOOKUP(A90,'大分類（全事業所）'!A$7:B$25,2,FALSE)</f>
        <v>製造業</v>
      </c>
      <c r="C90" s="48" t="str">
        <f t="shared" si="3"/>
        <v>E13</v>
      </c>
      <c r="D90" s="53" t="str">
        <f>VLOOKUP(C90,'中分類（全事業所）'!C$9:D$105,2,FALSE)</f>
        <v>家具・装備品製造業</v>
      </c>
      <c r="E90" s="47" t="s">
        <v>409</v>
      </c>
      <c r="F90" s="38" t="s">
        <v>1400</v>
      </c>
      <c r="G90" s="40" t="s">
        <v>410</v>
      </c>
      <c r="H90" s="43">
        <v>33</v>
      </c>
      <c r="I90" s="43">
        <v>283</v>
      </c>
    </row>
    <row r="91" spans="1:9" ht="17.25">
      <c r="A91" s="48" t="str">
        <f t="shared" si="2"/>
        <v>E</v>
      </c>
      <c r="B91" s="53" t="str">
        <f>VLOOKUP(A91,'大分類（全事業所）'!A$7:B$25,2,FALSE)</f>
        <v>製造業</v>
      </c>
      <c r="C91" s="48" t="str">
        <f t="shared" si="3"/>
        <v>E13</v>
      </c>
      <c r="D91" s="53" t="str">
        <f>VLOOKUP(C91,'中分類（全事業所）'!C$9:D$105,2,FALSE)</f>
        <v>家具・装備品製造業</v>
      </c>
      <c r="E91" s="47" t="s">
        <v>411</v>
      </c>
      <c r="F91" s="38" t="s">
        <v>1400</v>
      </c>
      <c r="G91" s="40" t="s">
        <v>412</v>
      </c>
      <c r="H91" s="43">
        <v>26</v>
      </c>
      <c r="I91" s="43">
        <v>48</v>
      </c>
    </row>
    <row r="92" spans="1:9" ht="17.25">
      <c r="A92" s="48" t="str">
        <f t="shared" si="2"/>
        <v>E</v>
      </c>
      <c r="B92" s="53" t="str">
        <f>VLOOKUP(A92,'大分類（全事業所）'!A$7:B$25,2,FALSE)</f>
        <v>製造業</v>
      </c>
      <c r="C92" s="48" t="str">
        <f t="shared" si="3"/>
        <v>E13</v>
      </c>
      <c r="D92" s="53" t="str">
        <f>VLOOKUP(C92,'中分類（全事業所）'!C$9:D$105,2,FALSE)</f>
        <v>家具・装備品製造業</v>
      </c>
      <c r="E92" s="47" t="s">
        <v>413</v>
      </c>
      <c r="F92" s="38" t="s">
        <v>1400</v>
      </c>
      <c r="G92" s="40" t="s">
        <v>414</v>
      </c>
      <c r="H92" s="43">
        <v>34</v>
      </c>
      <c r="I92" s="43">
        <v>87</v>
      </c>
    </row>
    <row r="93" spans="1:9" ht="17.25">
      <c r="A93" s="48" t="str">
        <f t="shared" si="2"/>
        <v>E</v>
      </c>
      <c r="B93" s="53" t="str">
        <f>VLOOKUP(A93,'大分類（全事業所）'!A$7:B$25,2,FALSE)</f>
        <v>製造業</v>
      </c>
      <c r="C93" s="48" t="str">
        <f t="shared" si="3"/>
        <v>E13</v>
      </c>
      <c r="D93" s="53" t="str">
        <f>VLOOKUP(C93,'中分類（全事業所）'!C$9:D$105,2,FALSE)</f>
        <v>家具・装備品製造業</v>
      </c>
      <c r="E93" s="47" t="s">
        <v>415</v>
      </c>
      <c r="F93" s="38" t="s">
        <v>1400</v>
      </c>
      <c r="G93" s="40" t="s">
        <v>416</v>
      </c>
      <c r="H93" s="43">
        <v>10</v>
      </c>
      <c r="I93" s="43">
        <v>98</v>
      </c>
    </row>
    <row r="94" spans="1:9" ht="17.25">
      <c r="A94" s="48" t="str">
        <f t="shared" si="2"/>
        <v>E</v>
      </c>
      <c r="B94" s="53" t="str">
        <f>VLOOKUP(A94,'大分類（全事業所）'!A$7:B$25,2,FALSE)</f>
        <v>製造業</v>
      </c>
      <c r="C94" s="48" t="str">
        <f t="shared" si="3"/>
        <v>E14</v>
      </c>
      <c r="D94" s="53" t="str">
        <f>VLOOKUP(C94,'中分類（全事業所）'!C$9:D$105,2,FALSE)</f>
        <v>パルプ・紙・紙加工品製造業</v>
      </c>
      <c r="E94" s="47" t="s">
        <v>417</v>
      </c>
      <c r="F94" s="38" t="s">
        <v>1400</v>
      </c>
      <c r="G94" s="40" t="s">
        <v>380</v>
      </c>
      <c r="H94" s="43">
        <v>0</v>
      </c>
      <c r="I94" s="43">
        <v>0</v>
      </c>
    </row>
    <row r="95" spans="1:9" ht="17.25">
      <c r="A95" s="48" t="str">
        <f t="shared" si="2"/>
        <v>E</v>
      </c>
      <c r="B95" s="53" t="str">
        <f>VLOOKUP(A95,'大分類（全事業所）'!A$7:B$25,2,FALSE)</f>
        <v>製造業</v>
      </c>
      <c r="C95" s="48" t="str">
        <f t="shared" si="3"/>
        <v>E14</v>
      </c>
      <c r="D95" s="53" t="str">
        <f>VLOOKUP(C95,'中分類（全事業所）'!C$9:D$105,2,FALSE)</f>
        <v>パルプ・紙・紙加工品製造業</v>
      </c>
      <c r="E95" s="47" t="s">
        <v>418</v>
      </c>
      <c r="F95" s="38" t="s">
        <v>1400</v>
      </c>
      <c r="G95" s="40" t="s">
        <v>419</v>
      </c>
      <c r="H95" s="43">
        <v>0</v>
      </c>
      <c r="I95" s="43">
        <v>0</v>
      </c>
    </row>
    <row r="96" spans="1:9" ht="17.25">
      <c r="A96" s="48" t="str">
        <f t="shared" si="2"/>
        <v>E</v>
      </c>
      <c r="B96" s="53" t="str">
        <f>VLOOKUP(A96,'大分類（全事業所）'!A$7:B$25,2,FALSE)</f>
        <v>製造業</v>
      </c>
      <c r="C96" s="48" t="str">
        <f t="shared" si="3"/>
        <v>E14</v>
      </c>
      <c r="D96" s="53" t="str">
        <f>VLOOKUP(C96,'中分類（全事業所）'!C$9:D$105,2,FALSE)</f>
        <v>パルプ・紙・紙加工品製造業</v>
      </c>
      <c r="E96" s="47" t="s">
        <v>420</v>
      </c>
      <c r="F96" s="38" t="s">
        <v>1400</v>
      </c>
      <c r="G96" s="40" t="s">
        <v>421</v>
      </c>
      <c r="H96" s="43">
        <v>0</v>
      </c>
      <c r="I96" s="43">
        <v>0</v>
      </c>
    </row>
    <row r="97" spans="1:9" ht="17.25">
      <c r="A97" s="48" t="str">
        <f t="shared" si="2"/>
        <v>E</v>
      </c>
      <c r="B97" s="53" t="str">
        <f>VLOOKUP(A97,'大分類（全事業所）'!A$7:B$25,2,FALSE)</f>
        <v>製造業</v>
      </c>
      <c r="C97" s="48" t="str">
        <f t="shared" si="3"/>
        <v>E14</v>
      </c>
      <c r="D97" s="53" t="str">
        <f>VLOOKUP(C97,'中分類（全事業所）'!C$9:D$105,2,FALSE)</f>
        <v>パルプ・紙・紙加工品製造業</v>
      </c>
      <c r="E97" s="47" t="s">
        <v>422</v>
      </c>
      <c r="F97" s="38" t="s">
        <v>1400</v>
      </c>
      <c r="G97" s="40" t="s">
        <v>423</v>
      </c>
      <c r="H97" s="43">
        <v>4</v>
      </c>
      <c r="I97" s="43">
        <v>80</v>
      </c>
    </row>
    <row r="98" spans="1:9" ht="17.25">
      <c r="A98" s="48" t="str">
        <f t="shared" si="2"/>
        <v>E</v>
      </c>
      <c r="B98" s="53" t="str">
        <f>VLOOKUP(A98,'大分類（全事業所）'!A$7:B$25,2,FALSE)</f>
        <v>製造業</v>
      </c>
      <c r="C98" s="48" t="str">
        <f t="shared" si="3"/>
        <v>E14</v>
      </c>
      <c r="D98" s="53" t="str">
        <f>VLOOKUP(C98,'中分類（全事業所）'!C$9:D$105,2,FALSE)</f>
        <v>パルプ・紙・紙加工品製造業</v>
      </c>
      <c r="E98" s="47" t="s">
        <v>424</v>
      </c>
      <c r="F98" s="38" t="s">
        <v>1400</v>
      </c>
      <c r="G98" s="40" t="s">
        <v>425</v>
      </c>
      <c r="H98" s="43">
        <v>2</v>
      </c>
      <c r="I98" s="43">
        <v>10</v>
      </c>
    </row>
    <row r="99" spans="1:9" ht="17.25">
      <c r="A99" s="48" t="str">
        <f t="shared" si="2"/>
        <v>E</v>
      </c>
      <c r="B99" s="53" t="str">
        <f>VLOOKUP(A99,'大分類（全事業所）'!A$7:B$25,2,FALSE)</f>
        <v>製造業</v>
      </c>
      <c r="C99" s="48" t="str">
        <f t="shared" si="3"/>
        <v>E14</v>
      </c>
      <c r="D99" s="53" t="str">
        <f>VLOOKUP(C99,'中分類（全事業所）'!C$9:D$105,2,FALSE)</f>
        <v>パルプ・紙・紙加工品製造業</v>
      </c>
      <c r="E99" s="47" t="s">
        <v>426</v>
      </c>
      <c r="F99" s="38" t="s">
        <v>1400</v>
      </c>
      <c r="G99" s="40" t="s">
        <v>427</v>
      </c>
      <c r="H99" s="43">
        <v>15</v>
      </c>
      <c r="I99" s="43">
        <v>245</v>
      </c>
    </row>
    <row r="100" spans="1:9" ht="17.25">
      <c r="A100" s="48" t="str">
        <f t="shared" si="2"/>
        <v>E</v>
      </c>
      <c r="B100" s="53" t="str">
        <f>VLOOKUP(A100,'大分類（全事業所）'!A$7:B$25,2,FALSE)</f>
        <v>製造業</v>
      </c>
      <c r="C100" s="48" t="str">
        <f t="shared" si="3"/>
        <v>E14</v>
      </c>
      <c r="D100" s="53" t="str">
        <f>VLOOKUP(C100,'中分類（全事業所）'!C$9:D$105,2,FALSE)</f>
        <v>パルプ・紙・紙加工品製造業</v>
      </c>
      <c r="E100" s="47" t="s">
        <v>428</v>
      </c>
      <c r="F100" s="38" t="s">
        <v>1400</v>
      </c>
      <c r="G100" s="40" t="s">
        <v>429</v>
      </c>
      <c r="H100" s="43">
        <v>2</v>
      </c>
      <c r="I100" s="43">
        <v>8</v>
      </c>
    </row>
    <row r="101" spans="1:9" ht="17.25">
      <c r="A101" s="48" t="str">
        <f t="shared" si="2"/>
        <v>E</v>
      </c>
      <c r="B101" s="53" t="str">
        <f>VLOOKUP(A101,'大分類（全事業所）'!A$7:B$25,2,FALSE)</f>
        <v>製造業</v>
      </c>
      <c r="C101" s="48" t="str">
        <f t="shared" si="3"/>
        <v>E15</v>
      </c>
      <c r="D101" s="53" t="str">
        <f>VLOOKUP(C101,'中分類（全事業所）'!C$9:D$105,2,FALSE)</f>
        <v>印刷・同関連業</v>
      </c>
      <c r="E101" s="47" t="s">
        <v>430</v>
      </c>
      <c r="F101" s="38" t="s">
        <v>1400</v>
      </c>
      <c r="G101" s="40" t="s">
        <v>431</v>
      </c>
      <c r="H101" s="43">
        <v>0</v>
      </c>
      <c r="I101" s="43">
        <v>0</v>
      </c>
    </row>
    <row r="102" spans="1:9" ht="17.25">
      <c r="A102" s="48" t="str">
        <f t="shared" si="2"/>
        <v>E</v>
      </c>
      <c r="B102" s="53" t="str">
        <f>VLOOKUP(A102,'大分類（全事業所）'!A$7:B$25,2,FALSE)</f>
        <v>製造業</v>
      </c>
      <c r="C102" s="48" t="str">
        <f t="shared" si="3"/>
        <v>E15</v>
      </c>
      <c r="D102" s="53" t="str">
        <f>VLOOKUP(C102,'中分類（全事業所）'!C$9:D$105,2,FALSE)</f>
        <v>印刷・同関連業</v>
      </c>
      <c r="E102" s="47" t="s">
        <v>432</v>
      </c>
      <c r="F102" s="38" t="s">
        <v>1400</v>
      </c>
      <c r="G102" s="40" t="s">
        <v>433</v>
      </c>
      <c r="H102" s="43">
        <v>84</v>
      </c>
      <c r="I102" s="43">
        <v>1098</v>
      </c>
    </row>
    <row r="103" spans="1:9" ht="17.25">
      <c r="A103" s="48" t="str">
        <f t="shared" si="2"/>
        <v>E</v>
      </c>
      <c r="B103" s="53" t="str">
        <f>VLOOKUP(A103,'大分類（全事業所）'!A$7:B$25,2,FALSE)</f>
        <v>製造業</v>
      </c>
      <c r="C103" s="48" t="str">
        <f t="shared" si="3"/>
        <v>E15</v>
      </c>
      <c r="D103" s="53" t="str">
        <f>VLOOKUP(C103,'中分類（全事業所）'!C$9:D$105,2,FALSE)</f>
        <v>印刷・同関連業</v>
      </c>
      <c r="E103" s="47" t="s">
        <v>434</v>
      </c>
      <c r="F103" s="38" t="s">
        <v>1400</v>
      </c>
      <c r="G103" s="40" t="s">
        <v>435</v>
      </c>
      <c r="H103" s="43">
        <v>1</v>
      </c>
      <c r="I103" s="43">
        <v>7</v>
      </c>
    </row>
    <row r="104" spans="1:9" ht="17.25">
      <c r="A104" s="48" t="str">
        <f t="shared" si="2"/>
        <v>E</v>
      </c>
      <c r="B104" s="53" t="str">
        <f>VLOOKUP(A104,'大分類（全事業所）'!A$7:B$25,2,FALSE)</f>
        <v>製造業</v>
      </c>
      <c r="C104" s="48" t="str">
        <f t="shared" si="3"/>
        <v>E15</v>
      </c>
      <c r="D104" s="53" t="str">
        <f>VLOOKUP(C104,'中分類（全事業所）'!C$9:D$105,2,FALSE)</f>
        <v>印刷・同関連業</v>
      </c>
      <c r="E104" s="47" t="s">
        <v>436</v>
      </c>
      <c r="F104" s="38" t="s">
        <v>1400</v>
      </c>
      <c r="G104" s="40" t="s">
        <v>437</v>
      </c>
      <c r="H104" s="43">
        <v>11</v>
      </c>
      <c r="I104" s="43">
        <v>57</v>
      </c>
    </row>
    <row r="105" spans="1:9" ht="17.25">
      <c r="A105" s="48" t="str">
        <f t="shared" si="2"/>
        <v>E</v>
      </c>
      <c r="B105" s="53" t="str">
        <f>VLOOKUP(A105,'大分類（全事業所）'!A$7:B$25,2,FALSE)</f>
        <v>製造業</v>
      </c>
      <c r="C105" s="48" t="str">
        <f t="shared" si="3"/>
        <v>E15</v>
      </c>
      <c r="D105" s="53" t="str">
        <f>VLOOKUP(C105,'中分類（全事業所）'!C$9:D$105,2,FALSE)</f>
        <v>印刷・同関連業</v>
      </c>
      <c r="E105" s="47" t="s">
        <v>438</v>
      </c>
      <c r="F105" s="38" t="s">
        <v>1400</v>
      </c>
      <c r="G105" s="40" t="s">
        <v>439</v>
      </c>
      <c r="H105" s="43">
        <v>0</v>
      </c>
      <c r="I105" s="43">
        <v>0</v>
      </c>
    </row>
    <row r="106" spans="1:9" ht="17.25">
      <c r="A106" s="48" t="str">
        <f t="shared" si="2"/>
        <v>E</v>
      </c>
      <c r="B106" s="53" t="str">
        <f>VLOOKUP(A106,'大分類（全事業所）'!A$7:B$25,2,FALSE)</f>
        <v>製造業</v>
      </c>
      <c r="C106" s="48" t="str">
        <f t="shared" si="3"/>
        <v>E16</v>
      </c>
      <c r="D106" s="53" t="str">
        <f>VLOOKUP(C106,'中分類（全事業所）'!C$9:D$105,2,FALSE)</f>
        <v>化学工業</v>
      </c>
      <c r="E106" s="47" t="s">
        <v>440</v>
      </c>
      <c r="F106" s="38" t="s">
        <v>1400</v>
      </c>
      <c r="G106" s="40" t="s">
        <v>431</v>
      </c>
      <c r="H106" s="43">
        <v>1</v>
      </c>
      <c r="I106" s="43">
        <v>9</v>
      </c>
    </row>
    <row r="107" spans="1:9" ht="17.25">
      <c r="A107" s="48" t="str">
        <f t="shared" si="2"/>
        <v>E</v>
      </c>
      <c r="B107" s="53" t="str">
        <f>VLOOKUP(A107,'大分類（全事業所）'!A$7:B$25,2,FALSE)</f>
        <v>製造業</v>
      </c>
      <c r="C107" s="48" t="str">
        <f t="shared" si="3"/>
        <v>E16</v>
      </c>
      <c r="D107" s="53" t="str">
        <f>VLOOKUP(C107,'中分類（全事業所）'!C$9:D$105,2,FALSE)</f>
        <v>化学工業</v>
      </c>
      <c r="E107" s="47" t="s">
        <v>441</v>
      </c>
      <c r="F107" s="38" t="s">
        <v>1400</v>
      </c>
      <c r="G107" s="40" t="s">
        <v>442</v>
      </c>
      <c r="H107" s="43">
        <v>1</v>
      </c>
      <c r="I107" s="43">
        <v>18</v>
      </c>
    </row>
    <row r="108" spans="1:9" ht="17.25">
      <c r="A108" s="48" t="str">
        <f t="shared" si="2"/>
        <v>E</v>
      </c>
      <c r="B108" s="53" t="str">
        <f>VLOOKUP(A108,'大分類（全事業所）'!A$7:B$25,2,FALSE)</f>
        <v>製造業</v>
      </c>
      <c r="C108" s="48" t="str">
        <f t="shared" si="3"/>
        <v>E16</v>
      </c>
      <c r="D108" s="53" t="str">
        <f>VLOOKUP(C108,'中分類（全事業所）'!C$9:D$105,2,FALSE)</f>
        <v>化学工業</v>
      </c>
      <c r="E108" s="47" t="s">
        <v>443</v>
      </c>
      <c r="F108" s="38" t="s">
        <v>1400</v>
      </c>
      <c r="G108" s="40" t="s">
        <v>444</v>
      </c>
      <c r="H108" s="43">
        <v>0</v>
      </c>
      <c r="I108" s="43">
        <v>0</v>
      </c>
    </row>
    <row r="109" spans="1:9" ht="17.25">
      <c r="A109" s="48" t="str">
        <f t="shared" si="2"/>
        <v>E</v>
      </c>
      <c r="B109" s="53" t="str">
        <f>VLOOKUP(A109,'大分類（全事業所）'!A$7:B$25,2,FALSE)</f>
        <v>製造業</v>
      </c>
      <c r="C109" s="48" t="str">
        <f t="shared" si="3"/>
        <v>E16</v>
      </c>
      <c r="D109" s="53" t="str">
        <f>VLOOKUP(C109,'中分類（全事業所）'!C$9:D$105,2,FALSE)</f>
        <v>化学工業</v>
      </c>
      <c r="E109" s="47" t="s">
        <v>445</v>
      </c>
      <c r="F109" s="38" t="s">
        <v>1400</v>
      </c>
      <c r="G109" s="40" t="s">
        <v>446</v>
      </c>
      <c r="H109" s="43">
        <v>0</v>
      </c>
      <c r="I109" s="43">
        <v>0</v>
      </c>
    </row>
    <row r="110" spans="1:9" ht="17.25">
      <c r="A110" s="48" t="str">
        <f t="shared" si="2"/>
        <v>E</v>
      </c>
      <c r="B110" s="53" t="str">
        <f>VLOOKUP(A110,'大分類（全事業所）'!A$7:B$25,2,FALSE)</f>
        <v>製造業</v>
      </c>
      <c r="C110" s="48" t="str">
        <f t="shared" si="3"/>
        <v>E16</v>
      </c>
      <c r="D110" s="53" t="str">
        <f>VLOOKUP(C110,'中分類（全事業所）'!C$9:D$105,2,FALSE)</f>
        <v>化学工業</v>
      </c>
      <c r="E110" s="47" t="s">
        <v>447</v>
      </c>
      <c r="F110" s="38" t="s">
        <v>1400</v>
      </c>
      <c r="G110" s="40" t="s">
        <v>448</v>
      </c>
      <c r="H110" s="43">
        <v>2</v>
      </c>
      <c r="I110" s="43">
        <v>8</v>
      </c>
    </row>
    <row r="111" spans="1:9" ht="17.25">
      <c r="A111" s="48" t="str">
        <f t="shared" si="2"/>
        <v>E</v>
      </c>
      <c r="B111" s="53" t="str">
        <f>VLOOKUP(A111,'大分類（全事業所）'!A$7:B$25,2,FALSE)</f>
        <v>製造業</v>
      </c>
      <c r="C111" s="48" t="str">
        <f t="shared" si="3"/>
        <v>E16</v>
      </c>
      <c r="D111" s="53" t="str">
        <f>VLOOKUP(C111,'中分類（全事業所）'!C$9:D$105,2,FALSE)</f>
        <v>化学工業</v>
      </c>
      <c r="E111" s="47" t="s">
        <v>449</v>
      </c>
      <c r="F111" s="38" t="s">
        <v>1400</v>
      </c>
      <c r="G111" s="40" t="s">
        <v>450</v>
      </c>
      <c r="H111" s="43">
        <v>3</v>
      </c>
      <c r="I111" s="43">
        <v>196</v>
      </c>
    </row>
    <row r="112" spans="1:9" ht="17.25">
      <c r="A112" s="48" t="str">
        <f t="shared" si="2"/>
        <v>E</v>
      </c>
      <c r="B112" s="53" t="str">
        <f>VLOOKUP(A112,'大分類（全事業所）'!A$7:B$25,2,FALSE)</f>
        <v>製造業</v>
      </c>
      <c r="C112" s="48" t="str">
        <f t="shared" si="3"/>
        <v>E16</v>
      </c>
      <c r="D112" s="53" t="str">
        <f>VLOOKUP(C112,'中分類（全事業所）'!C$9:D$105,2,FALSE)</f>
        <v>化学工業</v>
      </c>
      <c r="E112" s="47" t="s">
        <v>451</v>
      </c>
      <c r="F112" s="38" t="s">
        <v>1400</v>
      </c>
      <c r="G112" s="40" t="s">
        <v>452</v>
      </c>
      <c r="H112" s="43">
        <v>1</v>
      </c>
      <c r="I112" s="43">
        <v>4</v>
      </c>
    </row>
    <row r="113" spans="1:9" ht="17.25">
      <c r="A113" s="48" t="str">
        <f t="shared" si="2"/>
        <v>E</v>
      </c>
      <c r="B113" s="53" t="str">
        <f>VLOOKUP(A113,'大分類（全事業所）'!A$7:B$25,2,FALSE)</f>
        <v>製造業</v>
      </c>
      <c r="C113" s="48" t="str">
        <f t="shared" si="3"/>
        <v>E16</v>
      </c>
      <c r="D113" s="53" t="str">
        <f>VLOOKUP(C113,'中分類（全事業所）'!C$9:D$105,2,FALSE)</f>
        <v>化学工業</v>
      </c>
      <c r="E113" s="47" t="s">
        <v>453</v>
      </c>
      <c r="F113" s="38" t="s">
        <v>1400</v>
      </c>
      <c r="G113" s="40" t="s">
        <v>454</v>
      </c>
      <c r="H113" s="43">
        <v>3</v>
      </c>
      <c r="I113" s="43">
        <v>10</v>
      </c>
    </row>
    <row r="114" spans="1:9" ht="17.25">
      <c r="A114" s="48" t="str">
        <f t="shared" si="2"/>
        <v>E</v>
      </c>
      <c r="B114" s="53" t="str">
        <f>VLOOKUP(A114,'大分類（全事業所）'!A$7:B$25,2,FALSE)</f>
        <v>製造業</v>
      </c>
      <c r="C114" s="48" t="str">
        <f t="shared" si="3"/>
        <v>E17</v>
      </c>
      <c r="D114" s="53" t="str">
        <f>VLOOKUP(C114,'中分類（全事業所）'!C$9:D$105,2,FALSE)</f>
        <v>石油製品・石炭製品製造業</v>
      </c>
      <c r="E114" s="47" t="s">
        <v>455</v>
      </c>
      <c r="F114" s="38" t="s">
        <v>1400</v>
      </c>
      <c r="G114" s="40" t="s">
        <v>431</v>
      </c>
      <c r="H114" s="43">
        <v>0</v>
      </c>
      <c r="I114" s="43">
        <v>0</v>
      </c>
    </row>
    <row r="115" spans="1:9" ht="17.25">
      <c r="A115" s="48" t="str">
        <f t="shared" si="2"/>
        <v>E</v>
      </c>
      <c r="B115" s="53" t="str">
        <f>VLOOKUP(A115,'大分類（全事業所）'!A$7:B$25,2,FALSE)</f>
        <v>製造業</v>
      </c>
      <c r="C115" s="48" t="str">
        <f t="shared" si="3"/>
        <v>E17</v>
      </c>
      <c r="D115" s="53" t="str">
        <f>VLOOKUP(C115,'中分類（全事業所）'!C$9:D$105,2,FALSE)</f>
        <v>石油製品・石炭製品製造業</v>
      </c>
      <c r="E115" s="47" t="s">
        <v>456</v>
      </c>
      <c r="F115" s="38" t="s">
        <v>1400</v>
      </c>
      <c r="G115" s="40" t="s">
        <v>457</v>
      </c>
      <c r="H115" s="43">
        <v>0</v>
      </c>
      <c r="I115" s="43">
        <v>0</v>
      </c>
    </row>
    <row r="116" spans="1:9" ht="17.25">
      <c r="A116" s="48" t="str">
        <f t="shared" si="2"/>
        <v>E</v>
      </c>
      <c r="B116" s="53" t="str">
        <f>VLOOKUP(A116,'大分類（全事業所）'!A$7:B$25,2,FALSE)</f>
        <v>製造業</v>
      </c>
      <c r="C116" s="48" t="str">
        <f t="shared" si="3"/>
        <v>E17</v>
      </c>
      <c r="D116" s="53" t="str">
        <f>VLOOKUP(C116,'中分類（全事業所）'!C$9:D$105,2,FALSE)</f>
        <v>石油製品・石炭製品製造業</v>
      </c>
      <c r="E116" s="47" t="s">
        <v>458</v>
      </c>
      <c r="F116" s="38" t="s">
        <v>1400</v>
      </c>
      <c r="G116" s="40" t="s">
        <v>459</v>
      </c>
      <c r="H116" s="43">
        <v>0</v>
      </c>
      <c r="I116" s="43">
        <v>0</v>
      </c>
    </row>
    <row r="117" spans="1:9" ht="17.25">
      <c r="A117" s="48" t="str">
        <f t="shared" si="2"/>
        <v>E</v>
      </c>
      <c r="B117" s="53" t="str">
        <f>VLOOKUP(A117,'大分類（全事業所）'!A$7:B$25,2,FALSE)</f>
        <v>製造業</v>
      </c>
      <c r="C117" s="48" t="str">
        <f t="shared" si="3"/>
        <v>E17</v>
      </c>
      <c r="D117" s="53" t="str">
        <f>VLOOKUP(C117,'中分類（全事業所）'!C$9:D$105,2,FALSE)</f>
        <v>石油製品・石炭製品製造業</v>
      </c>
      <c r="E117" s="47" t="s">
        <v>460</v>
      </c>
      <c r="F117" s="38" t="s">
        <v>1400</v>
      </c>
      <c r="G117" s="40" t="s">
        <v>461</v>
      </c>
      <c r="H117" s="43">
        <v>0</v>
      </c>
      <c r="I117" s="43">
        <v>0</v>
      </c>
    </row>
    <row r="118" spans="1:9" ht="17.25">
      <c r="A118" s="48" t="str">
        <f t="shared" si="2"/>
        <v>E</v>
      </c>
      <c r="B118" s="53" t="str">
        <f>VLOOKUP(A118,'大分類（全事業所）'!A$7:B$25,2,FALSE)</f>
        <v>製造業</v>
      </c>
      <c r="C118" s="48" t="str">
        <f t="shared" si="3"/>
        <v>E17</v>
      </c>
      <c r="D118" s="53" t="str">
        <f>VLOOKUP(C118,'中分類（全事業所）'!C$9:D$105,2,FALSE)</f>
        <v>石油製品・石炭製品製造業</v>
      </c>
      <c r="E118" s="47" t="s">
        <v>462</v>
      </c>
      <c r="F118" s="38" t="s">
        <v>1400</v>
      </c>
      <c r="G118" s="40" t="s">
        <v>463</v>
      </c>
      <c r="H118" s="43">
        <v>0</v>
      </c>
      <c r="I118" s="43">
        <v>0</v>
      </c>
    </row>
    <row r="119" spans="1:9" ht="17.25">
      <c r="A119" s="48" t="str">
        <f t="shared" si="2"/>
        <v>E</v>
      </c>
      <c r="B119" s="53" t="str">
        <f>VLOOKUP(A119,'大分類（全事業所）'!A$7:B$25,2,FALSE)</f>
        <v>製造業</v>
      </c>
      <c r="C119" s="48" t="str">
        <f t="shared" si="3"/>
        <v>E17</v>
      </c>
      <c r="D119" s="53" t="str">
        <f>VLOOKUP(C119,'中分類（全事業所）'!C$9:D$105,2,FALSE)</f>
        <v>石油製品・石炭製品製造業</v>
      </c>
      <c r="E119" s="47" t="s">
        <v>464</v>
      </c>
      <c r="F119" s="38" t="s">
        <v>1400</v>
      </c>
      <c r="G119" s="40" t="s">
        <v>465</v>
      </c>
      <c r="H119" s="43">
        <v>0</v>
      </c>
      <c r="I119" s="43">
        <v>0</v>
      </c>
    </row>
    <row r="120" spans="1:9" ht="17.25">
      <c r="A120" s="48" t="str">
        <f t="shared" si="2"/>
        <v>E</v>
      </c>
      <c r="B120" s="53" t="str">
        <f>VLOOKUP(A120,'大分類（全事業所）'!A$7:B$25,2,FALSE)</f>
        <v>製造業</v>
      </c>
      <c r="C120" s="48" t="str">
        <f t="shared" si="3"/>
        <v>E18</v>
      </c>
      <c r="D120" s="53" t="str">
        <f>VLOOKUP(C120,'中分類（全事業所）'!C$9:D$105,2,FALSE)</f>
        <v>プラスチック製品製造業</v>
      </c>
      <c r="E120" s="47" t="s">
        <v>466</v>
      </c>
      <c r="F120" s="38" t="s">
        <v>1400</v>
      </c>
      <c r="G120" s="40" t="s">
        <v>431</v>
      </c>
      <c r="H120" s="43">
        <v>1</v>
      </c>
      <c r="I120" s="43">
        <v>1</v>
      </c>
    </row>
    <row r="121" spans="1:9" ht="17.25">
      <c r="A121" s="48" t="str">
        <f t="shared" si="2"/>
        <v>E</v>
      </c>
      <c r="B121" s="53" t="str">
        <f>VLOOKUP(A121,'大分類（全事業所）'!A$7:B$25,2,FALSE)</f>
        <v>製造業</v>
      </c>
      <c r="C121" s="48" t="str">
        <f t="shared" si="3"/>
        <v>E18</v>
      </c>
      <c r="D121" s="53" t="str">
        <f>VLOOKUP(C121,'中分類（全事業所）'!C$9:D$105,2,FALSE)</f>
        <v>プラスチック製品製造業</v>
      </c>
      <c r="E121" s="47" t="s">
        <v>467</v>
      </c>
      <c r="F121" s="38" t="s">
        <v>1400</v>
      </c>
      <c r="G121" s="40" t="s">
        <v>468</v>
      </c>
      <c r="H121" s="43">
        <v>0</v>
      </c>
      <c r="I121" s="43">
        <v>0</v>
      </c>
    </row>
    <row r="122" spans="1:9" ht="17.25">
      <c r="A122" s="48" t="str">
        <f t="shared" si="2"/>
        <v>E</v>
      </c>
      <c r="B122" s="53" t="str">
        <f>VLOOKUP(A122,'大分類（全事業所）'!A$7:B$25,2,FALSE)</f>
        <v>製造業</v>
      </c>
      <c r="C122" s="48" t="str">
        <f t="shared" si="3"/>
        <v>E18</v>
      </c>
      <c r="D122" s="53" t="str">
        <f>VLOOKUP(C122,'中分類（全事業所）'!C$9:D$105,2,FALSE)</f>
        <v>プラスチック製品製造業</v>
      </c>
      <c r="E122" s="47" t="s">
        <v>469</v>
      </c>
      <c r="F122" s="38" t="s">
        <v>1400</v>
      </c>
      <c r="G122" s="40" t="s">
        <v>470</v>
      </c>
      <c r="H122" s="43">
        <v>1</v>
      </c>
      <c r="I122" s="43">
        <v>112</v>
      </c>
    </row>
    <row r="123" spans="1:9" ht="17.25">
      <c r="A123" s="48" t="str">
        <f t="shared" si="2"/>
        <v>E</v>
      </c>
      <c r="B123" s="53" t="str">
        <f>VLOOKUP(A123,'大分類（全事業所）'!A$7:B$25,2,FALSE)</f>
        <v>製造業</v>
      </c>
      <c r="C123" s="48" t="str">
        <f t="shared" si="3"/>
        <v>E18</v>
      </c>
      <c r="D123" s="53" t="str">
        <f>VLOOKUP(C123,'中分類（全事業所）'!C$9:D$105,2,FALSE)</f>
        <v>プラスチック製品製造業</v>
      </c>
      <c r="E123" s="47" t="s">
        <v>471</v>
      </c>
      <c r="F123" s="38" t="s">
        <v>1400</v>
      </c>
      <c r="G123" s="40" t="s">
        <v>472</v>
      </c>
      <c r="H123" s="43">
        <v>9</v>
      </c>
      <c r="I123" s="43">
        <v>553</v>
      </c>
    </row>
    <row r="124" spans="1:9" ht="17.25">
      <c r="A124" s="48" t="str">
        <f t="shared" si="2"/>
        <v>E</v>
      </c>
      <c r="B124" s="53" t="str">
        <f>VLOOKUP(A124,'大分類（全事業所）'!A$7:B$25,2,FALSE)</f>
        <v>製造業</v>
      </c>
      <c r="C124" s="48" t="str">
        <f t="shared" si="3"/>
        <v>E18</v>
      </c>
      <c r="D124" s="53" t="str">
        <f>VLOOKUP(C124,'中分類（全事業所）'!C$9:D$105,2,FALSE)</f>
        <v>プラスチック製品製造業</v>
      </c>
      <c r="E124" s="47" t="s">
        <v>473</v>
      </c>
      <c r="F124" s="38" t="s">
        <v>1400</v>
      </c>
      <c r="G124" s="40" t="s">
        <v>474</v>
      </c>
      <c r="H124" s="43">
        <v>0</v>
      </c>
      <c r="I124" s="43">
        <v>0</v>
      </c>
    </row>
    <row r="125" spans="1:9" ht="17.25">
      <c r="A125" s="48" t="str">
        <f t="shared" si="2"/>
        <v>E</v>
      </c>
      <c r="B125" s="53" t="str">
        <f>VLOOKUP(A125,'大分類（全事業所）'!A$7:B$25,2,FALSE)</f>
        <v>製造業</v>
      </c>
      <c r="C125" s="48" t="str">
        <f t="shared" si="3"/>
        <v>E18</v>
      </c>
      <c r="D125" s="53" t="str">
        <f>VLOOKUP(C125,'中分類（全事業所）'!C$9:D$105,2,FALSE)</f>
        <v>プラスチック製品製造業</v>
      </c>
      <c r="E125" s="47" t="s">
        <v>475</v>
      </c>
      <c r="F125" s="38" t="s">
        <v>1400</v>
      </c>
      <c r="G125" s="40" t="s">
        <v>476</v>
      </c>
      <c r="H125" s="43">
        <v>0</v>
      </c>
      <c r="I125" s="43">
        <v>0</v>
      </c>
    </row>
    <row r="126" spans="1:9" ht="17.25">
      <c r="A126" s="48" t="str">
        <f t="shared" si="2"/>
        <v>E</v>
      </c>
      <c r="B126" s="53" t="str">
        <f>VLOOKUP(A126,'大分類（全事業所）'!A$7:B$25,2,FALSE)</f>
        <v>製造業</v>
      </c>
      <c r="C126" s="48" t="str">
        <f t="shared" si="3"/>
        <v>E18</v>
      </c>
      <c r="D126" s="53" t="str">
        <f>VLOOKUP(C126,'中分類（全事業所）'!C$9:D$105,2,FALSE)</f>
        <v>プラスチック製品製造業</v>
      </c>
      <c r="E126" s="47" t="s">
        <v>477</v>
      </c>
      <c r="F126" s="38" t="s">
        <v>1400</v>
      </c>
      <c r="G126" s="40" t="s">
        <v>478</v>
      </c>
      <c r="H126" s="43">
        <v>5</v>
      </c>
      <c r="I126" s="43">
        <v>20</v>
      </c>
    </row>
    <row r="127" spans="1:9" ht="17.25">
      <c r="A127" s="48" t="str">
        <f t="shared" si="2"/>
        <v>E</v>
      </c>
      <c r="B127" s="53" t="str">
        <f>VLOOKUP(A127,'大分類（全事業所）'!A$7:B$25,2,FALSE)</f>
        <v>製造業</v>
      </c>
      <c r="C127" s="48" t="str">
        <f t="shared" si="3"/>
        <v>E19</v>
      </c>
      <c r="D127" s="53" t="str">
        <f>VLOOKUP(C127,'中分類（全事業所）'!C$9:D$105,2,FALSE)</f>
        <v>ゴム製品製造業</v>
      </c>
      <c r="E127" s="47" t="s">
        <v>479</v>
      </c>
      <c r="F127" s="38" t="s">
        <v>1400</v>
      </c>
      <c r="G127" s="40" t="s">
        <v>431</v>
      </c>
      <c r="H127" s="43">
        <v>0</v>
      </c>
      <c r="I127" s="43">
        <v>0</v>
      </c>
    </row>
    <row r="128" spans="1:9" ht="17.25">
      <c r="A128" s="48" t="str">
        <f t="shared" si="2"/>
        <v>E</v>
      </c>
      <c r="B128" s="53" t="str">
        <f>VLOOKUP(A128,'大分類（全事業所）'!A$7:B$25,2,FALSE)</f>
        <v>製造業</v>
      </c>
      <c r="C128" s="48" t="str">
        <f t="shared" si="3"/>
        <v>E19</v>
      </c>
      <c r="D128" s="53" t="str">
        <f>VLOOKUP(C128,'中分類（全事業所）'!C$9:D$105,2,FALSE)</f>
        <v>ゴム製品製造業</v>
      </c>
      <c r="E128" s="47" t="s">
        <v>480</v>
      </c>
      <c r="F128" s="38" t="s">
        <v>1400</v>
      </c>
      <c r="G128" s="40" t="s">
        <v>481</v>
      </c>
      <c r="H128" s="43">
        <v>0</v>
      </c>
      <c r="I128" s="43">
        <v>0</v>
      </c>
    </row>
    <row r="129" spans="1:9" ht="17.25">
      <c r="A129" s="48" t="str">
        <f t="shared" si="2"/>
        <v>E</v>
      </c>
      <c r="B129" s="53" t="str">
        <f>VLOOKUP(A129,'大分類（全事業所）'!A$7:B$25,2,FALSE)</f>
        <v>製造業</v>
      </c>
      <c r="C129" s="48" t="str">
        <f t="shared" si="3"/>
        <v>E19</v>
      </c>
      <c r="D129" s="53" t="str">
        <f>VLOOKUP(C129,'中分類（全事業所）'!C$9:D$105,2,FALSE)</f>
        <v>ゴム製品製造業</v>
      </c>
      <c r="E129" s="47" t="s">
        <v>482</v>
      </c>
      <c r="F129" s="38" t="s">
        <v>1400</v>
      </c>
      <c r="G129" s="40" t="s">
        <v>483</v>
      </c>
      <c r="H129" s="43">
        <v>1</v>
      </c>
      <c r="I129" s="43">
        <v>3</v>
      </c>
    </row>
    <row r="130" spans="1:9" ht="17.25">
      <c r="A130" s="48" t="str">
        <f t="shared" si="2"/>
        <v>E</v>
      </c>
      <c r="B130" s="53" t="str">
        <f>VLOOKUP(A130,'大分類（全事業所）'!A$7:B$25,2,FALSE)</f>
        <v>製造業</v>
      </c>
      <c r="C130" s="48" t="str">
        <f t="shared" si="3"/>
        <v>E19</v>
      </c>
      <c r="D130" s="53" t="str">
        <f>VLOOKUP(C130,'中分類（全事業所）'!C$9:D$105,2,FALSE)</f>
        <v>ゴム製品製造業</v>
      </c>
      <c r="E130" s="47" t="s">
        <v>484</v>
      </c>
      <c r="F130" s="38" t="s">
        <v>1400</v>
      </c>
      <c r="G130" s="40" t="s">
        <v>485</v>
      </c>
      <c r="H130" s="43">
        <v>3</v>
      </c>
      <c r="I130" s="43">
        <v>80</v>
      </c>
    </row>
    <row r="131" spans="1:9" ht="17.25">
      <c r="A131" s="48" t="str">
        <f t="shared" si="2"/>
        <v>E</v>
      </c>
      <c r="B131" s="53" t="str">
        <f>VLOOKUP(A131,'大分類（全事業所）'!A$7:B$25,2,FALSE)</f>
        <v>製造業</v>
      </c>
      <c r="C131" s="48" t="str">
        <f t="shared" si="3"/>
        <v>E19</v>
      </c>
      <c r="D131" s="53" t="str">
        <f>VLOOKUP(C131,'中分類（全事業所）'!C$9:D$105,2,FALSE)</f>
        <v>ゴム製品製造業</v>
      </c>
      <c r="E131" s="47" t="s">
        <v>486</v>
      </c>
      <c r="F131" s="38" t="s">
        <v>1400</v>
      </c>
      <c r="G131" s="40" t="s">
        <v>487</v>
      </c>
      <c r="H131" s="43">
        <v>1</v>
      </c>
      <c r="I131" s="43">
        <v>44</v>
      </c>
    </row>
    <row r="132" spans="1:9" ht="17.25">
      <c r="A132" s="48" t="str">
        <f t="shared" si="2"/>
        <v>E</v>
      </c>
      <c r="B132" s="53" t="str">
        <f>VLOOKUP(A132,'大分類（全事業所）'!A$7:B$25,2,FALSE)</f>
        <v>製造業</v>
      </c>
      <c r="C132" s="48" t="str">
        <f t="shared" si="3"/>
        <v>E20</v>
      </c>
      <c r="D132" s="53" t="str">
        <f>VLOOKUP(C132,'中分類（全事業所）'!C$9:D$105,2,FALSE)</f>
        <v>なめし革・同製品・毛皮製造業</v>
      </c>
      <c r="E132" s="47" t="s">
        <v>488</v>
      </c>
      <c r="F132" s="38" t="s">
        <v>1400</v>
      </c>
      <c r="G132" s="40" t="s">
        <v>431</v>
      </c>
      <c r="H132" s="43">
        <v>0</v>
      </c>
      <c r="I132" s="43">
        <v>0</v>
      </c>
    </row>
    <row r="133" spans="1:9" ht="17.25">
      <c r="A133" s="48" t="str">
        <f t="shared" si="2"/>
        <v>E</v>
      </c>
      <c r="B133" s="53" t="str">
        <f>VLOOKUP(A133,'大分類（全事業所）'!A$7:B$25,2,FALSE)</f>
        <v>製造業</v>
      </c>
      <c r="C133" s="48" t="str">
        <f t="shared" si="3"/>
        <v>E20</v>
      </c>
      <c r="D133" s="53" t="str">
        <f>VLOOKUP(C133,'中分類（全事業所）'!C$9:D$105,2,FALSE)</f>
        <v>なめし革・同製品・毛皮製造業</v>
      </c>
      <c r="E133" s="47" t="s">
        <v>489</v>
      </c>
      <c r="F133" s="38" t="s">
        <v>1400</v>
      </c>
      <c r="G133" s="40" t="s">
        <v>490</v>
      </c>
      <c r="H133" s="43">
        <v>1</v>
      </c>
      <c r="I133" s="43">
        <v>7</v>
      </c>
    </row>
    <row r="134" spans="1:9" ht="17.25">
      <c r="A134" s="48" t="str">
        <f t="shared" si="2"/>
        <v>E</v>
      </c>
      <c r="B134" s="53" t="str">
        <f>VLOOKUP(A134,'大分類（全事業所）'!A$7:B$25,2,FALSE)</f>
        <v>製造業</v>
      </c>
      <c r="C134" s="48" t="str">
        <f t="shared" si="3"/>
        <v>E20</v>
      </c>
      <c r="D134" s="53" t="str">
        <f>VLOOKUP(C134,'中分類（全事業所）'!C$9:D$105,2,FALSE)</f>
        <v>なめし革・同製品・毛皮製造業</v>
      </c>
      <c r="E134" s="47" t="s">
        <v>491</v>
      </c>
      <c r="F134" s="38" t="s">
        <v>1400</v>
      </c>
      <c r="G134" s="40" t="s">
        <v>492</v>
      </c>
      <c r="H134" s="43">
        <v>1</v>
      </c>
      <c r="I134" s="43">
        <v>293</v>
      </c>
    </row>
    <row r="135" spans="1:9" ht="17.25">
      <c r="A135" s="48" t="str">
        <f t="shared" si="2"/>
        <v>E</v>
      </c>
      <c r="B135" s="53" t="str">
        <f>VLOOKUP(A135,'大分類（全事業所）'!A$7:B$25,2,FALSE)</f>
        <v>製造業</v>
      </c>
      <c r="C135" s="48" t="str">
        <f t="shared" si="3"/>
        <v>E20</v>
      </c>
      <c r="D135" s="53" t="str">
        <f>VLOOKUP(C135,'中分類（全事業所）'!C$9:D$105,2,FALSE)</f>
        <v>なめし革・同製品・毛皮製造業</v>
      </c>
      <c r="E135" s="47" t="s">
        <v>493</v>
      </c>
      <c r="F135" s="38" t="s">
        <v>1400</v>
      </c>
      <c r="G135" s="40" t="s">
        <v>494</v>
      </c>
      <c r="H135" s="43">
        <v>0</v>
      </c>
      <c r="I135" s="43">
        <v>0</v>
      </c>
    </row>
    <row r="136" spans="1:9" ht="17.25">
      <c r="A136" s="48" t="str">
        <f t="shared" si="2"/>
        <v>E</v>
      </c>
      <c r="B136" s="53" t="str">
        <f>VLOOKUP(A136,'大分類（全事業所）'!A$7:B$25,2,FALSE)</f>
        <v>製造業</v>
      </c>
      <c r="C136" s="48" t="str">
        <f t="shared" si="3"/>
        <v>E20</v>
      </c>
      <c r="D136" s="53" t="str">
        <f>VLOOKUP(C136,'中分類（全事業所）'!C$9:D$105,2,FALSE)</f>
        <v>なめし革・同製品・毛皮製造業</v>
      </c>
      <c r="E136" s="47" t="s">
        <v>495</v>
      </c>
      <c r="F136" s="38" t="s">
        <v>1400</v>
      </c>
      <c r="G136" s="40" t="s">
        <v>496</v>
      </c>
      <c r="H136" s="43">
        <v>0</v>
      </c>
      <c r="I136" s="43">
        <v>0</v>
      </c>
    </row>
    <row r="137" spans="1:9" ht="17.25">
      <c r="A137" s="48" t="str">
        <f aca="true" t="shared" si="4" ref="A137:A200">LEFT(E137)</f>
        <v>E</v>
      </c>
      <c r="B137" s="53" t="str">
        <f>VLOOKUP(A137,'大分類（全事業所）'!A$7:B$25,2,FALSE)</f>
        <v>製造業</v>
      </c>
      <c r="C137" s="48" t="str">
        <f aca="true" t="shared" si="5" ref="C137:C200">LEFT(E137,3)</f>
        <v>E20</v>
      </c>
      <c r="D137" s="53" t="str">
        <f>VLOOKUP(C137,'中分類（全事業所）'!C$9:D$105,2,FALSE)</f>
        <v>なめし革・同製品・毛皮製造業</v>
      </c>
      <c r="E137" s="47" t="s">
        <v>497</v>
      </c>
      <c r="F137" s="38" t="s">
        <v>1400</v>
      </c>
      <c r="G137" s="40" t="s">
        <v>498</v>
      </c>
      <c r="H137" s="43">
        <v>0</v>
      </c>
      <c r="I137" s="43">
        <v>0</v>
      </c>
    </row>
    <row r="138" spans="1:9" ht="17.25">
      <c r="A138" s="48" t="str">
        <f t="shared" si="4"/>
        <v>E</v>
      </c>
      <c r="B138" s="53" t="str">
        <f>VLOOKUP(A138,'大分類（全事業所）'!A$7:B$25,2,FALSE)</f>
        <v>製造業</v>
      </c>
      <c r="C138" s="48" t="str">
        <f t="shared" si="5"/>
        <v>E20</v>
      </c>
      <c r="D138" s="53" t="str">
        <f>VLOOKUP(C138,'中分類（全事業所）'!C$9:D$105,2,FALSE)</f>
        <v>なめし革・同製品・毛皮製造業</v>
      </c>
      <c r="E138" s="47" t="s">
        <v>499</v>
      </c>
      <c r="F138" s="38" t="s">
        <v>1400</v>
      </c>
      <c r="G138" s="40" t="s">
        <v>500</v>
      </c>
      <c r="H138" s="43">
        <v>0</v>
      </c>
      <c r="I138" s="43">
        <v>0</v>
      </c>
    </row>
    <row r="139" spans="1:9" ht="17.25">
      <c r="A139" s="48" t="str">
        <f t="shared" si="4"/>
        <v>E</v>
      </c>
      <c r="B139" s="53" t="str">
        <f>VLOOKUP(A139,'大分類（全事業所）'!A$7:B$25,2,FALSE)</f>
        <v>製造業</v>
      </c>
      <c r="C139" s="48" t="str">
        <f t="shared" si="5"/>
        <v>E20</v>
      </c>
      <c r="D139" s="53" t="str">
        <f>VLOOKUP(C139,'中分類（全事業所）'!C$9:D$105,2,FALSE)</f>
        <v>なめし革・同製品・毛皮製造業</v>
      </c>
      <c r="E139" s="47" t="s">
        <v>501</v>
      </c>
      <c r="F139" s="38" t="s">
        <v>1400</v>
      </c>
      <c r="G139" s="40" t="s">
        <v>502</v>
      </c>
      <c r="H139" s="43">
        <v>0</v>
      </c>
      <c r="I139" s="43">
        <v>0</v>
      </c>
    </row>
    <row r="140" spans="1:9" ht="17.25">
      <c r="A140" s="48" t="str">
        <f t="shared" si="4"/>
        <v>E</v>
      </c>
      <c r="B140" s="53" t="str">
        <f>VLOOKUP(A140,'大分類（全事業所）'!A$7:B$25,2,FALSE)</f>
        <v>製造業</v>
      </c>
      <c r="C140" s="48" t="str">
        <f t="shared" si="5"/>
        <v>E20</v>
      </c>
      <c r="D140" s="53" t="str">
        <f>VLOOKUP(C140,'中分類（全事業所）'!C$9:D$105,2,FALSE)</f>
        <v>なめし革・同製品・毛皮製造業</v>
      </c>
      <c r="E140" s="47" t="s">
        <v>503</v>
      </c>
      <c r="F140" s="38" t="s">
        <v>1400</v>
      </c>
      <c r="G140" s="40" t="s">
        <v>504</v>
      </c>
      <c r="H140" s="43">
        <v>0</v>
      </c>
      <c r="I140" s="43">
        <v>0</v>
      </c>
    </row>
    <row r="141" spans="1:9" ht="17.25">
      <c r="A141" s="48" t="str">
        <f t="shared" si="4"/>
        <v>E</v>
      </c>
      <c r="B141" s="53" t="str">
        <f>VLOOKUP(A141,'大分類（全事業所）'!A$7:B$25,2,FALSE)</f>
        <v>製造業</v>
      </c>
      <c r="C141" s="48" t="str">
        <f t="shared" si="5"/>
        <v>E20</v>
      </c>
      <c r="D141" s="53" t="str">
        <f>VLOOKUP(C141,'中分類（全事業所）'!C$9:D$105,2,FALSE)</f>
        <v>なめし革・同製品・毛皮製造業</v>
      </c>
      <c r="E141" s="47" t="s">
        <v>505</v>
      </c>
      <c r="F141" s="38" t="s">
        <v>1400</v>
      </c>
      <c r="G141" s="40" t="s">
        <v>506</v>
      </c>
      <c r="H141" s="43">
        <v>2</v>
      </c>
      <c r="I141" s="43">
        <v>3</v>
      </c>
    </row>
    <row r="142" spans="1:9" ht="17.25">
      <c r="A142" s="48" t="str">
        <f t="shared" si="4"/>
        <v>E</v>
      </c>
      <c r="B142" s="53" t="str">
        <f>VLOOKUP(A142,'大分類（全事業所）'!A$7:B$25,2,FALSE)</f>
        <v>製造業</v>
      </c>
      <c r="C142" s="48" t="str">
        <f t="shared" si="5"/>
        <v>E21</v>
      </c>
      <c r="D142" s="53" t="str">
        <f>VLOOKUP(C142,'中分類（全事業所）'!C$9:D$105,2,FALSE)</f>
        <v>窯業・土石製品製造業</v>
      </c>
      <c r="E142" s="47" t="s">
        <v>507</v>
      </c>
      <c r="F142" s="38" t="s">
        <v>1400</v>
      </c>
      <c r="G142" s="40" t="s">
        <v>431</v>
      </c>
      <c r="H142" s="43">
        <v>0</v>
      </c>
      <c r="I142" s="43">
        <v>0</v>
      </c>
    </row>
    <row r="143" spans="1:9" ht="17.25">
      <c r="A143" s="48" t="str">
        <f t="shared" si="4"/>
        <v>E</v>
      </c>
      <c r="B143" s="53" t="str">
        <f>VLOOKUP(A143,'大分類（全事業所）'!A$7:B$25,2,FALSE)</f>
        <v>製造業</v>
      </c>
      <c r="C143" s="48" t="str">
        <f t="shared" si="5"/>
        <v>E21</v>
      </c>
      <c r="D143" s="53" t="str">
        <f>VLOOKUP(C143,'中分類（全事業所）'!C$9:D$105,2,FALSE)</f>
        <v>窯業・土石製品製造業</v>
      </c>
      <c r="E143" s="47" t="s">
        <v>508</v>
      </c>
      <c r="F143" s="38" t="s">
        <v>1400</v>
      </c>
      <c r="G143" s="40" t="s">
        <v>509</v>
      </c>
      <c r="H143" s="43">
        <v>4</v>
      </c>
      <c r="I143" s="43">
        <v>197</v>
      </c>
    </row>
    <row r="144" spans="1:9" ht="17.25">
      <c r="A144" s="48" t="str">
        <f t="shared" si="4"/>
        <v>E</v>
      </c>
      <c r="B144" s="53" t="str">
        <f>VLOOKUP(A144,'大分類（全事業所）'!A$7:B$25,2,FALSE)</f>
        <v>製造業</v>
      </c>
      <c r="C144" s="48" t="str">
        <f t="shared" si="5"/>
        <v>E21</v>
      </c>
      <c r="D144" s="53" t="str">
        <f>VLOOKUP(C144,'中分類（全事業所）'!C$9:D$105,2,FALSE)</f>
        <v>窯業・土石製品製造業</v>
      </c>
      <c r="E144" s="47" t="s">
        <v>510</v>
      </c>
      <c r="F144" s="38" t="s">
        <v>1400</v>
      </c>
      <c r="G144" s="40" t="s">
        <v>511</v>
      </c>
      <c r="H144" s="43">
        <v>10</v>
      </c>
      <c r="I144" s="43">
        <v>178</v>
      </c>
    </row>
    <row r="145" spans="1:9" ht="17.25">
      <c r="A145" s="48" t="str">
        <f t="shared" si="4"/>
        <v>E</v>
      </c>
      <c r="B145" s="53" t="str">
        <f>VLOOKUP(A145,'大分類（全事業所）'!A$7:B$25,2,FALSE)</f>
        <v>製造業</v>
      </c>
      <c r="C145" s="48" t="str">
        <f t="shared" si="5"/>
        <v>E21</v>
      </c>
      <c r="D145" s="53" t="str">
        <f>VLOOKUP(C145,'中分類（全事業所）'!C$9:D$105,2,FALSE)</f>
        <v>窯業・土石製品製造業</v>
      </c>
      <c r="E145" s="47" t="s">
        <v>512</v>
      </c>
      <c r="F145" s="38" t="s">
        <v>1400</v>
      </c>
      <c r="G145" s="40" t="s">
        <v>513</v>
      </c>
      <c r="H145" s="43">
        <v>0</v>
      </c>
      <c r="I145" s="43">
        <v>0</v>
      </c>
    </row>
    <row r="146" spans="1:9" ht="17.25">
      <c r="A146" s="48" t="str">
        <f t="shared" si="4"/>
        <v>E</v>
      </c>
      <c r="B146" s="53" t="str">
        <f>VLOOKUP(A146,'大分類（全事業所）'!A$7:B$25,2,FALSE)</f>
        <v>製造業</v>
      </c>
      <c r="C146" s="48" t="str">
        <f t="shared" si="5"/>
        <v>E21</v>
      </c>
      <c r="D146" s="53" t="str">
        <f>VLOOKUP(C146,'中分類（全事業所）'!C$9:D$105,2,FALSE)</f>
        <v>窯業・土石製品製造業</v>
      </c>
      <c r="E146" s="47" t="s">
        <v>514</v>
      </c>
      <c r="F146" s="38" t="s">
        <v>1400</v>
      </c>
      <c r="G146" s="40" t="s">
        <v>515</v>
      </c>
      <c r="H146" s="43">
        <v>4</v>
      </c>
      <c r="I146" s="43">
        <v>19</v>
      </c>
    </row>
    <row r="147" spans="1:9" ht="17.25">
      <c r="A147" s="48" t="str">
        <f t="shared" si="4"/>
        <v>E</v>
      </c>
      <c r="B147" s="53" t="str">
        <f>VLOOKUP(A147,'大分類（全事業所）'!A$7:B$25,2,FALSE)</f>
        <v>製造業</v>
      </c>
      <c r="C147" s="48" t="str">
        <f t="shared" si="5"/>
        <v>E21</v>
      </c>
      <c r="D147" s="53" t="str">
        <f>VLOOKUP(C147,'中分類（全事業所）'!C$9:D$105,2,FALSE)</f>
        <v>窯業・土石製品製造業</v>
      </c>
      <c r="E147" s="47" t="s">
        <v>516</v>
      </c>
      <c r="F147" s="38" t="s">
        <v>1400</v>
      </c>
      <c r="G147" s="40" t="s">
        <v>517</v>
      </c>
      <c r="H147" s="43">
        <v>0</v>
      </c>
      <c r="I147" s="43">
        <v>0</v>
      </c>
    </row>
    <row r="148" spans="1:9" ht="17.25">
      <c r="A148" s="48" t="str">
        <f t="shared" si="4"/>
        <v>E</v>
      </c>
      <c r="B148" s="53" t="str">
        <f>VLOOKUP(A148,'大分類（全事業所）'!A$7:B$25,2,FALSE)</f>
        <v>製造業</v>
      </c>
      <c r="C148" s="48" t="str">
        <f t="shared" si="5"/>
        <v>E21</v>
      </c>
      <c r="D148" s="53" t="str">
        <f>VLOOKUP(C148,'中分類（全事業所）'!C$9:D$105,2,FALSE)</f>
        <v>窯業・土石製品製造業</v>
      </c>
      <c r="E148" s="47" t="s">
        <v>518</v>
      </c>
      <c r="F148" s="38" t="s">
        <v>1400</v>
      </c>
      <c r="G148" s="40" t="s">
        <v>519</v>
      </c>
      <c r="H148" s="43">
        <v>0</v>
      </c>
      <c r="I148" s="43">
        <v>0</v>
      </c>
    </row>
    <row r="149" spans="1:9" ht="17.25">
      <c r="A149" s="48" t="str">
        <f t="shared" si="4"/>
        <v>E</v>
      </c>
      <c r="B149" s="53" t="str">
        <f>VLOOKUP(A149,'大分類（全事業所）'!A$7:B$25,2,FALSE)</f>
        <v>製造業</v>
      </c>
      <c r="C149" s="48" t="str">
        <f t="shared" si="5"/>
        <v>E21</v>
      </c>
      <c r="D149" s="53" t="str">
        <f>VLOOKUP(C149,'中分類（全事業所）'!C$9:D$105,2,FALSE)</f>
        <v>窯業・土石製品製造業</v>
      </c>
      <c r="E149" s="47" t="s">
        <v>520</v>
      </c>
      <c r="F149" s="38" t="s">
        <v>1400</v>
      </c>
      <c r="G149" s="40" t="s">
        <v>521</v>
      </c>
      <c r="H149" s="43">
        <v>0</v>
      </c>
      <c r="I149" s="43">
        <v>0</v>
      </c>
    </row>
    <row r="150" spans="1:9" ht="17.25">
      <c r="A150" s="48" t="str">
        <f t="shared" si="4"/>
        <v>E</v>
      </c>
      <c r="B150" s="53" t="str">
        <f>VLOOKUP(A150,'大分類（全事業所）'!A$7:B$25,2,FALSE)</f>
        <v>製造業</v>
      </c>
      <c r="C150" s="48" t="str">
        <f t="shared" si="5"/>
        <v>E21</v>
      </c>
      <c r="D150" s="53" t="str">
        <f>VLOOKUP(C150,'中分類（全事業所）'!C$9:D$105,2,FALSE)</f>
        <v>窯業・土石製品製造業</v>
      </c>
      <c r="E150" s="47" t="s">
        <v>522</v>
      </c>
      <c r="F150" s="38" t="s">
        <v>1400</v>
      </c>
      <c r="G150" s="40" t="s">
        <v>523</v>
      </c>
      <c r="H150" s="43">
        <v>5</v>
      </c>
      <c r="I150" s="43">
        <v>18</v>
      </c>
    </row>
    <row r="151" spans="1:9" ht="17.25">
      <c r="A151" s="48" t="str">
        <f t="shared" si="4"/>
        <v>E</v>
      </c>
      <c r="B151" s="53" t="str">
        <f>VLOOKUP(A151,'大分類（全事業所）'!A$7:B$25,2,FALSE)</f>
        <v>製造業</v>
      </c>
      <c r="C151" s="48" t="str">
        <f t="shared" si="5"/>
        <v>E21</v>
      </c>
      <c r="D151" s="53" t="str">
        <f>VLOOKUP(C151,'中分類（全事業所）'!C$9:D$105,2,FALSE)</f>
        <v>窯業・土石製品製造業</v>
      </c>
      <c r="E151" s="47" t="s">
        <v>524</v>
      </c>
      <c r="F151" s="38" t="s">
        <v>1400</v>
      </c>
      <c r="G151" s="40" t="s">
        <v>525</v>
      </c>
      <c r="H151" s="43">
        <v>5</v>
      </c>
      <c r="I151" s="43">
        <v>16</v>
      </c>
    </row>
    <row r="152" spans="1:9" ht="17.25">
      <c r="A152" s="48" t="str">
        <f t="shared" si="4"/>
        <v>E</v>
      </c>
      <c r="B152" s="53" t="str">
        <f>VLOOKUP(A152,'大分類（全事業所）'!A$7:B$25,2,FALSE)</f>
        <v>製造業</v>
      </c>
      <c r="C152" s="48" t="str">
        <f t="shared" si="5"/>
        <v>E22</v>
      </c>
      <c r="D152" s="53" t="str">
        <f>VLOOKUP(C152,'中分類（全事業所）'!C$9:D$105,2,FALSE)</f>
        <v>鉄鋼業</v>
      </c>
      <c r="E152" s="47" t="s">
        <v>526</v>
      </c>
      <c r="F152" s="38" t="s">
        <v>1400</v>
      </c>
      <c r="G152" s="40" t="s">
        <v>431</v>
      </c>
      <c r="H152" s="43">
        <v>0</v>
      </c>
      <c r="I152" s="43">
        <v>0</v>
      </c>
    </row>
    <row r="153" spans="1:9" ht="17.25">
      <c r="A153" s="48" t="str">
        <f t="shared" si="4"/>
        <v>E</v>
      </c>
      <c r="B153" s="53" t="str">
        <f>VLOOKUP(A153,'大分類（全事業所）'!A$7:B$25,2,FALSE)</f>
        <v>製造業</v>
      </c>
      <c r="C153" s="48" t="str">
        <f t="shared" si="5"/>
        <v>E22</v>
      </c>
      <c r="D153" s="53" t="str">
        <f>VLOOKUP(C153,'中分類（全事業所）'!C$9:D$105,2,FALSE)</f>
        <v>鉄鋼業</v>
      </c>
      <c r="E153" s="47" t="s">
        <v>527</v>
      </c>
      <c r="F153" s="38" t="s">
        <v>1400</v>
      </c>
      <c r="G153" s="40" t="s">
        <v>528</v>
      </c>
      <c r="H153" s="43">
        <v>0</v>
      </c>
      <c r="I153" s="43">
        <v>0</v>
      </c>
    </row>
    <row r="154" spans="1:9" ht="17.25">
      <c r="A154" s="48" t="str">
        <f t="shared" si="4"/>
        <v>E</v>
      </c>
      <c r="B154" s="53" t="str">
        <f>VLOOKUP(A154,'大分類（全事業所）'!A$7:B$25,2,FALSE)</f>
        <v>製造業</v>
      </c>
      <c r="C154" s="48" t="str">
        <f t="shared" si="5"/>
        <v>E22</v>
      </c>
      <c r="D154" s="53" t="str">
        <f>VLOOKUP(C154,'中分類（全事業所）'!C$9:D$105,2,FALSE)</f>
        <v>鉄鋼業</v>
      </c>
      <c r="E154" s="47" t="s">
        <v>529</v>
      </c>
      <c r="F154" s="38" t="s">
        <v>1400</v>
      </c>
      <c r="G154" s="40" t="s">
        <v>530</v>
      </c>
      <c r="H154" s="43">
        <v>1</v>
      </c>
      <c r="I154" s="43">
        <v>1</v>
      </c>
    </row>
    <row r="155" spans="1:9" ht="17.25">
      <c r="A155" s="48" t="str">
        <f t="shared" si="4"/>
        <v>E</v>
      </c>
      <c r="B155" s="53" t="str">
        <f>VLOOKUP(A155,'大分類（全事業所）'!A$7:B$25,2,FALSE)</f>
        <v>製造業</v>
      </c>
      <c r="C155" s="48" t="str">
        <f t="shared" si="5"/>
        <v>E22</v>
      </c>
      <c r="D155" s="53" t="str">
        <f>VLOOKUP(C155,'中分類（全事業所）'!C$9:D$105,2,FALSE)</f>
        <v>鉄鋼業</v>
      </c>
      <c r="E155" s="47" t="s">
        <v>531</v>
      </c>
      <c r="F155" s="38" t="s">
        <v>1400</v>
      </c>
      <c r="G155" s="40" t="s">
        <v>532</v>
      </c>
      <c r="H155" s="43">
        <v>0</v>
      </c>
      <c r="I155" s="43">
        <v>0</v>
      </c>
    </row>
    <row r="156" spans="1:9" ht="17.25">
      <c r="A156" s="48" t="str">
        <f t="shared" si="4"/>
        <v>E</v>
      </c>
      <c r="B156" s="53" t="str">
        <f>VLOOKUP(A156,'大分類（全事業所）'!A$7:B$25,2,FALSE)</f>
        <v>製造業</v>
      </c>
      <c r="C156" s="48" t="str">
        <f t="shared" si="5"/>
        <v>E22</v>
      </c>
      <c r="D156" s="53" t="str">
        <f>VLOOKUP(C156,'中分類（全事業所）'!C$9:D$105,2,FALSE)</f>
        <v>鉄鋼業</v>
      </c>
      <c r="E156" s="47" t="s">
        <v>533</v>
      </c>
      <c r="F156" s="38" t="s">
        <v>1400</v>
      </c>
      <c r="G156" s="40" t="s">
        <v>534</v>
      </c>
      <c r="H156" s="43">
        <v>0</v>
      </c>
      <c r="I156" s="43">
        <v>0</v>
      </c>
    </row>
    <row r="157" spans="1:9" ht="17.25">
      <c r="A157" s="48" t="str">
        <f t="shared" si="4"/>
        <v>E</v>
      </c>
      <c r="B157" s="53" t="str">
        <f>VLOOKUP(A157,'大分類（全事業所）'!A$7:B$25,2,FALSE)</f>
        <v>製造業</v>
      </c>
      <c r="C157" s="48" t="str">
        <f t="shared" si="5"/>
        <v>E22</v>
      </c>
      <c r="D157" s="53" t="str">
        <f>VLOOKUP(C157,'中分類（全事業所）'!C$9:D$105,2,FALSE)</f>
        <v>鉄鋼業</v>
      </c>
      <c r="E157" s="47" t="s">
        <v>535</v>
      </c>
      <c r="F157" s="38" t="s">
        <v>1400</v>
      </c>
      <c r="G157" s="40" t="s">
        <v>536</v>
      </c>
      <c r="H157" s="43">
        <v>20</v>
      </c>
      <c r="I157" s="43">
        <v>188</v>
      </c>
    </row>
    <row r="158" spans="1:9" ht="17.25">
      <c r="A158" s="48" t="str">
        <f t="shared" si="4"/>
        <v>E</v>
      </c>
      <c r="B158" s="53" t="str">
        <f>VLOOKUP(A158,'大分類（全事業所）'!A$7:B$25,2,FALSE)</f>
        <v>製造業</v>
      </c>
      <c r="C158" s="48" t="str">
        <f t="shared" si="5"/>
        <v>E22</v>
      </c>
      <c r="D158" s="53" t="str">
        <f>VLOOKUP(C158,'中分類（全事業所）'!C$9:D$105,2,FALSE)</f>
        <v>鉄鋼業</v>
      </c>
      <c r="E158" s="47" t="s">
        <v>537</v>
      </c>
      <c r="F158" s="38" t="s">
        <v>1400</v>
      </c>
      <c r="G158" s="40" t="s">
        <v>538</v>
      </c>
      <c r="H158" s="43">
        <v>7</v>
      </c>
      <c r="I158" s="43">
        <v>66</v>
      </c>
    </row>
    <row r="159" spans="1:9" ht="17.25">
      <c r="A159" s="48" t="str">
        <f t="shared" si="4"/>
        <v>E</v>
      </c>
      <c r="B159" s="53" t="str">
        <f>VLOOKUP(A159,'大分類（全事業所）'!A$7:B$25,2,FALSE)</f>
        <v>製造業</v>
      </c>
      <c r="C159" s="48" t="str">
        <f t="shared" si="5"/>
        <v>E23</v>
      </c>
      <c r="D159" s="53" t="str">
        <f>VLOOKUP(C159,'中分類（全事業所）'!C$9:D$105,2,FALSE)</f>
        <v>非鉄金属製造業</v>
      </c>
      <c r="E159" s="47" t="s">
        <v>539</v>
      </c>
      <c r="F159" s="38" t="s">
        <v>1400</v>
      </c>
      <c r="G159" s="40" t="s">
        <v>431</v>
      </c>
      <c r="H159" s="43">
        <v>1</v>
      </c>
      <c r="I159" s="43">
        <v>3</v>
      </c>
    </row>
    <row r="160" spans="1:9" ht="17.25">
      <c r="A160" s="48" t="str">
        <f t="shared" si="4"/>
        <v>E</v>
      </c>
      <c r="B160" s="53" t="str">
        <f>VLOOKUP(A160,'大分類（全事業所）'!A$7:B$25,2,FALSE)</f>
        <v>製造業</v>
      </c>
      <c r="C160" s="48" t="str">
        <f t="shared" si="5"/>
        <v>E23</v>
      </c>
      <c r="D160" s="53" t="str">
        <f>VLOOKUP(C160,'中分類（全事業所）'!C$9:D$105,2,FALSE)</f>
        <v>非鉄金属製造業</v>
      </c>
      <c r="E160" s="47" t="s">
        <v>540</v>
      </c>
      <c r="F160" s="38" t="s">
        <v>1400</v>
      </c>
      <c r="G160" s="40" t="s">
        <v>541</v>
      </c>
      <c r="H160" s="43">
        <v>0</v>
      </c>
      <c r="I160" s="43">
        <v>0</v>
      </c>
    </row>
    <row r="161" spans="1:9" ht="17.25">
      <c r="A161" s="48" t="str">
        <f t="shared" si="4"/>
        <v>E</v>
      </c>
      <c r="B161" s="53" t="str">
        <f>VLOOKUP(A161,'大分類（全事業所）'!A$7:B$25,2,FALSE)</f>
        <v>製造業</v>
      </c>
      <c r="C161" s="48" t="str">
        <f t="shared" si="5"/>
        <v>E23</v>
      </c>
      <c r="D161" s="53" t="str">
        <f>VLOOKUP(C161,'中分類（全事業所）'!C$9:D$105,2,FALSE)</f>
        <v>非鉄金属製造業</v>
      </c>
      <c r="E161" s="47" t="s">
        <v>542</v>
      </c>
      <c r="F161" s="38" t="s">
        <v>1400</v>
      </c>
      <c r="G161" s="40" t="s">
        <v>543</v>
      </c>
      <c r="H161" s="43">
        <v>2</v>
      </c>
      <c r="I161" s="43">
        <v>12</v>
      </c>
    </row>
    <row r="162" spans="1:9" ht="17.25">
      <c r="A162" s="48" t="str">
        <f t="shared" si="4"/>
        <v>E</v>
      </c>
      <c r="B162" s="53" t="str">
        <f>VLOOKUP(A162,'大分類（全事業所）'!A$7:B$25,2,FALSE)</f>
        <v>製造業</v>
      </c>
      <c r="C162" s="48" t="str">
        <f t="shared" si="5"/>
        <v>E23</v>
      </c>
      <c r="D162" s="53" t="str">
        <f>VLOOKUP(C162,'中分類（全事業所）'!C$9:D$105,2,FALSE)</f>
        <v>非鉄金属製造業</v>
      </c>
      <c r="E162" s="47" t="s">
        <v>544</v>
      </c>
      <c r="F162" s="38" t="s">
        <v>1400</v>
      </c>
      <c r="G162" s="40" t="s">
        <v>545</v>
      </c>
      <c r="H162" s="43">
        <v>2</v>
      </c>
      <c r="I162" s="43">
        <v>34</v>
      </c>
    </row>
    <row r="163" spans="1:9" ht="17.25">
      <c r="A163" s="48" t="str">
        <f t="shared" si="4"/>
        <v>E</v>
      </c>
      <c r="B163" s="53" t="str">
        <f>VLOOKUP(A163,'大分類（全事業所）'!A$7:B$25,2,FALSE)</f>
        <v>製造業</v>
      </c>
      <c r="C163" s="48" t="str">
        <f t="shared" si="5"/>
        <v>E23</v>
      </c>
      <c r="D163" s="53" t="str">
        <f>VLOOKUP(C163,'中分類（全事業所）'!C$9:D$105,2,FALSE)</f>
        <v>非鉄金属製造業</v>
      </c>
      <c r="E163" s="47" t="s">
        <v>546</v>
      </c>
      <c r="F163" s="38" t="s">
        <v>1400</v>
      </c>
      <c r="G163" s="40" t="s">
        <v>547</v>
      </c>
      <c r="H163" s="43">
        <v>1</v>
      </c>
      <c r="I163" s="43">
        <v>31</v>
      </c>
    </row>
    <row r="164" spans="1:9" ht="17.25">
      <c r="A164" s="48" t="str">
        <f t="shared" si="4"/>
        <v>E</v>
      </c>
      <c r="B164" s="53" t="str">
        <f>VLOOKUP(A164,'大分類（全事業所）'!A$7:B$25,2,FALSE)</f>
        <v>製造業</v>
      </c>
      <c r="C164" s="48" t="str">
        <f t="shared" si="5"/>
        <v>E23</v>
      </c>
      <c r="D164" s="53" t="str">
        <f>VLOOKUP(C164,'中分類（全事業所）'!C$9:D$105,2,FALSE)</f>
        <v>非鉄金属製造業</v>
      </c>
      <c r="E164" s="47" t="s">
        <v>548</v>
      </c>
      <c r="F164" s="38" t="s">
        <v>1400</v>
      </c>
      <c r="G164" s="40" t="s">
        <v>549</v>
      </c>
      <c r="H164" s="43">
        <v>17</v>
      </c>
      <c r="I164" s="43">
        <v>120</v>
      </c>
    </row>
    <row r="165" spans="1:9" ht="17.25">
      <c r="A165" s="48" t="str">
        <f t="shared" si="4"/>
        <v>E</v>
      </c>
      <c r="B165" s="53" t="str">
        <f>VLOOKUP(A165,'大分類（全事業所）'!A$7:B$25,2,FALSE)</f>
        <v>製造業</v>
      </c>
      <c r="C165" s="48" t="str">
        <f t="shared" si="5"/>
        <v>E23</v>
      </c>
      <c r="D165" s="53" t="str">
        <f>VLOOKUP(C165,'中分類（全事業所）'!C$9:D$105,2,FALSE)</f>
        <v>非鉄金属製造業</v>
      </c>
      <c r="E165" s="47" t="s">
        <v>550</v>
      </c>
      <c r="F165" s="38" t="s">
        <v>1400</v>
      </c>
      <c r="G165" s="40" t="s">
        <v>551</v>
      </c>
      <c r="H165" s="43">
        <v>0</v>
      </c>
      <c r="I165" s="43">
        <v>0</v>
      </c>
    </row>
    <row r="166" spans="1:9" ht="17.25">
      <c r="A166" s="48" t="str">
        <f t="shared" si="4"/>
        <v>E</v>
      </c>
      <c r="B166" s="53" t="str">
        <f>VLOOKUP(A166,'大分類（全事業所）'!A$7:B$25,2,FALSE)</f>
        <v>製造業</v>
      </c>
      <c r="C166" s="48" t="str">
        <f t="shared" si="5"/>
        <v>E24</v>
      </c>
      <c r="D166" s="53" t="str">
        <f>VLOOKUP(C166,'中分類（全事業所）'!C$9:D$105,2,FALSE)</f>
        <v>金属製品製造業</v>
      </c>
      <c r="E166" s="47" t="s">
        <v>552</v>
      </c>
      <c r="F166" s="38" t="s">
        <v>1400</v>
      </c>
      <c r="G166" s="40" t="s">
        <v>431</v>
      </c>
      <c r="H166" s="43">
        <v>0</v>
      </c>
      <c r="I166" s="43">
        <v>0</v>
      </c>
    </row>
    <row r="167" spans="1:9" ht="17.25">
      <c r="A167" s="48" t="str">
        <f t="shared" si="4"/>
        <v>E</v>
      </c>
      <c r="B167" s="53" t="str">
        <f>VLOOKUP(A167,'大分類（全事業所）'!A$7:B$25,2,FALSE)</f>
        <v>製造業</v>
      </c>
      <c r="C167" s="48" t="str">
        <f t="shared" si="5"/>
        <v>E24</v>
      </c>
      <c r="D167" s="53" t="str">
        <f>VLOOKUP(C167,'中分類（全事業所）'!C$9:D$105,2,FALSE)</f>
        <v>金属製品製造業</v>
      </c>
      <c r="E167" s="47" t="s">
        <v>553</v>
      </c>
      <c r="F167" s="38" t="s">
        <v>1400</v>
      </c>
      <c r="G167" s="40" t="s">
        <v>554</v>
      </c>
      <c r="H167" s="43">
        <v>0</v>
      </c>
      <c r="I167" s="43">
        <v>0</v>
      </c>
    </row>
    <row r="168" spans="1:9" ht="17.25">
      <c r="A168" s="48" t="str">
        <f t="shared" si="4"/>
        <v>E</v>
      </c>
      <c r="B168" s="53" t="str">
        <f>VLOOKUP(A168,'大分類（全事業所）'!A$7:B$25,2,FALSE)</f>
        <v>製造業</v>
      </c>
      <c r="C168" s="48" t="str">
        <f t="shared" si="5"/>
        <v>E24</v>
      </c>
      <c r="D168" s="53" t="str">
        <f>VLOOKUP(C168,'中分類（全事業所）'!C$9:D$105,2,FALSE)</f>
        <v>金属製品製造業</v>
      </c>
      <c r="E168" s="47" t="s">
        <v>555</v>
      </c>
      <c r="F168" s="38" t="s">
        <v>1400</v>
      </c>
      <c r="G168" s="40" t="s">
        <v>556</v>
      </c>
      <c r="H168" s="43">
        <v>32</v>
      </c>
      <c r="I168" s="43">
        <v>82</v>
      </c>
    </row>
    <row r="169" spans="1:9" ht="17.25">
      <c r="A169" s="48" t="str">
        <f t="shared" si="4"/>
        <v>E</v>
      </c>
      <c r="B169" s="53" t="str">
        <f>VLOOKUP(A169,'大分類（全事業所）'!A$7:B$25,2,FALSE)</f>
        <v>製造業</v>
      </c>
      <c r="C169" s="48" t="str">
        <f t="shared" si="5"/>
        <v>E24</v>
      </c>
      <c r="D169" s="53" t="str">
        <f>VLOOKUP(C169,'中分類（全事業所）'!C$9:D$105,2,FALSE)</f>
        <v>金属製品製造業</v>
      </c>
      <c r="E169" s="47" t="s">
        <v>557</v>
      </c>
      <c r="F169" s="38" t="s">
        <v>1400</v>
      </c>
      <c r="G169" s="40" t="s">
        <v>558</v>
      </c>
      <c r="H169" s="43">
        <v>2</v>
      </c>
      <c r="I169" s="43">
        <v>3</v>
      </c>
    </row>
    <row r="170" spans="1:9" ht="17.25">
      <c r="A170" s="48" t="str">
        <f t="shared" si="4"/>
        <v>E</v>
      </c>
      <c r="B170" s="53" t="str">
        <f>VLOOKUP(A170,'大分類（全事業所）'!A$7:B$25,2,FALSE)</f>
        <v>製造業</v>
      </c>
      <c r="C170" s="48" t="str">
        <f t="shared" si="5"/>
        <v>E24</v>
      </c>
      <c r="D170" s="53" t="str">
        <f>VLOOKUP(C170,'中分類（全事業所）'!C$9:D$105,2,FALSE)</f>
        <v>金属製品製造業</v>
      </c>
      <c r="E170" s="47" t="s">
        <v>559</v>
      </c>
      <c r="F170" s="38" t="s">
        <v>1400</v>
      </c>
      <c r="G170" s="40" t="s">
        <v>560</v>
      </c>
      <c r="H170" s="43">
        <v>39</v>
      </c>
      <c r="I170" s="43">
        <v>237</v>
      </c>
    </row>
    <row r="171" spans="1:9" ht="17.25">
      <c r="A171" s="48" t="str">
        <f t="shared" si="4"/>
        <v>E</v>
      </c>
      <c r="B171" s="53" t="str">
        <f>VLOOKUP(A171,'大分類（全事業所）'!A$7:B$25,2,FALSE)</f>
        <v>製造業</v>
      </c>
      <c r="C171" s="48" t="str">
        <f t="shared" si="5"/>
        <v>E24</v>
      </c>
      <c r="D171" s="53" t="str">
        <f>VLOOKUP(C171,'中分類（全事業所）'!C$9:D$105,2,FALSE)</f>
        <v>金属製品製造業</v>
      </c>
      <c r="E171" s="47" t="s">
        <v>561</v>
      </c>
      <c r="F171" s="38" t="s">
        <v>1400</v>
      </c>
      <c r="G171" s="40" t="s">
        <v>562</v>
      </c>
      <c r="H171" s="43">
        <v>8</v>
      </c>
      <c r="I171" s="43">
        <v>31</v>
      </c>
    </row>
    <row r="172" spans="1:9" ht="17.25">
      <c r="A172" s="48" t="str">
        <f t="shared" si="4"/>
        <v>E</v>
      </c>
      <c r="B172" s="53" t="str">
        <f>VLOOKUP(A172,'大分類（全事業所）'!A$7:B$25,2,FALSE)</f>
        <v>製造業</v>
      </c>
      <c r="C172" s="48" t="str">
        <f t="shared" si="5"/>
        <v>E24</v>
      </c>
      <c r="D172" s="53" t="str">
        <f>VLOOKUP(C172,'中分類（全事業所）'!C$9:D$105,2,FALSE)</f>
        <v>金属製品製造業</v>
      </c>
      <c r="E172" s="47" t="s">
        <v>563</v>
      </c>
      <c r="F172" s="38" t="s">
        <v>1400</v>
      </c>
      <c r="G172" s="40" t="s">
        <v>564</v>
      </c>
      <c r="H172" s="43">
        <v>26</v>
      </c>
      <c r="I172" s="43">
        <v>362</v>
      </c>
    </row>
    <row r="173" spans="1:9" ht="17.25">
      <c r="A173" s="48" t="str">
        <f t="shared" si="4"/>
        <v>E</v>
      </c>
      <c r="B173" s="53" t="str">
        <f>VLOOKUP(A173,'大分類（全事業所）'!A$7:B$25,2,FALSE)</f>
        <v>製造業</v>
      </c>
      <c r="C173" s="48" t="str">
        <f t="shared" si="5"/>
        <v>E24</v>
      </c>
      <c r="D173" s="53" t="str">
        <f>VLOOKUP(C173,'中分類（全事業所）'!C$9:D$105,2,FALSE)</f>
        <v>金属製品製造業</v>
      </c>
      <c r="E173" s="47" t="s">
        <v>565</v>
      </c>
      <c r="F173" s="38" t="s">
        <v>1400</v>
      </c>
      <c r="G173" s="40" t="s">
        <v>566</v>
      </c>
      <c r="H173" s="43">
        <v>2</v>
      </c>
      <c r="I173" s="43">
        <v>19</v>
      </c>
    </row>
    <row r="174" spans="1:9" ht="17.25">
      <c r="A174" s="48" t="str">
        <f t="shared" si="4"/>
        <v>E</v>
      </c>
      <c r="B174" s="53" t="str">
        <f>VLOOKUP(A174,'大分類（全事業所）'!A$7:B$25,2,FALSE)</f>
        <v>製造業</v>
      </c>
      <c r="C174" s="48" t="str">
        <f t="shared" si="5"/>
        <v>E24</v>
      </c>
      <c r="D174" s="53" t="str">
        <f>VLOOKUP(C174,'中分類（全事業所）'!C$9:D$105,2,FALSE)</f>
        <v>金属製品製造業</v>
      </c>
      <c r="E174" s="47" t="s">
        <v>567</v>
      </c>
      <c r="F174" s="38" t="s">
        <v>1400</v>
      </c>
      <c r="G174" s="40" t="s">
        <v>568</v>
      </c>
      <c r="H174" s="43">
        <v>3</v>
      </c>
      <c r="I174" s="43">
        <v>16</v>
      </c>
    </row>
    <row r="175" spans="1:9" ht="17.25">
      <c r="A175" s="48" t="str">
        <f t="shared" si="4"/>
        <v>E</v>
      </c>
      <c r="B175" s="53" t="str">
        <f>VLOOKUP(A175,'大分類（全事業所）'!A$7:B$25,2,FALSE)</f>
        <v>製造業</v>
      </c>
      <c r="C175" s="48" t="str">
        <f t="shared" si="5"/>
        <v>E24</v>
      </c>
      <c r="D175" s="53" t="str">
        <f>VLOOKUP(C175,'中分類（全事業所）'!C$9:D$105,2,FALSE)</f>
        <v>金属製品製造業</v>
      </c>
      <c r="E175" s="47" t="s">
        <v>569</v>
      </c>
      <c r="F175" s="38" t="s">
        <v>1400</v>
      </c>
      <c r="G175" s="40" t="s">
        <v>570</v>
      </c>
      <c r="H175" s="43">
        <v>3</v>
      </c>
      <c r="I175" s="43">
        <v>9</v>
      </c>
    </row>
    <row r="176" spans="1:9" ht="17.25">
      <c r="A176" s="48" t="str">
        <f t="shared" si="4"/>
        <v>E</v>
      </c>
      <c r="B176" s="53" t="str">
        <f>VLOOKUP(A176,'大分類（全事業所）'!A$7:B$25,2,FALSE)</f>
        <v>製造業</v>
      </c>
      <c r="C176" s="48" t="str">
        <f t="shared" si="5"/>
        <v>E25</v>
      </c>
      <c r="D176" s="53" t="str">
        <f>VLOOKUP(C176,'中分類（全事業所）'!C$9:D$105,2,FALSE)</f>
        <v>はん用機械器具製造業</v>
      </c>
      <c r="E176" s="47" t="s">
        <v>571</v>
      </c>
      <c r="F176" s="38" t="s">
        <v>1400</v>
      </c>
      <c r="G176" s="40" t="s">
        <v>380</v>
      </c>
      <c r="H176" s="43">
        <v>1</v>
      </c>
      <c r="I176" s="43">
        <v>2</v>
      </c>
    </row>
    <row r="177" spans="1:9" ht="17.25">
      <c r="A177" s="48" t="str">
        <f t="shared" si="4"/>
        <v>E</v>
      </c>
      <c r="B177" s="53" t="str">
        <f>VLOOKUP(A177,'大分類（全事業所）'!A$7:B$25,2,FALSE)</f>
        <v>製造業</v>
      </c>
      <c r="C177" s="48" t="str">
        <f t="shared" si="5"/>
        <v>E25</v>
      </c>
      <c r="D177" s="53" t="str">
        <f>VLOOKUP(C177,'中分類（全事業所）'!C$9:D$105,2,FALSE)</f>
        <v>はん用機械器具製造業</v>
      </c>
      <c r="E177" s="47" t="s">
        <v>572</v>
      </c>
      <c r="F177" s="38" t="s">
        <v>1400</v>
      </c>
      <c r="G177" s="40" t="s">
        <v>573</v>
      </c>
      <c r="H177" s="43">
        <v>2</v>
      </c>
      <c r="I177" s="43">
        <v>28</v>
      </c>
    </row>
    <row r="178" spans="1:9" ht="17.25">
      <c r="A178" s="48" t="str">
        <f t="shared" si="4"/>
        <v>E</v>
      </c>
      <c r="B178" s="53" t="str">
        <f>VLOOKUP(A178,'大分類（全事業所）'!A$7:B$25,2,FALSE)</f>
        <v>製造業</v>
      </c>
      <c r="C178" s="48" t="str">
        <f t="shared" si="5"/>
        <v>E25</v>
      </c>
      <c r="D178" s="53" t="str">
        <f>VLOOKUP(C178,'中分類（全事業所）'!C$9:D$105,2,FALSE)</f>
        <v>はん用機械器具製造業</v>
      </c>
      <c r="E178" s="47" t="s">
        <v>574</v>
      </c>
      <c r="F178" s="38" t="s">
        <v>1400</v>
      </c>
      <c r="G178" s="40" t="s">
        <v>575</v>
      </c>
      <c r="H178" s="43">
        <v>6</v>
      </c>
      <c r="I178" s="43">
        <v>238</v>
      </c>
    </row>
    <row r="179" spans="1:9" ht="17.25">
      <c r="A179" s="48" t="str">
        <f t="shared" si="4"/>
        <v>E</v>
      </c>
      <c r="B179" s="53" t="str">
        <f>VLOOKUP(A179,'大分類（全事業所）'!A$7:B$25,2,FALSE)</f>
        <v>製造業</v>
      </c>
      <c r="C179" s="48" t="str">
        <f t="shared" si="5"/>
        <v>E25</v>
      </c>
      <c r="D179" s="53" t="str">
        <f>VLOOKUP(C179,'中分類（全事業所）'!C$9:D$105,2,FALSE)</f>
        <v>はん用機械器具製造業</v>
      </c>
      <c r="E179" s="47" t="s">
        <v>576</v>
      </c>
      <c r="F179" s="38" t="s">
        <v>1400</v>
      </c>
      <c r="G179" s="40" t="s">
        <v>577</v>
      </c>
      <c r="H179" s="43">
        <v>5</v>
      </c>
      <c r="I179" s="43">
        <v>32</v>
      </c>
    </row>
    <row r="180" spans="1:9" ht="17.25">
      <c r="A180" s="48" t="str">
        <f t="shared" si="4"/>
        <v>E</v>
      </c>
      <c r="B180" s="53" t="str">
        <f>VLOOKUP(A180,'大分類（全事業所）'!A$7:B$25,2,FALSE)</f>
        <v>製造業</v>
      </c>
      <c r="C180" s="48" t="str">
        <f t="shared" si="5"/>
        <v>E25</v>
      </c>
      <c r="D180" s="53" t="str">
        <f>VLOOKUP(C180,'中分類（全事業所）'!C$9:D$105,2,FALSE)</f>
        <v>はん用機械器具製造業</v>
      </c>
      <c r="E180" s="47" t="s">
        <v>578</v>
      </c>
      <c r="F180" s="38" t="s">
        <v>1400</v>
      </c>
      <c r="G180" s="40" t="s">
        <v>579</v>
      </c>
      <c r="H180" s="43">
        <v>13</v>
      </c>
      <c r="I180" s="43">
        <v>64</v>
      </c>
    </row>
    <row r="181" spans="1:9" ht="17.25">
      <c r="A181" s="48" t="str">
        <f t="shared" si="4"/>
        <v>E</v>
      </c>
      <c r="B181" s="53" t="str">
        <f>VLOOKUP(A181,'大分類（全事業所）'!A$7:B$25,2,FALSE)</f>
        <v>製造業</v>
      </c>
      <c r="C181" s="48" t="str">
        <f t="shared" si="5"/>
        <v>E26</v>
      </c>
      <c r="D181" s="53" t="str">
        <f>VLOOKUP(C181,'中分類（全事業所）'!C$9:D$105,2,FALSE)</f>
        <v>生産用機械器具製造業</v>
      </c>
      <c r="E181" s="47" t="s">
        <v>580</v>
      </c>
      <c r="F181" s="38" t="s">
        <v>1400</v>
      </c>
      <c r="G181" s="40" t="s">
        <v>380</v>
      </c>
      <c r="H181" s="43">
        <v>0</v>
      </c>
      <c r="I181" s="43">
        <v>0</v>
      </c>
    </row>
    <row r="182" spans="1:9" ht="17.25">
      <c r="A182" s="48" t="str">
        <f t="shared" si="4"/>
        <v>E</v>
      </c>
      <c r="B182" s="53" t="str">
        <f>VLOOKUP(A182,'大分類（全事業所）'!A$7:B$25,2,FALSE)</f>
        <v>製造業</v>
      </c>
      <c r="C182" s="48" t="str">
        <f t="shared" si="5"/>
        <v>E26</v>
      </c>
      <c r="D182" s="53" t="str">
        <f>VLOOKUP(C182,'中分類（全事業所）'!C$9:D$105,2,FALSE)</f>
        <v>生産用機械器具製造業</v>
      </c>
      <c r="E182" s="47" t="s">
        <v>581</v>
      </c>
      <c r="F182" s="38" t="s">
        <v>1400</v>
      </c>
      <c r="G182" s="40" t="s">
        <v>582</v>
      </c>
      <c r="H182" s="43">
        <v>2</v>
      </c>
      <c r="I182" s="43">
        <v>30</v>
      </c>
    </row>
    <row r="183" spans="1:9" ht="17.25">
      <c r="A183" s="48" t="str">
        <f t="shared" si="4"/>
        <v>E</v>
      </c>
      <c r="B183" s="53" t="str">
        <f>VLOOKUP(A183,'大分類（全事業所）'!A$7:B$25,2,FALSE)</f>
        <v>製造業</v>
      </c>
      <c r="C183" s="48" t="str">
        <f t="shared" si="5"/>
        <v>E26</v>
      </c>
      <c r="D183" s="53" t="str">
        <f>VLOOKUP(C183,'中分類（全事業所）'!C$9:D$105,2,FALSE)</f>
        <v>生産用機械器具製造業</v>
      </c>
      <c r="E183" s="47" t="s">
        <v>583</v>
      </c>
      <c r="F183" s="38" t="s">
        <v>1400</v>
      </c>
      <c r="G183" s="40" t="s">
        <v>584</v>
      </c>
      <c r="H183" s="43">
        <v>2</v>
      </c>
      <c r="I183" s="43">
        <v>21</v>
      </c>
    </row>
    <row r="184" spans="1:9" ht="17.25">
      <c r="A184" s="48" t="str">
        <f t="shared" si="4"/>
        <v>E</v>
      </c>
      <c r="B184" s="53" t="str">
        <f>VLOOKUP(A184,'大分類（全事業所）'!A$7:B$25,2,FALSE)</f>
        <v>製造業</v>
      </c>
      <c r="C184" s="48" t="str">
        <f t="shared" si="5"/>
        <v>E26</v>
      </c>
      <c r="D184" s="53" t="str">
        <f>VLOOKUP(C184,'中分類（全事業所）'!C$9:D$105,2,FALSE)</f>
        <v>生産用機械器具製造業</v>
      </c>
      <c r="E184" s="47" t="s">
        <v>585</v>
      </c>
      <c r="F184" s="38" t="s">
        <v>1400</v>
      </c>
      <c r="G184" s="40" t="s">
        <v>586</v>
      </c>
      <c r="H184" s="43">
        <v>6</v>
      </c>
      <c r="I184" s="43">
        <v>343</v>
      </c>
    </row>
    <row r="185" spans="1:9" ht="17.25">
      <c r="A185" s="48" t="str">
        <f t="shared" si="4"/>
        <v>E</v>
      </c>
      <c r="B185" s="53" t="str">
        <f>VLOOKUP(A185,'大分類（全事業所）'!A$7:B$25,2,FALSE)</f>
        <v>製造業</v>
      </c>
      <c r="C185" s="48" t="str">
        <f t="shared" si="5"/>
        <v>E26</v>
      </c>
      <c r="D185" s="53" t="str">
        <f>VLOOKUP(C185,'中分類（全事業所）'!C$9:D$105,2,FALSE)</f>
        <v>生産用機械器具製造業</v>
      </c>
      <c r="E185" s="47" t="s">
        <v>587</v>
      </c>
      <c r="F185" s="38" t="s">
        <v>1400</v>
      </c>
      <c r="G185" s="40" t="s">
        <v>588</v>
      </c>
      <c r="H185" s="43">
        <v>17</v>
      </c>
      <c r="I185" s="43">
        <v>209</v>
      </c>
    </row>
    <row r="186" spans="1:9" ht="17.25">
      <c r="A186" s="48" t="str">
        <f t="shared" si="4"/>
        <v>E</v>
      </c>
      <c r="B186" s="53" t="str">
        <f>VLOOKUP(A186,'大分類（全事業所）'!A$7:B$25,2,FALSE)</f>
        <v>製造業</v>
      </c>
      <c r="C186" s="48" t="str">
        <f t="shared" si="5"/>
        <v>E26</v>
      </c>
      <c r="D186" s="53" t="str">
        <f>VLOOKUP(C186,'中分類（全事業所）'!C$9:D$105,2,FALSE)</f>
        <v>生産用機械器具製造業</v>
      </c>
      <c r="E186" s="47" t="s">
        <v>589</v>
      </c>
      <c r="F186" s="38" t="s">
        <v>1400</v>
      </c>
      <c r="G186" s="40" t="s">
        <v>590</v>
      </c>
      <c r="H186" s="43">
        <v>4</v>
      </c>
      <c r="I186" s="43">
        <v>84</v>
      </c>
    </row>
    <row r="187" spans="1:9" ht="17.25">
      <c r="A187" s="48" t="str">
        <f t="shared" si="4"/>
        <v>E</v>
      </c>
      <c r="B187" s="53" t="str">
        <f>VLOOKUP(A187,'大分類（全事業所）'!A$7:B$25,2,FALSE)</f>
        <v>製造業</v>
      </c>
      <c r="C187" s="48" t="str">
        <f t="shared" si="5"/>
        <v>E26</v>
      </c>
      <c r="D187" s="53" t="str">
        <f>VLOOKUP(C187,'中分類（全事業所）'!C$9:D$105,2,FALSE)</f>
        <v>生産用機械器具製造業</v>
      </c>
      <c r="E187" s="47" t="s">
        <v>591</v>
      </c>
      <c r="F187" s="38" t="s">
        <v>1400</v>
      </c>
      <c r="G187" s="40" t="s">
        <v>592</v>
      </c>
      <c r="H187" s="43">
        <v>29</v>
      </c>
      <c r="I187" s="43">
        <v>540</v>
      </c>
    </row>
    <row r="188" spans="1:9" ht="17.25">
      <c r="A188" s="48" t="str">
        <f t="shared" si="4"/>
        <v>E</v>
      </c>
      <c r="B188" s="53" t="str">
        <f>VLOOKUP(A188,'大分類（全事業所）'!A$7:B$25,2,FALSE)</f>
        <v>製造業</v>
      </c>
      <c r="C188" s="48" t="str">
        <f t="shared" si="5"/>
        <v>E26</v>
      </c>
      <c r="D188" s="53" t="str">
        <f>VLOOKUP(C188,'中分類（全事業所）'!C$9:D$105,2,FALSE)</f>
        <v>生産用機械器具製造業</v>
      </c>
      <c r="E188" s="47" t="s">
        <v>593</v>
      </c>
      <c r="F188" s="38" t="s">
        <v>1400</v>
      </c>
      <c r="G188" s="40" t="s">
        <v>594</v>
      </c>
      <c r="H188" s="43">
        <v>6</v>
      </c>
      <c r="I188" s="43">
        <v>355</v>
      </c>
    </row>
    <row r="189" spans="1:9" ht="17.25">
      <c r="A189" s="48" t="str">
        <f t="shared" si="4"/>
        <v>E</v>
      </c>
      <c r="B189" s="53" t="str">
        <f>VLOOKUP(A189,'大分類（全事業所）'!A$7:B$25,2,FALSE)</f>
        <v>製造業</v>
      </c>
      <c r="C189" s="48" t="str">
        <f t="shared" si="5"/>
        <v>E26</v>
      </c>
      <c r="D189" s="53" t="str">
        <f>VLOOKUP(C189,'中分類（全事業所）'!C$9:D$105,2,FALSE)</f>
        <v>生産用機械器具製造業</v>
      </c>
      <c r="E189" s="47" t="s">
        <v>595</v>
      </c>
      <c r="F189" s="38" t="s">
        <v>1400</v>
      </c>
      <c r="G189" s="40" t="s">
        <v>596</v>
      </c>
      <c r="H189" s="43">
        <v>17</v>
      </c>
      <c r="I189" s="43">
        <v>215</v>
      </c>
    </row>
    <row r="190" spans="1:9" ht="17.25">
      <c r="A190" s="48" t="str">
        <f t="shared" si="4"/>
        <v>E</v>
      </c>
      <c r="B190" s="53" t="str">
        <f>VLOOKUP(A190,'大分類（全事業所）'!A$7:B$25,2,FALSE)</f>
        <v>製造業</v>
      </c>
      <c r="C190" s="48" t="str">
        <f t="shared" si="5"/>
        <v>E27</v>
      </c>
      <c r="D190" s="53" t="str">
        <f>VLOOKUP(C190,'中分類（全事業所）'!C$9:D$105,2,FALSE)</f>
        <v>業務用機械器具製造業</v>
      </c>
      <c r="E190" s="47" t="s">
        <v>597</v>
      </c>
      <c r="F190" s="38" t="s">
        <v>1400</v>
      </c>
      <c r="G190" s="40" t="s">
        <v>380</v>
      </c>
      <c r="H190" s="43">
        <v>0</v>
      </c>
      <c r="I190" s="43">
        <v>0</v>
      </c>
    </row>
    <row r="191" spans="1:9" ht="17.25">
      <c r="A191" s="48" t="str">
        <f t="shared" si="4"/>
        <v>E</v>
      </c>
      <c r="B191" s="53" t="str">
        <f>VLOOKUP(A191,'大分類（全事業所）'!A$7:B$25,2,FALSE)</f>
        <v>製造業</v>
      </c>
      <c r="C191" s="48" t="str">
        <f t="shared" si="5"/>
        <v>E27</v>
      </c>
      <c r="D191" s="53" t="str">
        <f>VLOOKUP(C191,'中分類（全事業所）'!C$9:D$105,2,FALSE)</f>
        <v>業務用機械器具製造業</v>
      </c>
      <c r="E191" s="47" t="s">
        <v>598</v>
      </c>
      <c r="F191" s="38" t="s">
        <v>1400</v>
      </c>
      <c r="G191" s="40" t="s">
        <v>599</v>
      </c>
      <c r="H191" s="43">
        <v>4</v>
      </c>
      <c r="I191" s="43">
        <v>118</v>
      </c>
    </row>
    <row r="192" spans="1:9" ht="17.25">
      <c r="A192" s="48" t="str">
        <f t="shared" si="4"/>
        <v>E</v>
      </c>
      <c r="B192" s="53" t="str">
        <f>VLOOKUP(A192,'大分類（全事業所）'!A$7:B$25,2,FALSE)</f>
        <v>製造業</v>
      </c>
      <c r="C192" s="48" t="str">
        <f t="shared" si="5"/>
        <v>E27</v>
      </c>
      <c r="D192" s="53" t="str">
        <f>VLOOKUP(C192,'中分類（全事業所）'!C$9:D$105,2,FALSE)</f>
        <v>業務用機械器具製造業</v>
      </c>
      <c r="E192" s="47" t="s">
        <v>600</v>
      </c>
      <c r="F192" s="38" t="s">
        <v>1400</v>
      </c>
      <c r="G192" s="40" t="s">
        <v>601</v>
      </c>
      <c r="H192" s="43">
        <v>0</v>
      </c>
      <c r="I192" s="43">
        <v>0</v>
      </c>
    </row>
    <row r="193" spans="1:9" ht="17.25">
      <c r="A193" s="48" t="str">
        <f t="shared" si="4"/>
        <v>E</v>
      </c>
      <c r="B193" s="53" t="str">
        <f>VLOOKUP(A193,'大分類（全事業所）'!A$7:B$25,2,FALSE)</f>
        <v>製造業</v>
      </c>
      <c r="C193" s="48" t="str">
        <f t="shared" si="5"/>
        <v>E27</v>
      </c>
      <c r="D193" s="53" t="str">
        <f>VLOOKUP(C193,'中分類（全事業所）'!C$9:D$105,2,FALSE)</f>
        <v>業務用機械器具製造業</v>
      </c>
      <c r="E193" s="47" t="s">
        <v>602</v>
      </c>
      <c r="F193" s="38" t="s">
        <v>1400</v>
      </c>
      <c r="G193" s="40" t="s">
        <v>603</v>
      </c>
      <c r="H193" s="43">
        <v>2</v>
      </c>
      <c r="I193" s="43">
        <v>9</v>
      </c>
    </row>
    <row r="194" spans="1:9" ht="17.25">
      <c r="A194" s="48" t="str">
        <f t="shared" si="4"/>
        <v>E</v>
      </c>
      <c r="B194" s="53" t="str">
        <f>VLOOKUP(A194,'大分類（全事業所）'!A$7:B$25,2,FALSE)</f>
        <v>製造業</v>
      </c>
      <c r="C194" s="48" t="str">
        <f t="shared" si="5"/>
        <v>E27</v>
      </c>
      <c r="D194" s="53" t="str">
        <f>VLOOKUP(C194,'中分類（全事業所）'!C$9:D$105,2,FALSE)</f>
        <v>業務用機械器具製造業</v>
      </c>
      <c r="E194" s="47" t="s">
        <v>604</v>
      </c>
      <c r="F194" s="38" t="s">
        <v>1400</v>
      </c>
      <c r="G194" s="40" t="s">
        <v>605</v>
      </c>
      <c r="H194" s="43">
        <v>5</v>
      </c>
      <c r="I194" s="43">
        <v>45</v>
      </c>
    </row>
    <row r="195" spans="1:9" ht="17.25">
      <c r="A195" s="48" t="str">
        <f t="shared" si="4"/>
        <v>E</v>
      </c>
      <c r="B195" s="53" t="str">
        <f>VLOOKUP(A195,'大分類（全事業所）'!A$7:B$25,2,FALSE)</f>
        <v>製造業</v>
      </c>
      <c r="C195" s="48" t="str">
        <f t="shared" si="5"/>
        <v>E27</v>
      </c>
      <c r="D195" s="53" t="str">
        <f>VLOOKUP(C195,'中分類（全事業所）'!C$9:D$105,2,FALSE)</f>
        <v>業務用機械器具製造業</v>
      </c>
      <c r="E195" s="47" t="s">
        <v>606</v>
      </c>
      <c r="F195" s="38" t="s">
        <v>1400</v>
      </c>
      <c r="G195" s="40" t="s">
        <v>607</v>
      </c>
      <c r="H195" s="43">
        <v>6</v>
      </c>
      <c r="I195" s="43">
        <v>312</v>
      </c>
    </row>
    <row r="196" spans="1:9" ht="17.25">
      <c r="A196" s="48" t="str">
        <f t="shared" si="4"/>
        <v>E</v>
      </c>
      <c r="B196" s="53" t="str">
        <f>VLOOKUP(A196,'大分類（全事業所）'!A$7:B$25,2,FALSE)</f>
        <v>製造業</v>
      </c>
      <c r="C196" s="48" t="str">
        <f t="shared" si="5"/>
        <v>E27</v>
      </c>
      <c r="D196" s="53" t="str">
        <f>VLOOKUP(C196,'中分類（全事業所）'!C$9:D$105,2,FALSE)</f>
        <v>業務用機械器具製造業</v>
      </c>
      <c r="E196" s="47" t="s">
        <v>608</v>
      </c>
      <c r="F196" s="38" t="s">
        <v>1400</v>
      </c>
      <c r="G196" s="40" t="s">
        <v>609</v>
      </c>
      <c r="H196" s="43">
        <v>0</v>
      </c>
      <c r="I196" s="43">
        <v>0</v>
      </c>
    </row>
    <row r="197" spans="1:9" ht="22.5">
      <c r="A197" s="48" t="str">
        <f t="shared" si="4"/>
        <v>E</v>
      </c>
      <c r="B197" s="53" t="str">
        <f>VLOOKUP(A197,'大分類（全事業所）'!A$7:B$25,2,FALSE)</f>
        <v>製造業</v>
      </c>
      <c r="C197" s="48" t="str">
        <f t="shared" si="5"/>
        <v>E28</v>
      </c>
      <c r="D197" s="53" t="str">
        <f>VLOOKUP(C197,'中分類（全事業所）'!C$9:D$105,2,FALSE)</f>
        <v>電子部品・デバイス・電子回路製造業</v>
      </c>
      <c r="E197" s="47" t="s">
        <v>610</v>
      </c>
      <c r="F197" s="38" t="s">
        <v>1400</v>
      </c>
      <c r="G197" s="40" t="s">
        <v>380</v>
      </c>
      <c r="H197" s="43">
        <v>0</v>
      </c>
      <c r="I197" s="43">
        <v>0</v>
      </c>
    </row>
    <row r="198" spans="1:9" ht="22.5">
      <c r="A198" s="48" t="str">
        <f t="shared" si="4"/>
        <v>E</v>
      </c>
      <c r="B198" s="53" t="str">
        <f>VLOOKUP(A198,'大分類（全事業所）'!A$7:B$25,2,FALSE)</f>
        <v>製造業</v>
      </c>
      <c r="C198" s="48" t="str">
        <f t="shared" si="5"/>
        <v>E28</v>
      </c>
      <c r="D198" s="53" t="str">
        <f>VLOOKUP(C198,'中分類（全事業所）'!C$9:D$105,2,FALSE)</f>
        <v>電子部品・デバイス・電子回路製造業</v>
      </c>
      <c r="E198" s="47" t="s">
        <v>611</v>
      </c>
      <c r="F198" s="38" t="s">
        <v>1400</v>
      </c>
      <c r="G198" s="40" t="s">
        <v>612</v>
      </c>
      <c r="H198" s="43">
        <v>4</v>
      </c>
      <c r="I198" s="43">
        <v>139</v>
      </c>
    </row>
    <row r="199" spans="1:9" ht="22.5">
      <c r="A199" s="48" t="str">
        <f t="shared" si="4"/>
        <v>E</v>
      </c>
      <c r="B199" s="53" t="str">
        <f>VLOOKUP(A199,'大分類（全事業所）'!A$7:B$25,2,FALSE)</f>
        <v>製造業</v>
      </c>
      <c r="C199" s="48" t="str">
        <f t="shared" si="5"/>
        <v>E28</v>
      </c>
      <c r="D199" s="53" t="str">
        <f>VLOOKUP(C199,'中分類（全事業所）'!C$9:D$105,2,FALSE)</f>
        <v>電子部品・デバイス・電子回路製造業</v>
      </c>
      <c r="E199" s="47" t="s">
        <v>613</v>
      </c>
      <c r="F199" s="38" t="s">
        <v>1400</v>
      </c>
      <c r="G199" s="40" t="s">
        <v>614</v>
      </c>
      <c r="H199" s="43">
        <v>2</v>
      </c>
      <c r="I199" s="43">
        <v>27</v>
      </c>
    </row>
    <row r="200" spans="1:9" ht="22.5">
      <c r="A200" s="48" t="str">
        <f t="shared" si="4"/>
        <v>E</v>
      </c>
      <c r="B200" s="53" t="str">
        <f>VLOOKUP(A200,'大分類（全事業所）'!A$7:B$25,2,FALSE)</f>
        <v>製造業</v>
      </c>
      <c r="C200" s="48" t="str">
        <f t="shared" si="5"/>
        <v>E28</v>
      </c>
      <c r="D200" s="53" t="str">
        <f>VLOOKUP(C200,'中分類（全事業所）'!C$9:D$105,2,FALSE)</f>
        <v>電子部品・デバイス・電子回路製造業</v>
      </c>
      <c r="E200" s="47" t="s">
        <v>615</v>
      </c>
      <c r="F200" s="38" t="s">
        <v>1400</v>
      </c>
      <c r="G200" s="40" t="s">
        <v>616</v>
      </c>
      <c r="H200" s="43">
        <v>0</v>
      </c>
      <c r="I200" s="43">
        <v>0</v>
      </c>
    </row>
    <row r="201" spans="1:9" ht="22.5">
      <c r="A201" s="48" t="str">
        <f aca="true" t="shared" si="6" ref="A201:A264">LEFT(E201)</f>
        <v>E</v>
      </c>
      <c r="B201" s="53" t="str">
        <f>VLOOKUP(A201,'大分類（全事業所）'!A$7:B$25,2,FALSE)</f>
        <v>製造業</v>
      </c>
      <c r="C201" s="48" t="str">
        <f aca="true" t="shared" si="7" ref="C201:C264">LEFT(E201,3)</f>
        <v>E28</v>
      </c>
      <c r="D201" s="53" t="str">
        <f>VLOOKUP(C201,'中分類（全事業所）'!C$9:D$105,2,FALSE)</f>
        <v>電子部品・デバイス・電子回路製造業</v>
      </c>
      <c r="E201" s="47" t="s">
        <v>617</v>
      </c>
      <c r="F201" s="38" t="s">
        <v>1400</v>
      </c>
      <c r="G201" s="40" t="s">
        <v>618</v>
      </c>
      <c r="H201" s="43">
        <v>0</v>
      </c>
      <c r="I201" s="43">
        <v>0</v>
      </c>
    </row>
    <row r="202" spans="1:9" ht="22.5">
      <c r="A202" s="48" t="str">
        <f t="shared" si="6"/>
        <v>E</v>
      </c>
      <c r="B202" s="53" t="str">
        <f>VLOOKUP(A202,'大分類（全事業所）'!A$7:B$25,2,FALSE)</f>
        <v>製造業</v>
      </c>
      <c r="C202" s="48" t="str">
        <f t="shared" si="7"/>
        <v>E28</v>
      </c>
      <c r="D202" s="53" t="str">
        <f>VLOOKUP(C202,'中分類（全事業所）'!C$9:D$105,2,FALSE)</f>
        <v>電子部品・デバイス・電子回路製造業</v>
      </c>
      <c r="E202" s="47" t="s">
        <v>619</v>
      </c>
      <c r="F202" s="38" t="s">
        <v>1400</v>
      </c>
      <c r="G202" s="40" t="s">
        <v>620</v>
      </c>
      <c r="H202" s="43">
        <v>0</v>
      </c>
      <c r="I202" s="43">
        <v>0</v>
      </c>
    </row>
    <row r="203" spans="1:9" ht="22.5">
      <c r="A203" s="48" t="str">
        <f t="shared" si="6"/>
        <v>E</v>
      </c>
      <c r="B203" s="53" t="str">
        <f>VLOOKUP(A203,'大分類（全事業所）'!A$7:B$25,2,FALSE)</f>
        <v>製造業</v>
      </c>
      <c r="C203" s="48" t="str">
        <f t="shared" si="7"/>
        <v>E28</v>
      </c>
      <c r="D203" s="53" t="str">
        <f>VLOOKUP(C203,'中分類（全事業所）'!C$9:D$105,2,FALSE)</f>
        <v>電子部品・デバイス・電子回路製造業</v>
      </c>
      <c r="E203" s="47" t="s">
        <v>621</v>
      </c>
      <c r="F203" s="38" t="s">
        <v>1400</v>
      </c>
      <c r="G203" s="40" t="s">
        <v>622</v>
      </c>
      <c r="H203" s="43">
        <v>10</v>
      </c>
      <c r="I203" s="43">
        <v>688</v>
      </c>
    </row>
    <row r="204" spans="1:9" ht="17.25">
      <c r="A204" s="48" t="str">
        <f t="shared" si="6"/>
        <v>E</v>
      </c>
      <c r="B204" s="53" t="str">
        <f>VLOOKUP(A204,'大分類（全事業所）'!A$7:B$25,2,FALSE)</f>
        <v>製造業</v>
      </c>
      <c r="C204" s="48" t="str">
        <f t="shared" si="7"/>
        <v>E29</v>
      </c>
      <c r="D204" s="53" t="str">
        <f>VLOOKUP(C204,'中分類（全事業所）'!C$9:D$105,2,FALSE)</f>
        <v>電気機械器具製造業</v>
      </c>
      <c r="E204" s="47" t="s">
        <v>623</v>
      </c>
      <c r="F204" s="38" t="s">
        <v>1400</v>
      </c>
      <c r="G204" s="40" t="s">
        <v>380</v>
      </c>
      <c r="H204" s="43">
        <v>0</v>
      </c>
      <c r="I204" s="43">
        <v>0</v>
      </c>
    </row>
    <row r="205" spans="1:9" ht="17.25">
      <c r="A205" s="48" t="str">
        <f t="shared" si="6"/>
        <v>E</v>
      </c>
      <c r="B205" s="53" t="str">
        <f>VLOOKUP(A205,'大分類（全事業所）'!A$7:B$25,2,FALSE)</f>
        <v>製造業</v>
      </c>
      <c r="C205" s="48" t="str">
        <f t="shared" si="7"/>
        <v>E29</v>
      </c>
      <c r="D205" s="53" t="str">
        <f>VLOOKUP(C205,'中分類（全事業所）'!C$9:D$105,2,FALSE)</f>
        <v>電気機械器具製造業</v>
      </c>
      <c r="E205" s="47" t="s">
        <v>624</v>
      </c>
      <c r="F205" s="38" t="s">
        <v>1400</v>
      </c>
      <c r="G205" s="40" t="s">
        <v>625</v>
      </c>
      <c r="H205" s="43">
        <v>20</v>
      </c>
      <c r="I205" s="43">
        <v>378</v>
      </c>
    </row>
    <row r="206" spans="1:9" ht="17.25">
      <c r="A206" s="48" t="str">
        <f t="shared" si="6"/>
        <v>E</v>
      </c>
      <c r="B206" s="53" t="str">
        <f>VLOOKUP(A206,'大分類（全事業所）'!A$7:B$25,2,FALSE)</f>
        <v>製造業</v>
      </c>
      <c r="C206" s="48" t="str">
        <f t="shared" si="7"/>
        <v>E29</v>
      </c>
      <c r="D206" s="53" t="str">
        <f>VLOOKUP(C206,'中分類（全事業所）'!C$9:D$105,2,FALSE)</f>
        <v>電気機械器具製造業</v>
      </c>
      <c r="E206" s="47" t="s">
        <v>626</v>
      </c>
      <c r="F206" s="38" t="s">
        <v>1400</v>
      </c>
      <c r="G206" s="40" t="s">
        <v>627</v>
      </c>
      <c r="H206" s="43">
        <v>3</v>
      </c>
      <c r="I206" s="43">
        <v>29</v>
      </c>
    </row>
    <row r="207" spans="1:9" ht="17.25">
      <c r="A207" s="48" t="str">
        <f t="shared" si="6"/>
        <v>E</v>
      </c>
      <c r="B207" s="53" t="str">
        <f>VLOOKUP(A207,'大分類（全事業所）'!A$7:B$25,2,FALSE)</f>
        <v>製造業</v>
      </c>
      <c r="C207" s="48" t="str">
        <f t="shared" si="7"/>
        <v>E29</v>
      </c>
      <c r="D207" s="53" t="str">
        <f>VLOOKUP(C207,'中分類（全事業所）'!C$9:D$105,2,FALSE)</f>
        <v>電気機械器具製造業</v>
      </c>
      <c r="E207" s="47" t="s">
        <v>628</v>
      </c>
      <c r="F207" s="38" t="s">
        <v>1400</v>
      </c>
      <c r="G207" s="40" t="s">
        <v>629</v>
      </c>
      <c r="H207" s="43">
        <v>0</v>
      </c>
      <c r="I207" s="43">
        <v>0</v>
      </c>
    </row>
    <row r="208" spans="1:9" ht="17.25">
      <c r="A208" s="48" t="str">
        <f t="shared" si="6"/>
        <v>E</v>
      </c>
      <c r="B208" s="53" t="str">
        <f>VLOOKUP(A208,'大分類（全事業所）'!A$7:B$25,2,FALSE)</f>
        <v>製造業</v>
      </c>
      <c r="C208" s="48" t="str">
        <f t="shared" si="7"/>
        <v>E29</v>
      </c>
      <c r="D208" s="53" t="str">
        <f>VLOOKUP(C208,'中分類（全事業所）'!C$9:D$105,2,FALSE)</f>
        <v>電気機械器具製造業</v>
      </c>
      <c r="E208" s="47" t="s">
        <v>630</v>
      </c>
      <c r="F208" s="38" t="s">
        <v>1400</v>
      </c>
      <c r="G208" s="40" t="s">
        <v>631</v>
      </c>
      <c r="H208" s="43">
        <v>0</v>
      </c>
      <c r="I208" s="43">
        <v>0</v>
      </c>
    </row>
    <row r="209" spans="1:9" ht="17.25">
      <c r="A209" s="48" t="str">
        <f t="shared" si="6"/>
        <v>E</v>
      </c>
      <c r="B209" s="53" t="str">
        <f>VLOOKUP(A209,'大分類（全事業所）'!A$7:B$25,2,FALSE)</f>
        <v>製造業</v>
      </c>
      <c r="C209" s="48" t="str">
        <f t="shared" si="7"/>
        <v>E29</v>
      </c>
      <c r="D209" s="53" t="str">
        <f>VLOOKUP(C209,'中分類（全事業所）'!C$9:D$105,2,FALSE)</f>
        <v>電気機械器具製造業</v>
      </c>
      <c r="E209" s="47" t="s">
        <v>632</v>
      </c>
      <c r="F209" s="38" t="s">
        <v>1400</v>
      </c>
      <c r="G209" s="40" t="s">
        <v>633</v>
      </c>
      <c r="H209" s="43">
        <v>0</v>
      </c>
      <c r="I209" s="43">
        <v>0</v>
      </c>
    </row>
    <row r="210" spans="1:9" ht="17.25">
      <c r="A210" s="48" t="str">
        <f t="shared" si="6"/>
        <v>E</v>
      </c>
      <c r="B210" s="53" t="str">
        <f>VLOOKUP(A210,'大分類（全事業所）'!A$7:B$25,2,FALSE)</f>
        <v>製造業</v>
      </c>
      <c r="C210" s="48" t="str">
        <f t="shared" si="7"/>
        <v>E29</v>
      </c>
      <c r="D210" s="53" t="str">
        <f>VLOOKUP(C210,'中分類（全事業所）'!C$9:D$105,2,FALSE)</f>
        <v>電気機械器具製造業</v>
      </c>
      <c r="E210" s="47" t="s">
        <v>634</v>
      </c>
      <c r="F210" s="38" t="s">
        <v>1400</v>
      </c>
      <c r="G210" s="40" t="s">
        <v>635</v>
      </c>
      <c r="H210" s="43">
        <v>1</v>
      </c>
      <c r="I210" s="43">
        <v>13</v>
      </c>
    </row>
    <row r="211" spans="1:9" ht="17.25">
      <c r="A211" s="48" t="str">
        <f t="shared" si="6"/>
        <v>E</v>
      </c>
      <c r="B211" s="53" t="str">
        <f>VLOOKUP(A211,'大分類（全事業所）'!A$7:B$25,2,FALSE)</f>
        <v>製造業</v>
      </c>
      <c r="C211" s="48" t="str">
        <f t="shared" si="7"/>
        <v>E29</v>
      </c>
      <c r="D211" s="53" t="str">
        <f>VLOOKUP(C211,'中分類（全事業所）'!C$9:D$105,2,FALSE)</f>
        <v>電気機械器具製造業</v>
      </c>
      <c r="E211" s="47" t="s">
        <v>636</v>
      </c>
      <c r="F211" s="38" t="s">
        <v>1400</v>
      </c>
      <c r="G211" s="40" t="s">
        <v>637</v>
      </c>
      <c r="H211" s="43">
        <v>1</v>
      </c>
      <c r="I211" s="43">
        <v>18</v>
      </c>
    </row>
    <row r="212" spans="1:9" ht="17.25">
      <c r="A212" s="48" t="str">
        <f t="shared" si="6"/>
        <v>E</v>
      </c>
      <c r="B212" s="53" t="str">
        <f>VLOOKUP(A212,'大分類（全事業所）'!A$7:B$25,2,FALSE)</f>
        <v>製造業</v>
      </c>
      <c r="C212" s="48" t="str">
        <f t="shared" si="7"/>
        <v>E29</v>
      </c>
      <c r="D212" s="53" t="str">
        <f>VLOOKUP(C212,'中分類（全事業所）'!C$9:D$105,2,FALSE)</f>
        <v>電気機械器具製造業</v>
      </c>
      <c r="E212" s="47" t="s">
        <v>638</v>
      </c>
      <c r="F212" s="38" t="s">
        <v>1400</v>
      </c>
      <c r="G212" s="40" t="s">
        <v>639</v>
      </c>
      <c r="H212" s="43">
        <v>0</v>
      </c>
      <c r="I212" s="43">
        <v>0</v>
      </c>
    </row>
    <row r="213" spans="1:9" ht="17.25">
      <c r="A213" s="48" t="str">
        <f t="shared" si="6"/>
        <v>E</v>
      </c>
      <c r="B213" s="53" t="str">
        <f>VLOOKUP(A213,'大分類（全事業所）'!A$7:B$25,2,FALSE)</f>
        <v>製造業</v>
      </c>
      <c r="C213" s="48" t="str">
        <f t="shared" si="7"/>
        <v>E30</v>
      </c>
      <c r="D213" s="53" t="str">
        <f>VLOOKUP(C213,'中分類（全事業所）'!C$9:D$105,2,FALSE)</f>
        <v>情報通信機械器具製造業</v>
      </c>
      <c r="E213" s="47" t="s">
        <v>640</v>
      </c>
      <c r="F213" s="38" t="s">
        <v>1400</v>
      </c>
      <c r="G213" s="40" t="s">
        <v>380</v>
      </c>
      <c r="H213" s="43">
        <v>0</v>
      </c>
      <c r="I213" s="43">
        <v>0</v>
      </c>
    </row>
    <row r="214" spans="1:9" ht="17.25">
      <c r="A214" s="48" t="str">
        <f t="shared" si="6"/>
        <v>E</v>
      </c>
      <c r="B214" s="53" t="str">
        <f>VLOOKUP(A214,'大分類（全事業所）'!A$7:B$25,2,FALSE)</f>
        <v>製造業</v>
      </c>
      <c r="C214" s="48" t="str">
        <f t="shared" si="7"/>
        <v>E30</v>
      </c>
      <c r="D214" s="53" t="str">
        <f>VLOOKUP(C214,'中分類（全事業所）'!C$9:D$105,2,FALSE)</f>
        <v>情報通信機械器具製造業</v>
      </c>
      <c r="E214" s="47" t="s">
        <v>641</v>
      </c>
      <c r="F214" s="38" t="s">
        <v>1400</v>
      </c>
      <c r="G214" s="40" t="s">
        <v>642</v>
      </c>
      <c r="H214" s="43">
        <v>1</v>
      </c>
      <c r="I214" s="43">
        <v>8</v>
      </c>
    </row>
    <row r="215" spans="1:9" ht="17.25">
      <c r="A215" s="48" t="str">
        <f t="shared" si="6"/>
        <v>E</v>
      </c>
      <c r="B215" s="53" t="str">
        <f>VLOOKUP(A215,'大分類（全事業所）'!A$7:B$25,2,FALSE)</f>
        <v>製造業</v>
      </c>
      <c r="C215" s="48" t="str">
        <f t="shared" si="7"/>
        <v>E30</v>
      </c>
      <c r="D215" s="53" t="str">
        <f>VLOOKUP(C215,'中分類（全事業所）'!C$9:D$105,2,FALSE)</f>
        <v>情報通信機械器具製造業</v>
      </c>
      <c r="E215" s="47" t="s">
        <v>643</v>
      </c>
      <c r="F215" s="38" t="s">
        <v>1400</v>
      </c>
      <c r="G215" s="40" t="s">
        <v>644</v>
      </c>
      <c r="H215" s="43">
        <v>2</v>
      </c>
      <c r="I215" s="43">
        <v>76</v>
      </c>
    </row>
    <row r="216" spans="1:9" ht="17.25">
      <c r="A216" s="48" t="str">
        <f t="shared" si="6"/>
        <v>E</v>
      </c>
      <c r="B216" s="53" t="str">
        <f>VLOOKUP(A216,'大分類（全事業所）'!A$7:B$25,2,FALSE)</f>
        <v>製造業</v>
      </c>
      <c r="C216" s="48" t="str">
        <f t="shared" si="7"/>
        <v>E30</v>
      </c>
      <c r="D216" s="53" t="str">
        <f>VLOOKUP(C216,'中分類（全事業所）'!C$9:D$105,2,FALSE)</f>
        <v>情報通信機械器具製造業</v>
      </c>
      <c r="E216" s="47" t="s">
        <v>645</v>
      </c>
      <c r="F216" s="38" t="s">
        <v>1400</v>
      </c>
      <c r="G216" s="40" t="s">
        <v>646</v>
      </c>
      <c r="H216" s="43">
        <v>0</v>
      </c>
      <c r="I216" s="43">
        <v>0</v>
      </c>
    </row>
    <row r="217" spans="1:9" ht="17.25">
      <c r="A217" s="48" t="str">
        <f t="shared" si="6"/>
        <v>E</v>
      </c>
      <c r="B217" s="53" t="str">
        <f>VLOOKUP(A217,'大分類（全事業所）'!A$7:B$25,2,FALSE)</f>
        <v>製造業</v>
      </c>
      <c r="C217" s="48" t="str">
        <f t="shared" si="7"/>
        <v>E31</v>
      </c>
      <c r="D217" s="53" t="str">
        <f>VLOOKUP(C217,'中分類（全事業所）'!C$9:D$105,2,FALSE)</f>
        <v>輸送用機械器具製造業</v>
      </c>
      <c r="E217" s="47" t="s">
        <v>647</v>
      </c>
      <c r="F217" s="38" t="s">
        <v>1400</v>
      </c>
      <c r="G217" s="40" t="s">
        <v>380</v>
      </c>
      <c r="H217" s="43">
        <v>0</v>
      </c>
      <c r="I217" s="43">
        <v>0</v>
      </c>
    </row>
    <row r="218" spans="1:9" ht="17.25">
      <c r="A218" s="48" t="str">
        <f t="shared" si="6"/>
        <v>E</v>
      </c>
      <c r="B218" s="53" t="str">
        <f>VLOOKUP(A218,'大分類（全事業所）'!A$7:B$25,2,FALSE)</f>
        <v>製造業</v>
      </c>
      <c r="C218" s="48" t="str">
        <f t="shared" si="7"/>
        <v>E31</v>
      </c>
      <c r="D218" s="53" t="str">
        <f>VLOOKUP(C218,'中分類（全事業所）'!C$9:D$105,2,FALSE)</f>
        <v>輸送用機械器具製造業</v>
      </c>
      <c r="E218" s="47" t="s">
        <v>648</v>
      </c>
      <c r="F218" s="38" t="s">
        <v>1400</v>
      </c>
      <c r="G218" s="40" t="s">
        <v>649</v>
      </c>
      <c r="H218" s="43">
        <v>26</v>
      </c>
      <c r="I218" s="43">
        <v>581</v>
      </c>
    </row>
    <row r="219" spans="1:9" ht="17.25">
      <c r="A219" s="48" t="str">
        <f t="shared" si="6"/>
        <v>E</v>
      </c>
      <c r="B219" s="53" t="str">
        <f>VLOOKUP(A219,'大分類（全事業所）'!A$7:B$25,2,FALSE)</f>
        <v>製造業</v>
      </c>
      <c r="C219" s="48" t="str">
        <f t="shared" si="7"/>
        <v>E31</v>
      </c>
      <c r="D219" s="53" t="str">
        <f>VLOOKUP(C219,'中分類（全事業所）'!C$9:D$105,2,FALSE)</f>
        <v>輸送用機械器具製造業</v>
      </c>
      <c r="E219" s="47" t="s">
        <v>650</v>
      </c>
      <c r="F219" s="38" t="s">
        <v>1400</v>
      </c>
      <c r="G219" s="40" t="s">
        <v>651</v>
      </c>
      <c r="H219" s="43">
        <v>1</v>
      </c>
      <c r="I219" s="43">
        <v>21</v>
      </c>
    </row>
    <row r="220" spans="1:9" ht="17.25">
      <c r="A220" s="48" t="str">
        <f t="shared" si="6"/>
        <v>E</v>
      </c>
      <c r="B220" s="53" t="str">
        <f>VLOOKUP(A220,'大分類（全事業所）'!A$7:B$25,2,FALSE)</f>
        <v>製造業</v>
      </c>
      <c r="C220" s="48" t="str">
        <f t="shared" si="7"/>
        <v>E31</v>
      </c>
      <c r="D220" s="53" t="str">
        <f>VLOOKUP(C220,'中分類（全事業所）'!C$9:D$105,2,FALSE)</f>
        <v>輸送用機械器具製造業</v>
      </c>
      <c r="E220" s="47" t="s">
        <v>652</v>
      </c>
      <c r="F220" s="38" t="s">
        <v>1400</v>
      </c>
      <c r="G220" s="40" t="s">
        <v>653</v>
      </c>
      <c r="H220" s="43">
        <v>0</v>
      </c>
      <c r="I220" s="43">
        <v>0</v>
      </c>
    </row>
    <row r="221" spans="1:9" ht="17.25">
      <c r="A221" s="48" t="str">
        <f t="shared" si="6"/>
        <v>E</v>
      </c>
      <c r="B221" s="53" t="str">
        <f>VLOOKUP(A221,'大分類（全事業所）'!A$7:B$25,2,FALSE)</f>
        <v>製造業</v>
      </c>
      <c r="C221" s="48" t="str">
        <f t="shared" si="7"/>
        <v>E31</v>
      </c>
      <c r="D221" s="53" t="str">
        <f>VLOOKUP(C221,'中分類（全事業所）'!C$9:D$105,2,FALSE)</f>
        <v>輸送用機械器具製造業</v>
      </c>
      <c r="E221" s="47" t="s">
        <v>654</v>
      </c>
      <c r="F221" s="38" t="s">
        <v>1400</v>
      </c>
      <c r="G221" s="40" t="s">
        <v>655</v>
      </c>
      <c r="H221" s="43">
        <v>0</v>
      </c>
      <c r="I221" s="43">
        <v>0</v>
      </c>
    </row>
    <row r="222" spans="1:9" ht="17.25">
      <c r="A222" s="48" t="str">
        <f t="shared" si="6"/>
        <v>E</v>
      </c>
      <c r="B222" s="53" t="str">
        <f>VLOOKUP(A222,'大分類（全事業所）'!A$7:B$25,2,FALSE)</f>
        <v>製造業</v>
      </c>
      <c r="C222" s="48" t="str">
        <f t="shared" si="7"/>
        <v>E31</v>
      </c>
      <c r="D222" s="53" t="str">
        <f>VLOOKUP(C222,'中分類（全事業所）'!C$9:D$105,2,FALSE)</f>
        <v>輸送用機械器具製造業</v>
      </c>
      <c r="E222" s="47" t="s">
        <v>656</v>
      </c>
      <c r="F222" s="38" t="s">
        <v>1400</v>
      </c>
      <c r="G222" s="40" t="s">
        <v>657</v>
      </c>
      <c r="H222" s="43">
        <v>0</v>
      </c>
      <c r="I222" s="43">
        <v>0</v>
      </c>
    </row>
    <row r="223" spans="1:9" ht="17.25">
      <c r="A223" s="48" t="str">
        <f t="shared" si="6"/>
        <v>E</v>
      </c>
      <c r="B223" s="53" t="str">
        <f>VLOOKUP(A223,'大分類（全事業所）'!A$7:B$25,2,FALSE)</f>
        <v>製造業</v>
      </c>
      <c r="C223" s="48" t="str">
        <f t="shared" si="7"/>
        <v>E31</v>
      </c>
      <c r="D223" s="53" t="str">
        <f>VLOOKUP(C223,'中分類（全事業所）'!C$9:D$105,2,FALSE)</f>
        <v>輸送用機械器具製造業</v>
      </c>
      <c r="E223" s="47" t="s">
        <v>658</v>
      </c>
      <c r="F223" s="38" t="s">
        <v>1400</v>
      </c>
      <c r="G223" s="40" t="s">
        <v>659</v>
      </c>
      <c r="H223" s="43">
        <v>1</v>
      </c>
      <c r="I223" s="43">
        <v>12</v>
      </c>
    </row>
    <row r="224" spans="1:9" ht="17.25">
      <c r="A224" s="48" t="str">
        <f t="shared" si="6"/>
        <v>E</v>
      </c>
      <c r="B224" s="53" t="str">
        <f>VLOOKUP(A224,'大分類（全事業所）'!A$7:B$25,2,FALSE)</f>
        <v>製造業</v>
      </c>
      <c r="C224" s="48" t="str">
        <f t="shared" si="7"/>
        <v>E32</v>
      </c>
      <c r="D224" s="53" t="str">
        <f>VLOOKUP(C224,'中分類（全事業所）'!C$9:D$105,2,FALSE)</f>
        <v>その他の製造業</v>
      </c>
      <c r="E224" s="47" t="s">
        <v>660</v>
      </c>
      <c r="F224" s="38" t="s">
        <v>1400</v>
      </c>
      <c r="G224" s="40" t="s">
        <v>431</v>
      </c>
      <c r="H224" s="43">
        <v>1</v>
      </c>
      <c r="I224" s="43">
        <v>2</v>
      </c>
    </row>
    <row r="225" spans="1:9" ht="17.25">
      <c r="A225" s="48" t="str">
        <f t="shared" si="6"/>
        <v>E</v>
      </c>
      <c r="B225" s="53" t="str">
        <f>VLOOKUP(A225,'大分類（全事業所）'!A$7:B$25,2,FALSE)</f>
        <v>製造業</v>
      </c>
      <c r="C225" s="48" t="str">
        <f t="shared" si="7"/>
        <v>E32</v>
      </c>
      <c r="D225" s="53" t="str">
        <f>VLOOKUP(C225,'中分類（全事業所）'!C$9:D$105,2,FALSE)</f>
        <v>その他の製造業</v>
      </c>
      <c r="E225" s="47" t="s">
        <v>661</v>
      </c>
      <c r="F225" s="38" t="s">
        <v>1400</v>
      </c>
      <c r="G225" s="40" t="s">
        <v>662</v>
      </c>
      <c r="H225" s="43">
        <v>4</v>
      </c>
      <c r="I225" s="43">
        <v>14</v>
      </c>
    </row>
    <row r="226" spans="1:9" ht="17.25">
      <c r="A226" s="48" t="str">
        <f t="shared" si="6"/>
        <v>E</v>
      </c>
      <c r="B226" s="53" t="str">
        <f>VLOOKUP(A226,'大分類（全事業所）'!A$7:B$25,2,FALSE)</f>
        <v>製造業</v>
      </c>
      <c r="C226" s="48" t="str">
        <f t="shared" si="7"/>
        <v>E32</v>
      </c>
      <c r="D226" s="53" t="str">
        <f>VLOOKUP(C226,'中分類（全事業所）'!C$9:D$105,2,FALSE)</f>
        <v>その他の製造業</v>
      </c>
      <c r="E226" s="47" t="s">
        <v>663</v>
      </c>
      <c r="F226" s="38" t="s">
        <v>1400</v>
      </c>
      <c r="G226" s="40" t="s">
        <v>664</v>
      </c>
      <c r="H226" s="43">
        <v>2</v>
      </c>
      <c r="I226" s="43">
        <v>17</v>
      </c>
    </row>
    <row r="227" spans="1:9" ht="17.25">
      <c r="A227" s="48" t="str">
        <f t="shared" si="6"/>
        <v>E</v>
      </c>
      <c r="B227" s="53" t="str">
        <f>VLOOKUP(A227,'大分類（全事業所）'!A$7:B$25,2,FALSE)</f>
        <v>製造業</v>
      </c>
      <c r="C227" s="48" t="str">
        <f t="shared" si="7"/>
        <v>E32</v>
      </c>
      <c r="D227" s="53" t="str">
        <f>VLOOKUP(C227,'中分類（全事業所）'!C$9:D$105,2,FALSE)</f>
        <v>その他の製造業</v>
      </c>
      <c r="E227" s="47" t="s">
        <v>665</v>
      </c>
      <c r="F227" s="38" t="s">
        <v>1400</v>
      </c>
      <c r="G227" s="40" t="s">
        <v>666</v>
      </c>
      <c r="H227" s="43">
        <v>1</v>
      </c>
      <c r="I227" s="43">
        <v>43</v>
      </c>
    </row>
    <row r="228" spans="1:9" ht="17.25">
      <c r="A228" s="48" t="str">
        <f t="shared" si="6"/>
        <v>E</v>
      </c>
      <c r="B228" s="53" t="str">
        <f>VLOOKUP(A228,'大分類（全事業所）'!A$7:B$25,2,FALSE)</f>
        <v>製造業</v>
      </c>
      <c r="C228" s="48" t="str">
        <f t="shared" si="7"/>
        <v>E32</v>
      </c>
      <c r="D228" s="53" t="str">
        <f>VLOOKUP(C228,'中分類（全事業所）'!C$9:D$105,2,FALSE)</f>
        <v>その他の製造業</v>
      </c>
      <c r="E228" s="47" t="s">
        <v>667</v>
      </c>
      <c r="F228" s="38" t="s">
        <v>1400</v>
      </c>
      <c r="G228" s="40" t="s">
        <v>668</v>
      </c>
      <c r="H228" s="43">
        <v>1</v>
      </c>
      <c r="I228" s="43">
        <v>2</v>
      </c>
    </row>
    <row r="229" spans="1:9" ht="17.25">
      <c r="A229" s="48" t="str">
        <f t="shared" si="6"/>
        <v>E</v>
      </c>
      <c r="B229" s="53" t="str">
        <f>VLOOKUP(A229,'大分類（全事業所）'!A$7:B$25,2,FALSE)</f>
        <v>製造業</v>
      </c>
      <c r="C229" s="48" t="str">
        <f t="shared" si="7"/>
        <v>E32</v>
      </c>
      <c r="D229" s="53" t="str">
        <f>VLOOKUP(C229,'中分類（全事業所）'!C$9:D$105,2,FALSE)</f>
        <v>その他の製造業</v>
      </c>
      <c r="E229" s="47" t="s">
        <v>669</v>
      </c>
      <c r="F229" s="38" t="s">
        <v>1400</v>
      </c>
      <c r="G229" s="40" t="s">
        <v>670</v>
      </c>
      <c r="H229" s="43">
        <v>8</v>
      </c>
      <c r="I229" s="43">
        <v>32</v>
      </c>
    </row>
    <row r="230" spans="1:9" ht="17.25">
      <c r="A230" s="48" t="str">
        <f t="shared" si="6"/>
        <v>E</v>
      </c>
      <c r="B230" s="54" t="str">
        <f>VLOOKUP(A230,'大分類（全事業所）'!A$7:B$25,2,FALSE)</f>
        <v>製造業</v>
      </c>
      <c r="C230" s="50" t="str">
        <f t="shared" si="7"/>
        <v>E32</v>
      </c>
      <c r="D230" s="54" t="str">
        <f>VLOOKUP(C230,'中分類（全事業所）'!C$9:D$105,2,FALSE)</f>
        <v>その他の製造業</v>
      </c>
      <c r="E230" s="51" t="s">
        <v>671</v>
      </c>
      <c r="F230" s="49" t="s">
        <v>1401</v>
      </c>
      <c r="G230" s="42" t="s">
        <v>672</v>
      </c>
      <c r="H230" s="44">
        <v>8</v>
      </c>
      <c r="I230" s="44">
        <v>32</v>
      </c>
    </row>
    <row r="231" spans="1:9" ht="17.25">
      <c r="A231" s="48" t="str">
        <f t="shared" si="6"/>
        <v>E</v>
      </c>
      <c r="B231" s="54" t="str">
        <f>VLOOKUP(A231,'大分類（全事業所）'!A$7:B$25,2,FALSE)</f>
        <v>製造業</v>
      </c>
      <c r="C231" s="50" t="str">
        <f t="shared" si="7"/>
        <v>E32</v>
      </c>
      <c r="D231" s="54" t="str">
        <f>VLOOKUP(C231,'中分類（全事業所）'!C$9:D$105,2,FALSE)</f>
        <v>その他の製造業</v>
      </c>
      <c r="E231" s="51" t="s">
        <v>673</v>
      </c>
      <c r="F231" s="49" t="s">
        <v>1401</v>
      </c>
      <c r="G231" s="42" t="s">
        <v>674</v>
      </c>
      <c r="H231" s="44">
        <v>0</v>
      </c>
      <c r="I231" s="44">
        <v>0</v>
      </c>
    </row>
    <row r="232" spans="1:9" ht="17.25">
      <c r="A232" s="48" t="str">
        <f t="shared" si="6"/>
        <v>E</v>
      </c>
      <c r="B232" s="53" t="str">
        <f>VLOOKUP(A232,'大分類（全事業所）'!A$7:B$25,2,FALSE)</f>
        <v>製造業</v>
      </c>
      <c r="C232" s="48" t="str">
        <f t="shared" si="7"/>
        <v>E32</v>
      </c>
      <c r="D232" s="53" t="str">
        <f>VLOOKUP(C232,'中分類（全事業所）'!C$9:D$105,2,FALSE)</f>
        <v>その他の製造業</v>
      </c>
      <c r="E232" s="47" t="s">
        <v>675</v>
      </c>
      <c r="F232" s="38" t="s">
        <v>1400</v>
      </c>
      <c r="G232" s="40" t="s">
        <v>676</v>
      </c>
      <c r="H232" s="43">
        <v>0</v>
      </c>
      <c r="I232" s="43">
        <v>0</v>
      </c>
    </row>
    <row r="233" spans="1:9" ht="17.25">
      <c r="A233" s="48" t="str">
        <f t="shared" si="6"/>
        <v>E</v>
      </c>
      <c r="B233" s="53" t="str">
        <f>VLOOKUP(A233,'大分類（全事業所）'!A$7:B$25,2,FALSE)</f>
        <v>製造業</v>
      </c>
      <c r="C233" s="48" t="str">
        <f t="shared" si="7"/>
        <v>E32</v>
      </c>
      <c r="D233" s="53" t="str">
        <f>VLOOKUP(C233,'中分類（全事業所）'!C$9:D$105,2,FALSE)</f>
        <v>その他の製造業</v>
      </c>
      <c r="E233" s="47" t="s">
        <v>677</v>
      </c>
      <c r="F233" s="38" t="s">
        <v>1400</v>
      </c>
      <c r="G233" s="40" t="s">
        <v>678</v>
      </c>
      <c r="H233" s="43">
        <v>1</v>
      </c>
      <c r="I233" s="43">
        <v>2</v>
      </c>
    </row>
    <row r="234" spans="1:9" ht="17.25">
      <c r="A234" s="48" t="str">
        <f t="shared" si="6"/>
        <v>E</v>
      </c>
      <c r="B234" s="53" t="str">
        <f>VLOOKUP(A234,'大分類（全事業所）'!A$7:B$25,2,FALSE)</f>
        <v>製造業</v>
      </c>
      <c r="C234" s="48" t="str">
        <f t="shared" si="7"/>
        <v>E32</v>
      </c>
      <c r="D234" s="53" t="str">
        <f>VLOOKUP(C234,'中分類（全事業所）'!C$9:D$105,2,FALSE)</f>
        <v>その他の製造業</v>
      </c>
      <c r="E234" s="47" t="s">
        <v>679</v>
      </c>
      <c r="F234" s="38" t="s">
        <v>1400</v>
      </c>
      <c r="G234" s="40" t="s">
        <v>680</v>
      </c>
      <c r="H234" s="43">
        <v>11</v>
      </c>
      <c r="I234" s="43">
        <v>22</v>
      </c>
    </row>
    <row r="235" spans="1:9" ht="17.25">
      <c r="A235" s="48" t="str">
        <f t="shared" si="6"/>
        <v>E</v>
      </c>
      <c r="B235" s="53" t="str">
        <f>VLOOKUP(A235,'大分類（全事業所）'!A$7:B$25,2,FALSE)</f>
        <v>製造業</v>
      </c>
      <c r="C235" s="48" t="str">
        <f t="shared" si="7"/>
        <v>E32</v>
      </c>
      <c r="D235" s="53" t="str">
        <f>VLOOKUP(C235,'中分類（全事業所）'!C$9:D$105,2,FALSE)</f>
        <v>その他の製造業</v>
      </c>
      <c r="E235" s="47" t="s">
        <v>681</v>
      </c>
      <c r="F235" s="38" t="s">
        <v>1400</v>
      </c>
      <c r="G235" s="40" t="s">
        <v>682</v>
      </c>
      <c r="H235" s="43">
        <v>56</v>
      </c>
      <c r="I235" s="43">
        <v>270</v>
      </c>
    </row>
    <row r="236" spans="1:9" ht="17.25">
      <c r="A236" s="48" t="str">
        <f t="shared" si="6"/>
        <v>E</v>
      </c>
      <c r="B236" s="54" t="str">
        <f>VLOOKUP(A236,'大分類（全事業所）'!A$7:B$25,2,FALSE)</f>
        <v>製造業</v>
      </c>
      <c r="C236" s="50" t="str">
        <f t="shared" si="7"/>
        <v>E32</v>
      </c>
      <c r="D236" s="54" t="str">
        <f>VLOOKUP(C236,'中分類（全事業所）'!C$9:D$105,2,FALSE)</f>
        <v>その他の製造業</v>
      </c>
      <c r="E236" s="51" t="s">
        <v>683</v>
      </c>
      <c r="F236" s="49" t="s">
        <v>1401</v>
      </c>
      <c r="G236" s="42" t="s">
        <v>684</v>
      </c>
      <c r="H236" s="44">
        <v>0</v>
      </c>
      <c r="I236" s="44">
        <v>0</v>
      </c>
    </row>
    <row r="237" spans="1:9" ht="17.25">
      <c r="A237" s="48" t="str">
        <f t="shared" si="6"/>
        <v>E</v>
      </c>
      <c r="B237" s="54" t="str">
        <f>VLOOKUP(A237,'大分類（全事業所）'!A$7:B$25,2,FALSE)</f>
        <v>製造業</v>
      </c>
      <c r="C237" s="50" t="str">
        <f t="shared" si="7"/>
        <v>E32</v>
      </c>
      <c r="D237" s="54" t="str">
        <f>VLOOKUP(C237,'中分類（全事業所）'!C$9:D$105,2,FALSE)</f>
        <v>その他の製造業</v>
      </c>
      <c r="E237" s="51" t="s">
        <v>685</v>
      </c>
      <c r="F237" s="49" t="s">
        <v>1401</v>
      </c>
      <c r="G237" s="42" t="s">
        <v>686</v>
      </c>
      <c r="H237" s="44">
        <v>56</v>
      </c>
      <c r="I237" s="44">
        <v>270</v>
      </c>
    </row>
    <row r="238" spans="1:9" ht="33.75">
      <c r="A238" s="48" t="str">
        <f t="shared" si="6"/>
        <v>F</v>
      </c>
      <c r="B238" s="53" t="str">
        <f>VLOOKUP(A238,'大分類（全事業所）'!A$7:B$25,2,FALSE)</f>
        <v>電気・ガス・熱供給・水道業</v>
      </c>
      <c r="C238" s="48" t="str">
        <f t="shared" si="7"/>
        <v>F33</v>
      </c>
      <c r="D238" s="53" t="str">
        <f>VLOOKUP(C238,'中分類（全事業所）'!C$9:D$105,2,FALSE)</f>
        <v>電気業</v>
      </c>
      <c r="E238" s="47" t="s">
        <v>687</v>
      </c>
      <c r="F238" s="38" t="s">
        <v>1400</v>
      </c>
      <c r="G238" s="40" t="s">
        <v>431</v>
      </c>
      <c r="H238" s="43">
        <v>3</v>
      </c>
      <c r="I238" s="43">
        <v>464</v>
      </c>
    </row>
    <row r="239" spans="1:9" ht="33.75">
      <c r="A239" s="48" t="str">
        <f t="shared" si="6"/>
        <v>F</v>
      </c>
      <c r="B239" s="53" t="str">
        <f>VLOOKUP(A239,'大分類（全事業所）'!A$7:B$25,2,FALSE)</f>
        <v>電気・ガス・熱供給・水道業</v>
      </c>
      <c r="C239" s="48" t="str">
        <f t="shared" si="7"/>
        <v>F33</v>
      </c>
      <c r="D239" s="53" t="str">
        <f>VLOOKUP(C239,'中分類（全事業所）'!C$9:D$105,2,FALSE)</f>
        <v>電気業</v>
      </c>
      <c r="E239" s="47" t="s">
        <v>688</v>
      </c>
      <c r="F239" s="38" t="s">
        <v>1400</v>
      </c>
      <c r="G239" s="40" t="s">
        <v>689</v>
      </c>
      <c r="H239" s="43">
        <v>0</v>
      </c>
      <c r="I239" s="43">
        <v>0</v>
      </c>
    </row>
    <row r="240" spans="1:9" ht="33.75">
      <c r="A240" s="48" t="str">
        <f t="shared" si="6"/>
        <v>F</v>
      </c>
      <c r="B240" s="53" t="str">
        <f>VLOOKUP(A240,'大分類（全事業所）'!A$7:B$25,2,FALSE)</f>
        <v>電気・ガス・熱供給・水道業</v>
      </c>
      <c r="C240" s="48" t="str">
        <f t="shared" si="7"/>
        <v>F34</v>
      </c>
      <c r="D240" s="53" t="str">
        <f>VLOOKUP(C240,'中分類（全事業所）'!C$9:D$105,2,FALSE)</f>
        <v>ガス業</v>
      </c>
      <c r="E240" s="47" t="s">
        <v>690</v>
      </c>
      <c r="F240" s="38" t="s">
        <v>1400</v>
      </c>
      <c r="G240" s="40" t="s">
        <v>431</v>
      </c>
      <c r="H240" s="43">
        <v>0</v>
      </c>
      <c r="I240" s="43">
        <v>0</v>
      </c>
    </row>
    <row r="241" spans="1:9" ht="33.75">
      <c r="A241" s="48" t="str">
        <f t="shared" si="6"/>
        <v>F</v>
      </c>
      <c r="B241" s="53" t="str">
        <f>VLOOKUP(A241,'大分類（全事業所）'!A$7:B$25,2,FALSE)</f>
        <v>電気・ガス・熱供給・水道業</v>
      </c>
      <c r="C241" s="48" t="str">
        <f t="shared" si="7"/>
        <v>F34</v>
      </c>
      <c r="D241" s="53" t="str">
        <f>VLOOKUP(C241,'中分類（全事業所）'!C$9:D$105,2,FALSE)</f>
        <v>ガス業</v>
      </c>
      <c r="E241" s="47" t="s">
        <v>691</v>
      </c>
      <c r="F241" s="38" t="s">
        <v>1400</v>
      </c>
      <c r="G241" s="40" t="s">
        <v>692</v>
      </c>
      <c r="H241" s="43">
        <v>2</v>
      </c>
      <c r="I241" s="43">
        <v>84</v>
      </c>
    </row>
    <row r="242" spans="1:9" ht="33.75">
      <c r="A242" s="48" t="str">
        <f t="shared" si="6"/>
        <v>F</v>
      </c>
      <c r="B242" s="53" t="str">
        <f>VLOOKUP(A242,'大分類（全事業所）'!A$7:B$25,2,FALSE)</f>
        <v>電気・ガス・熱供給・水道業</v>
      </c>
      <c r="C242" s="48" t="str">
        <f t="shared" si="7"/>
        <v>F35</v>
      </c>
      <c r="D242" s="53" t="str">
        <f>VLOOKUP(C242,'中分類（全事業所）'!C$9:D$105,2,FALSE)</f>
        <v>熱供給業</v>
      </c>
      <c r="E242" s="47" t="s">
        <v>693</v>
      </c>
      <c r="F242" s="38" t="s">
        <v>1400</v>
      </c>
      <c r="G242" s="40" t="s">
        <v>431</v>
      </c>
      <c r="H242" s="43">
        <v>0</v>
      </c>
      <c r="I242" s="43">
        <v>0</v>
      </c>
    </row>
    <row r="243" spans="1:9" ht="33.75">
      <c r="A243" s="48" t="str">
        <f t="shared" si="6"/>
        <v>F</v>
      </c>
      <c r="B243" s="53" t="str">
        <f>VLOOKUP(A243,'大分類（全事業所）'!A$7:B$25,2,FALSE)</f>
        <v>電気・ガス・熱供給・水道業</v>
      </c>
      <c r="C243" s="48" t="str">
        <f t="shared" si="7"/>
        <v>F35</v>
      </c>
      <c r="D243" s="53" t="str">
        <f>VLOOKUP(C243,'中分類（全事業所）'!C$9:D$105,2,FALSE)</f>
        <v>熱供給業</v>
      </c>
      <c r="E243" s="47" t="s">
        <v>694</v>
      </c>
      <c r="F243" s="38" t="s">
        <v>1400</v>
      </c>
      <c r="G243" s="40" t="s">
        <v>695</v>
      </c>
      <c r="H243" s="43">
        <v>1</v>
      </c>
      <c r="I243" s="43">
        <v>10</v>
      </c>
    </row>
    <row r="244" spans="1:9" ht="33.75">
      <c r="A244" s="48" t="str">
        <f t="shared" si="6"/>
        <v>F</v>
      </c>
      <c r="B244" s="53" t="str">
        <f>VLOOKUP(A244,'大分類（全事業所）'!A$7:B$25,2,FALSE)</f>
        <v>電気・ガス・熱供給・水道業</v>
      </c>
      <c r="C244" s="48" t="str">
        <f t="shared" si="7"/>
        <v>F36</v>
      </c>
      <c r="D244" s="53" t="str">
        <f>VLOOKUP(C244,'中分類（全事業所）'!C$9:D$105,2,FALSE)</f>
        <v>水道業</v>
      </c>
      <c r="E244" s="47" t="s">
        <v>696</v>
      </c>
      <c r="F244" s="38" t="s">
        <v>1400</v>
      </c>
      <c r="G244" s="40" t="s">
        <v>431</v>
      </c>
      <c r="H244" s="43">
        <v>0</v>
      </c>
      <c r="I244" s="43">
        <v>0</v>
      </c>
    </row>
    <row r="245" spans="1:9" ht="33.75">
      <c r="A245" s="48" t="str">
        <f t="shared" si="6"/>
        <v>F</v>
      </c>
      <c r="B245" s="53" t="str">
        <f>VLOOKUP(A245,'大分類（全事業所）'!A$7:B$25,2,FALSE)</f>
        <v>電気・ガス・熱供給・水道業</v>
      </c>
      <c r="C245" s="48" t="str">
        <f t="shared" si="7"/>
        <v>F36</v>
      </c>
      <c r="D245" s="53" t="str">
        <f>VLOOKUP(C245,'中分類（全事業所）'!C$9:D$105,2,FALSE)</f>
        <v>水道業</v>
      </c>
      <c r="E245" s="47" t="s">
        <v>697</v>
      </c>
      <c r="F245" s="38" t="s">
        <v>1400</v>
      </c>
      <c r="G245" s="40" t="s">
        <v>698</v>
      </c>
      <c r="H245" s="43">
        <v>0</v>
      </c>
      <c r="I245" s="43">
        <v>0</v>
      </c>
    </row>
    <row r="246" spans="1:9" ht="33.75">
      <c r="A246" s="48" t="str">
        <f t="shared" si="6"/>
        <v>F</v>
      </c>
      <c r="B246" s="53" t="str">
        <f>VLOOKUP(A246,'大分類（全事業所）'!A$7:B$25,2,FALSE)</f>
        <v>電気・ガス・熱供給・水道業</v>
      </c>
      <c r="C246" s="48" t="str">
        <f t="shared" si="7"/>
        <v>F36</v>
      </c>
      <c r="D246" s="53" t="str">
        <f>VLOOKUP(C246,'中分類（全事業所）'!C$9:D$105,2,FALSE)</f>
        <v>水道業</v>
      </c>
      <c r="E246" s="47" t="s">
        <v>699</v>
      </c>
      <c r="F246" s="38" t="s">
        <v>1400</v>
      </c>
      <c r="G246" s="40" t="s">
        <v>700</v>
      </c>
      <c r="H246" s="43">
        <v>1</v>
      </c>
      <c r="I246" s="43">
        <v>2</v>
      </c>
    </row>
    <row r="247" spans="1:9" ht="33.75">
      <c r="A247" s="48" t="str">
        <f t="shared" si="6"/>
        <v>F</v>
      </c>
      <c r="B247" s="53" t="str">
        <f>VLOOKUP(A247,'大分類（全事業所）'!A$7:B$25,2,FALSE)</f>
        <v>電気・ガス・熱供給・水道業</v>
      </c>
      <c r="C247" s="48" t="str">
        <f t="shared" si="7"/>
        <v>F36</v>
      </c>
      <c r="D247" s="53" t="str">
        <f>VLOOKUP(C247,'中分類（全事業所）'!C$9:D$105,2,FALSE)</f>
        <v>水道業</v>
      </c>
      <c r="E247" s="47" t="s">
        <v>701</v>
      </c>
      <c r="F247" s="38" t="s">
        <v>1400</v>
      </c>
      <c r="G247" s="40" t="s">
        <v>702</v>
      </c>
      <c r="H247" s="43">
        <v>2</v>
      </c>
      <c r="I247" s="43">
        <v>4</v>
      </c>
    </row>
    <row r="248" spans="1:9" ht="17.25">
      <c r="A248" s="48" t="str">
        <f t="shared" si="6"/>
        <v>G</v>
      </c>
      <c r="B248" s="53" t="str">
        <f>VLOOKUP(A248,'大分類（全事業所）'!A$7:B$25,2,FALSE)</f>
        <v>情報通信業</v>
      </c>
      <c r="C248" s="48" t="str">
        <f t="shared" si="7"/>
        <v>G37</v>
      </c>
      <c r="D248" s="53" t="str">
        <f>VLOOKUP(C248,'中分類（全事業所）'!C$9:D$105,2,FALSE)</f>
        <v>通信業</v>
      </c>
      <c r="E248" s="47" t="s">
        <v>703</v>
      </c>
      <c r="F248" s="38" t="s">
        <v>1400</v>
      </c>
      <c r="G248" s="40" t="s">
        <v>431</v>
      </c>
      <c r="H248" s="43">
        <v>1</v>
      </c>
      <c r="I248" s="43">
        <v>3</v>
      </c>
    </row>
    <row r="249" spans="1:9" ht="17.25">
      <c r="A249" s="48" t="str">
        <f t="shared" si="6"/>
        <v>G</v>
      </c>
      <c r="B249" s="53" t="str">
        <f>VLOOKUP(A249,'大分類（全事業所）'!A$7:B$25,2,FALSE)</f>
        <v>情報通信業</v>
      </c>
      <c r="C249" s="48" t="str">
        <f t="shared" si="7"/>
        <v>G37</v>
      </c>
      <c r="D249" s="53" t="str">
        <f>VLOOKUP(C249,'中分類（全事業所）'!C$9:D$105,2,FALSE)</f>
        <v>通信業</v>
      </c>
      <c r="E249" s="47" t="s">
        <v>704</v>
      </c>
      <c r="F249" s="38" t="s">
        <v>1400</v>
      </c>
      <c r="G249" s="40" t="s">
        <v>705</v>
      </c>
      <c r="H249" s="43">
        <v>5</v>
      </c>
      <c r="I249" s="43">
        <v>86</v>
      </c>
    </row>
    <row r="250" spans="1:9" ht="17.25">
      <c r="A250" s="48" t="str">
        <f t="shared" si="6"/>
        <v>G</v>
      </c>
      <c r="B250" s="53" t="str">
        <f>VLOOKUP(A250,'大分類（全事業所）'!A$7:B$25,2,FALSE)</f>
        <v>情報通信業</v>
      </c>
      <c r="C250" s="48" t="str">
        <f t="shared" si="7"/>
        <v>G37</v>
      </c>
      <c r="D250" s="53" t="str">
        <f>VLOOKUP(C250,'中分類（全事業所）'!C$9:D$105,2,FALSE)</f>
        <v>通信業</v>
      </c>
      <c r="E250" s="47" t="s">
        <v>706</v>
      </c>
      <c r="F250" s="38" t="s">
        <v>1400</v>
      </c>
      <c r="G250" s="40" t="s">
        <v>707</v>
      </c>
      <c r="H250" s="43">
        <v>4</v>
      </c>
      <c r="I250" s="43">
        <v>49</v>
      </c>
    </row>
    <row r="251" spans="1:9" ht="17.25">
      <c r="A251" s="48" t="str">
        <f t="shared" si="6"/>
        <v>G</v>
      </c>
      <c r="B251" s="53" t="str">
        <f>VLOOKUP(A251,'大分類（全事業所）'!A$7:B$25,2,FALSE)</f>
        <v>情報通信業</v>
      </c>
      <c r="C251" s="48" t="str">
        <f t="shared" si="7"/>
        <v>G37</v>
      </c>
      <c r="D251" s="53" t="str">
        <f>VLOOKUP(C251,'中分類（全事業所）'!C$9:D$105,2,FALSE)</f>
        <v>通信業</v>
      </c>
      <c r="E251" s="47" t="s">
        <v>708</v>
      </c>
      <c r="F251" s="38" t="s">
        <v>1400</v>
      </c>
      <c r="G251" s="40" t="s">
        <v>709</v>
      </c>
      <c r="H251" s="43">
        <v>21</v>
      </c>
      <c r="I251" s="43">
        <v>173</v>
      </c>
    </row>
    <row r="252" spans="1:9" ht="17.25">
      <c r="A252" s="48" t="str">
        <f t="shared" si="6"/>
        <v>G</v>
      </c>
      <c r="B252" s="53" t="str">
        <f>VLOOKUP(A252,'大分類（全事業所）'!A$7:B$25,2,FALSE)</f>
        <v>情報通信業</v>
      </c>
      <c r="C252" s="48" t="str">
        <f t="shared" si="7"/>
        <v>G38</v>
      </c>
      <c r="D252" s="53" t="str">
        <f>VLOOKUP(C252,'中分類（全事業所）'!C$9:D$105,2,FALSE)</f>
        <v>放送業</v>
      </c>
      <c r="E252" s="47" t="s">
        <v>710</v>
      </c>
      <c r="F252" s="38" t="s">
        <v>1400</v>
      </c>
      <c r="G252" s="40" t="s">
        <v>431</v>
      </c>
      <c r="H252" s="43">
        <v>0</v>
      </c>
      <c r="I252" s="43">
        <v>0</v>
      </c>
    </row>
    <row r="253" spans="1:9" ht="17.25">
      <c r="A253" s="48" t="str">
        <f t="shared" si="6"/>
        <v>G</v>
      </c>
      <c r="B253" s="53" t="str">
        <f>VLOOKUP(A253,'大分類（全事業所）'!A$7:B$25,2,FALSE)</f>
        <v>情報通信業</v>
      </c>
      <c r="C253" s="48" t="str">
        <f t="shared" si="7"/>
        <v>G38</v>
      </c>
      <c r="D253" s="53" t="str">
        <f>VLOOKUP(C253,'中分類（全事業所）'!C$9:D$105,2,FALSE)</f>
        <v>放送業</v>
      </c>
      <c r="E253" s="47" t="s">
        <v>711</v>
      </c>
      <c r="F253" s="38" t="s">
        <v>1400</v>
      </c>
      <c r="G253" s="40" t="s">
        <v>712</v>
      </c>
      <c r="H253" s="43">
        <v>1</v>
      </c>
      <c r="I253" s="43">
        <v>137</v>
      </c>
    </row>
    <row r="254" spans="1:9" ht="17.25">
      <c r="A254" s="48" t="str">
        <f t="shared" si="6"/>
        <v>G</v>
      </c>
      <c r="B254" s="53" t="str">
        <f>VLOOKUP(A254,'大分類（全事業所）'!A$7:B$25,2,FALSE)</f>
        <v>情報通信業</v>
      </c>
      <c r="C254" s="48" t="str">
        <f t="shared" si="7"/>
        <v>G38</v>
      </c>
      <c r="D254" s="53" t="str">
        <f>VLOOKUP(C254,'中分類（全事業所）'!C$9:D$105,2,FALSE)</f>
        <v>放送業</v>
      </c>
      <c r="E254" s="47" t="s">
        <v>713</v>
      </c>
      <c r="F254" s="38" t="s">
        <v>1400</v>
      </c>
      <c r="G254" s="40" t="s">
        <v>714</v>
      </c>
      <c r="H254" s="43">
        <v>8</v>
      </c>
      <c r="I254" s="43">
        <v>393</v>
      </c>
    </row>
    <row r="255" spans="1:9" ht="17.25">
      <c r="A255" s="48" t="str">
        <f t="shared" si="6"/>
        <v>G</v>
      </c>
      <c r="B255" s="53" t="str">
        <f>VLOOKUP(A255,'大分類（全事業所）'!A$7:B$25,2,FALSE)</f>
        <v>情報通信業</v>
      </c>
      <c r="C255" s="48" t="str">
        <f t="shared" si="7"/>
        <v>G38</v>
      </c>
      <c r="D255" s="53" t="str">
        <f>VLOOKUP(C255,'中分類（全事業所）'!C$9:D$105,2,FALSE)</f>
        <v>放送業</v>
      </c>
      <c r="E255" s="47" t="s">
        <v>715</v>
      </c>
      <c r="F255" s="38" t="s">
        <v>1400</v>
      </c>
      <c r="G255" s="40" t="s">
        <v>716</v>
      </c>
      <c r="H255" s="43">
        <v>4</v>
      </c>
      <c r="I255" s="43">
        <v>102</v>
      </c>
    </row>
    <row r="256" spans="1:9" ht="17.25">
      <c r="A256" s="48" t="str">
        <f t="shared" si="6"/>
        <v>G</v>
      </c>
      <c r="B256" s="53" t="str">
        <f>VLOOKUP(A256,'大分類（全事業所）'!A$7:B$25,2,FALSE)</f>
        <v>情報通信業</v>
      </c>
      <c r="C256" s="48" t="str">
        <f t="shared" si="7"/>
        <v>G39</v>
      </c>
      <c r="D256" s="53" t="str">
        <f>VLOOKUP(C256,'中分類（全事業所）'!C$9:D$105,2,FALSE)</f>
        <v>情報サービス業</v>
      </c>
      <c r="E256" s="47" t="s">
        <v>717</v>
      </c>
      <c r="F256" s="38" t="s">
        <v>1400</v>
      </c>
      <c r="G256" s="40" t="s">
        <v>431</v>
      </c>
      <c r="H256" s="43">
        <v>0</v>
      </c>
      <c r="I256" s="43">
        <v>0</v>
      </c>
    </row>
    <row r="257" spans="1:9" ht="17.25">
      <c r="A257" s="48" t="str">
        <f t="shared" si="6"/>
        <v>G</v>
      </c>
      <c r="B257" s="53" t="str">
        <f>VLOOKUP(A257,'大分類（全事業所）'!A$7:B$25,2,FALSE)</f>
        <v>情報通信業</v>
      </c>
      <c r="C257" s="48" t="str">
        <f t="shared" si="7"/>
        <v>G39</v>
      </c>
      <c r="D257" s="53" t="str">
        <f>VLOOKUP(C257,'中分類（全事業所）'!C$9:D$105,2,FALSE)</f>
        <v>情報サービス業</v>
      </c>
      <c r="E257" s="47" t="s">
        <v>718</v>
      </c>
      <c r="F257" s="38" t="s">
        <v>1400</v>
      </c>
      <c r="G257" s="40" t="s">
        <v>719</v>
      </c>
      <c r="H257" s="43">
        <v>58</v>
      </c>
      <c r="I257" s="43">
        <v>750</v>
      </c>
    </row>
    <row r="258" spans="1:9" ht="17.25">
      <c r="A258" s="48" t="str">
        <f t="shared" si="6"/>
        <v>G</v>
      </c>
      <c r="B258" s="53" t="str">
        <f>VLOOKUP(A258,'大分類（全事業所）'!A$7:B$25,2,FALSE)</f>
        <v>情報通信業</v>
      </c>
      <c r="C258" s="48" t="str">
        <f t="shared" si="7"/>
        <v>G39</v>
      </c>
      <c r="D258" s="53" t="str">
        <f>VLOOKUP(C258,'中分類（全事業所）'!C$9:D$105,2,FALSE)</f>
        <v>情報サービス業</v>
      </c>
      <c r="E258" s="47" t="s">
        <v>720</v>
      </c>
      <c r="F258" s="38" t="s">
        <v>1400</v>
      </c>
      <c r="G258" s="40" t="s">
        <v>721</v>
      </c>
      <c r="H258" s="43">
        <v>12</v>
      </c>
      <c r="I258" s="43">
        <v>125</v>
      </c>
    </row>
    <row r="259" spans="1:9" ht="17.25">
      <c r="A259" s="48" t="str">
        <f t="shared" si="6"/>
        <v>G</v>
      </c>
      <c r="B259" s="54" t="str">
        <f>VLOOKUP(A259,'大分類（全事業所）'!A$7:B$25,2,FALSE)</f>
        <v>情報通信業</v>
      </c>
      <c r="C259" s="50" t="str">
        <f t="shared" si="7"/>
        <v>G39</v>
      </c>
      <c r="D259" s="54" t="str">
        <f>VLOOKUP(C259,'中分類（全事業所）'!C$9:D$105,2,FALSE)</f>
        <v>情報サービス業</v>
      </c>
      <c r="E259" s="51" t="s">
        <v>722</v>
      </c>
      <c r="F259" s="49" t="s">
        <v>1401</v>
      </c>
      <c r="G259" s="42" t="s">
        <v>723</v>
      </c>
      <c r="H259" s="44">
        <v>10</v>
      </c>
      <c r="I259" s="44">
        <v>120</v>
      </c>
    </row>
    <row r="260" spans="1:9" ht="17.25">
      <c r="A260" s="48" t="str">
        <f t="shared" si="6"/>
        <v>G</v>
      </c>
      <c r="B260" s="54" t="str">
        <f>VLOOKUP(A260,'大分類（全事業所）'!A$7:B$25,2,FALSE)</f>
        <v>情報通信業</v>
      </c>
      <c r="C260" s="50" t="str">
        <f t="shared" si="7"/>
        <v>G39</v>
      </c>
      <c r="D260" s="54" t="str">
        <f>VLOOKUP(C260,'中分類（全事業所）'!C$9:D$105,2,FALSE)</f>
        <v>情報サービス業</v>
      </c>
      <c r="E260" s="51" t="s">
        <v>724</v>
      </c>
      <c r="F260" s="49" t="s">
        <v>1401</v>
      </c>
      <c r="G260" s="42" t="s">
        <v>725</v>
      </c>
      <c r="H260" s="44">
        <v>2</v>
      </c>
      <c r="I260" s="44">
        <v>5</v>
      </c>
    </row>
    <row r="261" spans="1:9" ht="17.25">
      <c r="A261" s="48" t="str">
        <f t="shared" si="6"/>
        <v>G</v>
      </c>
      <c r="B261" s="54" t="str">
        <f>VLOOKUP(A261,'大分類（全事業所）'!A$7:B$25,2,FALSE)</f>
        <v>情報通信業</v>
      </c>
      <c r="C261" s="50" t="str">
        <f t="shared" si="7"/>
        <v>G39</v>
      </c>
      <c r="D261" s="54" t="str">
        <f>VLOOKUP(C261,'中分類（全事業所）'!C$9:D$105,2,FALSE)</f>
        <v>情報サービス業</v>
      </c>
      <c r="E261" s="51" t="s">
        <v>726</v>
      </c>
      <c r="F261" s="49" t="s">
        <v>1401</v>
      </c>
      <c r="G261" s="42" t="s">
        <v>727</v>
      </c>
      <c r="H261" s="44">
        <v>0</v>
      </c>
      <c r="I261" s="44">
        <v>0</v>
      </c>
    </row>
    <row r="262" spans="1:9" ht="17.25">
      <c r="A262" s="48" t="str">
        <f t="shared" si="6"/>
        <v>G</v>
      </c>
      <c r="B262" s="53" t="str">
        <f>VLOOKUP(A262,'大分類（全事業所）'!A$7:B$25,2,FALSE)</f>
        <v>情報通信業</v>
      </c>
      <c r="C262" s="48" t="str">
        <f t="shared" si="7"/>
        <v>G40</v>
      </c>
      <c r="D262" s="53" t="str">
        <f>VLOOKUP(C262,'中分類（全事業所）'!C$9:D$105,2,FALSE)</f>
        <v>インターネット附随サービス業</v>
      </c>
      <c r="E262" s="47" t="s">
        <v>728</v>
      </c>
      <c r="F262" s="38" t="s">
        <v>1400</v>
      </c>
      <c r="G262" s="40" t="s">
        <v>431</v>
      </c>
      <c r="H262" s="43">
        <v>0</v>
      </c>
      <c r="I262" s="43">
        <v>0</v>
      </c>
    </row>
    <row r="263" spans="1:9" ht="17.25">
      <c r="A263" s="48" t="str">
        <f t="shared" si="6"/>
        <v>G</v>
      </c>
      <c r="B263" s="53" t="str">
        <f>VLOOKUP(A263,'大分類（全事業所）'!A$7:B$25,2,FALSE)</f>
        <v>情報通信業</v>
      </c>
      <c r="C263" s="48" t="str">
        <f t="shared" si="7"/>
        <v>G40</v>
      </c>
      <c r="D263" s="53" t="str">
        <f>VLOOKUP(C263,'中分類（全事業所）'!C$9:D$105,2,FALSE)</f>
        <v>インターネット附随サービス業</v>
      </c>
      <c r="E263" s="47" t="s">
        <v>729</v>
      </c>
      <c r="F263" s="38" t="s">
        <v>1400</v>
      </c>
      <c r="G263" s="40" t="s">
        <v>730</v>
      </c>
      <c r="H263" s="43">
        <v>13</v>
      </c>
      <c r="I263" s="43">
        <v>81</v>
      </c>
    </row>
    <row r="264" spans="1:9" ht="17.25">
      <c r="A264" s="48" t="str">
        <f t="shared" si="6"/>
        <v>G</v>
      </c>
      <c r="B264" s="53" t="str">
        <f>VLOOKUP(A264,'大分類（全事業所）'!A$7:B$25,2,FALSE)</f>
        <v>情報通信業</v>
      </c>
      <c r="C264" s="48" t="str">
        <f t="shared" si="7"/>
        <v>G41</v>
      </c>
      <c r="D264" s="53" t="str">
        <f>VLOOKUP(C264,'中分類（全事業所）'!C$9:D$105,2,FALSE)</f>
        <v>映像・音声・文字情報制作業</v>
      </c>
      <c r="E264" s="47" t="s">
        <v>731</v>
      </c>
      <c r="F264" s="38" t="s">
        <v>1400</v>
      </c>
      <c r="G264" s="40" t="s">
        <v>431</v>
      </c>
      <c r="H264" s="43">
        <v>0</v>
      </c>
      <c r="I264" s="43">
        <v>0</v>
      </c>
    </row>
    <row r="265" spans="1:9" ht="17.25">
      <c r="A265" s="48" t="str">
        <f aca="true" t="shared" si="8" ref="A265:A328">LEFT(E265)</f>
        <v>G</v>
      </c>
      <c r="B265" s="53" t="str">
        <f>VLOOKUP(A265,'大分類（全事業所）'!A$7:B$25,2,FALSE)</f>
        <v>情報通信業</v>
      </c>
      <c r="C265" s="48" t="str">
        <f aca="true" t="shared" si="9" ref="C265:C328">LEFT(E265,3)</f>
        <v>G41</v>
      </c>
      <c r="D265" s="53" t="str">
        <f>VLOOKUP(C265,'中分類（全事業所）'!C$9:D$105,2,FALSE)</f>
        <v>映像・音声・文字情報制作業</v>
      </c>
      <c r="E265" s="47" t="s">
        <v>732</v>
      </c>
      <c r="F265" s="38" t="s">
        <v>1400</v>
      </c>
      <c r="G265" s="40" t="s">
        <v>733</v>
      </c>
      <c r="H265" s="43">
        <v>12</v>
      </c>
      <c r="I265" s="43">
        <v>125</v>
      </c>
    </row>
    <row r="266" spans="1:9" ht="17.25">
      <c r="A266" s="48" t="str">
        <f t="shared" si="8"/>
        <v>G</v>
      </c>
      <c r="B266" s="53" t="str">
        <f>VLOOKUP(A266,'大分類（全事業所）'!A$7:B$25,2,FALSE)</f>
        <v>情報通信業</v>
      </c>
      <c r="C266" s="48" t="str">
        <f t="shared" si="9"/>
        <v>G41</v>
      </c>
      <c r="D266" s="53" t="str">
        <f>VLOOKUP(C266,'中分類（全事業所）'!C$9:D$105,2,FALSE)</f>
        <v>映像・音声・文字情報制作業</v>
      </c>
      <c r="E266" s="47" t="s">
        <v>734</v>
      </c>
      <c r="F266" s="38" t="s">
        <v>1400</v>
      </c>
      <c r="G266" s="40" t="s">
        <v>735</v>
      </c>
      <c r="H266" s="43">
        <v>0</v>
      </c>
      <c r="I266" s="43">
        <v>0</v>
      </c>
    </row>
    <row r="267" spans="1:9" ht="17.25">
      <c r="A267" s="48" t="str">
        <f t="shared" si="8"/>
        <v>G</v>
      </c>
      <c r="B267" s="53" t="str">
        <f>VLOOKUP(A267,'大分類（全事業所）'!A$7:B$25,2,FALSE)</f>
        <v>情報通信業</v>
      </c>
      <c r="C267" s="48" t="str">
        <f t="shared" si="9"/>
        <v>G41</v>
      </c>
      <c r="D267" s="53" t="str">
        <f>VLOOKUP(C267,'中分類（全事業所）'!C$9:D$105,2,FALSE)</f>
        <v>映像・音声・文字情報制作業</v>
      </c>
      <c r="E267" s="47" t="s">
        <v>736</v>
      </c>
      <c r="F267" s="38" t="s">
        <v>1400</v>
      </c>
      <c r="G267" s="40" t="s">
        <v>737</v>
      </c>
      <c r="H267" s="43">
        <v>5</v>
      </c>
      <c r="I267" s="43">
        <v>285</v>
      </c>
    </row>
    <row r="268" spans="1:9" ht="17.25">
      <c r="A268" s="48" t="str">
        <f t="shared" si="8"/>
        <v>G</v>
      </c>
      <c r="B268" s="53" t="str">
        <f>VLOOKUP(A268,'大分類（全事業所）'!A$7:B$25,2,FALSE)</f>
        <v>情報通信業</v>
      </c>
      <c r="C268" s="48" t="str">
        <f t="shared" si="9"/>
        <v>G41</v>
      </c>
      <c r="D268" s="53" t="str">
        <f>VLOOKUP(C268,'中分類（全事業所）'!C$9:D$105,2,FALSE)</f>
        <v>映像・音声・文字情報制作業</v>
      </c>
      <c r="E268" s="47" t="s">
        <v>738</v>
      </c>
      <c r="F268" s="38" t="s">
        <v>1400</v>
      </c>
      <c r="G268" s="40" t="s">
        <v>739</v>
      </c>
      <c r="H268" s="43">
        <v>10</v>
      </c>
      <c r="I268" s="43">
        <v>38</v>
      </c>
    </row>
    <row r="269" spans="1:9" ht="17.25">
      <c r="A269" s="48" t="str">
        <f t="shared" si="8"/>
        <v>G</v>
      </c>
      <c r="B269" s="53" t="str">
        <f>VLOOKUP(A269,'大分類（全事業所）'!A$7:B$25,2,FALSE)</f>
        <v>情報通信業</v>
      </c>
      <c r="C269" s="48" t="str">
        <f t="shared" si="9"/>
        <v>G41</v>
      </c>
      <c r="D269" s="53" t="str">
        <f>VLOOKUP(C269,'中分類（全事業所）'!C$9:D$105,2,FALSE)</f>
        <v>映像・音声・文字情報制作業</v>
      </c>
      <c r="E269" s="47" t="s">
        <v>740</v>
      </c>
      <c r="F269" s="38" t="s">
        <v>1400</v>
      </c>
      <c r="G269" s="40" t="s">
        <v>741</v>
      </c>
      <c r="H269" s="43">
        <v>8</v>
      </c>
      <c r="I269" s="43">
        <v>29</v>
      </c>
    </row>
    <row r="270" spans="1:9" ht="17.25">
      <c r="A270" s="48" t="str">
        <f t="shared" si="8"/>
        <v>G</v>
      </c>
      <c r="B270" s="53" t="str">
        <f>VLOOKUP(A270,'大分類（全事業所）'!A$7:B$25,2,FALSE)</f>
        <v>情報通信業</v>
      </c>
      <c r="C270" s="48" t="str">
        <f t="shared" si="9"/>
        <v>G41</v>
      </c>
      <c r="D270" s="53" t="str">
        <f>VLOOKUP(C270,'中分類（全事業所）'!C$9:D$105,2,FALSE)</f>
        <v>映像・音声・文字情報制作業</v>
      </c>
      <c r="E270" s="47" t="s">
        <v>742</v>
      </c>
      <c r="F270" s="38" t="s">
        <v>1400</v>
      </c>
      <c r="G270" s="40" t="s">
        <v>743</v>
      </c>
      <c r="H270" s="43">
        <v>11</v>
      </c>
      <c r="I270" s="43">
        <v>58</v>
      </c>
    </row>
    <row r="271" spans="1:9" ht="17.25">
      <c r="A271" s="48" t="str">
        <f t="shared" si="8"/>
        <v>G</v>
      </c>
      <c r="B271" s="54" t="str">
        <f>VLOOKUP(A271,'大分類（全事業所）'!A$7:B$25,2,FALSE)</f>
        <v>情報通信業</v>
      </c>
      <c r="C271" s="50" t="str">
        <f t="shared" si="9"/>
        <v>G41</v>
      </c>
      <c r="D271" s="54" t="str">
        <f>VLOOKUP(C271,'中分類（全事業所）'!C$9:D$105,2,FALSE)</f>
        <v>映像・音声・文字情報制作業</v>
      </c>
      <c r="E271" s="51" t="s">
        <v>744</v>
      </c>
      <c r="F271" s="49" t="s">
        <v>1401</v>
      </c>
      <c r="G271" s="42" t="s">
        <v>745</v>
      </c>
      <c r="H271" s="44">
        <v>11</v>
      </c>
      <c r="I271" s="44">
        <v>58</v>
      </c>
    </row>
    <row r="272" spans="1:9" ht="17.25">
      <c r="A272" s="48" t="str">
        <f t="shared" si="8"/>
        <v>G</v>
      </c>
      <c r="B272" s="54" t="str">
        <f>VLOOKUP(A272,'大分類（全事業所）'!A$7:B$25,2,FALSE)</f>
        <v>情報通信業</v>
      </c>
      <c r="C272" s="50" t="str">
        <f t="shared" si="9"/>
        <v>G41</v>
      </c>
      <c r="D272" s="54" t="str">
        <f>VLOOKUP(C272,'中分類（全事業所）'!C$9:D$105,2,FALSE)</f>
        <v>映像・音声・文字情報制作業</v>
      </c>
      <c r="E272" s="51" t="s">
        <v>746</v>
      </c>
      <c r="F272" s="49" t="s">
        <v>1401</v>
      </c>
      <c r="G272" s="42" t="s">
        <v>747</v>
      </c>
      <c r="H272" s="44">
        <v>0</v>
      </c>
      <c r="I272" s="44">
        <v>0</v>
      </c>
    </row>
    <row r="273" spans="1:9" ht="22.5">
      <c r="A273" s="48" t="str">
        <f t="shared" si="8"/>
        <v>H</v>
      </c>
      <c r="B273" s="53" t="str">
        <f>VLOOKUP(A273,'大分類（全事業所）'!A$7:B$25,2,FALSE)</f>
        <v>運輸業，郵便業</v>
      </c>
      <c r="C273" s="48" t="str">
        <f t="shared" si="9"/>
        <v>H42</v>
      </c>
      <c r="D273" s="53" t="str">
        <f>VLOOKUP(C273,'中分類（全事業所）'!C$9:D$105,2,FALSE)</f>
        <v>鉄道業</v>
      </c>
      <c r="E273" s="47" t="s">
        <v>748</v>
      </c>
      <c r="F273" s="38" t="s">
        <v>1400</v>
      </c>
      <c r="G273" s="40" t="s">
        <v>431</v>
      </c>
      <c r="H273" s="43">
        <v>0</v>
      </c>
      <c r="I273" s="43">
        <v>0</v>
      </c>
    </row>
    <row r="274" spans="1:9" ht="22.5">
      <c r="A274" s="48" t="str">
        <f t="shared" si="8"/>
        <v>H</v>
      </c>
      <c r="B274" s="53" t="str">
        <f>VLOOKUP(A274,'大分類（全事業所）'!A$7:B$25,2,FALSE)</f>
        <v>運輸業，郵便業</v>
      </c>
      <c r="C274" s="48" t="str">
        <f t="shared" si="9"/>
        <v>H42</v>
      </c>
      <c r="D274" s="53" t="str">
        <f>VLOOKUP(C274,'中分類（全事業所）'!C$9:D$105,2,FALSE)</f>
        <v>鉄道業</v>
      </c>
      <c r="E274" s="47" t="s">
        <v>749</v>
      </c>
      <c r="F274" s="38" t="s">
        <v>1400</v>
      </c>
      <c r="G274" s="40" t="s">
        <v>750</v>
      </c>
      <c r="H274" s="43">
        <v>16</v>
      </c>
      <c r="I274" s="43">
        <v>492</v>
      </c>
    </row>
    <row r="275" spans="1:9" ht="22.5">
      <c r="A275" s="48" t="str">
        <f t="shared" si="8"/>
        <v>H</v>
      </c>
      <c r="B275" s="53" t="str">
        <f>VLOOKUP(A275,'大分類（全事業所）'!A$7:B$25,2,FALSE)</f>
        <v>運輸業，郵便業</v>
      </c>
      <c r="C275" s="48" t="str">
        <f t="shared" si="9"/>
        <v>H43</v>
      </c>
      <c r="D275" s="53" t="str">
        <f>VLOOKUP(C275,'中分類（全事業所）'!C$9:D$105,2,FALSE)</f>
        <v>道路旅客運送業</v>
      </c>
      <c r="E275" s="47" t="s">
        <v>751</v>
      </c>
      <c r="F275" s="38" t="s">
        <v>1400</v>
      </c>
      <c r="G275" s="40" t="s">
        <v>431</v>
      </c>
      <c r="H275" s="43">
        <v>0</v>
      </c>
      <c r="I275" s="43">
        <v>0</v>
      </c>
    </row>
    <row r="276" spans="1:9" ht="22.5">
      <c r="A276" s="48" t="str">
        <f t="shared" si="8"/>
        <v>H</v>
      </c>
      <c r="B276" s="53" t="str">
        <f>VLOOKUP(A276,'大分類（全事業所）'!A$7:B$25,2,FALSE)</f>
        <v>運輸業，郵便業</v>
      </c>
      <c r="C276" s="48" t="str">
        <f t="shared" si="9"/>
        <v>H43</v>
      </c>
      <c r="D276" s="53" t="str">
        <f>VLOOKUP(C276,'中分類（全事業所）'!C$9:D$105,2,FALSE)</f>
        <v>道路旅客運送業</v>
      </c>
      <c r="E276" s="47" t="s">
        <v>752</v>
      </c>
      <c r="F276" s="38" t="s">
        <v>1400</v>
      </c>
      <c r="G276" s="40" t="s">
        <v>753</v>
      </c>
      <c r="H276" s="43">
        <v>6</v>
      </c>
      <c r="I276" s="43">
        <v>203</v>
      </c>
    </row>
    <row r="277" spans="1:9" ht="22.5">
      <c r="A277" s="48" t="str">
        <f t="shared" si="8"/>
        <v>H</v>
      </c>
      <c r="B277" s="53" t="str">
        <f>VLOOKUP(A277,'大分類（全事業所）'!A$7:B$25,2,FALSE)</f>
        <v>運輸業，郵便業</v>
      </c>
      <c r="C277" s="48" t="str">
        <f t="shared" si="9"/>
        <v>H43</v>
      </c>
      <c r="D277" s="53" t="str">
        <f>VLOOKUP(C277,'中分類（全事業所）'!C$9:D$105,2,FALSE)</f>
        <v>道路旅客運送業</v>
      </c>
      <c r="E277" s="47" t="s">
        <v>754</v>
      </c>
      <c r="F277" s="38" t="s">
        <v>1400</v>
      </c>
      <c r="G277" s="40" t="s">
        <v>755</v>
      </c>
      <c r="H277" s="43">
        <v>60</v>
      </c>
      <c r="I277" s="43">
        <v>857</v>
      </c>
    </row>
    <row r="278" spans="1:9" ht="22.5">
      <c r="A278" s="48" t="str">
        <f t="shared" si="8"/>
        <v>H</v>
      </c>
      <c r="B278" s="53" t="str">
        <f>VLOOKUP(A278,'大分類（全事業所）'!A$7:B$25,2,FALSE)</f>
        <v>運輸業，郵便業</v>
      </c>
      <c r="C278" s="48" t="str">
        <f t="shared" si="9"/>
        <v>H43</v>
      </c>
      <c r="D278" s="53" t="str">
        <f>VLOOKUP(C278,'中分類（全事業所）'!C$9:D$105,2,FALSE)</f>
        <v>道路旅客運送業</v>
      </c>
      <c r="E278" s="47" t="s">
        <v>756</v>
      </c>
      <c r="F278" s="38" t="s">
        <v>1400</v>
      </c>
      <c r="G278" s="40" t="s">
        <v>757</v>
      </c>
      <c r="H278" s="43">
        <v>3</v>
      </c>
      <c r="I278" s="43">
        <v>51</v>
      </c>
    </row>
    <row r="279" spans="1:9" ht="22.5">
      <c r="A279" s="48" t="str">
        <f t="shared" si="8"/>
        <v>H</v>
      </c>
      <c r="B279" s="53" t="str">
        <f>VLOOKUP(A279,'大分類（全事業所）'!A$7:B$25,2,FALSE)</f>
        <v>運輸業，郵便業</v>
      </c>
      <c r="C279" s="48" t="str">
        <f t="shared" si="9"/>
        <v>H43</v>
      </c>
      <c r="D279" s="53" t="str">
        <f>VLOOKUP(C279,'中分類（全事業所）'!C$9:D$105,2,FALSE)</f>
        <v>道路旅客運送業</v>
      </c>
      <c r="E279" s="47" t="s">
        <v>758</v>
      </c>
      <c r="F279" s="38" t="s">
        <v>1400</v>
      </c>
      <c r="G279" s="40" t="s">
        <v>759</v>
      </c>
      <c r="H279" s="43">
        <v>0</v>
      </c>
      <c r="I279" s="43">
        <v>0</v>
      </c>
    </row>
    <row r="280" spans="1:9" ht="22.5">
      <c r="A280" s="48" t="str">
        <f t="shared" si="8"/>
        <v>H</v>
      </c>
      <c r="B280" s="53" t="str">
        <f>VLOOKUP(A280,'大分類（全事業所）'!A$7:B$25,2,FALSE)</f>
        <v>運輸業，郵便業</v>
      </c>
      <c r="C280" s="48" t="str">
        <f t="shared" si="9"/>
        <v>H44</v>
      </c>
      <c r="D280" s="53" t="str">
        <f>VLOOKUP(C280,'中分類（全事業所）'!C$9:D$105,2,FALSE)</f>
        <v>道路貨物運送業</v>
      </c>
      <c r="E280" s="47" t="s">
        <v>760</v>
      </c>
      <c r="F280" s="38" t="s">
        <v>1400</v>
      </c>
      <c r="G280" s="40" t="s">
        <v>431</v>
      </c>
      <c r="H280" s="43">
        <v>3</v>
      </c>
      <c r="I280" s="43">
        <v>118</v>
      </c>
    </row>
    <row r="281" spans="1:9" ht="22.5">
      <c r="A281" s="48" t="str">
        <f t="shared" si="8"/>
        <v>H</v>
      </c>
      <c r="B281" s="53" t="str">
        <f>VLOOKUP(A281,'大分類（全事業所）'!A$7:B$25,2,FALSE)</f>
        <v>運輸業，郵便業</v>
      </c>
      <c r="C281" s="48" t="str">
        <f t="shared" si="9"/>
        <v>H44</v>
      </c>
      <c r="D281" s="53" t="str">
        <f>VLOOKUP(C281,'中分類（全事業所）'!C$9:D$105,2,FALSE)</f>
        <v>道路貨物運送業</v>
      </c>
      <c r="E281" s="47" t="s">
        <v>761</v>
      </c>
      <c r="F281" s="38" t="s">
        <v>1400</v>
      </c>
      <c r="G281" s="40" t="s">
        <v>762</v>
      </c>
      <c r="H281" s="43">
        <v>107</v>
      </c>
      <c r="I281" s="43">
        <v>4607</v>
      </c>
    </row>
    <row r="282" spans="1:9" ht="22.5">
      <c r="A282" s="48" t="str">
        <f t="shared" si="8"/>
        <v>H</v>
      </c>
      <c r="B282" s="53" t="str">
        <f>VLOOKUP(A282,'大分類（全事業所）'!A$7:B$25,2,FALSE)</f>
        <v>運輸業，郵便業</v>
      </c>
      <c r="C282" s="48" t="str">
        <f t="shared" si="9"/>
        <v>H44</v>
      </c>
      <c r="D282" s="53" t="str">
        <f>VLOOKUP(C282,'中分類（全事業所）'!C$9:D$105,2,FALSE)</f>
        <v>道路貨物運送業</v>
      </c>
      <c r="E282" s="47" t="s">
        <v>763</v>
      </c>
      <c r="F282" s="38" t="s">
        <v>1400</v>
      </c>
      <c r="G282" s="40" t="s">
        <v>764</v>
      </c>
      <c r="H282" s="43">
        <v>5</v>
      </c>
      <c r="I282" s="43">
        <v>29</v>
      </c>
    </row>
    <row r="283" spans="1:9" ht="22.5">
      <c r="A283" s="48" t="str">
        <f t="shared" si="8"/>
        <v>H</v>
      </c>
      <c r="B283" s="53" t="str">
        <f>VLOOKUP(A283,'大分類（全事業所）'!A$7:B$25,2,FALSE)</f>
        <v>運輸業，郵便業</v>
      </c>
      <c r="C283" s="48" t="str">
        <f t="shared" si="9"/>
        <v>H44</v>
      </c>
      <c r="D283" s="53" t="str">
        <f>VLOOKUP(C283,'中分類（全事業所）'!C$9:D$105,2,FALSE)</f>
        <v>道路貨物運送業</v>
      </c>
      <c r="E283" s="47" t="s">
        <v>765</v>
      </c>
      <c r="F283" s="38" t="s">
        <v>1400</v>
      </c>
      <c r="G283" s="40" t="s">
        <v>766</v>
      </c>
      <c r="H283" s="43">
        <v>15</v>
      </c>
      <c r="I283" s="43">
        <v>113</v>
      </c>
    </row>
    <row r="284" spans="1:9" ht="22.5">
      <c r="A284" s="48" t="str">
        <f t="shared" si="8"/>
        <v>H</v>
      </c>
      <c r="B284" s="53" t="str">
        <f>VLOOKUP(A284,'大分類（全事業所）'!A$7:B$25,2,FALSE)</f>
        <v>運輸業，郵便業</v>
      </c>
      <c r="C284" s="48" t="str">
        <f t="shared" si="9"/>
        <v>H44</v>
      </c>
      <c r="D284" s="53" t="str">
        <f>VLOOKUP(C284,'中分類（全事業所）'!C$9:D$105,2,FALSE)</f>
        <v>道路貨物運送業</v>
      </c>
      <c r="E284" s="47" t="s">
        <v>767</v>
      </c>
      <c r="F284" s="38" t="s">
        <v>1400</v>
      </c>
      <c r="G284" s="40" t="s">
        <v>768</v>
      </c>
      <c r="H284" s="43">
        <v>1</v>
      </c>
      <c r="I284" s="43">
        <v>17</v>
      </c>
    </row>
    <row r="285" spans="1:9" ht="22.5">
      <c r="A285" s="48" t="str">
        <f t="shared" si="8"/>
        <v>H</v>
      </c>
      <c r="B285" s="53" t="str">
        <f>VLOOKUP(A285,'大分類（全事業所）'!A$7:B$25,2,FALSE)</f>
        <v>運輸業，郵便業</v>
      </c>
      <c r="C285" s="48" t="str">
        <f t="shared" si="9"/>
        <v>H44</v>
      </c>
      <c r="D285" s="53" t="str">
        <f>VLOOKUP(C285,'中分類（全事業所）'!C$9:D$105,2,FALSE)</f>
        <v>道路貨物運送業</v>
      </c>
      <c r="E285" s="47" t="s">
        <v>769</v>
      </c>
      <c r="F285" s="38" t="s">
        <v>1400</v>
      </c>
      <c r="G285" s="40" t="s">
        <v>770</v>
      </c>
      <c r="H285" s="43">
        <v>1</v>
      </c>
      <c r="I285" s="43">
        <v>2</v>
      </c>
    </row>
    <row r="286" spans="1:9" ht="22.5">
      <c r="A286" s="48" t="str">
        <f t="shared" si="8"/>
        <v>H</v>
      </c>
      <c r="B286" s="53" t="str">
        <f>VLOOKUP(A286,'大分類（全事業所）'!A$7:B$25,2,FALSE)</f>
        <v>運輸業，郵便業</v>
      </c>
      <c r="C286" s="48" t="str">
        <f t="shared" si="9"/>
        <v>H45</v>
      </c>
      <c r="D286" s="53" t="str">
        <f>VLOOKUP(C286,'中分類（全事業所）'!C$9:D$105,2,FALSE)</f>
        <v>水運業</v>
      </c>
      <c r="E286" s="47" t="s">
        <v>771</v>
      </c>
      <c r="F286" s="38" t="s">
        <v>1400</v>
      </c>
      <c r="G286" s="40" t="s">
        <v>431</v>
      </c>
      <c r="H286" s="43">
        <v>0</v>
      </c>
      <c r="I286" s="43">
        <v>0</v>
      </c>
    </row>
    <row r="287" spans="1:9" ht="22.5">
      <c r="A287" s="48" t="str">
        <f t="shared" si="8"/>
        <v>H</v>
      </c>
      <c r="B287" s="53" t="str">
        <f>VLOOKUP(A287,'大分類（全事業所）'!A$7:B$25,2,FALSE)</f>
        <v>運輸業，郵便業</v>
      </c>
      <c r="C287" s="48" t="str">
        <f t="shared" si="9"/>
        <v>H45</v>
      </c>
      <c r="D287" s="53" t="str">
        <f>VLOOKUP(C287,'中分類（全事業所）'!C$9:D$105,2,FALSE)</f>
        <v>水運業</v>
      </c>
      <c r="E287" s="47" t="s">
        <v>772</v>
      </c>
      <c r="F287" s="38" t="s">
        <v>1400</v>
      </c>
      <c r="G287" s="40" t="s">
        <v>773</v>
      </c>
      <c r="H287" s="43">
        <v>0</v>
      </c>
      <c r="I287" s="43">
        <v>0</v>
      </c>
    </row>
    <row r="288" spans="1:9" ht="22.5">
      <c r="A288" s="48" t="str">
        <f t="shared" si="8"/>
        <v>H</v>
      </c>
      <c r="B288" s="53" t="str">
        <f>VLOOKUP(A288,'大分類（全事業所）'!A$7:B$25,2,FALSE)</f>
        <v>運輸業，郵便業</v>
      </c>
      <c r="C288" s="48" t="str">
        <f t="shared" si="9"/>
        <v>H45</v>
      </c>
      <c r="D288" s="53" t="str">
        <f>VLOOKUP(C288,'中分類（全事業所）'!C$9:D$105,2,FALSE)</f>
        <v>水運業</v>
      </c>
      <c r="E288" s="47" t="s">
        <v>774</v>
      </c>
      <c r="F288" s="38" t="s">
        <v>1400</v>
      </c>
      <c r="G288" s="40" t="s">
        <v>775</v>
      </c>
      <c r="H288" s="43">
        <v>0</v>
      </c>
      <c r="I288" s="43">
        <v>0</v>
      </c>
    </row>
    <row r="289" spans="1:9" ht="22.5">
      <c r="A289" s="48" t="str">
        <f t="shared" si="8"/>
        <v>H</v>
      </c>
      <c r="B289" s="53" t="str">
        <f>VLOOKUP(A289,'大分類（全事業所）'!A$7:B$25,2,FALSE)</f>
        <v>運輸業，郵便業</v>
      </c>
      <c r="C289" s="48" t="str">
        <f t="shared" si="9"/>
        <v>H45</v>
      </c>
      <c r="D289" s="53" t="str">
        <f>VLOOKUP(C289,'中分類（全事業所）'!C$9:D$105,2,FALSE)</f>
        <v>水運業</v>
      </c>
      <c r="E289" s="47" t="s">
        <v>776</v>
      </c>
      <c r="F289" s="38" t="s">
        <v>1400</v>
      </c>
      <c r="G289" s="40" t="s">
        <v>777</v>
      </c>
      <c r="H289" s="43">
        <v>0</v>
      </c>
      <c r="I289" s="43">
        <v>0</v>
      </c>
    </row>
    <row r="290" spans="1:9" ht="22.5">
      <c r="A290" s="48" t="str">
        <f t="shared" si="8"/>
        <v>H</v>
      </c>
      <c r="B290" s="53" t="str">
        <f>VLOOKUP(A290,'大分類（全事業所）'!A$7:B$25,2,FALSE)</f>
        <v>運輸業，郵便業</v>
      </c>
      <c r="C290" s="48" t="str">
        <f t="shared" si="9"/>
        <v>H45</v>
      </c>
      <c r="D290" s="53" t="str">
        <f>VLOOKUP(C290,'中分類（全事業所）'!C$9:D$105,2,FALSE)</f>
        <v>水運業</v>
      </c>
      <c r="E290" s="47" t="s">
        <v>778</v>
      </c>
      <c r="F290" s="38" t="s">
        <v>1400</v>
      </c>
      <c r="G290" s="40" t="s">
        <v>779</v>
      </c>
      <c r="H290" s="43">
        <v>0</v>
      </c>
      <c r="I290" s="43">
        <v>0</v>
      </c>
    </row>
    <row r="291" spans="1:9" ht="22.5">
      <c r="A291" s="48" t="str">
        <f t="shared" si="8"/>
        <v>H</v>
      </c>
      <c r="B291" s="53" t="str">
        <f>VLOOKUP(A291,'大分類（全事業所）'!A$7:B$25,2,FALSE)</f>
        <v>運輸業，郵便業</v>
      </c>
      <c r="C291" s="48" t="str">
        <f t="shared" si="9"/>
        <v>H46</v>
      </c>
      <c r="D291" s="53" t="str">
        <f>VLOOKUP(C291,'中分類（全事業所）'!C$9:D$105,2,FALSE)</f>
        <v>航空運輸業</v>
      </c>
      <c r="E291" s="47" t="s">
        <v>780</v>
      </c>
      <c r="F291" s="38" t="s">
        <v>1400</v>
      </c>
      <c r="G291" s="40" t="s">
        <v>431</v>
      </c>
      <c r="H291" s="43">
        <v>0</v>
      </c>
      <c r="I291" s="43">
        <v>0</v>
      </c>
    </row>
    <row r="292" spans="1:9" ht="22.5">
      <c r="A292" s="48" t="str">
        <f t="shared" si="8"/>
        <v>H</v>
      </c>
      <c r="B292" s="53" t="str">
        <f>VLOOKUP(A292,'大分類（全事業所）'!A$7:B$25,2,FALSE)</f>
        <v>運輸業，郵便業</v>
      </c>
      <c r="C292" s="48" t="str">
        <f t="shared" si="9"/>
        <v>H46</v>
      </c>
      <c r="D292" s="53" t="str">
        <f>VLOOKUP(C292,'中分類（全事業所）'!C$9:D$105,2,FALSE)</f>
        <v>航空運輸業</v>
      </c>
      <c r="E292" s="47" t="s">
        <v>781</v>
      </c>
      <c r="F292" s="38" t="s">
        <v>1400</v>
      </c>
      <c r="G292" s="40" t="s">
        <v>782</v>
      </c>
      <c r="H292" s="43">
        <v>0</v>
      </c>
      <c r="I292" s="43">
        <v>0</v>
      </c>
    </row>
    <row r="293" spans="1:9" ht="22.5">
      <c r="A293" s="48" t="str">
        <f t="shared" si="8"/>
        <v>H</v>
      </c>
      <c r="B293" s="53" t="str">
        <f>VLOOKUP(A293,'大分類（全事業所）'!A$7:B$25,2,FALSE)</f>
        <v>運輸業，郵便業</v>
      </c>
      <c r="C293" s="48" t="str">
        <f t="shared" si="9"/>
        <v>H46</v>
      </c>
      <c r="D293" s="53" t="str">
        <f>VLOOKUP(C293,'中分類（全事業所）'!C$9:D$105,2,FALSE)</f>
        <v>航空運輸業</v>
      </c>
      <c r="E293" s="47" t="s">
        <v>783</v>
      </c>
      <c r="F293" s="38" t="s">
        <v>1400</v>
      </c>
      <c r="G293" s="40" t="s">
        <v>784</v>
      </c>
      <c r="H293" s="43">
        <v>0</v>
      </c>
      <c r="I293" s="43">
        <v>0</v>
      </c>
    </row>
    <row r="294" spans="1:9" ht="22.5">
      <c r="A294" s="48" t="str">
        <f t="shared" si="8"/>
        <v>H</v>
      </c>
      <c r="B294" s="53" t="str">
        <f>VLOOKUP(A294,'大分類（全事業所）'!A$7:B$25,2,FALSE)</f>
        <v>運輸業，郵便業</v>
      </c>
      <c r="C294" s="48" t="str">
        <f t="shared" si="9"/>
        <v>H47</v>
      </c>
      <c r="D294" s="53" t="str">
        <f>VLOOKUP(C294,'中分類（全事業所）'!C$9:D$105,2,FALSE)</f>
        <v>倉庫業</v>
      </c>
      <c r="E294" s="47" t="s">
        <v>785</v>
      </c>
      <c r="F294" s="38" t="s">
        <v>1400</v>
      </c>
      <c r="G294" s="40" t="s">
        <v>431</v>
      </c>
      <c r="H294" s="43">
        <v>0</v>
      </c>
      <c r="I294" s="43">
        <v>0</v>
      </c>
    </row>
    <row r="295" spans="1:9" ht="22.5">
      <c r="A295" s="48" t="str">
        <f t="shared" si="8"/>
        <v>H</v>
      </c>
      <c r="B295" s="53" t="str">
        <f>VLOOKUP(A295,'大分類（全事業所）'!A$7:B$25,2,FALSE)</f>
        <v>運輸業，郵便業</v>
      </c>
      <c r="C295" s="48" t="str">
        <f t="shared" si="9"/>
        <v>H47</v>
      </c>
      <c r="D295" s="53" t="str">
        <f>VLOOKUP(C295,'中分類（全事業所）'!C$9:D$105,2,FALSE)</f>
        <v>倉庫業</v>
      </c>
      <c r="E295" s="47" t="s">
        <v>786</v>
      </c>
      <c r="F295" s="38" t="s">
        <v>1400</v>
      </c>
      <c r="G295" s="40" t="s">
        <v>787</v>
      </c>
      <c r="H295" s="43">
        <v>14</v>
      </c>
      <c r="I295" s="43">
        <v>130</v>
      </c>
    </row>
    <row r="296" spans="1:9" ht="22.5">
      <c r="A296" s="48" t="str">
        <f t="shared" si="8"/>
        <v>H</v>
      </c>
      <c r="B296" s="53" t="str">
        <f>VLOOKUP(A296,'大分類（全事業所）'!A$7:B$25,2,FALSE)</f>
        <v>運輸業，郵便業</v>
      </c>
      <c r="C296" s="48" t="str">
        <f t="shared" si="9"/>
        <v>H47</v>
      </c>
      <c r="D296" s="53" t="str">
        <f>VLOOKUP(C296,'中分類（全事業所）'!C$9:D$105,2,FALSE)</f>
        <v>倉庫業</v>
      </c>
      <c r="E296" s="47" t="s">
        <v>788</v>
      </c>
      <c r="F296" s="38" t="s">
        <v>1400</v>
      </c>
      <c r="G296" s="40" t="s">
        <v>789</v>
      </c>
      <c r="H296" s="43">
        <v>3</v>
      </c>
      <c r="I296" s="43">
        <v>13</v>
      </c>
    </row>
    <row r="297" spans="1:9" ht="22.5">
      <c r="A297" s="48" t="str">
        <f t="shared" si="8"/>
        <v>H</v>
      </c>
      <c r="B297" s="53" t="str">
        <f>VLOOKUP(A297,'大分類（全事業所）'!A$7:B$25,2,FALSE)</f>
        <v>運輸業，郵便業</v>
      </c>
      <c r="C297" s="48" t="str">
        <f t="shared" si="9"/>
        <v>H48</v>
      </c>
      <c r="D297" s="53" t="str">
        <f>VLOOKUP(C297,'中分類（全事業所）'!C$9:D$105,2,FALSE)</f>
        <v>運輸に附帯するサービス業</v>
      </c>
      <c r="E297" s="47" t="s">
        <v>790</v>
      </c>
      <c r="F297" s="38" t="s">
        <v>1400</v>
      </c>
      <c r="G297" s="40" t="s">
        <v>431</v>
      </c>
      <c r="H297" s="43">
        <v>0</v>
      </c>
      <c r="I297" s="43">
        <v>0</v>
      </c>
    </row>
    <row r="298" spans="1:9" ht="22.5">
      <c r="A298" s="48" t="str">
        <f t="shared" si="8"/>
        <v>H</v>
      </c>
      <c r="B298" s="53" t="str">
        <f>VLOOKUP(A298,'大分類（全事業所）'!A$7:B$25,2,FALSE)</f>
        <v>運輸業，郵便業</v>
      </c>
      <c r="C298" s="48" t="str">
        <f t="shared" si="9"/>
        <v>H48</v>
      </c>
      <c r="D298" s="53" t="str">
        <f>VLOOKUP(C298,'中分類（全事業所）'!C$9:D$105,2,FALSE)</f>
        <v>運輸に附帯するサービス業</v>
      </c>
      <c r="E298" s="47" t="s">
        <v>791</v>
      </c>
      <c r="F298" s="38" t="s">
        <v>1400</v>
      </c>
      <c r="G298" s="40" t="s">
        <v>792</v>
      </c>
      <c r="H298" s="43">
        <v>0</v>
      </c>
      <c r="I298" s="43">
        <v>0</v>
      </c>
    </row>
    <row r="299" spans="1:9" ht="22.5">
      <c r="A299" s="48" t="str">
        <f t="shared" si="8"/>
        <v>H</v>
      </c>
      <c r="B299" s="53" t="str">
        <f>VLOOKUP(A299,'大分類（全事業所）'!A$7:B$25,2,FALSE)</f>
        <v>運輸業，郵便業</v>
      </c>
      <c r="C299" s="48" t="str">
        <f t="shared" si="9"/>
        <v>H48</v>
      </c>
      <c r="D299" s="53" t="str">
        <f>VLOOKUP(C299,'中分類（全事業所）'!C$9:D$105,2,FALSE)</f>
        <v>運輸に附帯するサービス業</v>
      </c>
      <c r="E299" s="47" t="s">
        <v>793</v>
      </c>
      <c r="F299" s="38" t="s">
        <v>1400</v>
      </c>
      <c r="G299" s="40" t="s">
        <v>794</v>
      </c>
      <c r="H299" s="43">
        <v>2</v>
      </c>
      <c r="I299" s="43">
        <v>11</v>
      </c>
    </row>
    <row r="300" spans="1:9" ht="22.5">
      <c r="A300" s="48" t="str">
        <f t="shared" si="8"/>
        <v>H</v>
      </c>
      <c r="B300" s="53" t="str">
        <f>VLOOKUP(A300,'大分類（全事業所）'!A$7:B$25,2,FALSE)</f>
        <v>運輸業，郵便業</v>
      </c>
      <c r="C300" s="48" t="str">
        <f t="shared" si="9"/>
        <v>H48</v>
      </c>
      <c r="D300" s="53" t="str">
        <f>VLOOKUP(C300,'中分類（全事業所）'!C$9:D$105,2,FALSE)</f>
        <v>運輸に附帯するサービス業</v>
      </c>
      <c r="E300" s="47" t="s">
        <v>795</v>
      </c>
      <c r="F300" s="38" t="s">
        <v>1400</v>
      </c>
      <c r="G300" s="40" t="s">
        <v>796</v>
      </c>
      <c r="H300" s="43">
        <v>1</v>
      </c>
      <c r="I300" s="43">
        <v>11</v>
      </c>
    </row>
    <row r="301" spans="1:9" ht="22.5">
      <c r="A301" s="48" t="str">
        <f t="shared" si="8"/>
        <v>H</v>
      </c>
      <c r="B301" s="53" t="str">
        <f>VLOOKUP(A301,'大分類（全事業所）'!A$7:B$25,2,FALSE)</f>
        <v>運輸業，郵便業</v>
      </c>
      <c r="C301" s="48" t="str">
        <f t="shared" si="9"/>
        <v>H48</v>
      </c>
      <c r="D301" s="53" t="str">
        <f>VLOOKUP(C301,'中分類（全事業所）'!C$9:D$105,2,FALSE)</f>
        <v>運輸に附帯するサービス業</v>
      </c>
      <c r="E301" s="47" t="s">
        <v>797</v>
      </c>
      <c r="F301" s="38" t="s">
        <v>1400</v>
      </c>
      <c r="G301" s="40" t="s">
        <v>798</v>
      </c>
      <c r="H301" s="43">
        <v>1</v>
      </c>
      <c r="I301" s="43">
        <v>53</v>
      </c>
    </row>
    <row r="302" spans="1:9" ht="22.5">
      <c r="A302" s="48" t="str">
        <f t="shared" si="8"/>
        <v>H</v>
      </c>
      <c r="B302" s="53" t="str">
        <f>VLOOKUP(A302,'大分類（全事業所）'!A$7:B$25,2,FALSE)</f>
        <v>運輸業，郵便業</v>
      </c>
      <c r="C302" s="48" t="str">
        <f t="shared" si="9"/>
        <v>H48</v>
      </c>
      <c r="D302" s="53" t="str">
        <f>VLOOKUP(C302,'中分類（全事業所）'!C$9:D$105,2,FALSE)</f>
        <v>運輸に附帯するサービス業</v>
      </c>
      <c r="E302" s="47" t="s">
        <v>799</v>
      </c>
      <c r="F302" s="38" t="s">
        <v>1400</v>
      </c>
      <c r="G302" s="40" t="s">
        <v>800</v>
      </c>
      <c r="H302" s="43">
        <v>5</v>
      </c>
      <c r="I302" s="43">
        <v>65</v>
      </c>
    </row>
    <row r="303" spans="1:9" ht="22.5">
      <c r="A303" s="48" t="str">
        <f t="shared" si="8"/>
        <v>H</v>
      </c>
      <c r="B303" s="53" t="str">
        <f>VLOOKUP(A303,'大分類（全事業所）'!A$7:B$25,2,FALSE)</f>
        <v>運輸業，郵便業</v>
      </c>
      <c r="C303" s="48" t="str">
        <f t="shared" si="9"/>
        <v>H48</v>
      </c>
      <c r="D303" s="53" t="str">
        <f>VLOOKUP(C303,'中分類（全事業所）'!C$9:D$105,2,FALSE)</f>
        <v>運輸に附帯するサービス業</v>
      </c>
      <c r="E303" s="47" t="s">
        <v>801</v>
      </c>
      <c r="F303" s="38" t="s">
        <v>1400</v>
      </c>
      <c r="G303" s="40" t="s">
        <v>802</v>
      </c>
      <c r="H303" s="43">
        <v>12</v>
      </c>
      <c r="I303" s="43">
        <v>95</v>
      </c>
    </row>
    <row r="304" spans="1:9" ht="22.5">
      <c r="A304" s="48" t="str">
        <f t="shared" si="8"/>
        <v>H</v>
      </c>
      <c r="B304" s="53" t="str">
        <f>VLOOKUP(A304,'大分類（全事業所）'!A$7:B$25,2,FALSE)</f>
        <v>運輸業，郵便業</v>
      </c>
      <c r="C304" s="48" t="str">
        <f t="shared" si="9"/>
        <v>H49</v>
      </c>
      <c r="D304" s="53" t="str">
        <f>VLOOKUP(C304,'中分類（全事業所）'!C$9:D$105,2,FALSE)</f>
        <v>郵便業（信書便事業を含む）</v>
      </c>
      <c r="E304" s="47" t="s">
        <v>803</v>
      </c>
      <c r="F304" s="38" t="s">
        <v>1400</v>
      </c>
      <c r="G304" s="40" t="s">
        <v>431</v>
      </c>
      <c r="H304" s="43">
        <v>0</v>
      </c>
      <c r="I304" s="43">
        <v>0</v>
      </c>
    </row>
    <row r="305" spans="1:9" ht="22.5">
      <c r="A305" s="48" t="str">
        <f t="shared" si="8"/>
        <v>H</v>
      </c>
      <c r="B305" s="53" t="str">
        <f>VLOOKUP(A305,'大分類（全事業所）'!A$7:B$25,2,FALSE)</f>
        <v>運輸業，郵便業</v>
      </c>
      <c r="C305" s="48" t="str">
        <f t="shared" si="9"/>
        <v>H49</v>
      </c>
      <c r="D305" s="53" t="str">
        <f>VLOOKUP(C305,'中分類（全事業所）'!C$9:D$105,2,FALSE)</f>
        <v>郵便業（信書便事業を含む）</v>
      </c>
      <c r="E305" s="47" t="s">
        <v>804</v>
      </c>
      <c r="F305" s="38" t="s">
        <v>1400</v>
      </c>
      <c r="G305" s="40" t="s">
        <v>805</v>
      </c>
      <c r="H305" s="43">
        <v>2</v>
      </c>
      <c r="I305" s="43">
        <v>835</v>
      </c>
    </row>
    <row r="306" spans="1:9" ht="22.5">
      <c r="A306" s="48" t="str">
        <f t="shared" si="8"/>
        <v>I</v>
      </c>
      <c r="B306" s="53" t="str">
        <f>VLOOKUP(A306,'大分類（全事業所）'!A$7:B$25,2,FALSE)</f>
        <v>卸売業，小売業</v>
      </c>
      <c r="C306" s="48" t="str">
        <f t="shared" si="9"/>
        <v>I50</v>
      </c>
      <c r="D306" s="53" t="str">
        <f>VLOOKUP(C306,'中分類（全事業所）'!C$9:D$105,2,FALSE)</f>
        <v>各種商品卸売業</v>
      </c>
      <c r="E306" s="47" t="s">
        <v>806</v>
      </c>
      <c r="F306" s="38" t="s">
        <v>1400</v>
      </c>
      <c r="G306" s="40" t="s">
        <v>431</v>
      </c>
      <c r="H306" s="43">
        <v>0</v>
      </c>
      <c r="I306" s="43">
        <v>0</v>
      </c>
    </row>
    <row r="307" spans="1:9" ht="22.5">
      <c r="A307" s="48" t="str">
        <f t="shared" si="8"/>
        <v>I</v>
      </c>
      <c r="B307" s="53" t="str">
        <f>VLOOKUP(A307,'大分類（全事業所）'!A$7:B$25,2,FALSE)</f>
        <v>卸売業，小売業</v>
      </c>
      <c r="C307" s="48" t="str">
        <f t="shared" si="9"/>
        <v>I50</v>
      </c>
      <c r="D307" s="53" t="str">
        <f>VLOOKUP(C307,'中分類（全事業所）'!C$9:D$105,2,FALSE)</f>
        <v>各種商品卸売業</v>
      </c>
      <c r="E307" s="47" t="s">
        <v>807</v>
      </c>
      <c r="F307" s="38" t="s">
        <v>1400</v>
      </c>
      <c r="G307" s="40" t="s">
        <v>808</v>
      </c>
      <c r="H307" s="43">
        <v>1</v>
      </c>
      <c r="I307" s="43">
        <v>3</v>
      </c>
    </row>
    <row r="308" spans="1:9" ht="22.5">
      <c r="A308" s="48" t="str">
        <f t="shared" si="8"/>
        <v>I</v>
      </c>
      <c r="B308" s="54" t="str">
        <f>VLOOKUP(A308,'大分類（全事業所）'!A$7:B$25,2,FALSE)</f>
        <v>卸売業，小売業</v>
      </c>
      <c r="C308" s="50" t="str">
        <f t="shared" si="9"/>
        <v>I50</v>
      </c>
      <c r="D308" s="54" t="str">
        <f>VLOOKUP(C308,'中分類（全事業所）'!C$9:D$105,2,FALSE)</f>
        <v>各種商品卸売業</v>
      </c>
      <c r="E308" s="51" t="s">
        <v>809</v>
      </c>
      <c r="F308" s="49" t="s">
        <v>1401</v>
      </c>
      <c r="G308" s="42" t="s">
        <v>808</v>
      </c>
      <c r="H308" s="44">
        <v>0</v>
      </c>
      <c r="I308" s="44">
        <v>0</v>
      </c>
    </row>
    <row r="309" spans="1:9" ht="22.5">
      <c r="A309" s="48" t="str">
        <f t="shared" si="8"/>
        <v>I</v>
      </c>
      <c r="B309" s="54" t="str">
        <f>VLOOKUP(A309,'大分類（全事業所）'!A$7:B$25,2,FALSE)</f>
        <v>卸売業，小売業</v>
      </c>
      <c r="C309" s="50" t="str">
        <f t="shared" si="9"/>
        <v>I50</v>
      </c>
      <c r="D309" s="54" t="str">
        <f>VLOOKUP(C309,'中分類（全事業所）'!C$9:D$105,2,FALSE)</f>
        <v>各種商品卸売業</v>
      </c>
      <c r="E309" s="51" t="s">
        <v>810</v>
      </c>
      <c r="F309" s="49" t="s">
        <v>1401</v>
      </c>
      <c r="G309" s="42" t="s">
        <v>811</v>
      </c>
      <c r="H309" s="44">
        <v>1</v>
      </c>
      <c r="I309" s="44">
        <v>3</v>
      </c>
    </row>
    <row r="310" spans="1:9" ht="22.5">
      <c r="A310" s="48" t="str">
        <f t="shared" si="8"/>
        <v>I</v>
      </c>
      <c r="B310" s="53" t="str">
        <f>VLOOKUP(A310,'大分類（全事業所）'!A$7:B$25,2,FALSE)</f>
        <v>卸売業，小売業</v>
      </c>
      <c r="C310" s="48" t="str">
        <f t="shared" si="9"/>
        <v>I51</v>
      </c>
      <c r="D310" s="53" t="str">
        <f>VLOOKUP(C310,'中分類（全事業所）'!C$9:D$105,2,FALSE)</f>
        <v>繊維・衣服等卸売業</v>
      </c>
      <c r="E310" s="47" t="s">
        <v>812</v>
      </c>
      <c r="F310" s="38" t="s">
        <v>1400</v>
      </c>
      <c r="G310" s="40" t="s">
        <v>431</v>
      </c>
      <c r="H310" s="43">
        <v>0</v>
      </c>
      <c r="I310" s="43">
        <v>0</v>
      </c>
    </row>
    <row r="311" spans="1:9" ht="22.5">
      <c r="A311" s="48" t="str">
        <f t="shared" si="8"/>
        <v>I</v>
      </c>
      <c r="B311" s="53" t="str">
        <f>VLOOKUP(A311,'大分類（全事業所）'!A$7:B$25,2,FALSE)</f>
        <v>卸売業，小売業</v>
      </c>
      <c r="C311" s="48" t="str">
        <f t="shared" si="9"/>
        <v>I51</v>
      </c>
      <c r="D311" s="53" t="str">
        <f>VLOOKUP(C311,'中分類（全事業所）'!C$9:D$105,2,FALSE)</f>
        <v>繊維・衣服等卸売業</v>
      </c>
      <c r="E311" s="47" t="s">
        <v>813</v>
      </c>
      <c r="F311" s="38" t="s">
        <v>1400</v>
      </c>
      <c r="G311" s="40" t="s">
        <v>814</v>
      </c>
      <c r="H311" s="43">
        <v>13</v>
      </c>
      <c r="I311" s="43">
        <v>67</v>
      </c>
    </row>
    <row r="312" spans="1:9" ht="22.5">
      <c r="A312" s="48" t="str">
        <f t="shared" si="8"/>
        <v>I</v>
      </c>
      <c r="B312" s="53" t="str">
        <f>VLOOKUP(A312,'大分類（全事業所）'!A$7:B$25,2,FALSE)</f>
        <v>卸売業，小売業</v>
      </c>
      <c r="C312" s="48" t="str">
        <f t="shared" si="9"/>
        <v>I51</v>
      </c>
      <c r="D312" s="53" t="str">
        <f>VLOOKUP(C312,'中分類（全事業所）'!C$9:D$105,2,FALSE)</f>
        <v>繊維・衣服等卸売業</v>
      </c>
      <c r="E312" s="47" t="s">
        <v>815</v>
      </c>
      <c r="F312" s="38" t="s">
        <v>1400</v>
      </c>
      <c r="G312" s="40" t="s">
        <v>816</v>
      </c>
      <c r="H312" s="43">
        <v>20</v>
      </c>
      <c r="I312" s="43">
        <v>150</v>
      </c>
    </row>
    <row r="313" spans="1:9" ht="22.5">
      <c r="A313" s="48" t="str">
        <f t="shared" si="8"/>
        <v>I</v>
      </c>
      <c r="B313" s="53" t="str">
        <f>VLOOKUP(A313,'大分類（全事業所）'!A$7:B$25,2,FALSE)</f>
        <v>卸売業，小売業</v>
      </c>
      <c r="C313" s="48" t="str">
        <f t="shared" si="9"/>
        <v>I51</v>
      </c>
      <c r="D313" s="53" t="str">
        <f>VLOOKUP(C313,'中分類（全事業所）'!C$9:D$105,2,FALSE)</f>
        <v>繊維・衣服等卸売業</v>
      </c>
      <c r="E313" s="47" t="s">
        <v>817</v>
      </c>
      <c r="F313" s="38" t="s">
        <v>1400</v>
      </c>
      <c r="G313" s="40" t="s">
        <v>818</v>
      </c>
      <c r="H313" s="43">
        <v>22</v>
      </c>
      <c r="I313" s="43">
        <v>177</v>
      </c>
    </row>
    <row r="314" spans="1:9" ht="22.5">
      <c r="A314" s="48" t="str">
        <f t="shared" si="8"/>
        <v>I</v>
      </c>
      <c r="B314" s="53" t="str">
        <f>VLOOKUP(A314,'大分類（全事業所）'!A$7:B$25,2,FALSE)</f>
        <v>卸売業，小売業</v>
      </c>
      <c r="C314" s="48" t="str">
        <f t="shared" si="9"/>
        <v>I52</v>
      </c>
      <c r="D314" s="53" t="str">
        <f>VLOOKUP(C314,'中分類（全事業所）'!C$9:D$105,2,FALSE)</f>
        <v>飲食料品卸売業</v>
      </c>
      <c r="E314" s="47" t="s">
        <v>819</v>
      </c>
      <c r="F314" s="38" t="s">
        <v>1400</v>
      </c>
      <c r="G314" s="40" t="s">
        <v>431</v>
      </c>
      <c r="H314" s="43">
        <v>1</v>
      </c>
      <c r="I314" s="43">
        <v>20</v>
      </c>
    </row>
    <row r="315" spans="1:9" ht="22.5">
      <c r="A315" s="48" t="str">
        <f t="shared" si="8"/>
        <v>I</v>
      </c>
      <c r="B315" s="53" t="str">
        <f>VLOOKUP(A315,'大分類（全事業所）'!A$7:B$25,2,FALSE)</f>
        <v>卸売業，小売業</v>
      </c>
      <c r="C315" s="48" t="str">
        <f t="shared" si="9"/>
        <v>I52</v>
      </c>
      <c r="D315" s="53" t="str">
        <f>VLOOKUP(C315,'中分類（全事業所）'!C$9:D$105,2,FALSE)</f>
        <v>飲食料品卸売業</v>
      </c>
      <c r="E315" s="47" t="s">
        <v>820</v>
      </c>
      <c r="F315" s="38" t="s">
        <v>1400</v>
      </c>
      <c r="G315" s="40" t="s">
        <v>821</v>
      </c>
      <c r="H315" s="43">
        <v>86</v>
      </c>
      <c r="I315" s="43">
        <v>1169</v>
      </c>
    </row>
    <row r="316" spans="1:9" ht="22.5">
      <c r="A316" s="48" t="str">
        <f t="shared" si="8"/>
        <v>I</v>
      </c>
      <c r="B316" s="54" t="str">
        <f>VLOOKUP(A316,'大分類（全事業所）'!A$7:B$25,2,FALSE)</f>
        <v>卸売業，小売業</v>
      </c>
      <c r="C316" s="50" t="str">
        <f t="shared" si="9"/>
        <v>I52</v>
      </c>
      <c r="D316" s="54" t="str">
        <f>VLOOKUP(C316,'中分類（全事業所）'!C$9:D$105,2,FALSE)</f>
        <v>飲食料品卸売業</v>
      </c>
      <c r="E316" s="51" t="s">
        <v>822</v>
      </c>
      <c r="F316" s="49" t="s">
        <v>1401</v>
      </c>
      <c r="G316" s="42" t="s">
        <v>823</v>
      </c>
      <c r="H316" s="44">
        <v>16</v>
      </c>
      <c r="I316" s="44">
        <v>248</v>
      </c>
    </row>
    <row r="317" spans="1:9" ht="22.5">
      <c r="A317" s="48" t="str">
        <f t="shared" si="8"/>
        <v>I</v>
      </c>
      <c r="B317" s="54" t="str">
        <f>VLOOKUP(A317,'大分類（全事業所）'!A$7:B$25,2,FALSE)</f>
        <v>卸売業，小売業</v>
      </c>
      <c r="C317" s="50" t="str">
        <f t="shared" si="9"/>
        <v>I52</v>
      </c>
      <c r="D317" s="54" t="str">
        <f>VLOOKUP(C317,'中分類（全事業所）'!C$9:D$105,2,FALSE)</f>
        <v>飲食料品卸売業</v>
      </c>
      <c r="E317" s="51" t="s">
        <v>824</v>
      </c>
      <c r="F317" s="49" t="s">
        <v>1401</v>
      </c>
      <c r="G317" s="42" t="s">
        <v>825</v>
      </c>
      <c r="H317" s="44">
        <v>32</v>
      </c>
      <c r="I317" s="44">
        <v>420</v>
      </c>
    </row>
    <row r="318" spans="1:9" ht="22.5">
      <c r="A318" s="48" t="str">
        <f t="shared" si="8"/>
        <v>I</v>
      </c>
      <c r="B318" s="54" t="str">
        <f>VLOOKUP(A318,'大分類（全事業所）'!A$7:B$25,2,FALSE)</f>
        <v>卸売業，小売業</v>
      </c>
      <c r="C318" s="50" t="str">
        <f t="shared" si="9"/>
        <v>I52</v>
      </c>
      <c r="D318" s="54" t="str">
        <f>VLOOKUP(C318,'中分類（全事業所）'!C$9:D$105,2,FALSE)</f>
        <v>飲食料品卸売業</v>
      </c>
      <c r="E318" s="51" t="s">
        <v>826</v>
      </c>
      <c r="F318" s="49" t="s">
        <v>1401</v>
      </c>
      <c r="G318" s="42" t="s">
        <v>827</v>
      </c>
      <c r="H318" s="44">
        <v>21</v>
      </c>
      <c r="I318" s="44">
        <v>262</v>
      </c>
    </row>
    <row r="319" spans="1:9" ht="22.5">
      <c r="A319" s="48" t="str">
        <f t="shared" si="8"/>
        <v>I</v>
      </c>
      <c r="B319" s="54" t="str">
        <f>VLOOKUP(A319,'大分類（全事業所）'!A$7:B$25,2,FALSE)</f>
        <v>卸売業，小売業</v>
      </c>
      <c r="C319" s="50" t="str">
        <f t="shared" si="9"/>
        <v>I52</v>
      </c>
      <c r="D319" s="54" t="str">
        <f>VLOOKUP(C319,'中分類（全事業所）'!C$9:D$105,2,FALSE)</f>
        <v>飲食料品卸売業</v>
      </c>
      <c r="E319" s="51" t="s">
        <v>828</v>
      </c>
      <c r="F319" s="49" t="s">
        <v>1401</v>
      </c>
      <c r="G319" s="42" t="s">
        <v>829</v>
      </c>
      <c r="H319" s="44">
        <v>17</v>
      </c>
      <c r="I319" s="44">
        <v>239</v>
      </c>
    </row>
    <row r="320" spans="1:9" ht="22.5">
      <c r="A320" s="48" t="str">
        <f t="shared" si="8"/>
        <v>I</v>
      </c>
      <c r="B320" s="54" t="str">
        <f>VLOOKUP(A320,'大分類（全事業所）'!A$7:B$25,2,FALSE)</f>
        <v>卸売業，小売業</v>
      </c>
      <c r="C320" s="50" t="str">
        <f t="shared" si="9"/>
        <v>I52</v>
      </c>
      <c r="D320" s="54" t="str">
        <f>VLOOKUP(C320,'中分類（全事業所）'!C$9:D$105,2,FALSE)</f>
        <v>飲食料品卸売業</v>
      </c>
      <c r="E320" s="51" t="s">
        <v>830</v>
      </c>
      <c r="F320" s="49" t="s">
        <v>1401</v>
      </c>
      <c r="G320" s="42" t="s">
        <v>831</v>
      </c>
      <c r="H320" s="44">
        <v>0</v>
      </c>
      <c r="I320" s="44">
        <v>0</v>
      </c>
    </row>
    <row r="321" spans="1:9" ht="22.5">
      <c r="A321" s="48" t="str">
        <f t="shared" si="8"/>
        <v>I</v>
      </c>
      <c r="B321" s="53" t="str">
        <f>VLOOKUP(A321,'大分類（全事業所）'!A$7:B$25,2,FALSE)</f>
        <v>卸売業，小売業</v>
      </c>
      <c r="C321" s="48" t="str">
        <f t="shared" si="9"/>
        <v>I52</v>
      </c>
      <c r="D321" s="53" t="str">
        <f>VLOOKUP(C321,'中分類（全事業所）'!C$9:D$105,2,FALSE)</f>
        <v>飲食料品卸売業</v>
      </c>
      <c r="E321" s="47" t="s">
        <v>832</v>
      </c>
      <c r="F321" s="38" t="s">
        <v>1400</v>
      </c>
      <c r="G321" s="40" t="s">
        <v>833</v>
      </c>
      <c r="H321" s="43">
        <v>126</v>
      </c>
      <c r="I321" s="43">
        <v>1065</v>
      </c>
    </row>
    <row r="322" spans="1:9" ht="22.5">
      <c r="A322" s="48" t="str">
        <f t="shared" si="8"/>
        <v>I</v>
      </c>
      <c r="B322" s="53" t="str">
        <f>VLOOKUP(A322,'大分類（全事業所）'!A$7:B$25,2,FALSE)</f>
        <v>卸売業，小売業</v>
      </c>
      <c r="C322" s="48" t="str">
        <f t="shared" si="9"/>
        <v>I53</v>
      </c>
      <c r="D322" s="53" t="str">
        <f>VLOOKUP(C322,'中分類（全事業所）'!C$9:D$105,2,FALSE)</f>
        <v>建築材料，鉱物・金属材料等卸売業</v>
      </c>
      <c r="E322" s="47" t="s">
        <v>834</v>
      </c>
      <c r="F322" s="38" t="s">
        <v>1400</v>
      </c>
      <c r="G322" s="40" t="s">
        <v>431</v>
      </c>
      <c r="H322" s="43">
        <v>2</v>
      </c>
      <c r="I322" s="43">
        <v>1</v>
      </c>
    </row>
    <row r="323" spans="1:9" ht="22.5">
      <c r="A323" s="48" t="str">
        <f t="shared" si="8"/>
        <v>I</v>
      </c>
      <c r="B323" s="53" t="str">
        <f>VLOOKUP(A323,'大分類（全事業所）'!A$7:B$25,2,FALSE)</f>
        <v>卸売業，小売業</v>
      </c>
      <c r="C323" s="48" t="str">
        <f t="shared" si="9"/>
        <v>I53</v>
      </c>
      <c r="D323" s="53" t="str">
        <f>VLOOKUP(C323,'中分類（全事業所）'!C$9:D$105,2,FALSE)</f>
        <v>建築材料，鉱物・金属材料等卸売業</v>
      </c>
      <c r="E323" s="47" t="s">
        <v>835</v>
      </c>
      <c r="F323" s="38" t="s">
        <v>1400</v>
      </c>
      <c r="G323" s="40" t="s">
        <v>836</v>
      </c>
      <c r="H323" s="43">
        <v>124</v>
      </c>
      <c r="I323" s="43">
        <v>869</v>
      </c>
    </row>
    <row r="324" spans="1:9" ht="22.5">
      <c r="A324" s="48" t="str">
        <f t="shared" si="8"/>
        <v>I</v>
      </c>
      <c r="B324" s="53" t="str">
        <f>VLOOKUP(A324,'大分類（全事業所）'!A$7:B$25,2,FALSE)</f>
        <v>卸売業，小売業</v>
      </c>
      <c r="C324" s="48" t="str">
        <f t="shared" si="9"/>
        <v>I53</v>
      </c>
      <c r="D324" s="53" t="str">
        <f>VLOOKUP(C324,'中分類（全事業所）'!C$9:D$105,2,FALSE)</f>
        <v>建築材料，鉱物・金属材料等卸売業</v>
      </c>
      <c r="E324" s="47" t="s">
        <v>837</v>
      </c>
      <c r="F324" s="38" t="s">
        <v>1400</v>
      </c>
      <c r="G324" s="40" t="s">
        <v>838</v>
      </c>
      <c r="H324" s="43">
        <v>35</v>
      </c>
      <c r="I324" s="43">
        <v>267</v>
      </c>
    </row>
    <row r="325" spans="1:9" ht="22.5">
      <c r="A325" s="48" t="str">
        <f t="shared" si="8"/>
        <v>I</v>
      </c>
      <c r="B325" s="53" t="str">
        <f>VLOOKUP(A325,'大分類（全事業所）'!A$7:B$25,2,FALSE)</f>
        <v>卸売業，小売業</v>
      </c>
      <c r="C325" s="48" t="str">
        <f t="shared" si="9"/>
        <v>I53</v>
      </c>
      <c r="D325" s="53" t="str">
        <f>VLOOKUP(C325,'中分類（全事業所）'!C$9:D$105,2,FALSE)</f>
        <v>建築材料，鉱物・金属材料等卸売業</v>
      </c>
      <c r="E325" s="47" t="s">
        <v>839</v>
      </c>
      <c r="F325" s="38" t="s">
        <v>1400</v>
      </c>
      <c r="G325" s="40" t="s">
        <v>840</v>
      </c>
      <c r="H325" s="43">
        <v>21</v>
      </c>
      <c r="I325" s="43">
        <v>370</v>
      </c>
    </row>
    <row r="326" spans="1:9" ht="22.5">
      <c r="A326" s="48" t="str">
        <f t="shared" si="8"/>
        <v>I</v>
      </c>
      <c r="B326" s="53" t="str">
        <f>VLOOKUP(A326,'大分類（全事業所）'!A$7:B$25,2,FALSE)</f>
        <v>卸売業，小売業</v>
      </c>
      <c r="C326" s="48" t="str">
        <f t="shared" si="9"/>
        <v>I53</v>
      </c>
      <c r="D326" s="53" t="str">
        <f>VLOOKUP(C326,'中分類（全事業所）'!C$9:D$105,2,FALSE)</f>
        <v>建築材料，鉱物・金属材料等卸売業</v>
      </c>
      <c r="E326" s="47" t="s">
        <v>841</v>
      </c>
      <c r="F326" s="38" t="s">
        <v>1400</v>
      </c>
      <c r="G326" s="40" t="s">
        <v>842</v>
      </c>
      <c r="H326" s="43">
        <v>23</v>
      </c>
      <c r="I326" s="43">
        <v>182</v>
      </c>
    </row>
    <row r="327" spans="1:9" ht="22.5">
      <c r="A327" s="48" t="str">
        <f t="shared" si="8"/>
        <v>I</v>
      </c>
      <c r="B327" s="53" t="str">
        <f>VLOOKUP(A327,'大分類（全事業所）'!A$7:B$25,2,FALSE)</f>
        <v>卸売業，小売業</v>
      </c>
      <c r="C327" s="48" t="str">
        <f t="shared" si="9"/>
        <v>I53</v>
      </c>
      <c r="D327" s="53" t="str">
        <f>VLOOKUP(C327,'中分類（全事業所）'!C$9:D$105,2,FALSE)</f>
        <v>建築材料，鉱物・金属材料等卸売業</v>
      </c>
      <c r="E327" s="47" t="s">
        <v>843</v>
      </c>
      <c r="F327" s="38" t="s">
        <v>1400</v>
      </c>
      <c r="G327" s="40" t="s">
        <v>844</v>
      </c>
      <c r="H327" s="43">
        <v>3</v>
      </c>
      <c r="I327" s="43">
        <v>17</v>
      </c>
    </row>
    <row r="328" spans="1:9" ht="22.5">
      <c r="A328" s="48" t="str">
        <f t="shared" si="8"/>
        <v>I</v>
      </c>
      <c r="B328" s="53" t="str">
        <f>VLOOKUP(A328,'大分類（全事業所）'!A$7:B$25,2,FALSE)</f>
        <v>卸売業，小売業</v>
      </c>
      <c r="C328" s="48" t="str">
        <f t="shared" si="9"/>
        <v>I53</v>
      </c>
      <c r="D328" s="53" t="str">
        <f>VLOOKUP(C328,'中分類（全事業所）'!C$9:D$105,2,FALSE)</f>
        <v>建築材料，鉱物・金属材料等卸売業</v>
      </c>
      <c r="E328" s="47" t="s">
        <v>845</v>
      </c>
      <c r="F328" s="38" t="s">
        <v>1400</v>
      </c>
      <c r="G328" s="40" t="s">
        <v>846</v>
      </c>
      <c r="H328" s="43">
        <v>29</v>
      </c>
      <c r="I328" s="43">
        <v>207</v>
      </c>
    </row>
    <row r="329" spans="1:9" ht="22.5">
      <c r="A329" s="48" t="str">
        <f aca="true" t="shared" si="10" ref="A329:A392">LEFT(E329)</f>
        <v>I</v>
      </c>
      <c r="B329" s="53" t="str">
        <f>VLOOKUP(A329,'大分類（全事業所）'!A$7:B$25,2,FALSE)</f>
        <v>卸売業，小売業</v>
      </c>
      <c r="C329" s="48" t="str">
        <f aca="true" t="shared" si="11" ref="C329:C392">LEFT(E329,3)</f>
        <v>I54</v>
      </c>
      <c r="D329" s="53" t="str">
        <f>VLOOKUP(C329,'中分類（全事業所）'!C$9:D$105,2,FALSE)</f>
        <v>機械器具卸売業</v>
      </c>
      <c r="E329" s="47" t="s">
        <v>847</v>
      </c>
      <c r="F329" s="38" t="s">
        <v>1400</v>
      </c>
      <c r="G329" s="40" t="s">
        <v>431</v>
      </c>
      <c r="H329" s="43">
        <v>2</v>
      </c>
      <c r="I329" s="43">
        <v>29</v>
      </c>
    </row>
    <row r="330" spans="1:9" ht="22.5">
      <c r="A330" s="48" t="str">
        <f t="shared" si="10"/>
        <v>I</v>
      </c>
      <c r="B330" s="53" t="str">
        <f>VLOOKUP(A330,'大分類（全事業所）'!A$7:B$25,2,FALSE)</f>
        <v>卸売業，小売業</v>
      </c>
      <c r="C330" s="48" t="str">
        <f t="shared" si="11"/>
        <v>I54</v>
      </c>
      <c r="D330" s="53" t="str">
        <f>VLOOKUP(C330,'中分類（全事業所）'!C$9:D$105,2,FALSE)</f>
        <v>機械器具卸売業</v>
      </c>
      <c r="E330" s="47" t="s">
        <v>848</v>
      </c>
      <c r="F330" s="38" t="s">
        <v>1400</v>
      </c>
      <c r="G330" s="40" t="s">
        <v>849</v>
      </c>
      <c r="H330" s="43">
        <v>168</v>
      </c>
      <c r="I330" s="43">
        <v>1293</v>
      </c>
    </row>
    <row r="331" spans="1:9" ht="22.5">
      <c r="A331" s="48" t="str">
        <f t="shared" si="10"/>
        <v>I</v>
      </c>
      <c r="B331" s="53" t="str">
        <f>VLOOKUP(A331,'大分類（全事業所）'!A$7:B$25,2,FALSE)</f>
        <v>卸売業，小売業</v>
      </c>
      <c r="C331" s="48" t="str">
        <f t="shared" si="11"/>
        <v>I54</v>
      </c>
      <c r="D331" s="53" t="str">
        <f>VLOOKUP(C331,'中分類（全事業所）'!C$9:D$105,2,FALSE)</f>
        <v>機械器具卸売業</v>
      </c>
      <c r="E331" s="47" t="s">
        <v>850</v>
      </c>
      <c r="F331" s="38" t="s">
        <v>1400</v>
      </c>
      <c r="G331" s="40" t="s">
        <v>851</v>
      </c>
      <c r="H331" s="43">
        <v>63</v>
      </c>
      <c r="I331" s="43">
        <v>824</v>
      </c>
    </row>
    <row r="332" spans="1:9" ht="22.5">
      <c r="A332" s="48" t="str">
        <f t="shared" si="10"/>
        <v>I</v>
      </c>
      <c r="B332" s="53" t="str">
        <f>VLOOKUP(A332,'大分類（全事業所）'!A$7:B$25,2,FALSE)</f>
        <v>卸売業，小売業</v>
      </c>
      <c r="C332" s="48" t="str">
        <f t="shared" si="11"/>
        <v>I54</v>
      </c>
      <c r="D332" s="53" t="str">
        <f>VLOOKUP(C332,'中分類（全事業所）'!C$9:D$105,2,FALSE)</f>
        <v>機械器具卸売業</v>
      </c>
      <c r="E332" s="47" t="s">
        <v>852</v>
      </c>
      <c r="F332" s="38" t="s">
        <v>1400</v>
      </c>
      <c r="G332" s="40" t="s">
        <v>853</v>
      </c>
      <c r="H332" s="43">
        <v>95</v>
      </c>
      <c r="I332" s="43">
        <v>1940</v>
      </c>
    </row>
    <row r="333" spans="1:9" ht="22.5">
      <c r="A333" s="48" t="str">
        <f t="shared" si="10"/>
        <v>I</v>
      </c>
      <c r="B333" s="53" t="str">
        <f>VLOOKUP(A333,'大分類（全事業所）'!A$7:B$25,2,FALSE)</f>
        <v>卸売業，小売業</v>
      </c>
      <c r="C333" s="48" t="str">
        <f t="shared" si="11"/>
        <v>I54</v>
      </c>
      <c r="D333" s="53" t="str">
        <f>VLOOKUP(C333,'中分類（全事業所）'!C$9:D$105,2,FALSE)</f>
        <v>機械器具卸売業</v>
      </c>
      <c r="E333" s="47" t="s">
        <v>854</v>
      </c>
      <c r="F333" s="38" t="s">
        <v>1400</v>
      </c>
      <c r="G333" s="40" t="s">
        <v>855</v>
      </c>
      <c r="H333" s="43">
        <v>61</v>
      </c>
      <c r="I333" s="43">
        <v>549</v>
      </c>
    </row>
    <row r="334" spans="1:9" ht="22.5">
      <c r="A334" s="48" t="str">
        <f t="shared" si="10"/>
        <v>I</v>
      </c>
      <c r="B334" s="53" t="str">
        <f>VLOOKUP(A334,'大分類（全事業所）'!A$7:B$25,2,FALSE)</f>
        <v>卸売業，小売業</v>
      </c>
      <c r="C334" s="48" t="str">
        <f t="shared" si="11"/>
        <v>I55</v>
      </c>
      <c r="D334" s="53" t="str">
        <f>VLOOKUP(C334,'中分類（全事業所）'!C$9:D$105,2,FALSE)</f>
        <v>その他の卸売業</v>
      </c>
      <c r="E334" s="47" t="s">
        <v>856</v>
      </c>
      <c r="F334" s="38" t="s">
        <v>1400</v>
      </c>
      <c r="G334" s="40" t="s">
        <v>431</v>
      </c>
      <c r="H334" s="43">
        <v>1</v>
      </c>
      <c r="I334" s="43">
        <v>2</v>
      </c>
    </row>
    <row r="335" spans="1:9" ht="22.5">
      <c r="A335" s="48" t="str">
        <f t="shared" si="10"/>
        <v>I</v>
      </c>
      <c r="B335" s="53" t="str">
        <f>VLOOKUP(A335,'大分類（全事業所）'!A$7:B$25,2,FALSE)</f>
        <v>卸売業，小売業</v>
      </c>
      <c r="C335" s="48" t="str">
        <f t="shared" si="11"/>
        <v>I55</v>
      </c>
      <c r="D335" s="53" t="str">
        <f>VLOOKUP(C335,'中分類（全事業所）'!C$9:D$105,2,FALSE)</f>
        <v>その他の卸売業</v>
      </c>
      <c r="E335" s="47" t="s">
        <v>857</v>
      </c>
      <c r="F335" s="38" t="s">
        <v>1400</v>
      </c>
      <c r="G335" s="40" t="s">
        <v>858</v>
      </c>
      <c r="H335" s="43">
        <v>51</v>
      </c>
      <c r="I335" s="43">
        <v>423</v>
      </c>
    </row>
    <row r="336" spans="1:9" ht="22.5">
      <c r="A336" s="48" t="str">
        <f t="shared" si="10"/>
        <v>I</v>
      </c>
      <c r="B336" s="53" t="str">
        <f>VLOOKUP(A336,'大分類（全事業所）'!A$7:B$25,2,FALSE)</f>
        <v>卸売業，小売業</v>
      </c>
      <c r="C336" s="48" t="str">
        <f t="shared" si="11"/>
        <v>I55</v>
      </c>
      <c r="D336" s="53" t="str">
        <f>VLOOKUP(C336,'中分類（全事業所）'!C$9:D$105,2,FALSE)</f>
        <v>その他の卸売業</v>
      </c>
      <c r="E336" s="47" t="s">
        <v>859</v>
      </c>
      <c r="F336" s="38" t="s">
        <v>1400</v>
      </c>
      <c r="G336" s="40" t="s">
        <v>860</v>
      </c>
      <c r="H336" s="43">
        <v>98</v>
      </c>
      <c r="I336" s="43">
        <v>996</v>
      </c>
    </row>
    <row r="337" spans="1:9" ht="22.5">
      <c r="A337" s="48" t="str">
        <f t="shared" si="10"/>
        <v>I</v>
      </c>
      <c r="B337" s="53" t="str">
        <f>VLOOKUP(A337,'大分類（全事業所）'!A$7:B$25,2,FALSE)</f>
        <v>卸売業，小売業</v>
      </c>
      <c r="C337" s="48" t="str">
        <f t="shared" si="11"/>
        <v>I55</v>
      </c>
      <c r="D337" s="53" t="str">
        <f>VLOOKUP(C337,'中分類（全事業所）'!C$9:D$105,2,FALSE)</f>
        <v>その他の卸売業</v>
      </c>
      <c r="E337" s="47" t="s">
        <v>861</v>
      </c>
      <c r="F337" s="38" t="s">
        <v>1400</v>
      </c>
      <c r="G337" s="40" t="s">
        <v>862</v>
      </c>
      <c r="H337" s="43">
        <v>21</v>
      </c>
      <c r="I337" s="43">
        <v>248</v>
      </c>
    </row>
    <row r="338" spans="1:9" ht="22.5">
      <c r="A338" s="48" t="str">
        <f t="shared" si="10"/>
        <v>I</v>
      </c>
      <c r="B338" s="53" t="str">
        <f>VLOOKUP(A338,'大分類（全事業所）'!A$7:B$25,2,FALSE)</f>
        <v>卸売業，小売業</v>
      </c>
      <c r="C338" s="48" t="str">
        <f t="shared" si="11"/>
        <v>I55</v>
      </c>
      <c r="D338" s="53" t="str">
        <f>VLOOKUP(C338,'中分類（全事業所）'!C$9:D$105,2,FALSE)</f>
        <v>その他の卸売業</v>
      </c>
      <c r="E338" s="47" t="s">
        <v>863</v>
      </c>
      <c r="F338" s="38" t="s">
        <v>1400</v>
      </c>
      <c r="G338" s="40" t="s">
        <v>864</v>
      </c>
      <c r="H338" s="43">
        <v>123</v>
      </c>
      <c r="I338" s="43">
        <v>1071</v>
      </c>
    </row>
    <row r="339" spans="1:9" ht="22.5">
      <c r="A339" s="48" t="str">
        <f t="shared" si="10"/>
        <v>I</v>
      </c>
      <c r="B339" s="54" t="str">
        <f>VLOOKUP(A339,'大分類（全事業所）'!A$7:B$25,2,FALSE)</f>
        <v>卸売業，小売業</v>
      </c>
      <c r="C339" s="50" t="str">
        <f t="shared" si="11"/>
        <v>I55</v>
      </c>
      <c r="D339" s="54" t="str">
        <f>VLOOKUP(C339,'中分類（全事業所）'!C$9:D$105,2,FALSE)</f>
        <v>その他の卸売業</v>
      </c>
      <c r="E339" s="51" t="s">
        <v>865</v>
      </c>
      <c r="F339" s="49" t="s">
        <v>1401</v>
      </c>
      <c r="G339" s="42" t="s">
        <v>866</v>
      </c>
      <c r="H339" s="44">
        <v>0</v>
      </c>
      <c r="I339" s="44">
        <v>0</v>
      </c>
    </row>
    <row r="340" spans="1:9" ht="22.5">
      <c r="A340" s="48" t="str">
        <f t="shared" si="10"/>
        <v>I</v>
      </c>
      <c r="B340" s="54" t="str">
        <f>VLOOKUP(A340,'大分類（全事業所）'!A$7:B$25,2,FALSE)</f>
        <v>卸売業，小売業</v>
      </c>
      <c r="C340" s="50" t="str">
        <f t="shared" si="11"/>
        <v>I55</v>
      </c>
      <c r="D340" s="54" t="str">
        <f>VLOOKUP(C340,'中分類（全事業所）'!C$9:D$105,2,FALSE)</f>
        <v>その他の卸売業</v>
      </c>
      <c r="E340" s="51" t="s">
        <v>867</v>
      </c>
      <c r="F340" s="49" t="s">
        <v>1401</v>
      </c>
      <c r="G340" s="42" t="s">
        <v>868</v>
      </c>
      <c r="H340" s="44">
        <v>123</v>
      </c>
      <c r="I340" s="44">
        <v>1071</v>
      </c>
    </row>
    <row r="341" spans="1:9" ht="22.5">
      <c r="A341" s="48" t="str">
        <f t="shared" si="10"/>
        <v>I</v>
      </c>
      <c r="B341" s="53" t="str">
        <f>VLOOKUP(A341,'大分類（全事業所）'!A$7:B$25,2,FALSE)</f>
        <v>卸売業，小売業</v>
      </c>
      <c r="C341" s="48" t="str">
        <f t="shared" si="11"/>
        <v>I56</v>
      </c>
      <c r="D341" s="53" t="str">
        <f>VLOOKUP(C341,'中分類（全事業所）'!C$9:D$105,2,FALSE)</f>
        <v>各種商品小売業</v>
      </c>
      <c r="E341" s="47" t="s">
        <v>869</v>
      </c>
      <c r="F341" s="38" t="s">
        <v>1400</v>
      </c>
      <c r="G341" s="40" t="s">
        <v>431</v>
      </c>
      <c r="H341" s="43">
        <v>0</v>
      </c>
      <c r="I341" s="43">
        <v>0</v>
      </c>
    </row>
    <row r="342" spans="1:9" ht="22.5">
      <c r="A342" s="48" t="str">
        <f t="shared" si="10"/>
        <v>I</v>
      </c>
      <c r="B342" s="53" t="str">
        <f>VLOOKUP(A342,'大分類（全事業所）'!A$7:B$25,2,FALSE)</f>
        <v>卸売業，小売業</v>
      </c>
      <c r="C342" s="48" t="str">
        <f t="shared" si="11"/>
        <v>I56</v>
      </c>
      <c r="D342" s="53" t="str">
        <f>VLOOKUP(C342,'中分類（全事業所）'!C$9:D$105,2,FALSE)</f>
        <v>各種商品小売業</v>
      </c>
      <c r="E342" s="47" t="s">
        <v>870</v>
      </c>
      <c r="F342" s="38" t="s">
        <v>1400</v>
      </c>
      <c r="G342" s="40" t="s">
        <v>871</v>
      </c>
      <c r="H342" s="43">
        <v>3</v>
      </c>
      <c r="I342" s="43">
        <v>874</v>
      </c>
    </row>
    <row r="343" spans="1:9" ht="22.5">
      <c r="A343" s="48" t="str">
        <f t="shared" si="10"/>
        <v>I</v>
      </c>
      <c r="B343" s="53" t="str">
        <f>VLOOKUP(A343,'大分類（全事業所）'!A$7:B$25,2,FALSE)</f>
        <v>卸売業，小売業</v>
      </c>
      <c r="C343" s="48" t="str">
        <f t="shared" si="11"/>
        <v>I56</v>
      </c>
      <c r="D343" s="53" t="str">
        <f>VLOOKUP(C343,'中分類（全事業所）'!C$9:D$105,2,FALSE)</f>
        <v>各種商品小売業</v>
      </c>
      <c r="E343" s="47" t="s">
        <v>872</v>
      </c>
      <c r="F343" s="38" t="s">
        <v>1400</v>
      </c>
      <c r="G343" s="40" t="s">
        <v>873</v>
      </c>
      <c r="H343" s="43">
        <v>2</v>
      </c>
      <c r="I343" s="43">
        <v>8</v>
      </c>
    </row>
    <row r="344" spans="1:9" ht="22.5">
      <c r="A344" s="48" t="str">
        <f t="shared" si="10"/>
        <v>I</v>
      </c>
      <c r="B344" s="53" t="str">
        <f>VLOOKUP(A344,'大分類（全事業所）'!A$7:B$25,2,FALSE)</f>
        <v>卸売業，小売業</v>
      </c>
      <c r="C344" s="48" t="str">
        <f t="shared" si="11"/>
        <v>I57</v>
      </c>
      <c r="D344" s="53" t="str">
        <f>VLOOKUP(C344,'中分類（全事業所）'!C$9:D$105,2,FALSE)</f>
        <v>織物・衣服・身の回り品小売業</v>
      </c>
      <c r="E344" s="47" t="s">
        <v>874</v>
      </c>
      <c r="F344" s="38" t="s">
        <v>1400</v>
      </c>
      <c r="G344" s="40" t="s">
        <v>431</v>
      </c>
      <c r="H344" s="43">
        <v>3</v>
      </c>
      <c r="I344" s="43">
        <v>33</v>
      </c>
    </row>
    <row r="345" spans="1:9" ht="22.5">
      <c r="A345" s="48" t="str">
        <f t="shared" si="10"/>
        <v>I</v>
      </c>
      <c r="B345" s="53" t="str">
        <f>VLOOKUP(A345,'大分類（全事業所）'!A$7:B$25,2,FALSE)</f>
        <v>卸売業，小売業</v>
      </c>
      <c r="C345" s="48" t="str">
        <f t="shared" si="11"/>
        <v>I57</v>
      </c>
      <c r="D345" s="53" t="str">
        <f>VLOOKUP(C345,'中分類（全事業所）'!C$9:D$105,2,FALSE)</f>
        <v>織物・衣服・身の回り品小売業</v>
      </c>
      <c r="E345" s="47" t="s">
        <v>875</v>
      </c>
      <c r="F345" s="38" t="s">
        <v>1400</v>
      </c>
      <c r="G345" s="40" t="s">
        <v>876</v>
      </c>
      <c r="H345" s="43">
        <v>60</v>
      </c>
      <c r="I345" s="43">
        <v>230</v>
      </c>
    </row>
    <row r="346" spans="1:9" ht="22.5">
      <c r="A346" s="48" t="str">
        <f t="shared" si="10"/>
        <v>I</v>
      </c>
      <c r="B346" s="53" t="str">
        <f>VLOOKUP(A346,'大分類（全事業所）'!A$7:B$25,2,FALSE)</f>
        <v>卸売業，小売業</v>
      </c>
      <c r="C346" s="48" t="str">
        <f t="shared" si="11"/>
        <v>I57</v>
      </c>
      <c r="D346" s="53" t="str">
        <f>VLOOKUP(C346,'中分類（全事業所）'!C$9:D$105,2,FALSE)</f>
        <v>織物・衣服・身の回り品小売業</v>
      </c>
      <c r="E346" s="47" t="s">
        <v>877</v>
      </c>
      <c r="F346" s="38" t="s">
        <v>1400</v>
      </c>
      <c r="G346" s="40" t="s">
        <v>878</v>
      </c>
      <c r="H346" s="43">
        <v>56</v>
      </c>
      <c r="I346" s="43">
        <v>194</v>
      </c>
    </row>
    <row r="347" spans="1:9" ht="22.5">
      <c r="A347" s="48" t="str">
        <f t="shared" si="10"/>
        <v>I</v>
      </c>
      <c r="B347" s="53" t="str">
        <f>VLOOKUP(A347,'大分類（全事業所）'!A$7:B$25,2,FALSE)</f>
        <v>卸売業，小売業</v>
      </c>
      <c r="C347" s="48" t="str">
        <f t="shared" si="11"/>
        <v>I57</v>
      </c>
      <c r="D347" s="53" t="str">
        <f>VLOOKUP(C347,'中分類（全事業所）'!C$9:D$105,2,FALSE)</f>
        <v>織物・衣服・身の回り品小売業</v>
      </c>
      <c r="E347" s="47" t="s">
        <v>879</v>
      </c>
      <c r="F347" s="38" t="s">
        <v>1400</v>
      </c>
      <c r="G347" s="40" t="s">
        <v>880</v>
      </c>
      <c r="H347" s="43">
        <v>187</v>
      </c>
      <c r="I347" s="43">
        <v>744</v>
      </c>
    </row>
    <row r="348" spans="1:9" ht="22.5">
      <c r="A348" s="48" t="str">
        <f t="shared" si="10"/>
        <v>I</v>
      </c>
      <c r="B348" s="53" t="str">
        <f>VLOOKUP(A348,'大分類（全事業所）'!A$7:B$25,2,FALSE)</f>
        <v>卸売業，小売業</v>
      </c>
      <c r="C348" s="48" t="str">
        <f t="shared" si="11"/>
        <v>I57</v>
      </c>
      <c r="D348" s="53" t="str">
        <f>VLOOKUP(C348,'中分類（全事業所）'!C$9:D$105,2,FALSE)</f>
        <v>織物・衣服・身の回り品小売業</v>
      </c>
      <c r="E348" s="47" t="s">
        <v>881</v>
      </c>
      <c r="F348" s="38" t="s">
        <v>1400</v>
      </c>
      <c r="G348" s="40" t="s">
        <v>882</v>
      </c>
      <c r="H348" s="43">
        <v>41</v>
      </c>
      <c r="I348" s="43">
        <v>148</v>
      </c>
    </row>
    <row r="349" spans="1:9" ht="22.5">
      <c r="A349" s="48" t="str">
        <f t="shared" si="10"/>
        <v>I</v>
      </c>
      <c r="B349" s="53" t="str">
        <f>VLOOKUP(A349,'大分類（全事業所）'!A$7:B$25,2,FALSE)</f>
        <v>卸売業，小売業</v>
      </c>
      <c r="C349" s="48" t="str">
        <f t="shared" si="11"/>
        <v>I57</v>
      </c>
      <c r="D349" s="53" t="str">
        <f>VLOOKUP(C349,'中分類（全事業所）'!C$9:D$105,2,FALSE)</f>
        <v>織物・衣服・身の回り品小売業</v>
      </c>
      <c r="E349" s="47" t="s">
        <v>883</v>
      </c>
      <c r="F349" s="38" t="s">
        <v>1400</v>
      </c>
      <c r="G349" s="40" t="s">
        <v>884</v>
      </c>
      <c r="H349" s="43">
        <v>61</v>
      </c>
      <c r="I349" s="43">
        <v>306</v>
      </c>
    </row>
    <row r="350" spans="1:9" ht="22.5">
      <c r="A350" s="48" t="str">
        <f t="shared" si="10"/>
        <v>I</v>
      </c>
      <c r="B350" s="53" t="str">
        <f>VLOOKUP(A350,'大分類（全事業所）'!A$7:B$25,2,FALSE)</f>
        <v>卸売業，小売業</v>
      </c>
      <c r="C350" s="48" t="str">
        <f t="shared" si="11"/>
        <v>I58</v>
      </c>
      <c r="D350" s="53" t="str">
        <f>VLOOKUP(C350,'中分類（全事業所）'!C$9:D$105,2,FALSE)</f>
        <v>飲食料品小売業</v>
      </c>
      <c r="E350" s="47" t="s">
        <v>885</v>
      </c>
      <c r="F350" s="38" t="s">
        <v>1400</v>
      </c>
      <c r="G350" s="40" t="s">
        <v>431</v>
      </c>
      <c r="H350" s="43">
        <v>3</v>
      </c>
      <c r="I350" s="43">
        <v>213</v>
      </c>
    </row>
    <row r="351" spans="1:9" ht="22.5">
      <c r="A351" s="48" t="str">
        <f t="shared" si="10"/>
        <v>I</v>
      </c>
      <c r="B351" s="53" t="str">
        <f>VLOOKUP(A351,'大分類（全事業所）'!A$7:B$25,2,FALSE)</f>
        <v>卸売業，小売業</v>
      </c>
      <c r="C351" s="48" t="str">
        <f t="shared" si="11"/>
        <v>I58</v>
      </c>
      <c r="D351" s="53" t="str">
        <f>VLOOKUP(C351,'中分類（全事業所）'!C$9:D$105,2,FALSE)</f>
        <v>飲食料品小売業</v>
      </c>
      <c r="E351" s="47" t="s">
        <v>886</v>
      </c>
      <c r="F351" s="38" t="s">
        <v>1400</v>
      </c>
      <c r="G351" s="40" t="s">
        <v>887</v>
      </c>
      <c r="H351" s="43">
        <v>66</v>
      </c>
      <c r="I351" s="43">
        <v>2935</v>
      </c>
    </row>
    <row r="352" spans="1:9" ht="22.5">
      <c r="A352" s="48" t="str">
        <f t="shared" si="10"/>
        <v>I</v>
      </c>
      <c r="B352" s="53" t="str">
        <f>VLOOKUP(A352,'大分類（全事業所）'!A$7:B$25,2,FALSE)</f>
        <v>卸売業，小売業</v>
      </c>
      <c r="C352" s="48" t="str">
        <f t="shared" si="11"/>
        <v>I58</v>
      </c>
      <c r="D352" s="53" t="str">
        <f>VLOOKUP(C352,'中分類（全事業所）'!C$9:D$105,2,FALSE)</f>
        <v>飲食料品小売業</v>
      </c>
      <c r="E352" s="47" t="s">
        <v>888</v>
      </c>
      <c r="F352" s="38" t="s">
        <v>1400</v>
      </c>
      <c r="G352" s="40" t="s">
        <v>889</v>
      </c>
      <c r="H352" s="43">
        <v>75</v>
      </c>
      <c r="I352" s="43">
        <v>333</v>
      </c>
    </row>
    <row r="353" spans="1:9" ht="22.5">
      <c r="A353" s="48" t="str">
        <f t="shared" si="10"/>
        <v>I</v>
      </c>
      <c r="B353" s="53" t="str">
        <f>VLOOKUP(A353,'大分類（全事業所）'!A$7:B$25,2,FALSE)</f>
        <v>卸売業，小売業</v>
      </c>
      <c r="C353" s="48" t="str">
        <f t="shared" si="11"/>
        <v>I58</v>
      </c>
      <c r="D353" s="53" t="str">
        <f>VLOOKUP(C353,'中分類（全事業所）'!C$9:D$105,2,FALSE)</f>
        <v>飲食料品小売業</v>
      </c>
      <c r="E353" s="47" t="s">
        <v>890</v>
      </c>
      <c r="F353" s="38" t="s">
        <v>1400</v>
      </c>
      <c r="G353" s="40" t="s">
        <v>891</v>
      </c>
      <c r="H353" s="43">
        <v>24</v>
      </c>
      <c r="I353" s="43">
        <v>130</v>
      </c>
    </row>
    <row r="354" spans="1:9" ht="22.5">
      <c r="A354" s="48" t="str">
        <f t="shared" si="10"/>
        <v>I</v>
      </c>
      <c r="B354" s="53" t="str">
        <f>VLOOKUP(A354,'大分類（全事業所）'!A$7:B$25,2,FALSE)</f>
        <v>卸売業，小売業</v>
      </c>
      <c r="C354" s="48" t="str">
        <f t="shared" si="11"/>
        <v>I58</v>
      </c>
      <c r="D354" s="53" t="str">
        <f>VLOOKUP(C354,'中分類（全事業所）'!C$9:D$105,2,FALSE)</f>
        <v>飲食料品小売業</v>
      </c>
      <c r="E354" s="47" t="s">
        <v>892</v>
      </c>
      <c r="F354" s="38" t="s">
        <v>1400</v>
      </c>
      <c r="G354" s="40" t="s">
        <v>893</v>
      </c>
      <c r="H354" s="43">
        <v>53</v>
      </c>
      <c r="I354" s="43">
        <v>139</v>
      </c>
    </row>
    <row r="355" spans="1:9" ht="22.5">
      <c r="A355" s="48" t="str">
        <f t="shared" si="10"/>
        <v>I</v>
      </c>
      <c r="B355" s="53" t="str">
        <f>VLOOKUP(A355,'大分類（全事業所）'!A$7:B$25,2,FALSE)</f>
        <v>卸売業，小売業</v>
      </c>
      <c r="C355" s="48" t="str">
        <f t="shared" si="11"/>
        <v>I58</v>
      </c>
      <c r="D355" s="53" t="str">
        <f>VLOOKUP(C355,'中分類（全事業所）'!C$9:D$105,2,FALSE)</f>
        <v>飲食料品小売業</v>
      </c>
      <c r="E355" s="47" t="s">
        <v>894</v>
      </c>
      <c r="F355" s="38" t="s">
        <v>1400</v>
      </c>
      <c r="G355" s="40" t="s">
        <v>895</v>
      </c>
      <c r="H355" s="43">
        <v>124</v>
      </c>
      <c r="I355" s="43">
        <v>388</v>
      </c>
    </row>
    <row r="356" spans="1:9" ht="22.5">
      <c r="A356" s="48" t="str">
        <f t="shared" si="10"/>
        <v>I</v>
      </c>
      <c r="B356" s="53" t="str">
        <f>VLOOKUP(A356,'大分類（全事業所）'!A$7:B$25,2,FALSE)</f>
        <v>卸売業，小売業</v>
      </c>
      <c r="C356" s="48" t="str">
        <f t="shared" si="11"/>
        <v>I58</v>
      </c>
      <c r="D356" s="53" t="str">
        <f>VLOOKUP(C356,'中分類（全事業所）'!C$9:D$105,2,FALSE)</f>
        <v>飲食料品小売業</v>
      </c>
      <c r="E356" s="47" t="s">
        <v>896</v>
      </c>
      <c r="F356" s="38" t="s">
        <v>1400</v>
      </c>
      <c r="G356" s="40" t="s">
        <v>897</v>
      </c>
      <c r="H356" s="43">
        <v>198</v>
      </c>
      <c r="I356" s="43">
        <v>1128</v>
      </c>
    </row>
    <row r="357" spans="1:9" ht="22.5">
      <c r="A357" s="48" t="str">
        <f t="shared" si="10"/>
        <v>I</v>
      </c>
      <c r="B357" s="53" t="str">
        <f>VLOOKUP(A357,'大分類（全事業所）'!A$7:B$25,2,FALSE)</f>
        <v>卸売業，小売業</v>
      </c>
      <c r="C357" s="48" t="str">
        <f t="shared" si="11"/>
        <v>I58</v>
      </c>
      <c r="D357" s="53" t="str">
        <f>VLOOKUP(C357,'中分類（全事業所）'!C$9:D$105,2,FALSE)</f>
        <v>飲食料品小売業</v>
      </c>
      <c r="E357" s="47" t="s">
        <v>898</v>
      </c>
      <c r="F357" s="38" t="s">
        <v>1400</v>
      </c>
      <c r="G357" s="40" t="s">
        <v>899</v>
      </c>
      <c r="H357" s="43">
        <v>338</v>
      </c>
      <c r="I357" s="43">
        <v>2553</v>
      </c>
    </row>
    <row r="358" spans="1:9" ht="22.5">
      <c r="A358" s="48" t="str">
        <f t="shared" si="10"/>
        <v>I</v>
      </c>
      <c r="B358" s="54" t="str">
        <f>VLOOKUP(A358,'大分類（全事業所）'!A$7:B$25,2,FALSE)</f>
        <v>卸売業，小売業</v>
      </c>
      <c r="C358" s="50" t="str">
        <f t="shared" si="11"/>
        <v>I58</v>
      </c>
      <c r="D358" s="54" t="str">
        <f>VLOOKUP(C358,'中分類（全事業所）'!C$9:D$105,2,FALSE)</f>
        <v>飲食料品小売業</v>
      </c>
      <c r="E358" s="51" t="s">
        <v>900</v>
      </c>
      <c r="F358" s="49" t="s">
        <v>1401</v>
      </c>
      <c r="G358" s="42" t="s">
        <v>901</v>
      </c>
      <c r="H358" s="44">
        <v>49</v>
      </c>
      <c r="I358" s="44">
        <v>407</v>
      </c>
    </row>
    <row r="359" spans="1:9" ht="22.5">
      <c r="A359" s="48" t="str">
        <f t="shared" si="10"/>
        <v>I</v>
      </c>
      <c r="B359" s="54" t="str">
        <f>VLOOKUP(A359,'大分類（全事業所）'!A$7:B$25,2,FALSE)</f>
        <v>卸売業，小売業</v>
      </c>
      <c r="C359" s="50" t="str">
        <f t="shared" si="11"/>
        <v>I58</v>
      </c>
      <c r="D359" s="54" t="str">
        <f>VLOOKUP(C359,'中分類（全事業所）'!C$9:D$105,2,FALSE)</f>
        <v>飲食料品小売業</v>
      </c>
      <c r="E359" s="51" t="s">
        <v>902</v>
      </c>
      <c r="F359" s="49" t="s">
        <v>1401</v>
      </c>
      <c r="G359" s="42" t="s">
        <v>903</v>
      </c>
      <c r="H359" s="44">
        <v>289</v>
      </c>
      <c r="I359" s="44">
        <v>2146</v>
      </c>
    </row>
    <row r="360" spans="1:9" ht="22.5">
      <c r="A360" s="48" t="str">
        <f t="shared" si="10"/>
        <v>I</v>
      </c>
      <c r="B360" s="53" t="str">
        <f>VLOOKUP(A360,'大分類（全事業所）'!A$7:B$25,2,FALSE)</f>
        <v>卸売業，小売業</v>
      </c>
      <c r="C360" s="48" t="str">
        <f t="shared" si="11"/>
        <v>I59</v>
      </c>
      <c r="D360" s="53" t="str">
        <f>VLOOKUP(C360,'中分類（全事業所）'!C$9:D$105,2,FALSE)</f>
        <v>機械器具小売業</v>
      </c>
      <c r="E360" s="47" t="s">
        <v>904</v>
      </c>
      <c r="F360" s="38" t="s">
        <v>1400</v>
      </c>
      <c r="G360" s="40" t="s">
        <v>431</v>
      </c>
      <c r="H360" s="43">
        <v>8</v>
      </c>
      <c r="I360" s="43">
        <v>247</v>
      </c>
    </row>
    <row r="361" spans="1:9" ht="22.5">
      <c r="A361" s="48" t="str">
        <f t="shared" si="10"/>
        <v>I</v>
      </c>
      <c r="B361" s="53" t="str">
        <f>VLOOKUP(A361,'大分類（全事業所）'!A$7:B$25,2,FALSE)</f>
        <v>卸売業，小売業</v>
      </c>
      <c r="C361" s="48" t="str">
        <f t="shared" si="11"/>
        <v>I59</v>
      </c>
      <c r="D361" s="53" t="str">
        <f>VLOOKUP(C361,'中分類（全事業所）'!C$9:D$105,2,FALSE)</f>
        <v>機械器具小売業</v>
      </c>
      <c r="E361" s="47" t="s">
        <v>905</v>
      </c>
      <c r="F361" s="38" t="s">
        <v>1400</v>
      </c>
      <c r="G361" s="40" t="s">
        <v>906</v>
      </c>
      <c r="H361" s="43">
        <v>236</v>
      </c>
      <c r="I361" s="43">
        <v>2078</v>
      </c>
    </row>
    <row r="362" spans="1:9" ht="22.5">
      <c r="A362" s="48" t="str">
        <f t="shared" si="10"/>
        <v>I</v>
      </c>
      <c r="B362" s="53" t="str">
        <f>VLOOKUP(A362,'大分類（全事業所）'!A$7:B$25,2,FALSE)</f>
        <v>卸売業，小売業</v>
      </c>
      <c r="C362" s="48" t="str">
        <f t="shared" si="11"/>
        <v>I59</v>
      </c>
      <c r="D362" s="53" t="str">
        <f>VLOOKUP(C362,'中分類（全事業所）'!C$9:D$105,2,FALSE)</f>
        <v>機械器具小売業</v>
      </c>
      <c r="E362" s="47" t="s">
        <v>907</v>
      </c>
      <c r="F362" s="38" t="s">
        <v>1400</v>
      </c>
      <c r="G362" s="40" t="s">
        <v>908</v>
      </c>
      <c r="H362" s="43">
        <v>41</v>
      </c>
      <c r="I362" s="43">
        <v>71</v>
      </c>
    </row>
    <row r="363" spans="1:9" ht="22.5">
      <c r="A363" s="48" t="str">
        <f t="shared" si="10"/>
        <v>I</v>
      </c>
      <c r="B363" s="53" t="str">
        <f>VLOOKUP(A363,'大分類（全事業所）'!A$7:B$25,2,FALSE)</f>
        <v>卸売業，小売業</v>
      </c>
      <c r="C363" s="48" t="str">
        <f t="shared" si="11"/>
        <v>I59</v>
      </c>
      <c r="D363" s="53" t="str">
        <f>VLOOKUP(C363,'中分類（全事業所）'!C$9:D$105,2,FALSE)</f>
        <v>機械器具小売業</v>
      </c>
      <c r="E363" s="47" t="s">
        <v>909</v>
      </c>
      <c r="F363" s="38" t="s">
        <v>1400</v>
      </c>
      <c r="G363" s="40" t="s">
        <v>910</v>
      </c>
      <c r="H363" s="43">
        <v>137</v>
      </c>
      <c r="I363" s="43">
        <v>921</v>
      </c>
    </row>
    <row r="364" spans="1:9" ht="22.5">
      <c r="A364" s="48" t="str">
        <f t="shared" si="10"/>
        <v>I</v>
      </c>
      <c r="B364" s="53" t="str">
        <f>VLOOKUP(A364,'大分類（全事業所）'!A$7:B$25,2,FALSE)</f>
        <v>卸売業，小売業</v>
      </c>
      <c r="C364" s="48" t="str">
        <f t="shared" si="11"/>
        <v>I60</v>
      </c>
      <c r="D364" s="53" t="str">
        <f>VLOOKUP(C364,'中分類（全事業所）'!C$9:D$105,2,FALSE)</f>
        <v>その他の小売業</v>
      </c>
      <c r="E364" s="47" t="s">
        <v>911</v>
      </c>
      <c r="F364" s="38" t="s">
        <v>1400</v>
      </c>
      <c r="G364" s="40" t="s">
        <v>431</v>
      </c>
      <c r="H364" s="43">
        <v>10</v>
      </c>
      <c r="I364" s="43">
        <v>104</v>
      </c>
    </row>
    <row r="365" spans="1:9" ht="22.5">
      <c r="A365" s="48" t="str">
        <f t="shared" si="10"/>
        <v>I</v>
      </c>
      <c r="B365" s="53" t="str">
        <f>VLOOKUP(A365,'大分類（全事業所）'!A$7:B$25,2,FALSE)</f>
        <v>卸売業，小売業</v>
      </c>
      <c r="C365" s="48" t="str">
        <f t="shared" si="11"/>
        <v>I60</v>
      </c>
      <c r="D365" s="53" t="str">
        <f>VLOOKUP(C365,'中分類（全事業所）'!C$9:D$105,2,FALSE)</f>
        <v>その他の小売業</v>
      </c>
      <c r="E365" s="47" t="s">
        <v>912</v>
      </c>
      <c r="F365" s="38" t="s">
        <v>1400</v>
      </c>
      <c r="G365" s="40" t="s">
        <v>913</v>
      </c>
      <c r="H365" s="43">
        <v>89</v>
      </c>
      <c r="I365" s="43">
        <v>358</v>
      </c>
    </row>
    <row r="366" spans="1:9" ht="22.5">
      <c r="A366" s="48" t="str">
        <f t="shared" si="10"/>
        <v>I</v>
      </c>
      <c r="B366" s="53" t="str">
        <f>VLOOKUP(A366,'大分類（全事業所）'!A$7:B$25,2,FALSE)</f>
        <v>卸売業，小売業</v>
      </c>
      <c r="C366" s="48" t="str">
        <f t="shared" si="11"/>
        <v>I60</v>
      </c>
      <c r="D366" s="53" t="str">
        <f>VLOOKUP(C366,'中分類（全事業所）'!C$9:D$105,2,FALSE)</f>
        <v>その他の小売業</v>
      </c>
      <c r="E366" s="47" t="s">
        <v>914</v>
      </c>
      <c r="F366" s="38" t="s">
        <v>1400</v>
      </c>
      <c r="G366" s="40" t="s">
        <v>915</v>
      </c>
      <c r="H366" s="43">
        <v>85</v>
      </c>
      <c r="I366" s="43">
        <v>461</v>
      </c>
    </row>
    <row r="367" spans="1:9" ht="22.5">
      <c r="A367" s="48" t="str">
        <f t="shared" si="10"/>
        <v>I</v>
      </c>
      <c r="B367" s="53" t="str">
        <f>VLOOKUP(A367,'大分類（全事業所）'!A$7:B$25,2,FALSE)</f>
        <v>卸売業，小売業</v>
      </c>
      <c r="C367" s="48" t="str">
        <f t="shared" si="11"/>
        <v>I60</v>
      </c>
      <c r="D367" s="53" t="str">
        <f>VLOOKUP(C367,'中分類（全事業所）'!C$9:D$105,2,FALSE)</f>
        <v>その他の小売業</v>
      </c>
      <c r="E367" s="47" t="s">
        <v>916</v>
      </c>
      <c r="F367" s="38" t="s">
        <v>1400</v>
      </c>
      <c r="G367" s="40" t="s">
        <v>917</v>
      </c>
      <c r="H367" s="43">
        <v>206</v>
      </c>
      <c r="I367" s="43">
        <v>1316</v>
      </c>
    </row>
    <row r="368" spans="1:9" ht="22.5">
      <c r="A368" s="48" t="str">
        <f t="shared" si="10"/>
        <v>I</v>
      </c>
      <c r="B368" s="53" t="str">
        <f>VLOOKUP(A368,'大分類（全事業所）'!A$7:B$25,2,FALSE)</f>
        <v>卸売業，小売業</v>
      </c>
      <c r="C368" s="48" t="str">
        <f t="shared" si="11"/>
        <v>I60</v>
      </c>
      <c r="D368" s="53" t="str">
        <f>VLOOKUP(C368,'中分類（全事業所）'!C$9:D$105,2,FALSE)</f>
        <v>その他の小売業</v>
      </c>
      <c r="E368" s="47" t="s">
        <v>918</v>
      </c>
      <c r="F368" s="38" t="s">
        <v>1400</v>
      </c>
      <c r="G368" s="40" t="s">
        <v>919</v>
      </c>
      <c r="H368" s="43">
        <v>38</v>
      </c>
      <c r="I368" s="43">
        <v>162</v>
      </c>
    </row>
    <row r="369" spans="1:9" ht="22.5">
      <c r="A369" s="48" t="str">
        <f t="shared" si="10"/>
        <v>I</v>
      </c>
      <c r="B369" s="53" t="str">
        <f>VLOOKUP(A369,'大分類（全事業所）'!A$7:B$25,2,FALSE)</f>
        <v>卸売業，小売業</v>
      </c>
      <c r="C369" s="48" t="str">
        <f t="shared" si="11"/>
        <v>I60</v>
      </c>
      <c r="D369" s="53" t="str">
        <f>VLOOKUP(C369,'中分類（全事業所）'!C$9:D$105,2,FALSE)</f>
        <v>その他の小売業</v>
      </c>
      <c r="E369" s="47" t="s">
        <v>920</v>
      </c>
      <c r="F369" s="38" t="s">
        <v>1400</v>
      </c>
      <c r="G369" s="40" t="s">
        <v>921</v>
      </c>
      <c r="H369" s="43">
        <v>124</v>
      </c>
      <c r="I369" s="43">
        <v>947</v>
      </c>
    </row>
    <row r="370" spans="1:9" ht="22.5">
      <c r="A370" s="48" t="str">
        <f t="shared" si="10"/>
        <v>I</v>
      </c>
      <c r="B370" s="53" t="str">
        <f>VLOOKUP(A370,'大分類（全事業所）'!A$7:B$25,2,FALSE)</f>
        <v>卸売業，小売業</v>
      </c>
      <c r="C370" s="48" t="str">
        <f t="shared" si="11"/>
        <v>I60</v>
      </c>
      <c r="D370" s="53" t="str">
        <f>VLOOKUP(C370,'中分類（全事業所）'!C$9:D$105,2,FALSE)</f>
        <v>その他の小売業</v>
      </c>
      <c r="E370" s="47" t="s">
        <v>922</v>
      </c>
      <c r="F370" s="38" t="s">
        <v>1400</v>
      </c>
      <c r="G370" s="40" t="s">
        <v>923</v>
      </c>
      <c r="H370" s="43">
        <v>94</v>
      </c>
      <c r="I370" s="43">
        <v>1787</v>
      </c>
    </row>
    <row r="371" spans="1:9" ht="22.5">
      <c r="A371" s="48" t="str">
        <f t="shared" si="10"/>
        <v>I</v>
      </c>
      <c r="B371" s="53" t="str">
        <f>VLOOKUP(A371,'大分類（全事業所）'!A$7:B$25,2,FALSE)</f>
        <v>卸売業，小売業</v>
      </c>
      <c r="C371" s="48" t="str">
        <f t="shared" si="11"/>
        <v>I60</v>
      </c>
      <c r="D371" s="53" t="str">
        <f>VLOOKUP(C371,'中分類（全事業所）'!C$9:D$105,2,FALSE)</f>
        <v>その他の小売業</v>
      </c>
      <c r="E371" s="47" t="s">
        <v>924</v>
      </c>
      <c r="F371" s="38" t="s">
        <v>1400</v>
      </c>
      <c r="G371" s="40" t="s">
        <v>925</v>
      </c>
      <c r="H371" s="43">
        <v>67</v>
      </c>
      <c r="I371" s="43">
        <v>518</v>
      </c>
    </row>
    <row r="372" spans="1:9" ht="22.5">
      <c r="A372" s="48" t="str">
        <f t="shared" si="10"/>
        <v>I</v>
      </c>
      <c r="B372" s="54" t="str">
        <f>VLOOKUP(A372,'大分類（全事業所）'!A$7:B$25,2,FALSE)</f>
        <v>卸売業，小売業</v>
      </c>
      <c r="C372" s="50" t="str">
        <f t="shared" si="11"/>
        <v>I60</v>
      </c>
      <c r="D372" s="54" t="str">
        <f>VLOOKUP(C372,'中分類（全事業所）'!C$9:D$105,2,FALSE)</f>
        <v>その他の小売業</v>
      </c>
      <c r="E372" s="51" t="s">
        <v>926</v>
      </c>
      <c r="F372" s="49" t="s">
        <v>1401</v>
      </c>
      <c r="G372" s="42" t="s">
        <v>927</v>
      </c>
      <c r="H372" s="44">
        <v>35</v>
      </c>
      <c r="I372" s="44">
        <v>284</v>
      </c>
    </row>
    <row r="373" spans="1:9" ht="22.5">
      <c r="A373" s="48" t="str">
        <f t="shared" si="10"/>
        <v>I</v>
      </c>
      <c r="B373" s="54" t="str">
        <f>VLOOKUP(A373,'大分類（全事業所）'!A$7:B$25,2,FALSE)</f>
        <v>卸売業，小売業</v>
      </c>
      <c r="C373" s="50" t="str">
        <f t="shared" si="11"/>
        <v>I60</v>
      </c>
      <c r="D373" s="54" t="str">
        <f>VLOOKUP(C373,'中分類（全事業所）'!C$9:D$105,2,FALSE)</f>
        <v>その他の小売業</v>
      </c>
      <c r="E373" s="51" t="s">
        <v>928</v>
      </c>
      <c r="F373" s="49" t="s">
        <v>1401</v>
      </c>
      <c r="G373" s="42" t="s">
        <v>929</v>
      </c>
      <c r="H373" s="44">
        <v>20</v>
      </c>
      <c r="I373" s="44">
        <v>157</v>
      </c>
    </row>
    <row r="374" spans="1:9" ht="22.5">
      <c r="A374" s="48" t="str">
        <f t="shared" si="10"/>
        <v>I</v>
      </c>
      <c r="B374" s="54" t="str">
        <f>VLOOKUP(A374,'大分類（全事業所）'!A$7:B$25,2,FALSE)</f>
        <v>卸売業，小売業</v>
      </c>
      <c r="C374" s="50" t="str">
        <f t="shared" si="11"/>
        <v>I60</v>
      </c>
      <c r="D374" s="54" t="str">
        <f>VLOOKUP(C374,'中分類（全事業所）'!C$9:D$105,2,FALSE)</f>
        <v>その他の小売業</v>
      </c>
      <c r="E374" s="51" t="s">
        <v>930</v>
      </c>
      <c r="F374" s="49" t="s">
        <v>1401</v>
      </c>
      <c r="G374" s="42" t="s">
        <v>931</v>
      </c>
      <c r="H374" s="44">
        <v>12</v>
      </c>
      <c r="I374" s="44">
        <v>77</v>
      </c>
    </row>
    <row r="375" spans="1:9" ht="22.5">
      <c r="A375" s="48" t="str">
        <f t="shared" si="10"/>
        <v>I</v>
      </c>
      <c r="B375" s="53" t="str">
        <f>VLOOKUP(A375,'大分類（全事業所）'!A$7:B$25,2,FALSE)</f>
        <v>卸売業，小売業</v>
      </c>
      <c r="C375" s="48" t="str">
        <f t="shared" si="11"/>
        <v>I60</v>
      </c>
      <c r="D375" s="53" t="str">
        <f>VLOOKUP(C375,'中分類（全事業所）'!C$9:D$105,2,FALSE)</f>
        <v>その他の小売業</v>
      </c>
      <c r="E375" s="47" t="s">
        <v>932</v>
      </c>
      <c r="F375" s="38" t="s">
        <v>1400</v>
      </c>
      <c r="G375" s="40" t="s">
        <v>933</v>
      </c>
      <c r="H375" s="43">
        <v>78</v>
      </c>
      <c r="I375" s="43">
        <v>306</v>
      </c>
    </row>
    <row r="376" spans="1:9" ht="22.5">
      <c r="A376" s="48" t="str">
        <f t="shared" si="10"/>
        <v>I</v>
      </c>
      <c r="B376" s="53" t="str">
        <f>VLOOKUP(A376,'大分類（全事業所）'!A$7:B$25,2,FALSE)</f>
        <v>卸売業，小売業</v>
      </c>
      <c r="C376" s="48" t="str">
        <f t="shared" si="11"/>
        <v>I60</v>
      </c>
      <c r="D376" s="53" t="str">
        <f>VLOOKUP(C376,'中分類（全事業所）'!C$9:D$105,2,FALSE)</f>
        <v>その他の小売業</v>
      </c>
      <c r="E376" s="47" t="s">
        <v>934</v>
      </c>
      <c r="F376" s="38" t="s">
        <v>1400</v>
      </c>
      <c r="G376" s="40" t="s">
        <v>935</v>
      </c>
      <c r="H376" s="43">
        <v>290</v>
      </c>
      <c r="I376" s="43">
        <v>1237</v>
      </c>
    </row>
    <row r="377" spans="1:9" ht="22.5">
      <c r="A377" s="48" t="str">
        <f t="shared" si="10"/>
        <v>I</v>
      </c>
      <c r="B377" s="54" t="str">
        <f>VLOOKUP(A377,'大分類（全事業所）'!A$7:B$25,2,FALSE)</f>
        <v>卸売業，小売業</v>
      </c>
      <c r="C377" s="50" t="str">
        <f t="shared" si="11"/>
        <v>I60</v>
      </c>
      <c r="D377" s="54" t="str">
        <f>VLOOKUP(C377,'中分類（全事業所）'!C$9:D$105,2,FALSE)</f>
        <v>その他の小売業</v>
      </c>
      <c r="E377" s="51" t="s">
        <v>936</v>
      </c>
      <c r="F377" s="49" t="s">
        <v>1401</v>
      </c>
      <c r="G377" s="42" t="s">
        <v>937</v>
      </c>
      <c r="H377" s="44">
        <v>83</v>
      </c>
      <c r="I377" s="44">
        <v>303</v>
      </c>
    </row>
    <row r="378" spans="1:9" ht="22.5">
      <c r="A378" s="48" t="str">
        <f t="shared" si="10"/>
        <v>I</v>
      </c>
      <c r="B378" s="54" t="str">
        <f>VLOOKUP(A378,'大分類（全事業所）'!A$7:B$25,2,FALSE)</f>
        <v>卸売業，小売業</v>
      </c>
      <c r="C378" s="50" t="str">
        <f t="shared" si="11"/>
        <v>I60</v>
      </c>
      <c r="D378" s="54" t="str">
        <f>VLOOKUP(C378,'中分類（全事業所）'!C$9:D$105,2,FALSE)</f>
        <v>その他の小売業</v>
      </c>
      <c r="E378" s="51" t="s">
        <v>938</v>
      </c>
      <c r="F378" s="49" t="s">
        <v>1401</v>
      </c>
      <c r="G378" s="42" t="s">
        <v>939</v>
      </c>
      <c r="H378" s="44">
        <v>15</v>
      </c>
      <c r="I378" s="44">
        <v>50</v>
      </c>
    </row>
    <row r="379" spans="1:9" ht="22.5">
      <c r="A379" s="48" t="str">
        <f t="shared" si="10"/>
        <v>I</v>
      </c>
      <c r="B379" s="54" t="str">
        <f>VLOOKUP(A379,'大分類（全事業所）'!A$7:B$25,2,FALSE)</f>
        <v>卸売業，小売業</v>
      </c>
      <c r="C379" s="50" t="str">
        <f t="shared" si="11"/>
        <v>I60</v>
      </c>
      <c r="D379" s="54" t="str">
        <f>VLOOKUP(C379,'中分類（全事業所）'!C$9:D$105,2,FALSE)</f>
        <v>その他の小売業</v>
      </c>
      <c r="E379" s="51" t="s">
        <v>940</v>
      </c>
      <c r="F379" s="49" t="s">
        <v>1401</v>
      </c>
      <c r="G379" s="42" t="s">
        <v>941</v>
      </c>
      <c r="H379" s="44">
        <v>16</v>
      </c>
      <c r="I379" s="44">
        <v>57</v>
      </c>
    </row>
    <row r="380" spans="1:9" ht="22.5">
      <c r="A380" s="48" t="str">
        <f t="shared" si="10"/>
        <v>I</v>
      </c>
      <c r="B380" s="54" t="str">
        <f>VLOOKUP(A380,'大分類（全事業所）'!A$7:B$25,2,FALSE)</f>
        <v>卸売業，小売業</v>
      </c>
      <c r="C380" s="50" t="str">
        <f t="shared" si="11"/>
        <v>I60</v>
      </c>
      <c r="D380" s="54" t="str">
        <f>VLOOKUP(C380,'中分類（全事業所）'!C$9:D$105,2,FALSE)</f>
        <v>その他の小売業</v>
      </c>
      <c r="E380" s="51" t="s">
        <v>942</v>
      </c>
      <c r="F380" s="49" t="s">
        <v>1401</v>
      </c>
      <c r="G380" s="42" t="s">
        <v>943</v>
      </c>
      <c r="H380" s="44">
        <v>166</v>
      </c>
      <c r="I380" s="44">
        <v>778</v>
      </c>
    </row>
    <row r="381" spans="1:9" ht="22.5">
      <c r="A381" s="48" t="str">
        <f t="shared" si="10"/>
        <v>I</v>
      </c>
      <c r="B381" s="53" t="str">
        <f>VLOOKUP(A381,'大分類（全事業所）'!A$7:B$25,2,FALSE)</f>
        <v>卸売業，小売業</v>
      </c>
      <c r="C381" s="48" t="str">
        <f t="shared" si="11"/>
        <v>I61</v>
      </c>
      <c r="D381" s="53" t="str">
        <f>VLOOKUP(C381,'中分類（全事業所）'!C$9:D$105,2,FALSE)</f>
        <v>無店舗小売業</v>
      </c>
      <c r="E381" s="47" t="s">
        <v>944</v>
      </c>
      <c r="F381" s="38" t="s">
        <v>1400</v>
      </c>
      <c r="G381" s="40" t="s">
        <v>431</v>
      </c>
      <c r="H381" s="43">
        <v>1</v>
      </c>
      <c r="I381" s="43">
        <v>2</v>
      </c>
    </row>
    <row r="382" spans="1:9" ht="22.5">
      <c r="A382" s="48" t="str">
        <f t="shared" si="10"/>
        <v>I</v>
      </c>
      <c r="B382" s="53" t="str">
        <f>VLOOKUP(A382,'大分類（全事業所）'!A$7:B$25,2,FALSE)</f>
        <v>卸売業，小売業</v>
      </c>
      <c r="C382" s="48" t="str">
        <f t="shared" si="11"/>
        <v>I61</v>
      </c>
      <c r="D382" s="53" t="str">
        <f>VLOOKUP(C382,'中分類（全事業所）'!C$9:D$105,2,FALSE)</f>
        <v>無店舗小売業</v>
      </c>
      <c r="E382" s="47" t="s">
        <v>945</v>
      </c>
      <c r="F382" s="38" t="s">
        <v>1400</v>
      </c>
      <c r="G382" s="40" t="s">
        <v>946</v>
      </c>
      <c r="H382" s="43">
        <v>34</v>
      </c>
      <c r="I382" s="43">
        <v>145</v>
      </c>
    </row>
    <row r="383" spans="1:9" ht="22.5">
      <c r="A383" s="48" t="str">
        <f t="shared" si="10"/>
        <v>I</v>
      </c>
      <c r="B383" s="53" t="str">
        <f>VLOOKUP(A383,'大分類（全事業所）'!A$7:B$25,2,FALSE)</f>
        <v>卸売業，小売業</v>
      </c>
      <c r="C383" s="48" t="str">
        <f t="shared" si="11"/>
        <v>I61</v>
      </c>
      <c r="D383" s="53" t="str">
        <f>VLOOKUP(C383,'中分類（全事業所）'!C$9:D$105,2,FALSE)</f>
        <v>無店舗小売業</v>
      </c>
      <c r="E383" s="47" t="s">
        <v>947</v>
      </c>
      <c r="F383" s="38" t="s">
        <v>1400</v>
      </c>
      <c r="G383" s="40" t="s">
        <v>948</v>
      </c>
      <c r="H383" s="43">
        <v>6</v>
      </c>
      <c r="I383" s="43">
        <v>15</v>
      </c>
    </row>
    <row r="384" spans="1:9" ht="22.5">
      <c r="A384" s="48" t="str">
        <f t="shared" si="10"/>
        <v>I</v>
      </c>
      <c r="B384" s="53" t="str">
        <f>VLOOKUP(A384,'大分類（全事業所）'!A$7:B$25,2,FALSE)</f>
        <v>卸売業，小売業</v>
      </c>
      <c r="C384" s="48" t="str">
        <f t="shared" si="11"/>
        <v>I61</v>
      </c>
      <c r="D384" s="53" t="str">
        <f>VLOOKUP(C384,'中分類（全事業所）'!C$9:D$105,2,FALSE)</f>
        <v>無店舗小売業</v>
      </c>
      <c r="E384" s="47" t="s">
        <v>949</v>
      </c>
      <c r="F384" s="38" t="s">
        <v>1400</v>
      </c>
      <c r="G384" s="40" t="s">
        <v>950</v>
      </c>
      <c r="H384" s="43">
        <v>2</v>
      </c>
      <c r="I384" s="43">
        <v>54</v>
      </c>
    </row>
    <row r="385" spans="1:9" ht="22.5">
      <c r="A385" s="48" t="str">
        <f t="shared" si="10"/>
        <v>J</v>
      </c>
      <c r="B385" s="53" t="str">
        <f>VLOOKUP(A385,'大分類（全事業所）'!A$7:B$25,2,FALSE)</f>
        <v>金融業，保険業</v>
      </c>
      <c r="C385" s="48" t="str">
        <f t="shared" si="11"/>
        <v>J62</v>
      </c>
      <c r="D385" s="53" t="str">
        <f>VLOOKUP(C385,'中分類（全事業所）'!C$9:D$105,2,FALSE)</f>
        <v>銀行業</v>
      </c>
      <c r="E385" s="47" t="s">
        <v>951</v>
      </c>
      <c r="F385" s="38" t="s">
        <v>1400</v>
      </c>
      <c r="G385" s="40" t="s">
        <v>431</v>
      </c>
      <c r="H385" s="43">
        <v>0</v>
      </c>
      <c r="I385" s="43">
        <v>0</v>
      </c>
    </row>
    <row r="386" spans="1:9" ht="22.5">
      <c r="A386" s="48" t="str">
        <f t="shared" si="10"/>
        <v>J</v>
      </c>
      <c r="B386" s="53" t="str">
        <f>VLOOKUP(A386,'大分類（全事業所）'!A$7:B$25,2,FALSE)</f>
        <v>金融業，保険業</v>
      </c>
      <c r="C386" s="48" t="str">
        <f t="shared" si="11"/>
        <v>J62</v>
      </c>
      <c r="D386" s="53" t="str">
        <f>VLOOKUP(C386,'中分類（全事業所）'!C$9:D$105,2,FALSE)</f>
        <v>銀行業</v>
      </c>
      <c r="E386" s="47" t="s">
        <v>952</v>
      </c>
      <c r="F386" s="38" t="s">
        <v>1400</v>
      </c>
      <c r="G386" s="40" t="s">
        <v>953</v>
      </c>
      <c r="H386" s="43">
        <v>1</v>
      </c>
      <c r="I386" s="43">
        <v>4</v>
      </c>
    </row>
    <row r="387" spans="1:9" ht="22.5">
      <c r="A387" s="48" t="str">
        <f t="shared" si="10"/>
        <v>J</v>
      </c>
      <c r="B387" s="53" t="str">
        <f>VLOOKUP(A387,'大分類（全事業所）'!A$7:B$25,2,FALSE)</f>
        <v>金融業，保険業</v>
      </c>
      <c r="C387" s="48" t="str">
        <f t="shared" si="11"/>
        <v>J62</v>
      </c>
      <c r="D387" s="53" t="str">
        <f>VLOOKUP(C387,'中分類（全事業所）'!C$9:D$105,2,FALSE)</f>
        <v>銀行業</v>
      </c>
      <c r="E387" s="47" t="s">
        <v>954</v>
      </c>
      <c r="F387" s="38" t="s">
        <v>1400</v>
      </c>
      <c r="G387" s="40" t="s">
        <v>955</v>
      </c>
      <c r="H387" s="43">
        <v>71</v>
      </c>
      <c r="I387" s="43">
        <v>2154</v>
      </c>
    </row>
    <row r="388" spans="1:9" ht="22.5">
      <c r="A388" s="48" t="str">
        <f t="shared" si="10"/>
        <v>J</v>
      </c>
      <c r="B388" s="53" t="str">
        <f>VLOOKUP(A388,'大分類（全事業所）'!A$7:B$25,2,FALSE)</f>
        <v>金融業，保険業</v>
      </c>
      <c r="C388" s="48" t="str">
        <f t="shared" si="11"/>
        <v>J63</v>
      </c>
      <c r="D388" s="53" t="str">
        <f>VLOOKUP(C388,'中分類（全事業所）'!C$9:D$105,2,FALSE)</f>
        <v>協同組織金融業</v>
      </c>
      <c r="E388" s="47" t="s">
        <v>956</v>
      </c>
      <c r="F388" s="38" t="s">
        <v>1400</v>
      </c>
      <c r="G388" s="40" t="s">
        <v>431</v>
      </c>
      <c r="H388" s="43">
        <v>0</v>
      </c>
      <c r="I388" s="43">
        <v>0</v>
      </c>
    </row>
    <row r="389" spans="1:9" ht="22.5">
      <c r="A389" s="48" t="str">
        <f t="shared" si="10"/>
        <v>J</v>
      </c>
      <c r="B389" s="53" t="str">
        <f>VLOOKUP(A389,'大分類（全事業所）'!A$7:B$25,2,FALSE)</f>
        <v>金融業，保険業</v>
      </c>
      <c r="C389" s="48" t="str">
        <f t="shared" si="11"/>
        <v>J63</v>
      </c>
      <c r="D389" s="53" t="str">
        <f>VLOOKUP(C389,'中分類（全事業所）'!C$9:D$105,2,FALSE)</f>
        <v>協同組織金融業</v>
      </c>
      <c r="E389" s="47" t="s">
        <v>957</v>
      </c>
      <c r="F389" s="38" t="s">
        <v>1400</v>
      </c>
      <c r="G389" s="40" t="s">
        <v>958</v>
      </c>
      <c r="H389" s="43">
        <v>25</v>
      </c>
      <c r="I389" s="43">
        <v>272</v>
      </c>
    </row>
    <row r="390" spans="1:9" ht="22.5">
      <c r="A390" s="48" t="str">
        <f t="shared" si="10"/>
        <v>J</v>
      </c>
      <c r="B390" s="53" t="str">
        <f>VLOOKUP(A390,'大分類（全事業所）'!A$7:B$25,2,FALSE)</f>
        <v>金融業，保険業</v>
      </c>
      <c r="C390" s="48" t="str">
        <f t="shared" si="11"/>
        <v>J63</v>
      </c>
      <c r="D390" s="53" t="str">
        <f>VLOOKUP(C390,'中分類（全事業所）'!C$9:D$105,2,FALSE)</f>
        <v>協同組織金融業</v>
      </c>
      <c r="E390" s="47" t="s">
        <v>959</v>
      </c>
      <c r="F390" s="38" t="s">
        <v>1400</v>
      </c>
      <c r="G390" s="40" t="s">
        <v>960</v>
      </c>
      <c r="H390" s="43">
        <v>1</v>
      </c>
      <c r="I390" s="43">
        <v>59</v>
      </c>
    </row>
    <row r="391" spans="1:9" ht="22.5">
      <c r="A391" s="48" t="str">
        <f t="shared" si="10"/>
        <v>J</v>
      </c>
      <c r="B391" s="53" t="str">
        <f>VLOOKUP(A391,'大分類（全事業所）'!A$7:B$25,2,FALSE)</f>
        <v>金融業，保険業</v>
      </c>
      <c r="C391" s="48" t="str">
        <f t="shared" si="11"/>
        <v>J64</v>
      </c>
      <c r="D391" s="53" t="str">
        <f>VLOOKUP(C391,'中分類（全事業所）'!C$9:D$105,2,FALSE)</f>
        <v>クレジットカード業等非預金信用機関</v>
      </c>
      <c r="E391" s="47" t="s">
        <v>961</v>
      </c>
      <c r="F391" s="38" t="s">
        <v>1400</v>
      </c>
      <c r="G391" s="40" t="s">
        <v>431</v>
      </c>
      <c r="H391" s="43">
        <v>0</v>
      </c>
      <c r="I391" s="43">
        <v>0</v>
      </c>
    </row>
    <row r="392" spans="1:9" ht="22.5">
      <c r="A392" s="48" t="str">
        <f t="shared" si="10"/>
        <v>J</v>
      </c>
      <c r="B392" s="53" t="str">
        <f>VLOOKUP(A392,'大分類（全事業所）'!A$7:B$25,2,FALSE)</f>
        <v>金融業，保険業</v>
      </c>
      <c r="C392" s="48" t="str">
        <f t="shared" si="11"/>
        <v>J64</v>
      </c>
      <c r="D392" s="53" t="str">
        <f>VLOOKUP(C392,'中分類（全事業所）'!C$9:D$105,2,FALSE)</f>
        <v>クレジットカード業等非預金信用機関</v>
      </c>
      <c r="E392" s="47" t="s">
        <v>962</v>
      </c>
      <c r="F392" s="38" t="s">
        <v>1400</v>
      </c>
      <c r="G392" s="40" t="s">
        <v>963</v>
      </c>
      <c r="H392" s="43">
        <v>17</v>
      </c>
      <c r="I392" s="43">
        <v>106</v>
      </c>
    </row>
    <row r="393" spans="1:9" ht="22.5">
      <c r="A393" s="48" t="str">
        <f aca="true" t="shared" si="12" ref="A393:A456">LEFT(E393)</f>
        <v>J</v>
      </c>
      <c r="B393" s="53" t="str">
        <f>VLOOKUP(A393,'大分類（全事業所）'!A$7:B$25,2,FALSE)</f>
        <v>金融業，保険業</v>
      </c>
      <c r="C393" s="48" t="str">
        <f aca="true" t="shared" si="13" ref="C393:C456">LEFT(E393,3)</f>
        <v>J64</v>
      </c>
      <c r="D393" s="53" t="str">
        <f>VLOOKUP(C393,'中分類（全事業所）'!C$9:D$105,2,FALSE)</f>
        <v>クレジットカード業等非預金信用機関</v>
      </c>
      <c r="E393" s="47" t="s">
        <v>964</v>
      </c>
      <c r="F393" s="38" t="s">
        <v>1400</v>
      </c>
      <c r="G393" s="40" t="s">
        <v>965</v>
      </c>
      <c r="H393" s="43">
        <v>5</v>
      </c>
      <c r="I393" s="43">
        <v>9</v>
      </c>
    </row>
    <row r="394" spans="1:9" ht="22.5">
      <c r="A394" s="48" t="str">
        <f t="shared" si="12"/>
        <v>J</v>
      </c>
      <c r="B394" s="53" t="str">
        <f>VLOOKUP(A394,'大分類（全事業所）'!A$7:B$25,2,FALSE)</f>
        <v>金融業，保険業</v>
      </c>
      <c r="C394" s="48" t="str">
        <f t="shared" si="13"/>
        <v>J64</v>
      </c>
      <c r="D394" s="53" t="str">
        <f>VLOOKUP(C394,'中分類（全事業所）'!C$9:D$105,2,FALSE)</f>
        <v>クレジットカード業等非預金信用機関</v>
      </c>
      <c r="E394" s="47" t="s">
        <v>966</v>
      </c>
      <c r="F394" s="38" t="s">
        <v>1400</v>
      </c>
      <c r="G394" s="40" t="s">
        <v>967</v>
      </c>
      <c r="H394" s="43">
        <v>9</v>
      </c>
      <c r="I394" s="43">
        <v>155</v>
      </c>
    </row>
    <row r="395" spans="1:9" ht="22.5">
      <c r="A395" s="48" t="str">
        <f t="shared" si="12"/>
        <v>J</v>
      </c>
      <c r="B395" s="53" t="str">
        <f>VLOOKUP(A395,'大分類（全事業所）'!A$7:B$25,2,FALSE)</f>
        <v>金融業，保険業</v>
      </c>
      <c r="C395" s="48" t="str">
        <f t="shared" si="13"/>
        <v>J64</v>
      </c>
      <c r="D395" s="53" t="str">
        <f>VLOOKUP(C395,'中分類（全事業所）'!C$9:D$105,2,FALSE)</f>
        <v>クレジットカード業等非預金信用機関</v>
      </c>
      <c r="E395" s="47" t="s">
        <v>968</v>
      </c>
      <c r="F395" s="38" t="s">
        <v>1400</v>
      </c>
      <c r="G395" s="40" t="s">
        <v>969</v>
      </c>
      <c r="H395" s="43">
        <v>7</v>
      </c>
      <c r="I395" s="43">
        <v>53</v>
      </c>
    </row>
    <row r="396" spans="1:9" ht="22.5">
      <c r="A396" s="48" t="str">
        <f t="shared" si="12"/>
        <v>J</v>
      </c>
      <c r="B396" s="53" t="str">
        <f>VLOOKUP(A396,'大分類（全事業所）'!A$7:B$25,2,FALSE)</f>
        <v>金融業，保険業</v>
      </c>
      <c r="C396" s="48" t="str">
        <f t="shared" si="13"/>
        <v>J65</v>
      </c>
      <c r="D396" s="53" t="str">
        <f>VLOOKUP(C396,'中分類（全事業所）'!C$9:D$105,2,FALSE)</f>
        <v>金融商品取引業，商品先物取引業</v>
      </c>
      <c r="E396" s="47" t="s">
        <v>970</v>
      </c>
      <c r="F396" s="38" t="s">
        <v>1400</v>
      </c>
      <c r="G396" s="40" t="s">
        <v>431</v>
      </c>
      <c r="H396" s="43">
        <v>0</v>
      </c>
      <c r="I396" s="43">
        <v>0</v>
      </c>
    </row>
    <row r="397" spans="1:9" ht="22.5">
      <c r="A397" s="48" t="str">
        <f t="shared" si="12"/>
        <v>J</v>
      </c>
      <c r="B397" s="53" t="str">
        <f>VLOOKUP(A397,'大分類（全事業所）'!A$7:B$25,2,FALSE)</f>
        <v>金融業，保険業</v>
      </c>
      <c r="C397" s="48" t="str">
        <f t="shared" si="13"/>
        <v>J65</v>
      </c>
      <c r="D397" s="53" t="str">
        <f>VLOOKUP(C397,'中分類（全事業所）'!C$9:D$105,2,FALSE)</f>
        <v>金融商品取引業，商品先物取引業</v>
      </c>
      <c r="E397" s="47" t="s">
        <v>971</v>
      </c>
      <c r="F397" s="38" t="s">
        <v>1400</v>
      </c>
      <c r="G397" s="40" t="s">
        <v>972</v>
      </c>
      <c r="H397" s="43">
        <v>9</v>
      </c>
      <c r="I397" s="43">
        <v>167</v>
      </c>
    </row>
    <row r="398" spans="1:9" ht="22.5">
      <c r="A398" s="48" t="str">
        <f t="shared" si="12"/>
        <v>J</v>
      </c>
      <c r="B398" s="53" t="str">
        <f>VLOOKUP(A398,'大分類（全事業所）'!A$7:B$25,2,FALSE)</f>
        <v>金融業，保険業</v>
      </c>
      <c r="C398" s="48" t="str">
        <f t="shared" si="13"/>
        <v>J65</v>
      </c>
      <c r="D398" s="53" t="str">
        <f>VLOOKUP(C398,'中分類（全事業所）'!C$9:D$105,2,FALSE)</f>
        <v>金融商品取引業，商品先物取引業</v>
      </c>
      <c r="E398" s="47" t="s">
        <v>973</v>
      </c>
      <c r="F398" s="38" t="s">
        <v>1400</v>
      </c>
      <c r="G398" s="40" t="s">
        <v>974</v>
      </c>
      <c r="H398" s="43">
        <v>0</v>
      </c>
      <c r="I398" s="43">
        <v>0</v>
      </c>
    </row>
    <row r="399" spans="1:9" ht="22.5">
      <c r="A399" s="48" t="str">
        <f t="shared" si="12"/>
        <v>J</v>
      </c>
      <c r="B399" s="53" t="str">
        <f>VLOOKUP(A399,'大分類（全事業所）'!A$7:B$25,2,FALSE)</f>
        <v>金融業，保険業</v>
      </c>
      <c r="C399" s="48" t="str">
        <f t="shared" si="13"/>
        <v>J66</v>
      </c>
      <c r="D399" s="53" t="str">
        <f>VLOOKUP(C399,'中分類（全事業所）'!C$9:D$105,2,FALSE)</f>
        <v>補助的金融業等</v>
      </c>
      <c r="E399" s="47" t="s">
        <v>975</v>
      </c>
      <c r="F399" s="38" t="s">
        <v>1400</v>
      </c>
      <c r="G399" s="40" t="s">
        <v>431</v>
      </c>
      <c r="H399" s="43">
        <v>0</v>
      </c>
      <c r="I399" s="43">
        <v>0</v>
      </c>
    </row>
    <row r="400" spans="1:9" ht="22.5">
      <c r="A400" s="48" t="str">
        <f t="shared" si="12"/>
        <v>J</v>
      </c>
      <c r="B400" s="53" t="str">
        <f>VLOOKUP(A400,'大分類（全事業所）'!A$7:B$25,2,FALSE)</f>
        <v>金融業，保険業</v>
      </c>
      <c r="C400" s="48" t="str">
        <f t="shared" si="13"/>
        <v>J66</v>
      </c>
      <c r="D400" s="53" t="str">
        <f>VLOOKUP(C400,'中分類（全事業所）'!C$9:D$105,2,FALSE)</f>
        <v>補助的金融業等</v>
      </c>
      <c r="E400" s="47" t="s">
        <v>976</v>
      </c>
      <c r="F400" s="38" t="s">
        <v>1400</v>
      </c>
      <c r="G400" s="40" t="s">
        <v>977</v>
      </c>
      <c r="H400" s="43">
        <v>9</v>
      </c>
      <c r="I400" s="43">
        <v>109</v>
      </c>
    </row>
    <row r="401" spans="1:9" ht="22.5">
      <c r="A401" s="48" t="str">
        <f t="shared" si="12"/>
        <v>J</v>
      </c>
      <c r="B401" s="53" t="str">
        <f>VLOOKUP(A401,'大分類（全事業所）'!A$7:B$25,2,FALSE)</f>
        <v>金融業，保険業</v>
      </c>
      <c r="C401" s="48" t="str">
        <f t="shared" si="13"/>
        <v>J66</v>
      </c>
      <c r="D401" s="53" t="str">
        <f>VLOOKUP(C401,'中分類（全事業所）'!C$9:D$105,2,FALSE)</f>
        <v>補助的金融業等</v>
      </c>
      <c r="E401" s="47" t="s">
        <v>978</v>
      </c>
      <c r="F401" s="38" t="s">
        <v>1400</v>
      </c>
      <c r="G401" s="40" t="s">
        <v>979</v>
      </c>
      <c r="H401" s="43">
        <v>0</v>
      </c>
      <c r="I401" s="43">
        <v>0</v>
      </c>
    </row>
    <row r="402" spans="1:9" ht="22.5">
      <c r="A402" s="48" t="str">
        <f t="shared" si="12"/>
        <v>J</v>
      </c>
      <c r="B402" s="53" t="str">
        <f>VLOOKUP(A402,'大分類（全事業所）'!A$7:B$25,2,FALSE)</f>
        <v>金融業，保険業</v>
      </c>
      <c r="C402" s="48" t="str">
        <f t="shared" si="13"/>
        <v>J66</v>
      </c>
      <c r="D402" s="53" t="str">
        <f>VLOOKUP(C402,'中分類（全事業所）'!C$9:D$105,2,FALSE)</f>
        <v>補助的金融業等</v>
      </c>
      <c r="E402" s="47" t="s">
        <v>980</v>
      </c>
      <c r="F402" s="38" t="s">
        <v>1400</v>
      </c>
      <c r="G402" s="40" t="s">
        <v>981</v>
      </c>
      <c r="H402" s="43">
        <v>0</v>
      </c>
      <c r="I402" s="43">
        <v>0</v>
      </c>
    </row>
    <row r="403" spans="1:9" ht="22.5">
      <c r="A403" s="48" t="str">
        <f t="shared" si="12"/>
        <v>J</v>
      </c>
      <c r="B403" s="53" t="str">
        <f>VLOOKUP(A403,'大分類（全事業所）'!A$7:B$25,2,FALSE)</f>
        <v>金融業，保険業</v>
      </c>
      <c r="C403" s="48" t="str">
        <f t="shared" si="13"/>
        <v>J67</v>
      </c>
      <c r="D403" s="53" t="str">
        <f>VLOOKUP(C403,'中分類（全事業所）'!C$9:D$105,2,FALSE)</f>
        <v>保険業（保険媒介代理業等を含む）</v>
      </c>
      <c r="E403" s="47" t="s">
        <v>982</v>
      </c>
      <c r="F403" s="38" t="s">
        <v>1400</v>
      </c>
      <c r="G403" s="40" t="s">
        <v>431</v>
      </c>
      <c r="H403" s="43">
        <v>3</v>
      </c>
      <c r="I403" s="43">
        <v>20</v>
      </c>
    </row>
    <row r="404" spans="1:9" ht="22.5">
      <c r="A404" s="48" t="str">
        <f t="shared" si="12"/>
        <v>J</v>
      </c>
      <c r="B404" s="53" t="str">
        <f>VLOOKUP(A404,'大分類（全事業所）'!A$7:B$25,2,FALSE)</f>
        <v>金融業，保険業</v>
      </c>
      <c r="C404" s="48" t="str">
        <f t="shared" si="13"/>
        <v>J67</v>
      </c>
      <c r="D404" s="53" t="str">
        <f>VLOOKUP(C404,'中分類（全事業所）'!C$9:D$105,2,FALSE)</f>
        <v>保険業（保険媒介代理業等を含む）</v>
      </c>
      <c r="E404" s="47" t="s">
        <v>983</v>
      </c>
      <c r="F404" s="38" t="s">
        <v>1400</v>
      </c>
      <c r="G404" s="40" t="s">
        <v>984</v>
      </c>
      <c r="H404" s="43">
        <v>39</v>
      </c>
      <c r="I404" s="43">
        <v>1060</v>
      </c>
    </row>
    <row r="405" spans="1:9" ht="22.5">
      <c r="A405" s="48" t="str">
        <f t="shared" si="12"/>
        <v>J</v>
      </c>
      <c r="B405" s="53" t="str">
        <f>VLOOKUP(A405,'大分類（全事業所）'!A$7:B$25,2,FALSE)</f>
        <v>金融業，保険業</v>
      </c>
      <c r="C405" s="48" t="str">
        <f t="shared" si="13"/>
        <v>J67</v>
      </c>
      <c r="D405" s="53" t="str">
        <f>VLOOKUP(C405,'中分類（全事業所）'!C$9:D$105,2,FALSE)</f>
        <v>保険業（保険媒介代理業等を含む）</v>
      </c>
      <c r="E405" s="47" t="s">
        <v>985</v>
      </c>
      <c r="F405" s="38" t="s">
        <v>1400</v>
      </c>
      <c r="G405" s="40" t="s">
        <v>986</v>
      </c>
      <c r="H405" s="43">
        <v>18</v>
      </c>
      <c r="I405" s="43">
        <v>423</v>
      </c>
    </row>
    <row r="406" spans="1:9" ht="22.5">
      <c r="A406" s="48" t="str">
        <f t="shared" si="12"/>
        <v>J</v>
      </c>
      <c r="B406" s="53" t="str">
        <f>VLOOKUP(A406,'大分類（全事業所）'!A$7:B$25,2,FALSE)</f>
        <v>金融業，保険業</v>
      </c>
      <c r="C406" s="48" t="str">
        <f t="shared" si="13"/>
        <v>J67</v>
      </c>
      <c r="D406" s="53" t="str">
        <f>VLOOKUP(C406,'中分類（全事業所）'!C$9:D$105,2,FALSE)</f>
        <v>保険業（保険媒介代理業等を含む）</v>
      </c>
      <c r="E406" s="47" t="s">
        <v>987</v>
      </c>
      <c r="F406" s="38" t="s">
        <v>1400</v>
      </c>
      <c r="G406" s="40" t="s">
        <v>988</v>
      </c>
      <c r="H406" s="43">
        <v>20</v>
      </c>
      <c r="I406" s="43">
        <v>303</v>
      </c>
    </row>
    <row r="407" spans="1:9" ht="22.5">
      <c r="A407" s="48" t="str">
        <f t="shared" si="12"/>
        <v>J</v>
      </c>
      <c r="B407" s="53" t="str">
        <f>VLOOKUP(A407,'大分類（全事業所）'!A$7:B$25,2,FALSE)</f>
        <v>金融業，保険業</v>
      </c>
      <c r="C407" s="48" t="str">
        <f t="shared" si="13"/>
        <v>J67</v>
      </c>
      <c r="D407" s="53" t="str">
        <f>VLOOKUP(C407,'中分類（全事業所）'!C$9:D$105,2,FALSE)</f>
        <v>保険業（保険媒介代理業等を含む）</v>
      </c>
      <c r="E407" s="47" t="s">
        <v>989</v>
      </c>
      <c r="F407" s="38" t="s">
        <v>1400</v>
      </c>
      <c r="G407" s="40" t="s">
        <v>990</v>
      </c>
      <c r="H407" s="43">
        <v>101</v>
      </c>
      <c r="I407" s="43">
        <v>376</v>
      </c>
    </row>
    <row r="408" spans="1:9" ht="22.5">
      <c r="A408" s="48" t="str">
        <f t="shared" si="12"/>
        <v>J</v>
      </c>
      <c r="B408" s="53" t="str">
        <f>VLOOKUP(A408,'大分類（全事業所）'!A$7:B$25,2,FALSE)</f>
        <v>金融業，保険業</v>
      </c>
      <c r="C408" s="48" t="str">
        <f t="shared" si="13"/>
        <v>J67</v>
      </c>
      <c r="D408" s="53" t="str">
        <f>VLOOKUP(C408,'中分類（全事業所）'!C$9:D$105,2,FALSE)</f>
        <v>保険業（保険媒介代理業等を含む）</v>
      </c>
      <c r="E408" s="47" t="s">
        <v>991</v>
      </c>
      <c r="F408" s="38" t="s">
        <v>1400</v>
      </c>
      <c r="G408" s="40" t="s">
        <v>992</v>
      </c>
      <c r="H408" s="43">
        <v>9</v>
      </c>
      <c r="I408" s="43">
        <v>70</v>
      </c>
    </row>
    <row r="409" spans="1:9" ht="22.5">
      <c r="A409" s="48" t="str">
        <f t="shared" si="12"/>
        <v>K</v>
      </c>
      <c r="B409" s="53" t="str">
        <f>VLOOKUP(A409,'大分類（全事業所）'!A$7:B$25,2,FALSE)</f>
        <v>不動産業，物品賃貸業</v>
      </c>
      <c r="C409" s="48" t="str">
        <f t="shared" si="13"/>
        <v>K68</v>
      </c>
      <c r="D409" s="53" t="str">
        <f>VLOOKUP(C409,'中分類（全事業所）'!C$9:D$105,2,FALSE)</f>
        <v>不動産取引業</v>
      </c>
      <c r="E409" s="47" t="s">
        <v>993</v>
      </c>
      <c r="F409" s="38" t="s">
        <v>1400</v>
      </c>
      <c r="G409" s="40" t="s">
        <v>431</v>
      </c>
      <c r="H409" s="43">
        <v>0</v>
      </c>
      <c r="I409" s="43">
        <v>0</v>
      </c>
    </row>
    <row r="410" spans="1:9" ht="22.5">
      <c r="A410" s="48" t="str">
        <f t="shared" si="12"/>
        <v>K</v>
      </c>
      <c r="B410" s="53" t="str">
        <f>VLOOKUP(A410,'大分類（全事業所）'!A$7:B$25,2,FALSE)</f>
        <v>不動産業，物品賃貸業</v>
      </c>
      <c r="C410" s="48" t="str">
        <f t="shared" si="13"/>
        <v>K68</v>
      </c>
      <c r="D410" s="53" t="str">
        <f>VLOOKUP(C410,'中分類（全事業所）'!C$9:D$105,2,FALSE)</f>
        <v>不動産取引業</v>
      </c>
      <c r="E410" s="47" t="s">
        <v>994</v>
      </c>
      <c r="F410" s="38" t="s">
        <v>1400</v>
      </c>
      <c r="G410" s="40" t="s">
        <v>995</v>
      </c>
      <c r="H410" s="43">
        <v>23</v>
      </c>
      <c r="I410" s="43">
        <v>209</v>
      </c>
    </row>
    <row r="411" spans="1:9" ht="22.5">
      <c r="A411" s="48" t="str">
        <f t="shared" si="12"/>
        <v>K</v>
      </c>
      <c r="B411" s="53" t="str">
        <f>VLOOKUP(A411,'大分類（全事業所）'!A$7:B$25,2,FALSE)</f>
        <v>不動産業，物品賃貸業</v>
      </c>
      <c r="C411" s="48" t="str">
        <f t="shared" si="13"/>
        <v>K68</v>
      </c>
      <c r="D411" s="53" t="str">
        <f>VLOOKUP(C411,'中分類（全事業所）'!C$9:D$105,2,FALSE)</f>
        <v>不動産取引業</v>
      </c>
      <c r="E411" s="47" t="s">
        <v>996</v>
      </c>
      <c r="F411" s="38" t="s">
        <v>1400</v>
      </c>
      <c r="G411" s="40" t="s">
        <v>997</v>
      </c>
      <c r="H411" s="43">
        <v>130</v>
      </c>
      <c r="I411" s="43">
        <v>429</v>
      </c>
    </row>
    <row r="412" spans="1:9" ht="22.5">
      <c r="A412" s="48" t="str">
        <f t="shared" si="12"/>
        <v>K</v>
      </c>
      <c r="B412" s="53" t="str">
        <f>VLOOKUP(A412,'大分類（全事業所）'!A$7:B$25,2,FALSE)</f>
        <v>不動産業，物品賃貸業</v>
      </c>
      <c r="C412" s="48" t="str">
        <f t="shared" si="13"/>
        <v>K69</v>
      </c>
      <c r="D412" s="53" t="str">
        <f>VLOOKUP(C412,'中分類（全事業所）'!C$9:D$105,2,FALSE)</f>
        <v>不動産賃貸業・管理業</v>
      </c>
      <c r="E412" s="47" t="s">
        <v>998</v>
      </c>
      <c r="F412" s="38" t="s">
        <v>1400</v>
      </c>
      <c r="G412" s="40" t="s">
        <v>431</v>
      </c>
      <c r="H412" s="43">
        <v>0</v>
      </c>
      <c r="I412" s="43">
        <v>0</v>
      </c>
    </row>
    <row r="413" spans="1:9" ht="22.5">
      <c r="A413" s="48" t="str">
        <f t="shared" si="12"/>
        <v>K</v>
      </c>
      <c r="B413" s="53" t="str">
        <f>VLOOKUP(A413,'大分類（全事業所）'!A$7:B$25,2,FALSE)</f>
        <v>不動産業，物品賃貸業</v>
      </c>
      <c r="C413" s="48" t="str">
        <f t="shared" si="13"/>
        <v>K69</v>
      </c>
      <c r="D413" s="53" t="str">
        <f>VLOOKUP(C413,'中分類（全事業所）'!C$9:D$105,2,FALSE)</f>
        <v>不動産賃貸業・管理業</v>
      </c>
      <c r="E413" s="47" t="s">
        <v>999</v>
      </c>
      <c r="F413" s="38" t="s">
        <v>1400</v>
      </c>
      <c r="G413" s="40" t="s">
        <v>1000</v>
      </c>
      <c r="H413" s="43">
        <v>156</v>
      </c>
      <c r="I413" s="43">
        <v>658</v>
      </c>
    </row>
    <row r="414" spans="1:9" ht="22.5">
      <c r="A414" s="48" t="str">
        <f t="shared" si="12"/>
        <v>K</v>
      </c>
      <c r="B414" s="53" t="str">
        <f>VLOOKUP(A414,'大分類（全事業所）'!A$7:B$25,2,FALSE)</f>
        <v>不動産業，物品賃貸業</v>
      </c>
      <c r="C414" s="48" t="str">
        <f t="shared" si="13"/>
        <v>K69</v>
      </c>
      <c r="D414" s="53" t="str">
        <f>VLOOKUP(C414,'中分類（全事業所）'!C$9:D$105,2,FALSE)</f>
        <v>不動産賃貸業・管理業</v>
      </c>
      <c r="E414" s="47" t="s">
        <v>1001</v>
      </c>
      <c r="F414" s="38" t="s">
        <v>1400</v>
      </c>
      <c r="G414" s="40" t="s">
        <v>1002</v>
      </c>
      <c r="H414" s="43">
        <v>507</v>
      </c>
      <c r="I414" s="43">
        <v>1002</v>
      </c>
    </row>
    <row r="415" spans="1:9" ht="22.5">
      <c r="A415" s="48" t="str">
        <f t="shared" si="12"/>
        <v>K</v>
      </c>
      <c r="B415" s="53" t="str">
        <f>VLOOKUP(A415,'大分類（全事業所）'!A$7:B$25,2,FALSE)</f>
        <v>不動産業，物品賃貸業</v>
      </c>
      <c r="C415" s="48" t="str">
        <f t="shared" si="13"/>
        <v>K69</v>
      </c>
      <c r="D415" s="53" t="str">
        <f>VLOOKUP(C415,'中分類（全事業所）'!C$9:D$105,2,FALSE)</f>
        <v>不動産賃貸業・管理業</v>
      </c>
      <c r="E415" s="47" t="s">
        <v>1003</v>
      </c>
      <c r="F415" s="38" t="s">
        <v>1400</v>
      </c>
      <c r="G415" s="40" t="s">
        <v>1004</v>
      </c>
      <c r="H415" s="43">
        <v>149</v>
      </c>
      <c r="I415" s="43">
        <v>267</v>
      </c>
    </row>
    <row r="416" spans="1:9" ht="22.5">
      <c r="A416" s="48" t="str">
        <f t="shared" si="12"/>
        <v>K</v>
      </c>
      <c r="B416" s="53" t="str">
        <f>VLOOKUP(A416,'大分類（全事業所）'!A$7:B$25,2,FALSE)</f>
        <v>不動産業，物品賃貸業</v>
      </c>
      <c r="C416" s="48" t="str">
        <f t="shared" si="13"/>
        <v>K69</v>
      </c>
      <c r="D416" s="53" t="str">
        <f>VLOOKUP(C416,'中分類（全事業所）'!C$9:D$105,2,FALSE)</f>
        <v>不動産賃貸業・管理業</v>
      </c>
      <c r="E416" s="47" t="s">
        <v>1005</v>
      </c>
      <c r="F416" s="38" t="s">
        <v>1400</v>
      </c>
      <c r="G416" s="40" t="s">
        <v>1006</v>
      </c>
      <c r="H416" s="43">
        <v>56</v>
      </c>
      <c r="I416" s="43">
        <v>206</v>
      </c>
    </row>
    <row r="417" spans="1:9" ht="22.5">
      <c r="A417" s="48" t="str">
        <f t="shared" si="12"/>
        <v>K</v>
      </c>
      <c r="B417" s="53" t="str">
        <f>VLOOKUP(A417,'大分類（全事業所）'!A$7:B$25,2,FALSE)</f>
        <v>不動産業，物品賃貸業</v>
      </c>
      <c r="C417" s="48" t="str">
        <f t="shared" si="13"/>
        <v>K70</v>
      </c>
      <c r="D417" s="53" t="str">
        <f>VLOOKUP(C417,'中分類（全事業所）'!C$9:D$105,2,FALSE)</f>
        <v>物品賃貸業</v>
      </c>
      <c r="E417" s="47" t="s">
        <v>1007</v>
      </c>
      <c r="F417" s="38" t="s">
        <v>1400</v>
      </c>
      <c r="G417" s="40" t="s">
        <v>431</v>
      </c>
      <c r="H417" s="43">
        <v>0</v>
      </c>
      <c r="I417" s="43">
        <v>0</v>
      </c>
    </row>
    <row r="418" spans="1:9" ht="22.5">
      <c r="A418" s="48" t="str">
        <f t="shared" si="12"/>
        <v>K</v>
      </c>
      <c r="B418" s="53" t="str">
        <f>VLOOKUP(A418,'大分類（全事業所）'!A$7:B$25,2,FALSE)</f>
        <v>不動産業，物品賃貸業</v>
      </c>
      <c r="C418" s="48" t="str">
        <f t="shared" si="13"/>
        <v>K70</v>
      </c>
      <c r="D418" s="53" t="str">
        <f>VLOOKUP(C418,'中分類（全事業所）'!C$9:D$105,2,FALSE)</f>
        <v>物品賃貸業</v>
      </c>
      <c r="E418" s="47" t="s">
        <v>1008</v>
      </c>
      <c r="F418" s="38" t="s">
        <v>1400</v>
      </c>
      <c r="G418" s="40" t="s">
        <v>1009</v>
      </c>
      <c r="H418" s="43">
        <v>9</v>
      </c>
      <c r="I418" s="43">
        <v>39</v>
      </c>
    </row>
    <row r="419" spans="1:9" ht="22.5">
      <c r="A419" s="48" t="str">
        <f t="shared" si="12"/>
        <v>K</v>
      </c>
      <c r="B419" s="53" t="str">
        <f>VLOOKUP(A419,'大分類（全事業所）'!A$7:B$25,2,FALSE)</f>
        <v>不動産業，物品賃貸業</v>
      </c>
      <c r="C419" s="48" t="str">
        <f t="shared" si="13"/>
        <v>K70</v>
      </c>
      <c r="D419" s="53" t="str">
        <f>VLOOKUP(C419,'中分類（全事業所）'!C$9:D$105,2,FALSE)</f>
        <v>物品賃貸業</v>
      </c>
      <c r="E419" s="47" t="s">
        <v>1010</v>
      </c>
      <c r="F419" s="38" t="s">
        <v>1400</v>
      </c>
      <c r="G419" s="40" t="s">
        <v>1011</v>
      </c>
      <c r="H419" s="43">
        <v>29</v>
      </c>
      <c r="I419" s="43">
        <v>210</v>
      </c>
    </row>
    <row r="420" spans="1:9" ht="22.5">
      <c r="A420" s="48" t="str">
        <f t="shared" si="12"/>
        <v>K</v>
      </c>
      <c r="B420" s="53" t="str">
        <f>VLOOKUP(A420,'大分類（全事業所）'!A$7:B$25,2,FALSE)</f>
        <v>不動産業，物品賃貸業</v>
      </c>
      <c r="C420" s="48" t="str">
        <f t="shared" si="13"/>
        <v>K70</v>
      </c>
      <c r="D420" s="53" t="str">
        <f>VLOOKUP(C420,'中分類（全事業所）'!C$9:D$105,2,FALSE)</f>
        <v>物品賃貸業</v>
      </c>
      <c r="E420" s="47" t="s">
        <v>1012</v>
      </c>
      <c r="F420" s="38" t="s">
        <v>1400</v>
      </c>
      <c r="G420" s="40" t="s">
        <v>1013</v>
      </c>
      <c r="H420" s="43">
        <v>3</v>
      </c>
      <c r="I420" s="43">
        <v>8</v>
      </c>
    </row>
    <row r="421" spans="1:9" ht="22.5">
      <c r="A421" s="48" t="str">
        <f t="shared" si="12"/>
        <v>K</v>
      </c>
      <c r="B421" s="53" t="str">
        <f>VLOOKUP(A421,'大分類（全事業所）'!A$7:B$25,2,FALSE)</f>
        <v>不動産業，物品賃貸業</v>
      </c>
      <c r="C421" s="48" t="str">
        <f t="shared" si="13"/>
        <v>K70</v>
      </c>
      <c r="D421" s="53" t="str">
        <f>VLOOKUP(C421,'中分類（全事業所）'!C$9:D$105,2,FALSE)</f>
        <v>物品賃貸業</v>
      </c>
      <c r="E421" s="47" t="s">
        <v>1014</v>
      </c>
      <c r="F421" s="38" t="s">
        <v>1400</v>
      </c>
      <c r="G421" s="40" t="s">
        <v>1015</v>
      </c>
      <c r="H421" s="43">
        <v>20</v>
      </c>
      <c r="I421" s="43">
        <v>114</v>
      </c>
    </row>
    <row r="422" spans="1:9" ht="22.5">
      <c r="A422" s="48" t="str">
        <f t="shared" si="12"/>
        <v>K</v>
      </c>
      <c r="B422" s="53" t="str">
        <f>VLOOKUP(A422,'大分類（全事業所）'!A$7:B$25,2,FALSE)</f>
        <v>不動産業，物品賃貸業</v>
      </c>
      <c r="C422" s="48" t="str">
        <f t="shared" si="13"/>
        <v>K70</v>
      </c>
      <c r="D422" s="53" t="str">
        <f>VLOOKUP(C422,'中分類（全事業所）'!C$9:D$105,2,FALSE)</f>
        <v>物品賃貸業</v>
      </c>
      <c r="E422" s="47" t="s">
        <v>1016</v>
      </c>
      <c r="F422" s="38" t="s">
        <v>1400</v>
      </c>
      <c r="G422" s="40" t="s">
        <v>1017</v>
      </c>
      <c r="H422" s="43">
        <v>3</v>
      </c>
      <c r="I422" s="43">
        <v>8</v>
      </c>
    </row>
    <row r="423" spans="1:9" ht="22.5">
      <c r="A423" s="48" t="str">
        <f t="shared" si="12"/>
        <v>K</v>
      </c>
      <c r="B423" s="53" t="str">
        <f>VLOOKUP(A423,'大分類（全事業所）'!A$7:B$25,2,FALSE)</f>
        <v>不動産業，物品賃貸業</v>
      </c>
      <c r="C423" s="48" t="str">
        <f t="shared" si="13"/>
        <v>K70</v>
      </c>
      <c r="D423" s="53" t="str">
        <f>VLOOKUP(C423,'中分類（全事業所）'!C$9:D$105,2,FALSE)</f>
        <v>物品賃貸業</v>
      </c>
      <c r="E423" s="47" t="s">
        <v>1018</v>
      </c>
      <c r="F423" s="38" t="s">
        <v>1400</v>
      </c>
      <c r="G423" s="40" t="s">
        <v>1019</v>
      </c>
      <c r="H423" s="43">
        <v>34</v>
      </c>
      <c r="I423" s="43">
        <v>332</v>
      </c>
    </row>
    <row r="424" spans="1:9" ht="22.5">
      <c r="A424" s="48" t="str">
        <f t="shared" si="12"/>
        <v>K</v>
      </c>
      <c r="B424" s="54" t="str">
        <f>VLOOKUP(A424,'大分類（全事業所）'!A$7:B$25,2,FALSE)</f>
        <v>不動産業，物品賃貸業</v>
      </c>
      <c r="C424" s="50" t="str">
        <f t="shared" si="13"/>
        <v>K70</v>
      </c>
      <c r="D424" s="54" t="str">
        <f>VLOOKUP(C424,'中分類（全事業所）'!C$9:D$105,2,FALSE)</f>
        <v>物品賃貸業</v>
      </c>
      <c r="E424" s="51" t="s">
        <v>1020</v>
      </c>
      <c r="F424" s="49" t="s">
        <v>1401</v>
      </c>
      <c r="G424" s="42" t="s">
        <v>1021</v>
      </c>
      <c r="H424" s="44">
        <v>8</v>
      </c>
      <c r="I424" s="44">
        <v>166</v>
      </c>
    </row>
    <row r="425" spans="1:9" ht="22.5">
      <c r="A425" s="48" t="str">
        <f t="shared" si="12"/>
        <v>K</v>
      </c>
      <c r="B425" s="54" t="str">
        <f>VLOOKUP(A425,'大分類（全事業所）'!A$7:B$25,2,FALSE)</f>
        <v>不動産業，物品賃貸業</v>
      </c>
      <c r="C425" s="50" t="str">
        <f t="shared" si="13"/>
        <v>K70</v>
      </c>
      <c r="D425" s="54" t="str">
        <f>VLOOKUP(C425,'中分類（全事業所）'!C$9:D$105,2,FALSE)</f>
        <v>物品賃貸業</v>
      </c>
      <c r="E425" s="51" t="s">
        <v>1022</v>
      </c>
      <c r="F425" s="49" t="s">
        <v>1401</v>
      </c>
      <c r="G425" s="42" t="s">
        <v>1023</v>
      </c>
      <c r="H425" s="44">
        <v>26</v>
      </c>
      <c r="I425" s="44">
        <v>166</v>
      </c>
    </row>
    <row r="426" spans="1:9" ht="33.75">
      <c r="A426" s="48" t="str">
        <f t="shared" si="12"/>
        <v>L</v>
      </c>
      <c r="B426" s="53" t="str">
        <f>VLOOKUP(A426,'大分類（全事業所）'!A$7:B$25,2,FALSE)</f>
        <v>学術研究，専門・技術サービス業</v>
      </c>
      <c r="C426" s="48" t="str">
        <f t="shared" si="13"/>
        <v>L71</v>
      </c>
      <c r="D426" s="53" t="str">
        <f>VLOOKUP(C426,'中分類（全事業所）'!C$9:D$105,2,FALSE)</f>
        <v>学術・開発研究機関</v>
      </c>
      <c r="E426" s="47" t="s">
        <v>1024</v>
      </c>
      <c r="F426" s="38" t="s">
        <v>1400</v>
      </c>
      <c r="G426" s="40" t="s">
        <v>431</v>
      </c>
      <c r="H426" s="43">
        <v>0</v>
      </c>
      <c r="I426" s="43">
        <v>0</v>
      </c>
    </row>
    <row r="427" spans="1:9" ht="33.75">
      <c r="A427" s="48" t="str">
        <f t="shared" si="12"/>
        <v>L</v>
      </c>
      <c r="B427" s="53" t="str">
        <f>VLOOKUP(A427,'大分類（全事業所）'!A$7:B$25,2,FALSE)</f>
        <v>学術研究，専門・技術サービス業</v>
      </c>
      <c r="C427" s="48" t="str">
        <f t="shared" si="13"/>
        <v>L71</v>
      </c>
      <c r="D427" s="53" t="str">
        <f>VLOOKUP(C427,'中分類（全事業所）'!C$9:D$105,2,FALSE)</f>
        <v>学術・開発研究機関</v>
      </c>
      <c r="E427" s="47" t="s">
        <v>1025</v>
      </c>
      <c r="F427" s="38" t="s">
        <v>1400</v>
      </c>
      <c r="G427" s="40" t="s">
        <v>1026</v>
      </c>
      <c r="H427" s="43">
        <v>5</v>
      </c>
      <c r="I427" s="43">
        <v>78</v>
      </c>
    </row>
    <row r="428" spans="1:9" ht="33.75">
      <c r="A428" s="48" t="str">
        <f t="shared" si="12"/>
        <v>L</v>
      </c>
      <c r="B428" s="53" t="str">
        <f>VLOOKUP(A428,'大分類（全事業所）'!A$7:B$25,2,FALSE)</f>
        <v>学術研究，専門・技術サービス業</v>
      </c>
      <c r="C428" s="48" t="str">
        <f t="shared" si="13"/>
        <v>L71</v>
      </c>
      <c r="D428" s="53" t="str">
        <f>VLOOKUP(C428,'中分類（全事業所）'!C$9:D$105,2,FALSE)</f>
        <v>学術・開発研究機関</v>
      </c>
      <c r="E428" s="47" t="s">
        <v>1027</v>
      </c>
      <c r="F428" s="38" t="s">
        <v>1400</v>
      </c>
      <c r="G428" s="40" t="s">
        <v>1028</v>
      </c>
      <c r="H428" s="43">
        <v>3</v>
      </c>
      <c r="I428" s="43">
        <v>60</v>
      </c>
    </row>
    <row r="429" spans="1:9" ht="33.75">
      <c r="A429" s="48" t="str">
        <f t="shared" si="12"/>
        <v>L</v>
      </c>
      <c r="B429" s="53" t="str">
        <f>VLOOKUP(A429,'大分類（全事業所）'!A$7:B$25,2,FALSE)</f>
        <v>学術研究，専門・技術サービス業</v>
      </c>
      <c r="C429" s="48" t="str">
        <f t="shared" si="13"/>
        <v>L72</v>
      </c>
      <c r="D429" s="53" t="str">
        <f>VLOOKUP(C429,'中分類（全事業所）'!C$9:D$105,2,FALSE)</f>
        <v>専門サービス業</v>
      </c>
      <c r="E429" s="47" t="s">
        <v>1029</v>
      </c>
      <c r="F429" s="38" t="s">
        <v>1400</v>
      </c>
      <c r="G429" s="40" t="s">
        <v>431</v>
      </c>
      <c r="H429" s="43">
        <v>0</v>
      </c>
      <c r="I429" s="43">
        <v>0</v>
      </c>
    </row>
    <row r="430" spans="1:9" ht="33.75">
      <c r="A430" s="48" t="str">
        <f t="shared" si="12"/>
        <v>L</v>
      </c>
      <c r="B430" s="53" t="str">
        <f>VLOOKUP(A430,'大分類（全事業所）'!A$7:B$25,2,FALSE)</f>
        <v>学術研究，専門・技術サービス業</v>
      </c>
      <c r="C430" s="48" t="str">
        <f t="shared" si="13"/>
        <v>L72</v>
      </c>
      <c r="D430" s="53" t="str">
        <f>VLOOKUP(C430,'中分類（全事業所）'!C$9:D$105,2,FALSE)</f>
        <v>専門サービス業</v>
      </c>
      <c r="E430" s="47" t="s">
        <v>1030</v>
      </c>
      <c r="F430" s="38" t="s">
        <v>1400</v>
      </c>
      <c r="G430" s="40" t="s">
        <v>1031</v>
      </c>
      <c r="H430" s="43">
        <v>37</v>
      </c>
      <c r="I430" s="43">
        <v>167</v>
      </c>
    </row>
    <row r="431" spans="1:9" ht="33.75">
      <c r="A431" s="48" t="str">
        <f t="shared" si="12"/>
        <v>L</v>
      </c>
      <c r="B431" s="54" t="str">
        <f>VLOOKUP(A431,'大分類（全事業所）'!A$7:B$25,2,FALSE)</f>
        <v>学術研究，専門・技術サービス業</v>
      </c>
      <c r="C431" s="50" t="str">
        <f t="shared" si="13"/>
        <v>L72</v>
      </c>
      <c r="D431" s="54" t="str">
        <f>VLOOKUP(C431,'中分類（全事業所）'!C$9:D$105,2,FALSE)</f>
        <v>専門サービス業</v>
      </c>
      <c r="E431" s="51" t="s">
        <v>1032</v>
      </c>
      <c r="F431" s="49" t="s">
        <v>1401</v>
      </c>
      <c r="G431" s="42" t="s">
        <v>1033</v>
      </c>
      <c r="H431" s="44">
        <v>35</v>
      </c>
      <c r="I431" s="44">
        <v>157</v>
      </c>
    </row>
    <row r="432" spans="1:9" ht="33.75">
      <c r="A432" s="48" t="str">
        <f t="shared" si="12"/>
        <v>L</v>
      </c>
      <c r="B432" s="54" t="str">
        <f>VLOOKUP(A432,'大分類（全事業所）'!A$7:B$25,2,FALSE)</f>
        <v>学術研究，専門・技術サービス業</v>
      </c>
      <c r="C432" s="50" t="str">
        <f t="shared" si="13"/>
        <v>L72</v>
      </c>
      <c r="D432" s="54" t="str">
        <f>VLOOKUP(C432,'中分類（全事業所）'!C$9:D$105,2,FALSE)</f>
        <v>専門サービス業</v>
      </c>
      <c r="E432" s="51" t="s">
        <v>1034</v>
      </c>
      <c r="F432" s="49" t="s">
        <v>1401</v>
      </c>
      <c r="G432" s="42" t="s">
        <v>1035</v>
      </c>
      <c r="H432" s="44">
        <v>2</v>
      </c>
      <c r="I432" s="44">
        <v>10</v>
      </c>
    </row>
    <row r="433" spans="1:9" ht="33.75">
      <c r="A433" s="48" t="str">
        <f t="shared" si="12"/>
        <v>L</v>
      </c>
      <c r="B433" s="53" t="str">
        <f>VLOOKUP(A433,'大分類（全事業所）'!A$7:B$25,2,FALSE)</f>
        <v>学術研究，専門・技術サービス業</v>
      </c>
      <c r="C433" s="48" t="str">
        <f t="shared" si="13"/>
        <v>L72</v>
      </c>
      <c r="D433" s="53" t="str">
        <f>VLOOKUP(C433,'中分類（全事業所）'!C$9:D$105,2,FALSE)</f>
        <v>専門サービス業</v>
      </c>
      <c r="E433" s="47" t="s">
        <v>1036</v>
      </c>
      <c r="F433" s="38" t="s">
        <v>1400</v>
      </c>
      <c r="G433" s="40" t="s">
        <v>1037</v>
      </c>
      <c r="H433" s="43">
        <v>62</v>
      </c>
      <c r="I433" s="43">
        <v>144</v>
      </c>
    </row>
    <row r="434" spans="1:9" ht="33.75">
      <c r="A434" s="48" t="str">
        <f t="shared" si="12"/>
        <v>L</v>
      </c>
      <c r="B434" s="53" t="str">
        <f>VLOOKUP(A434,'大分類（全事業所）'!A$7:B$25,2,FALSE)</f>
        <v>学術研究，専門・技術サービス業</v>
      </c>
      <c r="C434" s="48" t="str">
        <f t="shared" si="13"/>
        <v>L72</v>
      </c>
      <c r="D434" s="53" t="str">
        <f>VLOOKUP(C434,'中分類（全事業所）'!C$9:D$105,2,FALSE)</f>
        <v>専門サービス業</v>
      </c>
      <c r="E434" s="47" t="s">
        <v>1038</v>
      </c>
      <c r="F434" s="38" t="s">
        <v>1400</v>
      </c>
      <c r="G434" s="40" t="s">
        <v>1039</v>
      </c>
      <c r="H434" s="43">
        <v>19</v>
      </c>
      <c r="I434" s="43">
        <v>30</v>
      </c>
    </row>
    <row r="435" spans="1:9" ht="33.75">
      <c r="A435" s="48" t="str">
        <f t="shared" si="12"/>
        <v>L</v>
      </c>
      <c r="B435" s="53" t="str">
        <f>VLOOKUP(A435,'大分類（全事業所）'!A$7:B$25,2,FALSE)</f>
        <v>学術研究，専門・技術サービス業</v>
      </c>
      <c r="C435" s="48" t="str">
        <f t="shared" si="13"/>
        <v>L72</v>
      </c>
      <c r="D435" s="53" t="str">
        <f>VLOOKUP(C435,'中分類（全事業所）'!C$9:D$105,2,FALSE)</f>
        <v>専門サービス業</v>
      </c>
      <c r="E435" s="47" t="s">
        <v>1040</v>
      </c>
      <c r="F435" s="38" t="s">
        <v>1400</v>
      </c>
      <c r="G435" s="40" t="s">
        <v>1041</v>
      </c>
      <c r="H435" s="43">
        <v>56</v>
      </c>
      <c r="I435" s="43">
        <v>207</v>
      </c>
    </row>
    <row r="436" spans="1:9" ht="33.75">
      <c r="A436" s="48" t="str">
        <f t="shared" si="12"/>
        <v>L</v>
      </c>
      <c r="B436" s="54" t="str">
        <f>VLOOKUP(A436,'大分類（全事業所）'!A$7:B$25,2,FALSE)</f>
        <v>学術研究，専門・技術サービス業</v>
      </c>
      <c r="C436" s="50" t="str">
        <f t="shared" si="13"/>
        <v>L72</v>
      </c>
      <c r="D436" s="54" t="str">
        <f>VLOOKUP(C436,'中分類（全事業所）'!C$9:D$105,2,FALSE)</f>
        <v>専門サービス業</v>
      </c>
      <c r="E436" s="51" t="s">
        <v>1042</v>
      </c>
      <c r="F436" s="49" t="s">
        <v>1401</v>
      </c>
      <c r="G436" s="42" t="s">
        <v>1043</v>
      </c>
      <c r="H436" s="44">
        <v>2</v>
      </c>
      <c r="I436" s="44">
        <v>16</v>
      </c>
    </row>
    <row r="437" spans="1:9" ht="33.75">
      <c r="A437" s="48" t="str">
        <f t="shared" si="12"/>
        <v>L</v>
      </c>
      <c r="B437" s="54" t="str">
        <f>VLOOKUP(A437,'大分類（全事業所）'!A$7:B$25,2,FALSE)</f>
        <v>学術研究，専門・技術サービス業</v>
      </c>
      <c r="C437" s="50" t="str">
        <f t="shared" si="13"/>
        <v>L72</v>
      </c>
      <c r="D437" s="54" t="str">
        <f>VLOOKUP(C437,'中分類（全事業所）'!C$9:D$105,2,FALSE)</f>
        <v>専門サービス業</v>
      </c>
      <c r="E437" s="51" t="s">
        <v>1044</v>
      </c>
      <c r="F437" s="49" t="s">
        <v>1401</v>
      </c>
      <c r="G437" s="42" t="s">
        <v>1045</v>
      </c>
      <c r="H437" s="44">
        <v>54</v>
      </c>
      <c r="I437" s="44">
        <v>191</v>
      </c>
    </row>
    <row r="438" spans="1:9" ht="33.75">
      <c r="A438" s="48" t="str">
        <f t="shared" si="12"/>
        <v>L</v>
      </c>
      <c r="B438" s="53" t="str">
        <f>VLOOKUP(A438,'大分類（全事業所）'!A$7:B$25,2,FALSE)</f>
        <v>学術研究，専門・技術サービス業</v>
      </c>
      <c r="C438" s="48" t="str">
        <f t="shared" si="13"/>
        <v>L72</v>
      </c>
      <c r="D438" s="53" t="str">
        <f>VLOOKUP(C438,'中分類（全事業所）'!C$9:D$105,2,FALSE)</f>
        <v>専門サービス業</v>
      </c>
      <c r="E438" s="47" t="s">
        <v>1046</v>
      </c>
      <c r="F438" s="38" t="s">
        <v>1400</v>
      </c>
      <c r="G438" s="40" t="s">
        <v>1047</v>
      </c>
      <c r="H438" s="43">
        <v>14</v>
      </c>
      <c r="I438" s="43">
        <v>29</v>
      </c>
    </row>
    <row r="439" spans="1:9" ht="33.75">
      <c r="A439" s="48" t="str">
        <f t="shared" si="12"/>
        <v>L</v>
      </c>
      <c r="B439" s="53" t="str">
        <f>VLOOKUP(A439,'大分類（全事業所）'!A$7:B$25,2,FALSE)</f>
        <v>学術研究，専門・技術サービス業</v>
      </c>
      <c r="C439" s="48" t="str">
        <f t="shared" si="13"/>
        <v>L72</v>
      </c>
      <c r="D439" s="53" t="str">
        <f>VLOOKUP(C439,'中分類（全事業所）'!C$9:D$105,2,FALSE)</f>
        <v>専門サービス業</v>
      </c>
      <c r="E439" s="47" t="s">
        <v>1048</v>
      </c>
      <c r="F439" s="38" t="s">
        <v>1400</v>
      </c>
      <c r="G439" s="40" t="s">
        <v>1049</v>
      </c>
      <c r="H439" s="43">
        <v>19</v>
      </c>
      <c r="I439" s="43">
        <v>64</v>
      </c>
    </row>
    <row r="440" spans="1:9" ht="33.75">
      <c r="A440" s="48" t="str">
        <f t="shared" si="12"/>
        <v>L</v>
      </c>
      <c r="B440" s="53" t="str">
        <f>VLOOKUP(A440,'大分類（全事業所）'!A$7:B$25,2,FALSE)</f>
        <v>学術研究，専門・技術サービス業</v>
      </c>
      <c r="C440" s="48" t="str">
        <f t="shared" si="13"/>
        <v>L72</v>
      </c>
      <c r="D440" s="53" t="str">
        <f>VLOOKUP(C440,'中分類（全事業所）'!C$9:D$105,2,FALSE)</f>
        <v>専門サービス業</v>
      </c>
      <c r="E440" s="47" t="s">
        <v>1050</v>
      </c>
      <c r="F440" s="38" t="s">
        <v>1400</v>
      </c>
      <c r="G440" s="40" t="s">
        <v>1051</v>
      </c>
      <c r="H440" s="43">
        <v>2</v>
      </c>
      <c r="I440" s="43">
        <v>5</v>
      </c>
    </row>
    <row r="441" spans="1:9" ht="33.75">
      <c r="A441" s="48" t="str">
        <f t="shared" si="12"/>
        <v>L</v>
      </c>
      <c r="B441" s="53" t="str">
        <f>VLOOKUP(A441,'大分類（全事業所）'!A$7:B$25,2,FALSE)</f>
        <v>学術研究，専門・技術サービス業</v>
      </c>
      <c r="C441" s="48" t="str">
        <f t="shared" si="13"/>
        <v>L72</v>
      </c>
      <c r="D441" s="53" t="str">
        <f>VLOOKUP(C441,'中分類（全事業所）'!C$9:D$105,2,FALSE)</f>
        <v>専門サービス業</v>
      </c>
      <c r="E441" s="47" t="s">
        <v>1052</v>
      </c>
      <c r="F441" s="38" t="s">
        <v>1400</v>
      </c>
      <c r="G441" s="40" t="s">
        <v>1053</v>
      </c>
      <c r="H441" s="43">
        <v>29</v>
      </c>
      <c r="I441" s="43">
        <v>156</v>
      </c>
    </row>
    <row r="442" spans="1:9" ht="33.75">
      <c r="A442" s="48" t="str">
        <f t="shared" si="12"/>
        <v>L</v>
      </c>
      <c r="B442" s="54" t="str">
        <f>VLOOKUP(A442,'大分類（全事業所）'!A$7:B$25,2,FALSE)</f>
        <v>学術研究，専門・技術サービス業</v>
      </c>
      <c r="C442" s="50" t="str">
        <f t="shared" si="13"/>
        <v>L72</v>
      </c>
      <c r="D442" s="54" t="str">
        <f>VLOOKUP(C442,'中分類（全事業所）'!C$9:D$105,2,FALSE)</f>
        <v>専門サービス業</v>
      </c>
      <c r="E442" s="51" t="s">
        <v>1054</v>
      </c>
      <c r="F442" s="49" t="s">
        <v>1401</v>
      </c>
      <c r="G442" s="42" t="s">
        <v>1055</v>
      </c>
      <c r="H442" s="44">
        <v>26</v>
      </c>
      <c r="I442" s="44">
        <v>147</v>
      </c>
    </row>
    <row r="443" spans="1:9" ht="33.75">
      <c r="A443" s="48" t="str">
        <f t="shared" si="12"/>
        <v>L</v>
      </c>
      <c r="B443" s="54" t="str">
        <f>VLOOKUP(A443,'大分類（全事業所）'!A$7:B$25,2,FALSE)</f>
        <v>学術研究，専門・技術サービス業</v>
      </c>
      <c r="C443" s="50" t="str">
        <f t="shared" si="13"/>
        <v>L72</v>
      </c>
      <c r="D443" s="54" t="str">
        <f>VLOOKUP(C443,'中分類（全事業所）'!C$9:D$105,2,FALSE)</f>
        <v>専門サービス業</v>
      </c>
      <c r="E443" s="51" t="s">
        <v>1056</v>
      </c>
      <c r="F443" s="49" t="s">
        <v>1401</v>
      </c>
      <c r="G443" s="42" t="s">
        <v>1057</v>
      </c>
      <c r="H443" s="44">
        <v>2</v>
      </c>
      <c r="I443" s="44">
        <v>2</v>
      </c>
    </row>
    <row r="444" spans="1:9" ht="33.75">
      <c r="A444" s="48" t="str">
        <f t="shared" si="12"/>
        <v>L</v>
      </c>
      <c r="B444" s="53" t="str">
        <f>VLOOKUP(A444,'大分類（全事業所）'!A$7:B$25,2,FALSE)</f>
        <v>学術研究，専門・技術サービス業</v>
      </c>
      <c r="C444" s="48" t="str">
        <f t="shared" si="13"/>
        <v>L72</v>
      </c>
      <c r="D444" s="53" t="str">
        <f>VLOOKUP(C444,'中分類（全事業所）'!C$9:D$105,2,FALSE)</f>
        <v>専門サービス業</v>
      </c>
      <c r="E444" s="47" t="s">
        <v>1058</v>
      </c>
      <c r="F444" s="38" t="s">
        <v>1400</v>
      </c>
      <c r="G444" s="40" t="s">
        <v>1059</v>
      </c>
      <c r="H444" s="43">
        <v>60</v>
      </c>
      <c r="I444" s="43">
        <v>521</v>
      </c>
    </row>
    <row r="445" spans="1:9" ht="33.75">
      <c r="A445" s="48" t="str">
        <f t="shared" si="12"/>
        <v>L</v>
      </c>
      <c r="B445" s="54" t="str">
        <f>VLOOKUP(A445,'大分類（全事業所）'!A$7:B$25,2,FALSE)</f>
        <v>学術研究，専門・技術サービス業</v>
      </c>
      <c r="C445" s="50" t="str">
        <f t="shared" si="13"/>
        <v>L72</v>
      </c>
      <c r="D445" s="54" t="str">
        <f>VLOOKUP(C445,'中分類（全事業所）'!C$9:D$105,2,FALSE)</f>
        <v>専門サービス業</v>
      </c>
      <c r="E445" s="51" t="s">
        <v>1060</v>
      </c>
      <c r="F445" s="49" t="s">
        <v>1401</v>
      </c>
      <c r="G445" s="42" t="s">
        <v>1061</v>
      </c>
      <c r="H445" s="44">
        <v>3</v>
      </c>
      <c r="I445" s="44">
        <v>31</v>
      </c>
    </row>
    <row r="446" spans="1:9" ht="33.75">
      <c r="A446" s="48" t="str">
        <f t="shared" si="12"/>
        <v>L</v>
      </c>
      <c r="B446" s="54" t="str">
        <f>VLOOKUP(A446,'大分類（全事業所）'!A$7:B$25,2,FALSE)</f>
        <v>学術研究，専門・技術サービス業</v>
      </c>
      <c r="C446" s="50" t="str">
        <f t="shared" si="13"/>
        <v>L72</v>
      </c>
      <c r="D446" s="54" t="str">
        <f>VLOOKUP(C446,'中分類（全事業所）'!C$9:D$105,2,FALSE)</f>
        <v>専門サービス業</v>
      </c>
      <c r="E446" s="51" t="s">
        <v>1062</v>
      </c>
      <c r="F446" s="49" t="s">
        <v>1401</v>
      </c>
      <c r="G446" s="42" t="s">
        <v>1063</v>
      </c>
      <c r="H446" s="44">
        <v>57</v>
      </c>
      <c r="I446" s="44">
        <v>490</v>
      </c>
    </row>
    <row r="447" spans="1:9" ht="33.75">
      <c r="A447" s="48" t="str">
        <f t="shared" si="12"/>
        <v>L</v>
      </c>
      <c r="B447" s="53" t="str">
        <f>VLOOKUP(A447,'大分類（全事業所）'!A$7:B$25,2,FALSE)</f>
        <v>学術研究，専門・技術サービス業</v>
      </c>
      <c r="C447" s="48" t="str">
        <f t="shared" si="13"/>
        <v>L73</v>
      </c>
      <c r="D447" s="53" t="str">
        <f>VLOOKUP(C447,'中分類（全事業所）'!C$9:D$105,2,FALSE)</f>
        <v>広告業</v>
      </c>
      <c r="E447" s="47" t="s">
        <v>1064</v>
      </c>
      <c r="F447" s="38" t="s">
        <v>1400</v>
      </c>
      <c r="G447" s="40" t="s">
        <v>431</v>
      </c>
      <c r="H447" s="43">
        <v>0</v>
      </c>
      <c r="I447" s="43">
        <v>0</v>
      </c>
    </row>
    <row r="448" spans="1:9" ht="33.75">
      <c r="A448" s="48" t="str">
        <f t="shared" si="12"/>
        <v>L</v>
      </c>
      <c r="B448" s="53" t="str">
        <f>VLOOKUP(A448,'大分類（全事業所）'!A$7:B$25,2,FALSE)</f>
        <v>学術研究，専門・技術サービス業</v>
      </c>
      <c r="C448" s="48" t="str">
        <f t="shared" si="13"/>
        <v>L73</v>
      </c>
      <c r="D448" s="53" t="str">
        <f>VLOOKUP(C448,'中分類（全事業所）'!C$9:D$105,2,FALSE)</f>
        <v>広告業</v>
      </c>
      <c r="E448" s="47" t="s">
        <v>1065</v>
      </c>
      <c r="F448" s="38" t="s">
        <v>1400</v>
      </c>
      <c r="G448" s="40" t="s">
        <v>1066</v>
      </c>
      <c r="H448" s="43">
        <v>30</v>
      </c>
      <c r="I448" s="43">
        <v>260</v>
      </c>
    </row>
    <row r="449" spans="1:9" ht="33.75">
      <c r="A449" s="48" t="str">
        <f t="shared" si="12"/>
        <v>L</v>
      </c>
      <c r="B449" s="53" t="str">
        <f>VLOOKUP(A449,'大分類（全事業所）'!A$7:B$25,2,FALSE)</f>
        <v>学術研究，専門・技術サービス業</v>
      </c>
      <c r="C449" s="48" t="str">
        <f t="shared" si="13"/>
        <v>L74</v>
      </c>
      <c r="D449" s="53" t="str">
        <f>VLOOKUP(C449,'中分類（全事業所）'!C$9:D$105,2,FALSE)</f>
        <v>技術サービス業</v>
      </c>
      <c r="E449" s="47" t="s">
        <v>1067</v>
      </c>
      <c r="F449" s="38" t="s">
        <v>1400</v>
      </c>
      <c r="G449" s="40" t="s">
        <v>431</v>
      </c>
      <c r="H449" s="43">
        <v>1</v>
      </c>
      <c r="I449" s="43">
        <v>8</v>
      </c>
    </row>
    <row r="450" spans="1:9" ht="33.75">
      <c r="A450" s="48" t="str">
        <f t="shared" si="12"/>
        <v>L</v>
      </c>
      <c r="B450" s="53" t="str">
        <f>VLOOKUP(A450,'大分類（全事業所）'!A$7:B$25,2,FALSE)</f>
        <v>学術研究，専門・技術サービス業</v>
      </c>
      <c r="C450" s="48" t="str">
        <f t="shared" si="13"/>
        <v>L74</v>
      </c>
      <c r="D450" s="53" t="str">
        <f>VLOOKUP(C450,'中分類（全事業所）'!C$9:D$105,2,FALSE)</f>
        <v>技術サービス業</v>
      </c>
      <c r="E450" s="47" t="s">
        <v>1068</v>
      </c>
      <c r="F450" s="38" t="s">
        <v>1400</v>
      </c>
      <c r="G450" s="40" t="s">
        <v>1069</v>
      </c>
      <c r="H450" s="43">
        <v>14</v>
      </c>
      <c r="I450" s="43">
        <v>69</v>
      </c>
    </row>
    <row r="451" spans="1:9" ht="33.75">
      <c r="A451" s="48" t="str">
        <f t="shared" si="12"/>
        <v>L</v>
      </c>
      <c r="B451" s="53" t="str">
        <f>VLOOKUP(A451,'大分類（全事業所）'!A$7:B$25,2,FALSE)</f>
        <v>学術研究，専門・技術サービス業</v>
      </c>
      <c r="C451" s="48" t="str">
        <f t="shared" si="13"/>
        <v>L74</v>
      </c>
      <c r="D451" s="53" t="str">
        <f>VLOOKUP(C451,'中分類（全事業所）'!C$9:D$105,2,FALSE)</f>
        <v>技術サービス業</v>
      </c>
      <c r="E451" s="47" t="s">
        <v>1070</v>
      </c>
      <c r="F451" s="38" t="s">
        <v>1400</v>
      </c>
      <c r="G451" s="40" t="s">
        <v>1071</v>
      </c>
      <c r="H451" s="43">
        <v>182</v>
      </c>
      <c r="I451" s="43">
        <v>808</v>
      </c>
    </row>
    <row r="452" spans="1:9" ht="33.75">
      <c r="A452" s="48" t="str">
        <f t="shared" si="12"/>
        <v>L</v>
      </c>
      <c r="B452" s="54" t="str">
        <f>VLOOKUP(A452,'大分類（全事業所）'!A$7:B$25,2,FALSE)</f>
        <v>学術研究，専門・技術サービス業</v>
      </c>
      <c r="C452" s="50" t="str">
        <f t="shared" si="13"/>
        <v>L74</v>
      </c>
      <c r="D452" s="54" t="str">
        <f>VLOOKUP(C452,'中分類（全事業所）'!C$9:D$105,2,FALSE)</f>
        <v>技術サービス業</v>
      </c>
      <c r="E452" s="51" t="s">
        <v>1072</v>
      </c>
      <c r="F452" s="49" t="s">
        <v>1401</v>
      </c>
      <c r="G452" s="42" t="s">
        <v>1073</v>
      </c>
      <c r="H452" s="44">
        <v>149</v>
      </c>
      <c r="I452" s="44">
        <v>550</v>
      </c>
    </row>
    <row r="453" spans="1:9" ht="33.75">
      <c r="A453" s="48" t="str">
        <f t="shared" si="12"/>
        <v>L</v>
      </c>
      <c r="B453" s="54" t="str">
        <f>VLOOKUP(A453,'大分類（全事業所）'!A$7:B$25,2,FALSE)</f>
        <v>学術研究，専門・技術サービス業</v>
      </c>
      <c r="C453" s="50" t="str">
        <f t="shared" si="13"/>
        <v>L74</v>
      </c>
      <c r="D453" s="54" t="str">
        <f>VLOOKUP(C453,'中分類（全事業所）'!C$9:D$105,2,FALSE)</f>
        <v>技術サービス業</v>
      </c>
      <c r="E453" s="51" t="s">
        <v>1074</v>
      </c>
      <c r="F453" s="49" t="s">
        <v>1401</v>
      </c>
      <c r="G453" s="42" t="s">
        <v>1075</v>
      </c>
      <c r="H453" s="44">
        <v>23</v>
      </c>
      <c r="I453" s="44">
        <v>207</v>
      </c>
    </row>
    <row r="454" spans="1:9" ht="33.75">
      <c r="A454" s="48" t="str">
        <f t="shared" si="12"/>
        <v>L</v>
      </c>
      <c r="B454" s="54" t="str">
        <f>VLOOKUP(A454,'大分類（全事業所）'!A$7:B$25,2,FALSE)</f>
        <v>学術研究，専門・技術サービス業</v>
      </c>
      <c r="C454" s="50" t="str">
        <f t="shared" si="13"/>
        <v>L74</v>
      </c>
      <c r="D454" s="54" t="str">
        <f>VLOOKUP(C454,'中分類（全事業所）'!C$9:D$105,2,FALSE)</f>
        <v>技術サービス業</v>
      </c>
      <c r="E454" s="51" t="s">
        <v>1076</v>
      </c>
      <c r="F454" s="49" t="s">
        <v>1401</v>
      </c>
      <c r="G454" s="42" t="s">
        <v>1077</v>
      </c>
      <c r="H454" s="44">
        <v>10</v>
      </c>
      <c r="I454" s="44">
        <v>51</v>
      </c>
    </row>
    <row r="455" spans="1:9" ht="33.75">
      <c r="A455" s="48" t="str">
        <f t="shared" si="12"/>
        <v>L</v>
      </c>
      <c r="B455" s="53" t="str">
        <f>VLOOKUP(A455,'大分類（全事業所）'!A$7:B$25,2,FALSE)</f>
        <v>学術研究，専門・技術サービス業</v>
      </c>
      <c r="C455" s="48" t="str">
        <f t="shared" si="13"/>
        <v>L74</v>
      </c>
      <c r="D455" s="53" t="str">
        <f>VLOOKUP(C455,'中分類（全事業所）'!C$9:D$105,2,FALSE)</f>
        <v>技術サービス業</v>
      </c>
      <c r="E455" s="47" t="s">
        <v>1078</v>
      </c>
      <c r="F455" s="38" t="s">
        <v>1400</v>
      </c>
      <c r="G455" s="40" t="s">
        <v>1079</v>
      </c>
      <c r="H455" s="43">
        <v>5</v>
      </c>
      <c r="I455" s="43">
        <v>89</v>
      </c>
    </row>
    <row r="456" spans="1:9" ht="33.75">
      <c r="A456" s="48" t="str">
        <f t="shared" si="12"/>
        <v>L</v>
      </c>
      <c r="B456" s="53" t="str">
        <f>VLOOKUP(A456,'大分類（全事業所）'!A$7:B$25,2,FALSE)</f>
        <v>学術研究，専門・技術サービス業</v>
      </c>
      <c r="C456" s="48" t="str">
        <f t="shared" si="13"/>
        <v>L74</v>
      </c>
      <c r="D456" s="53" t="str">
        <f>VLOOKUP(C456,'中分類（全事業所）'!C$9:D$105,2,FALSE)</f>
        <v>技術サービス業</v>
      </c>
      <c r="E456" s="47" t="s">
        <v>1080</v>
      </c>
      <c r="F456" s="38" t="s">
        <v>1400</v>
      </c>
      <c r="G456" s="40" t="s">
        <v>1081</v>
      </c>
      <c r="H456" s="43">
        <v>6</v>
      </c>
      <c r="I456" s="43">
        <v>54</v>
      </c>
    </row>
    <row r="457" spans="1:9" ht="33.75">
      <c r="A457" s="48" t="str">
        <f aca="true" t="shared" si="14" ref="A457:A520">LEFT(E457)</f>
        <v>L</v>
      </c>
      <c r="B457" s="53" t="str">
        <f>VLOOKUP(A457,'大分類（全事業所）'!A$7:B$25,2,FALSE)</f>
        <v>学術研究，専門・技術サービス業</v>
      </c>
      <c r="C457" s="48" t="str">
        <f aca="true" t="shared" si="15" ref="C457:C520">LEFT(E457,3)</f>
        <v>L74</v>
      </c>
      <c r="D457" s="53" t="str">
        <f>VLOOKUP(C457,'中分類（全事業所）'!C$9:D$105,2,FALSE)</f>
        <v>技術サービス業</v>
      </c>
      <c r="E457" s="47" t="s">
        <v>1082</v>
      </c>
      <c r="F457" s="38" t="s">
        <v>1400</v>
      </c>
      <c r="G457" s="40" t="s">
        <v>1083</v>
      </c>
      <c r="H457" s="43">
        <v>8</v>
      </c>
      <c r="I457" s="43">
        <v>153</v>
      </c>
    </row>
    <row r="458" spans="1:9" ht="33.75">
      <c r="A458" s="48" t="str">
        <f t="shared" si="14"/>
        <v>L</v>
      </c>
      <c r="B458" s="53" t="str">
        <f>VLOOKUP(A458,'大分類（全事業所）'!A$7:B$25,2,FALSE)</f>
        <v>学術研究，専門・技術サービス業</v>
      </c>
      <c r="C458" s="48" t="str">
        <f t="shared" si="15"/>
        <v>L74</v>
      </c>
      <c r="D458" s="53" t="str">
        <f>VLOOKUP(C458,'中分類（全事業所）'!C$9:D$105,2,FALSE)</f>
        <v>技術サービス業</v>
      </c>
      <c r="E458" s="47" t="s">
        <v>1084</v>
      </c>
      <c r="F458" s="38" t="s">
        <v>1400</v>
      </c>
      <c r="G458" s="40" t="s">
        <v>1085</v>
      </c>
      <c r="H458" s="43">
        <v>31</v>
      </c>
      <c r="I458" s="43">
        <v>151</v>
      </c>
    </row>
    <row r="459" spans="1:9" ht="33.75">
      <c r="A459" s="48" t="str">
        <f t="shared" si="14"/>
        <v>L</v>
      </c>
      <c r="B459" s="53" t="str">
        <f>VLOOKUP(A459,'大分類（全事業所）'!A$7:B$25,2,FALSE)</f>
        <v>学術研究，専門・技術サービス業</v>
      </c>
      <c r="C459" s="48" t="str">
        <f t="shared" si="15"/>
        <v>L74</v>
      </c>
      <c r="D459" s="53" t="str">
        <f>VLOOKUP(C459,'中分類（全事業所）'!C$9:D$105,2,FALSE)</f>
        <v>技術サービス業</v>
      </c>
      <c r="E459" s="47" t="s">
        <v>1086</v>
      </c>
      <c r="F459" s="38" t="s">
        <v>1400</v>
      </c>
      <c r="G459" s="40" t="s">
        <v>1087</v>
      </c>
      <c r="H459" s="43">
        <v>18</v>
      </c>
      <c r="I459" s="43">
        <v>141</v>
      </c>
    </row>
    <row r="460" spans="1:9" ht="33.75">
      <c r="A460" s="48" t="str">
        <f t="shared" si="14"/>
        <v>M</v>
      </c>
      <c r="B460" s="53" t="str">
        <f>VLOOKUP(A460,'大分類（全事業所）'!A$7:B$25,2,FALSE)</f>
        <v>宿泊業，飲食サービス業</v>
      </c>
      <c r="C460" s="48" t="str">
        <f t="shared" si="15"/>
        <v>M75</v>
      </c>
      <c r="D460" s="53" t="str">
        <f>VLOOKUP(C460,'中分類（全事業所）'!C$9:D$105,2,FALSE)</f>
        <v>宿泊業</v>
      </c>
      <c r="E460" s="47" t="s">
        <v>1088</v>
      </c>
      <c r="F460" s="38" t="s">
        <v>1400</v>
      </c>
      <c r="G460" s="40" t="s">
        <v>431</v>
      </c>
      <c r="H460" s="43">
        <v>1</v>
      </c>
      <c r="I460" s="43">
        <v>1</v>
      </c>
    </row>
    <row r="461" spans="1:9" ht="33.75">
      <c r="A461" s="48" t="str">
        <f t="shared" si="14"/>
        <v>M</v>
      </c>
      <c r="B461" s="53" t="str">
        <f>VLOOKUP(A461,'大分類（全事業所）'!A$7:B$25,2,FALSE)</f>
        <v>宿泊業，飲食サービス業</v>
      </c>
      <c r="C461" s="48" t="str">
        <f t="shared" si="15"/>
        <v>M75</v>
      </c>
      <c r="D461" s="53" t="str">
        <f>VLOOKUP(C461,'中分類（全事業所）'!C$9:D$105,2,FALSE)</f>
        <v>宿泊業</v>
      </c>
      <c r="E461" s="47" t="s">
        <v>1089</v>
      </c>
      <c r="F461" s="38" t="s">
        <v>1400</v>
      </c>
      <c r="G461" s="40" t="s">
        <v>1090</v>
      </c>
      <c r="H461" s="43">
        <v>134</v>
      </c>
      <c r="I461" s="43">
        <v>2007</v>
      </c>
    </row>
    <row r="462" spans="1:9" ht="33.75">
      <c r="A462" s="48" t="str">
        <f t="shared" si="14"/>
        <v>M</v>
      </c>
      <c r="B462" s="53" t="str">
        <f>VLOOKUP(A462,'大分類（全事業所）'!A$7:B$25,2,FALSE)</f>
        <v>宿泊業，飲食サービス業</v>
      </c>
      <c r="C462" s="48" t="str">
        <f t="shared" si="15"/>
        <v>M75</v>
      </c>
      <c r="D462" s="53" t="str">
        <f>VLOOKUP(C462,'中分類（全事業所）'!C$9:D$105,2,FALSE)</f>
        <v>宿泊業</v>
      </c>
      <c r="E462" s="47" t="s">
        <v>1091</v>
      </c>
      <c r="F462" s="38" t="s">
        <v>1400</v>
      </c>
      <c r="G462" s="40" t="s">
        <v>1092</v>
      </c>
      <c r="H462" s="43">
        <v>1</v>
      </c>
      <c r="I462" s="43">
        <v>6</v>
      </c>
    </row>
    <row r="463" spans="1:9" ht="33.75">
      <c r="A463" s="48" t="str">
        <f t="shared" si="14"/>
        <v>M</v>
      </c>
      <c r="B463" s="53" t="str">
        <f>VLOOKUP(A463,'大分類（全事業所）'!A$7:B$25,2,FALSE)</f>
        <v>宿泊業，飲食サービス業</v>
      </c>
      <c r="C463" s="48" t="str">
        <f t="shared" si="15"/>
        <v>M75</v>
      </c>
      <c r="D463" s="53" t="str">
        <f>VLOOKUP(C463,'中分類（全事業所）'!C$9:D$105,2,FALSE)</f>
        <v>宿泊業</v>
      </c>
      <c r="E463" s="47" t="s">
        <v>1093</v>
      </c>
      <c r="F463" s="38" t="s">
        <v>1400</v>
      </c>
      <c r="G463" s="40" t="s">
        <v>1094</v>
      </c>
      <c r="H463" s="43">
        <v>7</v>
      </c>
      <c r="I463" s="43">
        <v>18</v>
      </c>
    </row>
    <row r="464" spans="1:9" ht="33.75">
      <c r="A464" s="48" t="str">
        <f t="shared" si="14"/>
        <v>M</v>
      </c>
      <c r="B464" s="53" t="str">
        <f>VLOOKUP(A464,'大分類（全事業所）'!A$7:B$25,2,FALSE)</f>
        <v>宿泊業，飲食サービス業</v>
      </c>
      <c r="C464" s="48" t="str">
        <f t="shared" si="15"/>
        <v>M75</v>
      </c>
      <c r="D464" s="53" t="str">
        <f>VLOOKUP(C464,'中分類（全事業所）'!C$9:D$105,2,FALSE)</f>
        <v>宿泊業</v>
      </c>
      <c r="E464" s="47" t="s">
        <v>1095</v>
      </c>
      <c r="F464" s="38" t="s">
        <v>1400</v>
      </c>
      <c r="G464" s="40" t="s">
        <v>1096</v>
      </c>
      <c r="H464" s="43">
        <v>13</v>
      </c>
      <c r="I464" s="43">
        <v>47</v>
      </c>
    </row>
    <row r="465" spans="1:9" ht="33.75">
      <c r="A465" s="48" t="str">
        <f t="shared" si="14"/>
        <v>M</v>
      </c>
      <c r="B465" s="54" t="str">
        <f>VLOOKUP(A465,'大分類（全事業所）'!A$7:B$25,2,FALSE)</f>
        <v>宿泊業，飲食サービス業</v>
      </c>
      <c r="C465" s="50" t="str">
        <f t="shared" si="15"/>
        <v>M75</v>
      </c>
      <c r="D465" s="54" t="str">
        <f>VLOOKUP(C465,'中分類（全事業所）'!C$9:D$105,2,FALSE)</f>
        <v>宿泊業</v>
      </c>
      <c r="E465" s="51" t="s">
        <v>1097</v>
      </c>
      <c r="F465" s="49" t="s">
        <v>1401</v>
      </c>
      <c r="G465" s="42" t="s">
        <v>1098</v>
      </c>
      <c r="H465" s="44">
        <v>4</v>
      </c>
      <c r="I465" s="44">
        <v>30</v>
      </c>
    </row>
    <row r="466" spans="1:9" ht="33.75">
      <c r="A466" s="48" t="str">
        <f t="shared" si="14"/>
        <v>M</v>
      </c>
      <c r="B466" s="54" t="str">
        <f>VLOOKUP(A466,'大分類（全事業所）'!A$7:B$25,2,FALSE)</f>
        <v>宿泊業，飲食サービス業</v>
      </c>
      <c r="C466" s="50" t="str">
        <f t="shared" si="15"/>
        <v>M75</v>
      </c>
      <c r="D466" s="54" t="str">
        <f>VLOOKUP(C466,'中分類（全事業所）'!C$9:D$105,2,FALSE)</f>
        <v>宿泊業</v>
      </c>
      <c r="E466" s="51" t="s">
        <v>1099</v>
      </c>
      <c r="F466" s="49" t="s">
        <v>1401</v>
      </c>
      <c r="G466" s="42" t="s">
        <v>1100</v>
      </c>
      <c r="H466" s="44">
        <v>9</v>
      </c>
      <c r="I466" s="44">
        <v>17</v>
      </c>
    </row>
    <row r="467" spans="1:9" ht="33.75">
      <c r="A467" s="48" t="str">
        <f t="shared" si="14"/>
        <v>M</v>
      </c>
      <c r="B467" s="53" t="str">
        <f>VLOOKUP(A467,'大分類（全事業所）'!A$7:B$25,2,FALSE)</f>
        <v>宿泊業，飲食サービス業</v>
      </c>
      <c r="C467" s="48" t="str">
        <f t="shared" si="15"/>
        <v>M76</v>
      </c>
      <c r="D467" s="53" t="str">
        <f>VLOOKUP(C467,'中分類（全事業所）'!C$9:D$105,2,FALSE)</f>
        <v>飲食店</v>
      </c>
      <c r="E467" s="47" t="s">
        <v>1101</v>
      </c>
      <c r="F467" s="38" t="s">
        <v>1400</v>
      </c>
      <c r="G467" s="40" t="s">
        <v>431</v>
      </c>
      <c r="H467" s="43">
        <v>3</v>
      </c>
      <c r="I467" s="43">
        <v>68</v>
      </c>
    </row>
    <row r="468" spans="1:9" ht="33.75">
      <c r="A468" s="48" t="str">
        <f t="shared" si="14"/>
        <v>M</v>
      </c>
      <c r="B468" s="53" t="str">
        <f>VLOOKUP(A468,'大分類（全事業所）'!A$7:B$25,2,FALSE)</f>
        <v>宿泊業，飲食サービス業</v>
      </c>
      <c r="C468" s="48" t="str">
        <f t="shared" si="15"/>
        <v>M76</v>
      </c>
      <c r="D468" s="53" t="str">
        <f>VLOOKUP(C468,'中分類（全事業所）'!C$9:D$105,2,FALSE)</f>
        <v>飲食店</v>
      </c>
      <c r="E468" s="47" t="s">
        <v>1102</v>
      </c>
      <c r="F468" s="38" t="s">
        <v>1400</v>
      </c>
      <c r="G468" s="40" t="s">
        <v>1103</v>
      </c>
      <c r="H468" s="43">
        <v>178</v>
      </c>
      <c r="I468" s="43">
        <v>1025</v>
      </c>
    </row>
    <row r="469" spans="1:9" ht="33.75">
      <c r="A469" s="48" t="str">
        <f t="shared" si="14"/>
        <v>M</v>
      </c>
      <c r="B469" s="53" t="str">
        <f>VLOOKUP(A469,'大分類（全事業所）'!A$7:B$25,2,FALSE)</f>
        <v>宿泊業，飲食サービス業</v>
      </c>
      <c r="C469" s="48" t="str">
        <f t="shared" si="15"/>
        <v>M76</v>
      </c>
      <c r="D469" s="53" t="str">
        <f>VLOOKUP(C469,'中分類（全事業所）'!C$9:D$105,2,FALSE)</f>
        <v>飲食店</v>
      </c>
      <c r="E469" s="47" t="s">
        <v>1104</v>
      </c>
      <c r="F469" s="38" t="s">
        <v>1400</v>
      </c>
      <c r="G469" s="40" t="s">
        <v>1105</v>
      </c>
      <c r="H469" s="43">
        <v>400</v>
      </c>
      <c r="I469" s="43">
        <v>3004</v>
      </c>
    </row>
    <row r="470" spans="1:9" ht="33.75">
      <c r="A470" s="48" t="str">
        <f t="shared" si="14"/>
        <v>M</v>
      </c>
      <c r="B470" s="54" t="str">
        <f>VLOOKUP(A470,'大分類（全事業所）'!A$7:B$25,2,FALSE)</f>
        <v>宿泊業，飲食サービス業</v>
      </c>
      <c r="C470" s="50" t="str">
        <f t="shared" si="15"/>
        <v>M76</v>
      </c>
      <c r="D470" s="54" t="str">
        <f>VLOOKUP(C470,'中分類（全事業所）'!C$9:D$105,2,FALSE)</f>
        <v>飲食店</v>
      </c>
      <c r="E470" s="51" t="s">
        <v>1106</v>
      </c>
      <c r="F470" s="49" t="s">
        <v>1401</v>
      </c>
      <c r="G470" s="42" t="s">
        <v>1107</v>
      </c>
      <c r="H470" s="44">
        <v>111</v>
      </c>
      <c r="I470" s="44">
        <v>896</v>
      </c>
    </row>
    <row r="471" spans="1:9" ht="33.75">
      <c r="A471" s="48" t="str">
        <f t="shared" si="14"/>
        <v>M</v>
      </c>
      <c r="B471" s="54" t="str">
        <f>VLOOKUP(A471,'大分類（全事業所）'!A$7:B$25,2,FALSE)</f>
        <v>宿泊業，飲食サービス業</v>
      </c>
      <c r="C471" s="50" t="str">
        <f t="shared" si="15"/>
        <v>M76</v>
      </c>
      <c r="D471" s="54" t="str">
        <f>VLOOKUP(C471,'中分類（全事業所）'!C$9:D$105,2,FALSE)</f>
        <v>飲食店</v>
      </c>
      <c r="E471" s="51" t="s">
        <v>1108</v>
      </c>
      <c r="F471" s="49" t="s">
        <v>1401</v>
      </c>
      <c r="G471" s="42" t="s">
        <v>1109</v>
      </c>
      <c r="H471" s="44">
        <v>138</v>
      </c>
      <c r="I471" s="44">
        <v>867</v>
      </c>
    </row>
    <row r="472" spans="1:9" ht="33.75">
      <c r="A472" s="48" t="str">
        <f t="shared" si="14"/>
        <v>M</v>
      </c>
      <c r="B472" s="54" t="str">
        <f>VLOOKUP(A472,'大分類（全事業所）'!A$7:B$25,2,FALSE)</f>
        <v>宿泊業，飲食サービス業</v>
      </c>
      <c r="C472" s="50" t="str">
        <f t="shared" si="15"/>
        <v>M76</v>
      </c>
      <c r="D472" s="54" t="str">
        <f>VLOOKUP(C472,'中分類（全事業所）'!C$9:D$105,2,FALSE)</f>
        <v>飲食店</v>
      </c>
      <c r="E472" s="51" t="s">
        <v>1110</v>
      </c>
      <c r="F472" s="49" t="s">
        <v>1401</v>
      </c>
      <c r="G472" s="42" t="s">
        <v>1111</v>
      </c>
      <c r="H472" s="44">
        <v>44</v>
      </c>
      <c r="I472" s="44">
        <v>400</v>
      </c>
    </row>
    <row r="473" spans="1:9" ht="33.75">
      <c r="A473" s="48" t="str">
        <f t="shared" si="14"/>
        <v>M</v>
      </c>
      <c r="B473" s="54" t="str">
        <f>VLOOKUP(A473,'大分類（全事業所）'!A$7:B$25,2,FALSE)</f>
        <v>宿泊業，飲食サービス業</v>
      </c>
      <c r="C473" s="50" t="str">
        <f t="shared" si="15"/>
        <v>M76</v>
      </c>
      <c r="D473" s="54" t="str">
        <f>VLOOKUP(C473,'中分類（全事業所）'!C$9:D$105,2,FALSE)</f>
        <v>飲食店</v>
      </c>
      <c r="E473" s="51" t="s">
        <v>1112</v>
      </c>
      <c r="F473" s="49" t="s">
        <v>1401</v>
      </c>
      <c r="G473" s="42" t="s">
        <v>1113</v>
      </c>
      <c r="H473" s="44">
        <v>107</v>
      </c>
      <c r="I473" s="44">
        <v>841</v>
      </c>
    </row>
    <row r="474" spans="1:9" ht="33.75">
      <c r="A474" s="48" t="str">
        <f t="shared" si="14"/>
        <v>M</v>
      </c>
      <c r="B474" s="53" t="str">
        <f>VLOOKUP(A474,'大分類（全事業所）'!A$7:B$25,2,FALSE)</f>
        <v>宿泊業，飲食サービス業</v>
      </c>
      <c r="C474" s="48" t="str">
        <f t="shared" si="15"/>
        <v>M76</v>
      </c>
      <c r="D474" s="53" t="str">
        <f>VLOOKUP(C474,'中分類（全事業所）'!C$9:D$105,2,FALSE)</f>
        <v>飲食店</v>
      </c>
      <c r="E474" s="47" t="s">
        <v>1114</v>
      </c>
      <c r="F474" s="38" t="s">
        <v>1400</v>
      </c>
      <c r="G474" s="40" t="s">
        <v>1115</v>
      </c>
      <c r="H474" s="43">
        <v>120</v>
      </c>
      <c r="I474" s="43">
        <v>665</v>
      </c>
    </row>
    <row r="475" spans="1:9" ht="33.75">
      <c r="A475" s="48" t="str">
        <f t="shared" si="14"/>
        <v>M</v>
      </c>
      <c r="B475" s="53" t="str">
        <f>VLOOKUP(A475,'大分類（全事業所）'!A$7:B$25,2,FALSE)</f>
        <v>宿泊業，飲食サービス業</v>
      </c>
      <c r="C475" s="48" t="str">
        <f t="shared" si="15"/>
        <v>M76</v>
      </c>
      <c r="D475" s="53" t="str">
        <f>VLOOKUP(C475,'中分類（全事業所）'!C$9:D$105,2,FALSE)</f>
        <v>飲食店</v>
      </c>
      <c r="E475" s="47" t="s">
        <v>1116</v>
      </c>
      <c r="F475" s="38" t="s">
        <v>1400</v>
      </c>
      <c r="G475" s="40" t="s">
        <v>1117</v>
      </c>
      <c r="H475" s="43">
        <v>69</v>
      </c>
      <c r="I475" s="43">
        <v>586</v>
      </c>
    </row>
    <row r="476" spans="1:9" ht="33.75">
      <c r="A476" s="48" t="str">
        <f t="shared" si="14"/>
        <v>M</v>
      </c>
      <c r="B476" s="53" t="str">
        <f>VLOOKUP(A476,'大分類（全事業所）'!A$7:B$25,2,FALSE)</f>
        <v>宿泊業，飲食サービス業</v>
      </c>
      <c r="C476" s="48" t="str">
        <f t="shared" si="15"/>
        <v>M76</v>
      </c>
      <c r="D476" s="53" t="str">
        <f>VLOOKUP(C476,'中分類（全事業所）'!C$9:D$105,2,FALSE)</f>
        <v>飲食店</v>
      </c>
      <c r="E476" s="47" t="s">
        <v>1118</v>
      </c>
      <c r="F476" s="38" t="s">
        <v>1400</v>
      </c>
      <c r="G476" s="40" t="s">
        <v>1119</v>
      </c>
      <c r="H476" s="43">
        <v>365</v>
      </c>
      <c r="I476" s="43">
        <v>1482</v>
      </c>
    </row>
    <row r="477" spans="1:9" ht="33.75">
      <c r="A477" s="48" t="str">
        <f t="shared" si="14"/>
        <v>M</v>
      </c>
      <c r="B477" s="53" t="str">
        <f>VLOOKUP(A477,'大分類（全事業所）'!A$7:B$25,2,FALSE)</f>
        <v>宿泊業，飲食サービス業</v>
      </c>
      <c r="C477" s="48" t="str">
        <f t="shared" si="15"/>
        <v>M76</v>
      </c>
      <c r="D477" s="53" t="str">
        <f>VLOOKUP(C477,'中分類（全事業所）'!C$9:D$105,2,FALSE)</f>
        <v>飲食店</v>
      </c>
      <c r="E477" s="47" t="s">
        <v>1120</v>
      </c>
      <c r="F477" s="38" t="s">
        <v>1400</v>
      </c>
      <c r="G477" s="40" t="s">
        <v>1121</v>
      </c>
      <c r="H477" s="43">
        <v>371</v>
      </c>
      <c r="I477" s="43">
        <v>1411</v>
      </c>
    </row>
    <row r="478" spans="1:9" ht="33.75">
      <c r="A478" s="48" t="str">
        <f t="shared" si="14"/>
        <v>M</v>
      </c>
      <c r="B478" s="53" t="str">
        <f>VLOOKUP(A478,'大分類（全事業所）'!A$7:B$25,2,FALSE)</f>
        <v>宿泊業，飲食サービス業</v>
      </c>
      <c r="C478" s="48" t="str">
        <f t="shared" si="15"/>
        <v>M76</v>
      </c>
      <c r="D478" s="53" t="str">
        <f>VLOOKUP(C478,'中分類（全事業所）'!C$9:D$105,2,FALSE)</f>
        <v>飲食店</v>
      </c>
      <c r="E478" s="47" t="s">
        <v>1122</v>
      </c>
      <c r="F478" s="38" t="s">
        <v>1400</v>
      </c>
      <c r="G478" s="40" t="s">
        <v>1123</v>
      </c>
      <c r="H478" s="43">
        <v>81</v>
      </c>
      <c r="I478" s="43">
        <v>390</v>
      </c>
    </row>
    <row r="479" spans="1:9" ht="33.75">
      <c r="A479" s="48" t="str">
        <f t="shared" si="14"/>
        <v>M</v>
      </c>
      <c r="B479" s="53" t="str">
        <f>VLOOKUP(A479,'大分類（全事業所）'!A$7:B$25,2,FALSE)</f>
        <v>宿泊業，飲食サービス業</v>
      </c>
      <c r="C479" s="48" t="str">
        <f t="shared" si="15"/>
        <v>M76</v>
      </c>
      <c r="D479" s="53" t="str">
        <f>VLOOKUP(C479,'中分類（全事業所）'!C$9:D$105,2,FALSE)</f>
        <v>飲食店</v>
      </c>
      <c r="E479" s="47" t="s">
        <v>1124</v>
      </c>
      <c r="F479" s="38" t="s">
        <v>1400</v>
      </c>
      <c r="G479" s="40" t="s">
        <v>1125</v>
      </c>
      <c r="H479" s="43">
        <v>34</v>
      </c>
      <c r="I479" s="43">
        <v>391</v>
      </c>
    </row>
    <row r="480" spans="1:9" ht="33.75">
      <c r="A480" s="48" t="str">
        <f t="shared" si="14"/>
        <v>M</v>
      </c>
      <c r="B480" s="54" t="str">
        <f>VLOOKUP(A480,'大分類（全事業所）'!A$7:B$25,2,FALSE)</f>
        <v>宿泊業，飲食サービス業</v>
      </c>
      <c r="C480" s="50" t="str">
        <f t="shared" si="15"/>
        <v>M76</v>
      </c>
      <c r="D480" s="54" t="str">
        <f>VLOOKUP(C480,'中分類（全事業所）'!C$9:D$105,2,FALSE)</f>
        <v>飲食店</v>
      </c>
      <c r="E480" s="51" t="s">
        <v>1126</v>
      </c>
      <c r="F480" s="49" t="s">
        <v>1401</v>
      </c>
      <c r="G480" s="42" t="s">
        <v>1127</v>
      </c>
      <c r="H480" s="44">
        <v>11</v>
      </c>
      <c r="I480" s="44">
        <v>252</v>
      </c>
    </row>
    <row r="481" spans="1:9" ht="33.75">
      <c r="A481" s="48" t="str">
        <f t="shared" si="14"/>
        <v>M</v>
      </c>
      <c r="B481" s="54" t="str">
        <f>VLOOKUP(A481,'大分類（全事業所）'!A$7:B$25,2,FALSE)</f>
        <v>宿泊業，飲食サービス業</v>
      </c>
      <c r="C481" s="50" t="str">
        <f t="shared" si="15"/>
        <v>M76</v>
      </c>
      <c r="D481" s="54" t="str">
        <f>VLOOKUP(C481,'中分類（全事業所）'!C$9:D$105,2,FALSE)</f>
        <v>飲食店</v>
      </c>
      <c r="E481" s="51" t="s">
        <v>1128</v>
      </c>
      <c r="F481" s="49" t="s">
        <v>1401</v>
      </c>
      <c r="G481" s="42" t="s">
        <v>1129</v>
      </c>
      <c r="H481" s="44">
        <v>13</v>
      </c>
      <c r="I481" s="44">
        <v>71</v>
      </c>
    </row>
    <row r="482" spans="1:9" ht="33.75">
      <c r="A482" s="48" t="str">
        <f t="shared" si="14"/>
        <v>M</v>
      </c>
      <c r="B482" s="54" t="str">
        <f>VLOOKUP(A482,'大分類（全事業所）'!A$7:B$25,2,FALSE)</f>
        <v>宿泊業，飲食サービス業</v>
      </c>
      <c r="C482" s="50" t="str">
        <f t="shared" si="15"/>
        <v>M76</v>
      </c>
      <c r="D482" s="54" t="str">
        <f>VLOOKUP(C482,'中分類（全事業所）'!C$9:D$105,2,FALSE)</f>
        <v>飲食店</v>
      </c>
      <c r="E482" s="51" t="s">
        <v>1130</v>
      </c>
      <c r="F482" s="49" t="s">
        <v>1401</v>
      </c>
      <c r="G482" s="42" t="s">
        <v>1131</v>
      </c>
      <c r="H482" s="44">
        <v>10</v>
      </c>
      <c r="I482" s="44">
        <v>68</v>
      </c>
    </row>
    <row r="483" spans="1:9" ht="33.75">
      <c r="A483" s="48" t="str">
        <f t="shared" si="14"/>
        <v>M</v>
      </c>
      <c r="B483" s="53" t="str">
        <f>VLOOKUP(A483,'大分類（全事業所）'!A$7:B$25,2,FALSE)</f>
        <v>宿泊業，飲食サービス業</v>
      </c>
      <c r="C483" s="48" t="str">
        <f t="shared" si="15"/>
        <v>M77</v>
      </c>
      <c r="D483" s="53" t="str">
        <f>VLOOKUP(C483,'中分類（全事業所）'!C$9:D$105,2,FALSE)</f>
        <v>持ち帰り・配達飲食サービス業</v>
      </c>
      <c r="E483" s="47" t="s">
        <v>1132</v>
      </c>
      <c r="F483" s="38" t="s">
        <v>1400</v>
      </c>
      <c r="G483" s="40" t="s">
        <v>431</v>
      </c>
      <c r="H483" s="43">
        <v>1</v>
      </c>
      <c r="I483" s="43">
        <v>8</v>
      </c>
    </row>
    <row r="484" spans="1:9" ht="33.75">
      <c r="A484" s="48" t="str">
        <f t="shared" si="14"/>
        <v>M</v>
      </c>
      <c r="B484" s="53" t="str">
        <f>VLOOKUP(A484,'大分類（全事業所）'!A$7:B$25,2,FALSE)</f>
        <v>宿泊業，飲食サービス業</v>
      </c>
      <c r="C484" s="48" t="str">
        <f t="shared" si="15"/>
        <v>M77</v>
      </c>
      <c r="D484" s="53" t="str">
        <f>VLOOKUP(C484,'中分類（全事業所）'!C$9:D$105,2,FALSE)</f>
        <v>持ち帰り・配達飲食サービス業</v>
      </c>
      <c r="E484" s="47" t="s">
        <v>1133</v>
      </c>
      <c r="F484" s="38" t="s">
        <v>1400</v>
      </c>
      <c r="G484" s="40" t="s">
        <v>1134</v>
      </c>
      <c r="H484" s="43">
        <v>21</v>
      </c>
      <c r="I484" s="43">
        <v>200</v>
      </c>
    </row>
    <row r="485" spans="1:9" ht="33.75">
      <c r="A485" s="48" t="str">
        <f t="shared" si="14"/>
        <v>M</v>
      </c>
      <c r="B485" s="53" t="str">
        <f>VLOOKUP(A485,'大分類（全事業所）'!A$7:B$25,2,FALSE)</f>
        <v>宿泊業，飲食サービス業</v>
      </c>
      <c r="C485" s="48" t="str">
        <f t="shared" si="15"/>
        <v>M77</v>
      </c>
      <c r="D485" s="53" t="str">
        <f>VLOOKUP(C485,'中分類（全事業所）'!C$9:D$105,2,FALSE)</f>
        <v>持ち帰り・配達飲食サービス業</v>
      </c>
      <c r="E485" s="47" t="s">
        <v>1135</v>
      </c>
      <c r="F485" s="38" t="s">
        <v>1400</v>
      </c>
      <c r="G485" s="40" t="s">
        <v>1136</v>
      </c>
      <c r="H485" s="43">
        <v>40</v>
      </c>
      <c r="I485" s="43">
        <v>445</v>
      </c>
    </row>
    <row r="486" spans="1:9" ht="33.75">
      <c r="A486" s="48" t="str">
        <f t="shared" si="14"/>
        <v>N</v>
      </c>
      <c r="B486" s="53" t="str">
        <f>VLOOKUP(A486,'大分類（全事業所）'!A$7:B$25,2,FALSE)</f>
        <v>生活関連サービス業，娯楽業</v>
      </c>
      <c r="C486" s="48" t="str">
        <f t="shared" si="15"/>
        <v>N78</v>
      </c>
      <c r="D486" s="53" t="str">
        <f>VLOOKUP(C486,'中分類（全事業所）'!C$9:D$105,2,FALSE)</f>
        <v>洗濯・理容・美容・浴場業</v>
      </c>
      <c r="E486" s="47" t="s">
        <v>1137</v>
      </c>
      <c r="F486" s="38" t="s">
        <v>1400</v>
      </c>
      <c r="G486" s="40" t="s">
        <v>431</v>
      </c>
      <c r="H486" s="43">
        <v>4</v>
      </c>
      <c r="I486" s="43">
        <v>72</v>
      </c>
    </row>
    <row r="487" spans="1:9" ht="33.75">
      <c r="A487" s="48" t="str">
        <f t="shared" si="14"/>
        <v>N</v>
      </c>
      <c r="B487" s="53" t="str">
        <f>VLOOKUP(A487,'大分類（全事業所）'!A$7:B$25,2,FALSE)</f>
        <v>生活関連サービス業，娯楽業</v>
      </c>
      <c r="C487" s="48" t="str">
        <f t="shared" si="15"/>
        <v>N78</v>
      </c>
      <c r="D487" s="53" t="str">
        <f>VLOOKUP(C487,'中分類（全事業所）'!C$9:D$105,2,FALSE)</f>
        <v>洗濯・理容・美容・浴場業</v>
      </c>
      <c r="E487" s="47" t="s">
        <v>1138</v>
      </c>
      <c r="F487" s="38" t="s">
        <v>1400</v>
      </c>
      <c r="G487" s="40" t="s">
        <v>1139</v>
      </c>
      <c r="H487" s="43">
        <v>195</v>
      </c>
      <c r="I487" s="43">
        <v>915</v>
      </c>
    </row>
    <row r="488" spans="1:9" ht="33.75">
      <c r="A488" s="48" t="str">
        <f t="shared" si="14"/>
        <v>N</v>
      </c>
      <c r="B488" s="54" t="str">
        <f>VLOOKUP(A488,'大分類（全事業所）'!A$7:B$25,2,FALSE)</f>
        <v>生活関連サービス業，娯楽業</v>
      </c>
      <c r="C488" s="50" t="str">
        <f t="shared" si="15"/>
        <v>N78</v>
      </c>
      <c r="D488" s="54" t="str">
        <f>VLOOKUP(C488,'中分類（全事業所）'!C$9:D$105,2,FALSE)</f>
        <v>洗濯・理容・美容・浴場業</v>
      </c>
      <c r="E488" s="51" t="s">
        <v>1140</v>
      </c>
      <c r="F488" s="49" t="s">
        <v>1401</v>
      </c>
      <c r="G488" s="42" t="s">
        <v>1141</v>
      </c>
      <c r="H488" s="44">
        <v>178</v>
      </c>
      <c r="I488" s="44">
        <v>644</v>
      </c>
    </row>
    <row r="489" spans="1:9" ht="33.75">
      <c r="A489" s="48" t="str">
        <f t="shared" si="14"/>
        <v>N</v>
      </c>
      <c r="B489" s="54" t="str">
        <f>VLOOKUP(A489,'大分類（全事業所）'!A$7:B$25,2,FALSE)</f>
        <v>生活関連サービス業，娯楽業</v>
      </c>
      <c r="C489" s="50" t="str">
        <f t="shared" si="15"/>
        <v>N78</v>
      </c>
      <c r="D489" s="54" t="str">
        <f>VLOOKUP(C489,'中分類（全事業所）'!C$9:D$105,2,FALSE)</f>
        <v>洗濯・理容・美容・浴場業</v>
      </c>
      <c r="E489" s="51" t="s">
        <v>1142</v>
      </c>
      <c r="F489" s="49" t="s">
        <v>1401</v>
      </c>
      <c r="G489" s="42" t="s">
        <v>1143</v>
      </c>
      <c r="H489" s="44">
        <v>17</v>
      </c>
      <c r="I489" s="44">
        <v>271</v>
      </c>
    </row>
    <row r="490" spans="1:9" ht="33.75">
      <c r="A490" s="48" t="str">
        <f t="shared" si="14"/>
        <v>N</v>
      </c>
      <c r="B490" s="53" t="str">
        <f>VLOOKUP(A490,'大分類（全事業所）'!A$7:B$25,2,FALSE)</f>
        <v>生活関連サービス業，娯楽業</v>
      </c>
      <c r="C490" s="48" t="str">
        <f t="shared" si="15"/>
        <v>N78</v>
      </c>
      <c r="D490" s="53" t="str">
        <f>VLOOKUP(C490,'中分類（全事業所）'!C$9:D$105,2,FALSE)</f>
        <v>洗濯・理容・美容・浴場業</v>
      </c>
      <c r="E490" s="47" t="s">
        <v>1144</v>
      </c>
      <c r="F490" s="38" t="s">
        <v>1400</v>
      </c>
      <c r="G490" s="40" t="s">
        <v>1145</v>
      </c>
      <c r="H490" s="43">
        <v>382</v>
      </c>
      <c r="I490" s="43">
        <v>730</v>
      </c>
    </row>
    <row r="491" spans="1:9" ht="33.75">
      <c r="A491" s="48" t="str">
        <f t="shared" si="14"/>
        <v>N</v>
      </c>
      <c r="B491" s="53" t="str">
        <f>VLOOKUP(A491,'大分類（全事業所）'!A$7:B$25,2,FALSE)</f>
        <v>生活関連サービス業，娯楽業</v>
      </c>
      <c r="C491" s="48" t="str">
        <f t="shared" si="15"/>
        <v>N78</v>
      </c>
      <c r="D491" s="53" t="str">
        <f>VLOOKUP(C491,'中分類（全事業所）'!C$9:D$105,2,FALSE)</f>
        <v>洗濯・理容・美容・浴場業</v>
      </c>
      <c r="E491" s="47" t="s">
        <v>1146</v>
      </c>
      <c r="F491" s="38" t="s">
        <v>1400</v>
      </c>
      <c r="G491" s="40" t="s">
        <v>1147</v>
      </c>
      <c r="H491" s="43">
        <v>505</v>
      </c>
      <c r="I491" s="43">
        <v>1188</v>
      </c>
    </row>
    <row r="492" spans="1:9" ht="33.75">
      <c r="A492" s="48" t="str">
        <f t="shared" si="14"/>
        <v>N</v>
      </c>
      <c r="B492" s="53" t="str">
        <f>VLOOKUP(A492,'大分類（全事業所）'!A$7:B$25,2,FALSE)</f>
        <v>生活関連サービス業，娯楽業</v>
      </c>
      <c r="C492" s="48" t="str">
        <f t="shared" si="15"/>
        <v>N78</v>
      </c>
      <c r="D492" s="53" t="str">
        <f>VLOOKUP(C492,'中分類（全事業所）'!C$9:D$105,2,FALSE)</f>
        <v>洗濯・理容・美容・浴場業</v>
      </c>
      <c r="E492" s="47" t="s">
        <v>1148</v>
      </c>
      <c r="F492" s="38" t="s">
        <v>1400</v>
      </c>
      <c r="G492" s="40" t="s">
        <v>1149</v>
      </c>
      <c r="H492" s="43">
        <v>4</v>
      </c>
      <c r="I492" s="43">
        <v>45</v>
      </c>
    </row>
    <row r="493" spans="1:9" ht="33.75">
      <c r="A493" s="48" t="str">
        <f t="shared" si="14"/>
        <v>N</v>
      </c>
      <c r="B493" s="53" t="str">
        <f>VLOOKUP(A493,'大分類（全事業所）'!A$7:B$25,2,FALSE)</f>
        <v>生活関連サービス業，娯楽業</v>
      </c>
      <c r="C493" s="48" t="str">
        <f t="shared" si="15"/>
        <v>N78</v>
      </c>
      <c r="D493" s="53" t="str">
        <f>VLOOKUP(C493,'中分類（全事業所）'!C$9:D$105,2,FALSE)</f>
        <v>洗濯・理容・美容・浴場業</v>
      </c>
      <c r="E493" s="47" t="s">
        <v>1150</v>
      </c>
      <c r="F493" s="38" t="s">
        <v>1400</v>
      </c>
      <c r="G493" s="40" t="s">
        <v>1151</v>
      </c>
      <c r="H493" s="43">
        <v>11</v>
      </c>
      <c r="I493" s="43">
        <v>82</v>
      </c>
    </row>
    <row r="494" spans="1:9" ht="33.75">
      <c r="A494" s="48" t="str">
        <f t="shared" si="14"/>
        <v>N</v>
      </c>
      <c r="B494" s="53" t="str">
        <f>VLOOKUP(A494,'大分類（全事業所）'!A$7:B$25,2,FALSE)</f>
        <v>生活関連サービス業，娯楽業</v>
      </c>
      <c r="C494" s="48" t="str">
        <f t="shared" si="15"/>
        <v>N78</v>
      </c>
      <c r="D494" s="53" t="str">
        <f>VLOOKUP(C494,'中分類（全事業所）'!C$9:D$105,2,FALSE)</f>
        <v>洗濯・理容・美容・浴場業</v>
      </c>
      <c r="E494" s="47" t="s">
        <v>1152</v>
      </c>
      <c r="F494" s="38" t="s">
        <v>1400</v>
      </c>
      <c r="G494" s="40" t="s">
        <v>1153</v>
      </c>
      <c r="H494" s="43">
        <v>33</v>
      </c>
      <c r="I494" s="43">
        <v>124</v>
      </c>
    </row>
    <row r="495" spans="1:9" ht="33.75">
      <c r="A495" s="48" t="str">
        <f t="shared" si="14"/>
        <v>N</v>
      </c>
      <c r="B495" s="53" t="str">
        <f>VLOOKUP(A495,'大分類（全事業所）'!A$7:B$25,2,FALSE)</f>
        <v>生活関連サービス業，娯楽業</v>
      </c>
      <c r="C495" s="48" t="str">
        <f t="shared" si="15"/>
        <v>N79</v>
      </c>
      <c r="D495" s="53" t="str">
        <f>VLOOKUP(C495,'中分類（全事業所）'!C$9:D$105,2,FALSE)</f>
        <v>その他の生活関連サービス業</v>
      </c>
      <c r="E495" s="47" t="s">
        <v>1154</v>
      </c>
      <c r="F495" s="38" t="s">
        <v>1400</v>
      </c>
      <c r="G495" s="40" t="s">
        <v>431</v>
      </c>
      <c r="H495" s="43">
        <v>0</v>
      </c>
      <c r="I495" s="43">
        <v>0</v>
      </c>
    </row>
    <row r="496" spans="1:9" ht="33.75">
      <c r="A496" s="48" t="str">
        <f t="shared" si="14"/>
        <v>N</v>
      </c>
      <c r="B496" s="53" t="str">
        <f>VLOOKUP(A496,'大分類（全事業所）'!A$7:B$25,2,FALSE)</f>
        <v>生活関連サービス業，娯楽業</v>
      </c>
      <c r="C496" s="48" t="str">
        <f t="shared" si="15"/>
        <v>N79</v>
      </c>
      <c r="D496" s="53" t="str">
        <f>VLOOKUP(C496,'中分類（全事業所）'!C$9:D$105,2,FALSE)</f>
        <v>その他の生活関連サービス業</v>
      </c>
      <c r="E496" s="47" t="s">
        <v>1155</v>
      </c>
      <c r="F496" s="38" t="s">
        <v>1400</v>
      </c>
      <c r="G496" s="40" t="s">
        <v>1156</v>
      </c>
      <c r="H496" s="43">
        <v>28</v>
      </c>
      <c r="I496" s="43">
        <v>281</v>
      </c>
    </row>
    <row r="497" spans="1:9" ht="33.75">
      <c r="A497" s="48" t="str">
        <f t="shared" si="14"/>
        <v>N</v>
      </c>
      <c r="B497" s="53" t="str">
        <f>VLOOKUP(A497,'大分類（全事業所）'!A$7:B$25,2,FALSE)</f>
        <v>生活関連サービス業，娯楽業</v>
      </c>
      <c r="C497" s="48" t="str">
        <f t="shared" si="15"/>
        <v>N79</v>
      </c>
      <c r="D497" s="53" t="str">
        <f>VLOOKUP(C497,'中分類（全事業所）'!C$9:D$105,2,FALSE)</f>
        <v>その他の生活関連サービス業</v>
      </c>
      <c r="E497" s="47" t="s">
        <v>1157</v>
      </c>
      <c r="F497" s="38" t="s">
        <v>1400</v>
      </c>
      <c r="G497" s="40" t="s">
        <v>1158</v>
      </c>
      <c r="H497" s="43">
        <v>20</v>
      </c>
      <c r="I497" s="43">
        <v>41</v>
      </c>
    </row>
    <row r="498" spans="1:9" ht="33.75">
      <c r="A498" s="48" t="str">
        <f t="shared" si="14"/>
        <v>N</v>
      </c>
      <c r="B498" s="53" t="str">
        <f>VLOOKUP(A498,'大分類（全事業所）'!A$7:B$25,2,FALSE)</f>
        <v>生活関連サービス業，娯楽業</v>
      </c>
      <c r="C498" s="48" t="str">
        <f t="shared" si="15"/>
        <v>N79</v>
      </c>
      <c r="D498" s="53" t="str">
        <f>VLOOKUP(C498,'中分類（全事業所）'!C$9:D$105,2,FALSE)</f>
        <v>その他の生活関連サービス業</v>
      </c>
      <c r="E498" s="47" t="s">
        <v>1159</v>
      </c>
      <c r="F498" s="38" t="s">
        <v>1400</v>
      </c>
      <c r="G498" s="40" t="s">
        <v>1160</v>
      </c>
      <c r="H498" s="43">
        <v>0</v>
      </c>
      <c r="I498" s="43">
        <v>0</v>
      </c>
    </row>
    <row r="499" spans="1:9" ht="33.75">
      <c r="A499" s="48" t="str">
        <f t="shared" si="14"/>
        <v>N</v>
      </c>
      <c r="B499" s="53" t="str">
        <f>VLOOKUP(A499,'大分類（全事業所）'!A$7:B$25,2,FALSE)</f>
        <v>生活関連サービス業，娯楽業</v>
      </c>
      <c r="C499" s="48" t="str">
        <f t="shared" si="15"/>
        <v>N79</v>
      </c>
      <c r="D499" s="53" t="str">
        <f>VLOOKUP(C499,'中分類（全事業所）'!C$9:D$105,2,FALSE)</f>
        <v>その他の生活関連サービス業</v>
      </c>
      <c r="E499" s="47" t="s">
        <v>1161</v>
      </c>
      <c r="F499" s="38" t="s">
        <v>1400</v>
      </c>
      <c r="G499" s="40" t="s">
        <v>1162</v>
      </c>
      <c r="H499" s="43">
        <v>1</v>
      </c>
      <c r="I499" s="43">
        <v>2</v>
      </c>
    </row>
    <row r="500" spans="1:9" ht="33.75">
      <c r="A500" s="48" t="str">
        <f t="shared" si="14"/>
        <v>N</v>
      </c>
      <c r="B500" s="53" t="str">
        <f>VLOOKUP(A500,'大分類（全事業所）'!A$7:B$25,2,FALSE)</f>
        <v>生活関連サービス業，娯楽業</v>
      </c>
      <c r="C500" s="48" t="str">
        <f t="shared" si="15"/>
        <v>N79</v>
      </c>
      <c r="D500" s="53" t="str">
        <f>VLOOKUP(C500,'中分類（全事業所）'!C$9:D$105,2,FALSE)</f>
        <v>その他の生活関連サービス業</v>
      </c>
      <c r="E500" s="47" t="s">
        <v>1163</v>
      </c>
      <c r="F500" s="38" t="s">
        <v>1400</v>
      </c>
      <c r="G500" s="40" t="s">
        <v>1164</v>
      </c>
      <c r="H500" s="43">
        <v>23</v>
      </c>
      <c r="I500" s="43">
        <v>547</v>
      </c>
    </row>
    <row r="501" spans="1:9" ht="33.75">
      <c r="A501" s="48" t="str">
        <f t="shared" si="14"/>
        <v>N</v>
      </c>
      <c r="B501" s="54" t="str">
        <f>VLOOKUP(A501,'大分類（全事業所）'!A$7:B$25,2,FALSE)</f>
        <v>生活関連サービス業，娯楽業</v>
      </c>
      <c r="C501" s="50" t="str">
        <f t="shared" si="15"/>
        <v>N79</v>
      </c>
      <c r="D501" s="54" t="str">
        <f>VLOOKUP(C501,'中分類（全事業所）'!C$9:D$105,2,FALSE)</f>
        <v>その他の生活関連サービス業</v>
      </c>
      <c r="E501" s="51" t="s">
        <v>1165</v>
      </c>
      <c r="F501" s="49" t="s">
        <v>1401</v>
      </c>
      <c r="G501" s="42" t="s">
        <v>1166</v>
      </c>
      <c r="H501" s="44">
        <v>15</v>
      </c>
      <c r="I501" s="44">
        <v>295</v>
      </c>
    </row>
    <row r="502" spans="1:9" ht="33.75">
      <c r="A502" s="48" t="str">
        <f t="shared" si="14"/>
        <v>N</v>
      </c>
      <c r="B502" s="54" t="str">
        <f>VLOOKUP(A502,'大分類（全事業所）'!A$7:B$25,2,FALSE)</f>
        <v>生活関連サービス業，娯楽業</v>
      </c>
      <c r="C502" s="50" t="str">
        <f t="shared" si="15"/>
        <v>N79</v>
      </c>
      <c r="D502" s="54" t="str">
        <f>VLOOKUP(C502,'中分類（全事業所）'!C$9:D$105,2,FALSE)</f>
        <v>その他の生活関連サービス業</v>
      </c>
      <c r="E502" s="51" t="s">
        <v>1167</v>
      </c>
      <c r="F502" s="49" t="s">
        <v>1401</v>
      </c>
      <c r="G502" s="42" t="s">
        <v>1168</v>
      </c>
      <c r="H502" s="44">
        <v>3</v>
      </c>
      <c r="I502" s="44">
        <v>132</v>
      </c>
    </row>
    <row r="503" spans="1:9" ht="33.75">
      <c r="A503" s="48" t="str">
        <f t="shared" si="14"/>
        <v>N</v>
      </c>
      <c r="B503" s="54" t="str">
        <f>VLOOKUP(A503,'大分類（全事業所）'!A$7:B$25,2,FALSE)</f>
        <v>生活関連サービス業，娯楽業</v>
      </c>
      <c r="C503" s="50" t="str">
        <f t="shared" si="15"/>
        <v>N79</v>
      </c>
      <c r="D503" s="54" t="str">
        <f>VLOOKUP(C503,'中分類（全事業所）'!C$9:D$105,2,FALSE)</f>
        <v>その他の生活関連サービス業</v>
      </c>
      <c r="E503" s="51" t="s">
        <v>1169</v>
      </c>
      <c r="F503" s="49" t="s">
        <v>1401</v>
      </c>
      <c r="G503" s="42" t="s">
        <v>1170</v>
      </c>
      <c r="H503" s="44">
        <v>5</v>
      </c>
      <c r="I503" s="44">
        <v>120</v>
      </c>
    </row>
    <row r="504" spans="1:9" ht="33.75">
      <c r="A504" s="48" t="str">
        <f t="shared" si="14"/>
        <v>N</v>
      </c>
      <c r="B504" s="53" t="str">
        <f>VLOOKUP(A504,'大分類（全事業所）'!A$7:B$25,2,FALSE)</f>
        <v>生活関連サービス業，娯楽業</v>
      </c>
      <c r="C504" s="48" t="str">
        <f t="shared" si="15"/>
        <v>N79</v>
      </c>
      <c r="D504" s="53" t="str">
        <f>VLOOKUP(C504,'中分類（全事業所）'!C$9:D$105,2,FALSE)</f>
        <v>その他の生活関連サービス業</v>
      </c>
      <c r="E504" s="47" t="s">
        <v>1171</v>
      </c>
      <c r="F504" s="38" t="s">
        <v>1400</v>
      </c>
      <c r="G504" s="40" t="s">
        <v>1172</v>
      </c>
      <c r="H504" s="43">
        <v>68</v>
      </c>
      <c r="I504" s="43">
        <v>358</v>
      </c>
    </row>
    <row r="505" spans="1:9" ht="33.75">
      <c r="A505" s="48" t="str">
        <f t="shared" si="14"/>
        <v>N</v>
      </c>
      <c r="B505" s="54" t="str">
        <f>VLOOKUP(A505,'大分類（全事業所）'!A$7:B$25,2,FALSE)</f>
        <v>生活関連サービス業，娯楽業</v>
      </c>
      <c r="C505" s="50" t="str">
        <f t="shared" si="15"/>
        <v>N79</v>
      </c>
      <c r="D505" s="54" t="str">
        <f>VLOOKUP(C505,'中分類（全事業所）'!C$9:D$105,2,FALSE)</f>
        <v>その他の生活関連サービス業</v>
      </c>
      <c r="E505" s="51" t="s">
        <v>1173</v>
      </c>
      <c r="F505" s="49" t="s">
        <v>1401</v>
      </c>
      <c r="G505" s="42" t="s">
        <v>1174</v>
      </c>
      <c r="H505" s="44">
        <v>24</v>
      </c>
      <c r="I505" s="44">
        <v>101</v>
      </c>
    </row>
    <row r="506" spans="1:9" ht="33.75">
      <c r="A506" s="48" t="str">
        <f t="shared" si="14"/>
        <v>N</v>
      </c>
      <c r="B506" s="54" t="str">
        <f>VLOOKUP(A506,'大分類（全事業所）'!A$7:B$25,2,FALSE)</f>
        <v>生活関連サービス業，娯楽業</v>
      </c>
      <c r="C506" s="50" t="str">
        <f t="shared" si="15"/>
        <v>N79</v>
      </c>
      <c r="D506" s="54" t="str">
        <f>VLOOKUP(C506,'中分類（全事業所）'!C$9:D$105,2,FALSE)</f>
        <v>その他の生活関連サービス業</v>
      </c>
      <c r="E506" s="51" t="s">
        <v>1175</v>
      </c>
      <c r="F506" s="49" t="s">
        <v>1401</v>
      </c>
      <c r="G506" s="42" t="s">
        <v>1176</v>
      </c>
      <c r="H506" s="44">
        <v>44</v>
      </c>
      <c r="I506" s="44">
        <v>257</v>
      </c>
    </row>
    <row r="507" spans="1:9" ht="33.75">
      <c r="A507" s="48" t="str">
        <f t="shared" si="14"/>
        <v>N</v>
      </c>
      <c r="B507" s="53" t="str">
        <f>VLOOKUP(A507,'大分類（全事業所）'!A$7:B$25,2,FALSE)</f>
        <v>生活関連サービス業，娯楽業</v>
      </c>
      <c r="C507" s="48" t="str">
        <f t="shared" si="15"/>
        <v>N80</v>
      </c>
      <c r="D507" s="53" t="str">
        <f>VLOOKUP(C507,'中分類（全事業所）'!C$9:D$105,2,FALSE)</f>
        <v>娯楽業</v>
      </c>
      <c r="E507" s="47" t="s">
        <v>1177</v>
      </c>
      <c r="F507" s="38" t="s">
        <v>1400</v>
      </c>
      <c r="G507" s="40" t="s">
        <v>431</v>
      </c>
      <c r="H507" s="43">
        <v>2</v>
      </c>
      <c r="I507" s="43">
        <v>51</v>
      </c>
    </row>
    <row r="508" spans="1:9" ht="33.75">
      <c r="A508" s="48" t="str">
        <f t="shared" si="14"/>
        <v>N</v>
      </c>
      <c r="B508" s="53" t="str">
        <f>VLOOKUP(A508,'大分類（全事業所）'!A$7:B$25,2,FALSE)</f>
        <v>生活関連サービス業，娯楽業</v>
      </c>
      <c r="C508" s="48" t="str">
        <f t="shared" si="15"/>
        <v>N80</v>
      </c>
      <c r="D508" s="53" t="str">
        <f>VLOOKUP(C508,'中分類（全事業所）'!C$9:D$105,2,FALSE)</f>
        <v>娯楽業</v>
      </c>
      <c r="E508" s="47" t="s">
        <v>1178</v>
      </c>
      <c r="F508" s="38" t="s">
        <v>1400</v>
      </c>
      <c r="G508" s="40" t="s">
        <v>1179</v>
      </c>
      <c r="H508" s="43">
        <v>3</v>
      </c>
      <c r="I508" s="43">
        <v>188</v>
      </c>
    </row>
    <row r="509" spans="1:9" ht="33.75">
      <c r="A509" s="48" t="str">
        <f t="shared" si="14"/>
        <v>N</v>
      </c>
      <c r="B509" s="53" t="str">
        <f>VLOOKUP(A509,'大分類（全事業所）'!A$7:B$25,2,FALSE)</f>
        <v>生活関連サービス業，娯楽業</v>
      </c>
      <c r="C509" s="48" t="str">
        <f t="shared" si="15"/>
        <v>N80</v>
      </c>
      <c r="D509" s="53" t="str">
        <f>VLOOKUP(C509,'中分類（全事業所）'!C$9:D$105,2,FALSE)</f>
        <v>娯楽業</v>
      </c>
      <c r="E509" s="47" t="s">
        <v>1180</v>
      </c>
      <c r="F509" s="38" t="s">
        <v>1400</v>
      </c>
      <c r="G509" s="40" t="s">
        <v>1181</v>
      </c>
      <c r="H509" s="43">
        <v>2</v>
      </c>
      <c r="I509" s="43">
        <v>59</v>
      </c>
    </row>
    <row r="510" spans="1:9" ht="33.75">
      <c r="A510" s="48" t="str">
        <f t="shared" si="14"/>
        <v>N</v>
      </c>
      <c r="B510" s="53" t="str">
        <f>VLOOKUP(A510,'大分類（全事業所）'!A$7:B$25,2,FALSE)</f>
        <v>生活関連サービス業，娯楽業</v>
      </c>
      <c r="C510" s="48" t="str">
        <f t="shared" si="15"/>
        <v>N80</v>
      </c>
      <c r="D510" s="53" t="str">
        <f>VLOOKUP(C510,'中分類（全事業所）'!C$9:D$105,2,FALSE)</f>
        <v>娯楽業</v>
      </c>
      <c r="E510" s="47" t="s">
        <v>1182</v>
      </c>
      <c r="F510" s="38" t="s">
        <v>1400</v>
      </c>
      <c r="G510" s="40" t="s">
        <v>1183</v>
      </c>
      <c r="H510" s="43">
        <v>0</v>
      </c>
      <c r="I510" s="43">
        <v>0</v>
      </c>
    </row>
    <row r="511" spans="1:9" ht="33.75">
      <c r="A511" s="48" t="str">
        <f t="shared" si="14"/>
        <v>N</v>
      </c>
      <c r="B511" s="53" t="str">
        <f>VLOOKUP(A511,'大分類（全事業所）'!A$7:B$25,2,FALSE)</f>
        <v>生活関連サービス業，娯楽業</v>
      </c>
      <c r="C511" s="48" t="str">
        <f t="shared" si="15"/>
        <v>N80</v>
      </c>
      <c r="D511" s="53" t="str">
        <f>VLOOKUP(C511,'中分類（全事業所）'!C$9:D$105,2,FALSE)</f>
        <v>娯楽業</v>
      </c>
      <c r="E511" s="47" t="s">
        <v>1184</v>
      </c>
      <c r="F511" s="38" t="s">
        <v>1400</v>
      </c>
      <c r="G511" s="40" t="s">
        <v>1185</v>
      </c>
      <c r="H511" s="43">
        <v>23</v>
      </c>
      <c r="I511" s="43">
        <v>340</v>
      </c>
    </row>
    <row r="512" spans="1:9" ht="33.75">
      <c r="A512" s="48" t="str">
        <f t="shared" si="14"/>
        <v>N</v>
      </c>
      <c r="B512" s="54" t="str">
        <f>VLOOKUP(A512,'大分類（全事業所）'!A$7:B$25,2,FALSE)</f>
        <v>生活関連サービス業，娯楽業</v>
      </c>
      <c r="C512" s="50" t="str">
        <f t="shared" si="15"/>
        <v>N80</v>
      </c>
      <c r="D512" s="54" t="str">
        <f>VLOOKUP(C512,'中分類（全事業所）'!C$9:D$105,2,FALSE)</f>
        <v>娯楽業</v>
      </c>
      <c r="E512" s="51" t="s">
        <v>1186</v>
      </c>
      <c r="F512" s="49" t="s">
        <v>1401</v>
      </c>
      <c r="G512" s="42" t="s">
        <v>1187</v>
      </c>
      <c r="H512" s="44">
        <v>4</v>
      </c>
      <c r="I512" s="44">
        <v>47</v>
      </c>
    </row>
    <row r="513" spans="1:9" ht="33.75">
      <c r="A513" s="48" t="str">
        <f t="shared" si="14"/>
        <v>N</v>
      </c>
      <c r="B513" s="54" t="str">
        <f>VLOOKUP(A513,'大分類（全事業所）'!A$7:B$25,2,FALSE)</f>
        <v>生活関連サービス業，娯楽業</v>
      </c>
      <c r="C513" s="50" t="str">
        <f t="shared" si="15"/>
        <v>N80</v>
      </c>
      <c r="D513" s="54" t="str">
        <f>VLOOKUP(C513,'中分類（全事業所）'!C$9:D$105,2,FALSE)</f>
        <v>娯楽業</v>
      </c>
      <c r="E513" s="51" t="s">
        <v>1188</v>
      </c>
      <c r="F513" s="49" t="s">
        <v>1401</v>
      </c>
      <c r="G513" s="42" t="s">
        <v>1189</v>
      </c>
      <c r="H513" s="44">
        <v>0</v>
      </c>
      <c r="I513" s="44">
        <v>0</v>
      </c>
    </row>
    <row r="514" spans="1:9" ht="33.75">
      <c r="A514" s="48" t="str">
        <f t="shared" si="14"/>
        <v>N</v>
      </c>
      <c r="B514" s="54" t="str">
        <f>VLOOKUP(A514,'大分類（全事業所）'!A$7:B$25,2,FALSE)</f>
        <v>生活関連サービス業，娯楽業</v>
      </c>
      <c r="C514" s="50" t="str">
        <f t="shared" si="15"/>
        <v>N80</v>
      </c>
      <c r="D514" s="54" t="str">
        <f>VLOOKUP(C514,'中分類（全事業所）'!C$9:D$105,2,FALSE)</f>
        <v>娯楽業</v>
      </c>
      <c r="E514" s="51" t="s">
        <v>1190</v>
      </c>
      <c r="F514" s="49" t="s">
        <v>1401</v>
      </c>
      <c r="G514" s="42" t="s">
        <v>1191</v>
      </c>
      <c r="H514" s="44">
        <v>2</v>
      </c>
      <c r="I514" s="44">
        <v>84</v>
      </c>
    </row>
    <row r="515" spans="1:9" ht="33.75">
      <c r="A515" s="48" t="str">
        <f t="shared" si="14"/>
        <v>N</v>
      </c>
      <c r="B515" s="54" t="str">
        <f>VLOOKUP(A515,'大分類（全事業所）'!A$7:B$25,2,FALSE)</f>
        <v>生活関連サービス業，娯楽業</v>
      </c>
      <c r="C515" s="50" t="str">
        <f t="shared" si="15"/>
        <v>N80</v>
      </c>
      <c r="D515" s="54" t="str">
        <f>VLOOKUP(C515,'中分類（全事業所）'!C$9:D$105,2,FALSE)</f>
        <v>娯楽業</v>
      </c>
      <c r="E515" s="51" t="s">
        <v>1192</v>
      </c>
      <c r="F515" s="49" t="s">
        <v>1401</v>
      </c>
      <c r="G515" s="42" t="s">
        <v>1193</v>
      </c>
      <c r="H515" s="44">
        <v>10</v>
      </c>
      <c r="I515" s="44">
        <v>67</v>
      </c>
    </row>
    <row r="516" spans="1:9" ht="33.75">
      <c r="A516" s="48" t="str">
        <f t="shared" si="14"/>
        <v>N</v>
      </c>
      <c r="B516" s="54" t="str">
        <f>VLOOKUP(A516,'大分類（全事業所）'!A$7:B$25,2,FALSE)</f>
        <v>生活関連サービス業，娯楽業</v>
      </c>
      <c r="C516" s="50" t="str">
        <f t="shared" si="15"/>
        <v>N80</v>
      </c>
      <c r="D516" s="54" t="str">
        <f>VLOOKUP(C516,'中分類（全事業所）'!C$9:D$105,2,FALSE)</f>
        <v>娯楽業</v>
      </c>
      <c r="E516" s="51" t="s">
        <v>1194</v>
      </c>
      <c r="F516" s="49" t="s">
        <v>1401</v>
      </c>
      <c r="G516" s="42" t="s">
        <v>1195</v>
      </c>
      <c r="H516" s="44">
        <v>1</v>
      </c>
      <c r="I516" s="44">
        <v>32</v>
      </c>
    </row>
    <row r="517" spans="1:9" ht="33.75">
      <c r="A517" s="48" t="str">
        <f t="shared" si="14"/>
        <v>N</v>
      </c>
      <c r="B517" s="54" t="str">
        <f>VLOOKUP(A517,'大分類（全事業所）'!A$7:B$25,2,FALSE)</f>
        <v>生活関連サービス業，娯楽業</v>
      </c>
      <c r="C517" s="50" t="str">
        <f t="shared" si="15"/>
        <v>N80</v>
      </c>
      <c r="D517" s="54" t="str">
        <f>VLOOKUP(C517,'中分類（全事業所）'!C$9:D$105,2,FALSE)</f>
        <v>娯楽業</v>
      </c>
      <c r="E517" s="51" t="s">
        <v>1196</v>
      </c>
      <c r="F517" s="49" t="s">
        <v>1401</v>
      </c>
      <c r="G517" s="42" t="s">
        <v>1197</v>
      </c>
      <c r="H517" s="44">
        <v>0</v>
      </c>
      <c r="I517" s="44">
        <v>0</v>
      </c>
    </row>
    <row r="518" spans="1:9" ht="33.75">
      <c r="A518" s="48" t="str">
        <f t="shared" si="14"/>
        <v>N</v>
      </c>
      <c r="B518" s="54" t="str">
        <f>VLOOKUP(A518,'大分類（全事業所）'!A$7:B$25,2,FALSE)</f>
        <v>生活関連サービス業，娯楽業</v>
      </c>
      <c r="C518" s="50" t="str">
        <f t="shared" si="15"/>
        <v>N80</v>
      </c>
      <c r="D518" s="54" t="str">
        <f>VLOOKUP(C518,'中分類（全事業所）'!C$9:D$105,2,FALSE)</f>
        <v>娯楽業</v>
      </c>
      <c r="E518" s="51" t="s">
        <v>1198</v>
      </c>
      <c r="F518" s="49" t="s">
        <v>1401</v>
      </c>
      <c r="G518" s="42" t="s">
        <v>1199</v>
      </c>
      <c r="H518" s="44">
        <v>0</v>
      </c>
      <c r="I518" s="44">
        <v>0</v>
      </c>
    </row>
    <row r="519" spans="1:9" ht="33.75">
      <c r="A519" s="48" t="str">
        <f t="shared" si="14"/>
        <v>N</v>
      </c>
      <c r="B519" s="54" t="str">
        <f>VLOOKUP(A519,'大分類（全事業所）'!A$7:B$25,2,FALSE)</f>
        <v>生活関連サービス業，娯楽業</v>
      </c>
      <c r="C519" s="50" t="str">
        <f t="shared" si="15"/>
        <v>N80</v>
      </c>
      <c r="D519" s="54" t="str">
        <f>VLOOKUP(C519,'中分類（全事業所）'!C$9:D$105,2,FALSE)</f>
        <v>娯楽業</v>
      </c>
      <c r="E519" s="51" t="s">
        <v>1200</v>
      </c>
      <c r="F519" s="49" t="s">
        <v>1401</v>
      </c>
      <c r="G519" s="42" t="s">
        <v>1201</v>
      </c>
      <c r="H519" s="44">
        <v>6</v>
      </c>
      <c r="I519" s="44">
        <v>110</v>
      </c>
    </row>
    <row r="520" spans="1:9" ht="33.75">
      <c r="A520" s="48" t="str">
        <f t="shared" si="14"/>
        <v>N</v>
      </c>
      <c r="B520" s="53" t="str">
        <f>VLOOKUP(A520,'大分類（全事業所）'!A$7:B$25,2,FALSE)</f>
        <v>生活関連サービス業，娯楽業</v>
      </c>
      <c r="C520" s="48" t="str">
        <f t="shared" si="15"/>
        <v>N80</v>
      </c>
      <c r="D520" s="53" t="str">
        <f>VLOOKUP(C520,'中分類（全事業所）'!C$9:D$105,2,FALSE)</f>
        <v>娯楽業</v>
      </c>
      <c r="E520" s="47" t="s">
        <v>1202</v>
      </c>
      <c r="F520" s="38" t="s">
        <v>1400</v>
      </c>
      <c r="G520" s="40" t="s">
        <v>1203</v>
      </c>
      <c r="H520" s="43">
        <v>3</v>
      </c>
      <c r="I520" s="43">
        <v>31</v>
      </c>
    </row>
    <row r="521" spans="1:9" ht="33.75">
      <c r="A521" s="48" t="str">
        <f aca="true" t="shared" si="16" ref="A521:A584">LEFT(E521)</f>
        <v>N</v>
      </c>
      <c r="B521" s="53" t="str">
        <f>VLOOKUP(A521,'大分類（全事業所）'!A$7:B$25,2,FALSE)</f>
        <v>生活関連サービス業，娯楽業</v>
      </c>
      <c r="C521" s="48" t="str">
        <f aca="true" t="shared" si="17" ref="C521:C584">LEFT(E521,3)</f>
        <v>N80</v>
      </c>
      <c r="D521" s="53" t="str">
        <f>VLOOKUP(C521,'中分類（全事業所）'!C$9:D$105,2,FALSE)</f>
        <v>娯楽業</v>
      </c>
      <c r="E521" s="47" t="s">
        <v>1204</v>
      </c>
      <c r="F521" s="38" t="s">
        <v>1400</v>
      </c>
      <c r="G521" s="40" t="s">
        <v>1205</v>
      </c>
      <c r="H521" s="43">
        <v>53</v>
      </c>
      <c r="I521" s="43">
        <v>816</v>
      </c>
    </row>
    <row r="522" spans="1:9" ht="33.75">
      <c r="A522" s="48" t="str">
        <f t="shared" si="16"/>
        <v>N</v>
      </c>
      <c r="B522" s="54" t="str">
        <f>VLOOKUP(A522,'大分類（全事業所）'!A$7:B$25,2,FALSE)</f>
        <v>生活関連サービス業，娯楽業</v>
      </c>
      <c r="C522" s="50" t="str">
        <f t="shared" si="17"/>
        <v>N80</v>
      </c>
      <c r="D522" s="54" t="str">
        <f>VLOOKUP(C522,'中分類（全事業所）'!C$9:D$105,2,FALSE)</f>
        <v>娯楽業</v>
      </c>
      <c r="E522" s="51" t="s">
        <v>1206</v>
      </c>
      <c r="F522" s="49" t="s">
        <v>1401</v>
      </c>
      <c r="G522" s="42" t="s">
        <v>1207</v>
      </c>
      <c r="H522" s="44">
        <v>13</v>
      </c>
      <c r="I522" s="44">
        <v>36</v>
      </c>
    </row>
    <row r="523" spans="1:9" ht="33.75">
      <c r="A523" s="48" t="str">
        <f t="shared" si="16"/>
        <v>N</v>
      </c>
      <c r="B523" s="54" t="str">
        <f>VLOOKUP(A523,'大分類（全事業所）'!A$7:B$25,2,FALSE)</f>
        <v>生活関連サービス業，娯楽業</v>
      </c>
      <c r="C523" s="50" t="str">
        <f t="shared" si="17"/>
        <v>N80</v>
      </c>
      <c r="D523" s="54" t="str">
        <f>VLOOKUP(C523,'中分類（全事業所）'!C$9:D$105,2,FALSE)</f>
        <v>娯楽業</v>
      </c>
      <c r="E523" s="51" t="s">
        <v>1208</v>
      </c>
      <c r="F523" s="49" t="s">
        <v>1401</v>
      </c>
      <c r="G523" s="42" t="s">
        <v>1209</v>
      </c>
      <c r="H523" s="44">
        <v>22</v>
      </c>
      <c r="I523" s="44">
        <v>603</v>
      </c>
    </row>
    <row r="524" spans="1:9" ht="33.75">
      <c r="A524" s="48" t="str">
        <f t="shared" si="16"/>
        <v>N</v>
      </c>
      <c r="B524" s="54" t="str">
        <f>VLOOKUP(A524,'大分類（全事業所）'!A$7:B$25,2,FALSE)</f>
        <v>生活関連サービス業，娯楽業</v>
      </c>
      <c r="C524" s="50" t="str">
        <f t="shared" si="17"/>
        <v>N80</v>
      </c>
      <c r="D524" s="54" t="str">
        <f>VLOOKUP(C524,'中分類（全事業所）'!C$9:D$105,2,FALSE)</f>
        <v>娯楽業</v>
      </c>
      <c r="E524" s="51" t="s">
        <v>1210</v>
      </c>
      <c r="F524" s="49" t="s">
        <v>1401</v>
      </c>
      <c r="G524" s="42" t="s">
        <v>1211</v>
      </c>
      <c r="H524" s="44">
        <v>14</v>
      </c>
      <c r="I524" s="44">
        <v>169</v>
      </c>
    </row>
    <row r="525" spans="1:9" ht="33.75">
      <c r="A525" s="48" t="str">
        <f t="shared" si="16"/>
        <v>N</v>
      </c>
      <c r="B525" s="54" t="str">
        <f>VLOOKUP(A525,'大分類（全事業所）'!A$7:B$25,2,FALSE)</f>
        <v>生活関連サービス業，娯楽業</v>
      </c>
      <c r="C525" s="50" t="str">
        <f t="shared" si="17"/>
        <v>N80</v>
      </c>
      <c r="D525" s="54" t="str">
        <f>VLOOKUP(C525,'中分類（全事業所）'!C$9:D$105,2,FALSE)</f>
        <v>娯楽業</v>
      </c>
      <c r="E525" s="51" t="s">
        <v>1212</v>
      </c>
      <c r="F525" s="49" t="s">
        <v>1401</v>
      </c>
      <c r="G525" s="42" t="s">
        <v>1213</v>
      </c>
      <c r="H525" s="44">
        <v>4</v>
      </c>
      <c r="I525" s="44">
        <v>8</v>
      </c>
    </row>
    <row r="526" spans="1:9" ht="33.75">
      <c r="A526" s="48" t="str">
        <f t="shared" si="16"/>
        <v>N</v>
      </c>
      <c r="B526" s="53" t="str">
        <f>VLOOKUP(A526,'大分類（全事業所）'!A$7:B$25,2,FALSE)</f>
        <v>生活関連サービス業，娯楽業</v>
      </c>
      <c r="C526" s="48" t="str">
        <f t="shared" si="17"/>
        <v>N80</v>
      </c>
      <c r="D526" s="53" t="str">
        <f>VLOOKUP(C526,'中分類（全事業所）'!C$9:D$105,2,FALSE)</f>
        <v>娯楽業</v>
      </c>
      <c r="E526" s="47" t="s">
        <v>1214</v>
      </c>
      <c r="F526" s="38" t="s">
        <v>1400</v>
      </c>
      <c r="G526" s="40" t="s">
        <v>1215</v>
      </c>
      <c r="H526" s="43">
        <v>30</v>
      </c>
      <c r="I526" s="43">
        <v>261</v>
      </c>
    </row>
    <row r="527" spans="1:9" ht="33.75">
      <c r="A527" s="48" t="str">
        <f t="shared" si="16"/>
        <v>N</v>
      </c>
      <c r="B527" s="54" t="str">
        <f>VLOOKUP(A527,'大分類（全事業所）'!A$7:B$25,2,FALSE)</f>
        <v>生活関連サービス業，娯楽業</v>
      </c>
      <c r="C527" s="50" t="str">
        <f t="shared" si="17"/>
        <v>N80</v>
      </c>
      <c r="D527" s="54" t="str">
        <f>VLOOKUP(C527,'中分類（全事業所）'!C$9:D$105,2,FALSE)</f>
        <v>娯楽業</v>
      </c>
      <c r="E527" s="51" t="s">
        <v>1216</v>
      </c>
      <c r="F527" s="49" t="s">
        <v>1401</v>
      </c>
      <c r="G527" s="42" t="s">
        <v>1217</v>
      </c>
      <c r="H527" s="44">
        <v>13</v>
      </c>
      <c r="I527" s="44">
        <v>173</v>
      </c>
    </row>
    <row r="528" spans="1:9" ht="33.75">
      <c r="A528" s="48" t="str">
        <f t="shared" si="16"/>
        <v>N</v>
      </c>
      <c r="B528" s="54" t="str">
        <f>VLOOKUP(A528,'大分類（全事業所）'!A$7:B$25,2,FALSE)</f>
        <v>生活関連サービス業，娯楽業</v>
      </c>
      <c r="C528" s="50" t="str">
        <f t="shared" si="17"/>
        <v>N80</v>
      </c>
      <c r="D528" s="54" t="str">
        <f>VLOOKUP(C528,'中分類（全事業所）'!C$9:D$105,2,FALSE)</f>
        <v>娯楽業</v>
      </c>
      <c r="E528" s="51" t="s">
        <v>1218</v>
      </c>
      <c r="F528" s="49" t="s">
        <v>1401</v>
      </c>
      <c r="G528" s="42" t="s">
        <v>1219</v>
      </c>
      <c r="H528" s="44">
        <v>17</v>
      </c>
      <c r="I528" s="44">
        <v>88</v>
      </c>
    </row>
    <row r="529" spans="1:9" ht="22.5">
      <c r="A529" s="48" t="str">
        <f t="shared" si="16"/>
        <v>O</v>
      </c>
      <c r="B529" s="53" t="str">
        <f>VLOOKUP(A529,'大分類（全事業所）'!A$7:B$25,2,FALSE)</f>
        <v>教育，学習支援業</v>
      </c>
      <c r="C529" s="48" t="str">
        <f t="shared" si="17"/>
        <v>O81</v>
      </c>
      <c r="D529" s="53" t="str">
        <f>VLOOKUP(C529,'中分類（全事業所）'!C$9:D$105,2,FALSE)</f>
        <v>学校教育</v>
      </c>
      <c r="E529" s="47" t="s">
        <v>1220</v>
      </c>
      <c r="F529" s="38" t="s">
        <v>1400</v>
      </c>
      <c r="G529" s="40" t="s">
        <v>431</v>
      </c>
      <c r="H529" s="43">
        <v>5</v>
      </c>
      <c r="I529" s="43">
        <v>772</v>
      </c>
    </row>
    <row r="530" spans="1:9" ht="22.5">
      <c r="A530" s="48" t="str">
        <f t="shared" si="16"/>
        <v>O</v>
      </c>
      <c r="B530" s="53" t="str">
        <f>VLOOKUP(A530,'大分類（全事業所）'!A$7:B$25,2,FALSE)</f>
        <v>教育，学習支援業</v>
      </c>
      <c r="C530" s="48" t="str">
        <f t="shared" si="17"/>
        <v>O81</v>
      </c>
      <c r="D530" s="53" t="str">
        <f>VLOOKUP(C530,'中分類（全事業所）'!C$9:D$105,2,FALSE)</f>
        <v>学校教育</v>
      </c>
      <c r="E530" s="47" t="s">
        <v>1221</v>
      </c>
      <c r="F530" s="38" t="s">
        <v>1400</v>
      </c>
      <c r="G530" s="40" t="s">
        <v>1222</v>
      </c>
      <c r="H530" s="43">
        <v>27</v>
      </c>
      <c r="I530" s="43">
        <v>463</v>
      </c>
    </row>
    <row r="531" spans="1:9" ht="22.5">
      <c r="A531" s="48" t="str">
        <f t="shared" si="16"/>
        <v>O</v>
      </c>
      <c r="B531" s="53" t="str">
        <f>VLOOKUP(A531,'大分類（全事業所）'!A$7:B$25,2,FALSE)</f>
        <v>教育，学習支援業</v>
      </c>
      <c r="C531" s="48" t="str">
        <f t="shared" si="17"/>
        <v>O81</v>
      </c>
      <c r="D531" s="53" t="str">
        <f>VLOOKUP(C531,'中分類（全事業所）'!C$9:D$105,2,FALSE)</f>
        <v>学校教育</v>
      </c>
      <c r="E531" s="47" t="s">
        <v>1223</v>
      </c>
      <c r="F531" s="38" t="s">
        <v>1400</v>
      </c>
      <c r="G531" s="40" t="s">
        <v>1224</v>
      </c>
      <c r="H531" s="43">
        <v>1</v>
      </c>
      <c r="I531" s="43">
        <v>42</v>
      </c>
    </row>
    <row r="532" spans="1:9" ht="22.5">
      <c r="A532" s="48" t="str">
        <f t="shared" si="16"/>
        <v>O</v>
      </c>
      <c r="B532" s="53" t="str">
        <f>VLOOKUP(A532,'大分類（全事業所）'!A$7:B$25,2,FALSE)</f>
        <v>教育，学習支援業</v>
      </c>
      <c r="C532" s="48" t="str">
        <f t="shared" si="17"/>
        <v>O81</v>
      </c>
      <c r="D532" s="53" t="str">
        <f>VLOOKUP(C532,'中分類（全事業所）'!C$9:D$105,2,FALSE)</f>
        <v>学校教育</v>
      </c>
      <c r="E532" s="47" t="s">
        <v>1225</v>
      </c>
      <c r="F532" s="38" t="s">
        <v>1400</v>
      </c>
      <c r="G532" s="40" t="s">
        <v>1226</v>
      </c>
      <c r="H532" s="43">
        <v>2</v>
      </c>
      <c r="I532" s="43">
        <v>46</v>
      </c>
    </row>
    <row r="533" spans="1:9" ht="22.5">
      <c r="A533" s="48" t="str">
        <f t="shared" si="16"/>
        <v>O</v>
      </c>
      <c r="B533" s="53" t="str">
        <f>VLOOKUP(A533,'大分類（全事業所）'!A$7:B$25,2,FALSE)</f>
        <v>教育，学習支援業</v>
      </c>
      <c r="C533" s="48" t="str">
        <f t="shared" si="17"/>
        <v>O81</v>
      </c>
      <c r="D533" s="53" t="str">
        <f>VLOOKUP(C533,'中分類（全事業所）'!C$9:D$105,2,FALSE)</f>
        <v>学校教育</v>
      </c>
      <c r="E533" s="47" t="s">
        <v>1227</v>
      </c>
      <c r="F533" s="38" t="s">
        <v>1400</v>
      </c>
      <c r="G533" s="40" t="s">
        <v>1228</v>
      </c>
      <c r="H533" s="43">
        <v>6</v>
      </c>
      <c r="I533" s="43">
        <v>523</v>
      </c>
    </row>
    <row r="534" spans="1:9" ht="22.5">
      <c r="A534" s="48" t="str">
        <f t="shared" si="16"/>
        <v>O</v>
      </c>
      <c r="B534" s="53" t="str">
        <f>VLOOKUP(A534,'大分類（全事業所）'!A$7:B$25,2,FALSE)</f>
        <v>教育，学習支援業</v>
      </c>
      <c r="C534" s="48" t="str">
        <f t="shared" si="17"/>
        <v>O81</v>
      </c>
      <c r="D534" s="53" t="str">
        <f>VLOOKUP(C534,'中分類（全事業所）'!C$9:D$105,2,FALSE)</f>
        <v>学校教育</v>
      </c>
      <c r="E534" s="47" t="s">
        <v>1229</v>
      </c>
      <c r="F534" s="38" t="s">
        <v>1400</v>
      </c>
      <c r="G534" s="40" t="s">
        <v>1230</v>
      </c>
      <c r="H534" s="43">
        <v>1</v>
      </c>
      <c r="I534" s="43">
        <v>35</v>
      </c>
    </row>
    <row r="535" spans="1:9" ht="22.5">
      <c r="A535" s="48" t="str">
        <f t="shared" si="16"/>
        <v>O</v>
      </c>
      <c r="B535" s="53" t="str">
        <f>VLOOKUP(A535,'大分類（全事業所）'!A$7:B$25,2,FALSE)</f>
        <v>教育，学習支援業</v>
      </c>
      <c r="C535" s="48" t="str">
        <f t="shared" si="17"/>
        <v>O81</v>
      </c>
      <c r="D535" s="53" t="str">
        <f>VLOOKUP(C535,'中分類（全事業所）'!C$9:D$105,2,FALSE)</f>
        <v>学校教育</v>
      </c>
      <c r="E535" s="47" t="s">
        <v>1231</v>
      </c>
      <c r="F535" s="38" t="s">
        <v>1400</v>
      </c>
      <c r="G535" s="40" t="s">
        <v>1232</v>
      </c>
      <c r="H535" s="43">
        <v>14</v>
      </c>
      <c r="I535" s="43">
        <v>882</v>
      </c>
    </row>
    <row r="536" spans="1:9" ht="22.5">
      <c r="A536" s="48" t="str">
        <f t="shared" si="16"/>
        <v>O</v>
      </c>
      <c r="B536" s="53" t="str">
        <f>VLOOKUP(A536,'大分類（全事業所）'!A$7:B$25,2,FALSE)</f>
        <v>教育，学習支援業</v>
      </c>
      <c r="C536" s="48" t="str">
        <f t="shared" si="17"/>
        <v>O81</v>
      </c>
      <c r="D536" s="53" t="str">
        <f>VLOOKUP(C536,'中分類（全事業所）'!C$9:D$105,2,FALSE)</f>
        <v>学校教育</v>
      </c>
      <c r="E536" s="47" t="s">
        <v>1233</v>
      </c>
      <c r="F536" s="38" t="s">
        <v>1400</v>
      </c>
      <c r="G536" s="40" t="s">
        <v>1234</v>
      </c>
      <c r="H536" s="43">
        <v>15</v>
      </c>
      <c r="I536" s="43">
        <v>280</v>
      </c>
    </row>
    <row r="537" spans="1:9" ht="22.5">
      <c r="A537" s="48" t="str">
        <f t="shared" si="16"/>
        <v>O</v>
      </c>
      <c r="B537" s="53" t="str">
        <f>VLOOKUP(A537,'大分類（全事業所）'!A$7:B$25,2,FALSE)</f>
        <v>教育，学習支援業</v>
      </c>
      <c r="C537" s="48" t="str">
        <f t="shared" si="17"/>
        <v>O81</v>
      </c>
      <c r="D537" s="53" t="str">
        <f>VLOOKUP(C537,'中分類（全事業所）'!C$9:D$105,2,FALSE)</f>
        <v>学校教育</v>
      </c>
      <c r="E537" s="47" t="s">
        <v>1235</v>
      </c>
      <c r="F537" s="38" t="s">
        <v>1400</v>
      </c>
      <c r="G537" s="40" t="s">
        <v>1236</v>
      </c>
      <c r="H537" s="43">
        <v>0</v>
      </c>
      <c r="I537" s="43">
        <v>0</v>
      </c>
    </row>
    <row r="538" spans="1:9" ht="22.5">
      <c r="A538" s="48" t="str">
        <f t="shared" si="16"/>
        <v>O</v>
      </c>
      <c r="B538" s="53" t="str">
        <f>VLOOKUP(A538,'大分類（全事業所）'!A$7:B$25,2,FALSE)</f>
        <v>教育，学習支援業</v>
      </c>
      <c r="C538" s="48" t="str">
        <f t="shared" si="17"/>
        <v>O82</v>
      </c>
      <c r="D538" s="53" t="str">
        <f>VLOOKUP(C538,'中分類（全事業所）'!C$9:D$105,2,FALSE)</f>
        <v>その他の教育，学習支援業</v>
      </c>
      <c r="E538" s="47" t="s">
        <v>1237</v>
      </c>
      <c r="F538" s="38" t="s">
        <v>1400</v>
      </c>
      <c r="G538" s="40" t="s">
        <v>431</v>
      </c>
      <c r="H538" s="43">
        <v>0</v>
      </c>
      <c r="I538" s="43">
        <v>0</v>
      </c>
    </row>
    <row r="539" spans="1:9" ht="22.5">
      <c r="A539" s="48" t="str">
        <f t="shared" si="16"/>
        <v>O</v>
      </c>
      <c r="B539" s="53" t="str">
        <f>VLOOKUP(A539,'大分類（全事業所）'!A$7:B$25,2,FALSE)</f>
        <v>教育，学習支援業</v>
      </c>
      <c r="C539" s="48" t="str">
        <f t="shared" si="17"/>
        <v>O82</v>
      </c>
      <c r="D539" s="53" t="str">
        <f>VLOOKUP(C539,'中分類（全事業所）'!C$9:D$105,2,FALSE)</f>
        <v>その他の教育，学習支援業</v>
      </c>
      <c r="E539" s="47" t="s">
        <v>1238</v>
      </c>
      <c r="F539" s="38" t="s">
        <v>1400</v>
      </c>
      <c r="G539" s="40" t="s">
        <v>1239</v>
      </c>
      <c r="H539" s="43">
        <v>11</v>
      </c>
      <c r="I539" s="43">
        <v>82</v>
      </c>
    </row>
    <row r="540" spans="1:9" ht="22.5">
      <c r="A540" s="48" t="str">
        <f t="shared" si="16"/>
        <v>O</v>
      </c>
      <c r="B540" s="54" t="str">
        <f>VLOOKUP(A540,'大分類（全事業所）'!A$7:B$25,2,FALSE)</f>
        <v>教育，学習支援業</v>
      </c>
      <c r="C540" s="50" t="str">
        <f t="shared" si="17"/>
        <v>O82</v>
      </c>
      <c r="D540" s="54" t="str">
        <f>VLOOKUP(C540,'中分類（全事業所）'!C$9:D$105,2,FALSE)</f>
        <v>その他の教育，学習支援業</v>
      </c>
      <c r="E540" s="51" t="s">
        <v>1240</v>
      </c>
      <c r="F540" s="49" t="s">
        <v>1401</v>
      </c>
      <c r="G540" s="42" t="s">
        <v>1241</v>
      </c>
      <c r="H540" s="44">
        <v>0</v>
      </c>
      <c r="I540" s="44">
        <v>0</v>
      </c>
    </row>
    <row r="541" spans="1:9" ht="22.5">
      <c r="A541" s="48" t="str">
        <f t="shared" si="16"/>
        <v>O</v>
      </c>
      <c r="B541" s="54" t="str">
        <f>VLOOKUP(A541,'大分類（全事業所）'!A$7:B$25,2,FALSE)</f>
        <v>教育，学習支援業</v>
      </c>
      <c r="C541" s="50" t="str">
        <f t="shared" si="17"/>
        <v>O82</v>
      </c>
      <c r="D541" s="54" t="str">
        <f>VLOOKUP(C541,'中分類（全事業所）'!C$9:D$105,2,FALSE)</f>
        <v>その他の教育，学習支援業</v>
      </c>
      <c r="E541" s="51" t="s">
        <v>1242</v>
      </c>
      <c r="F541" s="49" t="s">
        <v>1401</v>
      </c>
      <c r="G541" s="42" t="s">
        <v>1243</v>
      </c>
      <c r="H541" s="44">
        <v>2</v>
      </c>
      <c r="I541" s="44">
        <v>28</v>
      </c>
    </row>
    <row r="542" spans="1:9" ht="22.5">
      <c r="A542" s="48" t="str">
        <f t="shared" si="16"/>
        <v>O</v>
      </c>
      <c r="B542" s="54" t="str">
        <f>VLOOKUP(A542,'大分類（全事業所）'!A$7:B$25,2,FALSE)</f>
        <v>教育，学習支援業</v>
      </c>
      <c r="C542" s="50" t="str">
        <f t="shared" si="17"/>
        <v>O82</v>
      </c>
      <c r="D542" s="54" t="str">
        <f>VLOOKUP(C542,'中分類（全事業所）'!C$9:D$105,2,FALSE)</f>
        <v>その他の教育，学習支援業</v>
      </c>
      <c r="E542" s="51" t="s">
        <v>1244</v>
      </c>
      <c r="F542" s="49" t="s">
        <v>1401</v>
      </c>
      <c r="G542" s="42" t="s">
        <v>1245</v>
      </c>
      <c r="H542" s="44">
        <v>9</v>
      </c>
      <c r="I542" s="44">
        <v>54</v>
      </c>
    </row>
    <row r="543" spans="1:9" ht="22.5">
      <c r="A543" s="48" t="str">
        <f t="shared" si="16"/>
        <v>O</v>
      </c>
      <c r="B543" s="54" t="str">
        <f>VLOOKUP(A543,'大分類（全事業所）'!A$7:B$25,2,FALSE)</f>
        <v>教育，学習支援業</v>
      </c>
      <c r="C543" s="50" t="str">
        <f t="shared" si="17"/>
        <v>O82</v>
      </c>
      <c r="D543" s="54" t="str">
        <f>VLOOKUP(C543,'中分類（全事業所）'!C$9:D$105,2,FALSE)</f>
        <v>その他の教育，学習支援業</v>
      </c>
      <c r="E543" s="51" t="s">
        <v>1246</v>
      </c>
      <c r="F543" s="49" t="s">
        <v>1401</v>
      </c>
      <c r="G543" s="42" t="s">
        <v>1247</v>
      </c>
      <c r="H543" s="44">
        <v>0</v>
      </c>
      <c r="I543" s="44">
        <v>0</v>
      </c>
    </row>
    <row r="544" spans="1:9" ht="22.5">
      <c r="A544" s="48" t="str">
        <f t="shared" si="16"/>
        <v>O</v>
      </c>
      <c r="B544" s="54" t="str">
        <f>VLOOKUP(A544,'大分類（全事業所）'!A$7:B$25,2,FALSE)</f>
        <v>教育，学習支援業</v>
      </c>
      <c r="C544" s="50" t="str">
        <f t="shared" si="17"/>
        <v>O82</v>
      </c>
      <c r="D544" s="54" t="str">
        <f>VLOOKUP(C544,'中分類（全事業所）'!C$9:D$105,2,FALSE)</f>
        <v>その他の教育，学習支援業</v>
      </c>
      <c r="E544" s="51" t="s">
        <v>1248</v>
      </c>
      <c r="F544" s="49" t="s">
        <v>1401</v>
      </c>
      <c r="G544" s="42" t="s">
        <v>1249</v>
      </c>
      <c r="H544" s="44">
        <v>0</v>
      </c>
      <c r="I544" s="44">
        <v>0</v>
      </c>
    </row>
    <row r="545" spans="1:9" ht="22.5">
      <c r="A545" s="48" t="str">
        <f t="shared" si="16"/>
        <v>O</v>
      </c>
      <c r="B545" s="53" t="str">
        <f>VLOOKUP(A545,'大分類（全事業所）'!A$7:B$25,2,FALSE)</f>
        <v>教育，学習支援業</v>
      </c>
      <c r="C545" s="48" t="str">
        <f t="shared" si="17"/>
        <v>O82</v>
      </c>
      <c r="D545" s="53" t="str">
        <f>VLOOKUP(C545,'中分類（全事業所）'!C$9:D$105,2,FALSE)</f>
        <v>その他の教育，学習支援業</v>
      </c>
      <c r="E545" s="47" t="s">
        <v>1250</v>
      </c>
      <c r="F545" s="38" t="s">
        <v>1400</v>
      </c>
      <c r="G545" s="40" t="s">
        <v>1251</v>
      </c>
      <c r="H545" s="43">
        <v>11</v>
      </c>
      <c r="I545" s="43">
        <v>56</v>
      </c>
    </row>
    <row r="546" spans="1:9" ht="22.5">
      <c r="A546" s="48" t="str">
        <f t="shared" si="16"/>
        <v>O</v>
      </c>
      <c r="B546" s="53" t="str">
        <f>VLOOKUP(A546,'大分類（全事業所）'!A$7:B$25,2,FALSE)</f>
        <v>教育，学習支援業</v>
      </c>
      <c r="C546" s="48" t="str">
        <f t="shared" si="17"/>
        <v>O82</v>
      </c>
      <c r="D546" s="53" t="str">
        <f>VLOOKUP(C546,'中分類（全事業所）'!C$9:D$105,2,FALSE)</f>
        <v>その他の教育，学習支援業</v>
      </c>
      <c r="E546" s="47" t="s">
        <v>1252</v>
      </c>
      <c r="F546" s="38" t="s">
        <v>1400</v>
      </c>
      <c r="G546" s="40" t="s">
        <v>1253</v>
      </c>
      <c r="H546" s="43">
        <v>90</v>
      </c>
      <c r="I546" s="43">
        <v>524</v>
      </c>
    </row>
    <row r="547" spans="1:9" ht="22.5">
      <c r="A547" s="48" t="str">
        <f t="shared" si="16"/>
        <v>O</v>
      </c>
      <c r="B547" s="53" t="str">
        <f>VLOOKUP(A547,'大分類（全事業所）'!A$7:B$25,2,FALSE)</f>
        <v>教育，学習支援業</v>
      </c>
      <c r="C547" s="48" t="str">
        <f t="shared" si="17"/>
        <v>O82</v>
      </c>
      <c r="D547" s="53" t="str">
        <f>VLOOKUP(C547,'中分類（全事業所）'!C$9:D$105,2,FALSE)</f>
        <v>その他の教育，学習支援業</v>
      </c>
      <c r="E547" s="47" t="s">
        <v>1254</v>
      </c>
      <c r="F547" s="38" t="s">
        <v>1400</v>
      </c>
      <c r="G547" s="40" t="s">
        <v>1255</v>
      </c>
      <c r="H547" s="43">
        <v>198</v>
      </c>
      <c r="I547" s="43">
        <v>531</v>
      </c>
    </row>
    <row r="548" spans="1:9" ht="22.5">
      <c r="A548" s="48" t="str">
        <f t="shared" si="16"/>
        <v>O</v>
      </c>
      <c r="B548" s="54" t="str">
        <f>VLOOKUP(A548,'大分類（全事業所）'!A$7:B$25,2,FALSE)</f>
        <v>教育，学習支援業</v>
      </c>
      <c r="C548" s="50" t="str">
        <f t="shared" si="17"/>
        <v>O82</v>
      </c>
      <c r="D548" s="54" t="str">
        <f>VLOOKUP(C548,'中分類（全事業所）'!C$9:D$105,2,FALSE)</f>
        <v>その他の教育，学習支援業</v>
      </c>
      <c r="E548" s="51" t="s">
        <v>1256</v>
      </c>
      <c r="F548" s="49" t="s">
        <v>1401</v>
      </c>
      <c r="G548" s="42" t="s">
        <v>1257</v>
      </c>
      <c r="H548" s="44">
        <v>57</v>
      </c>
      <c r="I548" s="44">
        <v>98</v>
      </c>
    </row>
    <row r="549" spans="1:9" ht="22.5">
      <c r="A549" s="48" t="str">
        <f t="shared" si="16"/>
        <v>O</v>
      </c>
      <c r="B549" s="54" t="str">
        <f>VLOOKUP(A549,'大分類（全事業所）'!A$7:B$25,2,FALSE)</f>
        <v>教育，学習支援業</v>
      </c>
      <c r="C549" s="50" t="str">
        <f t="shared" si="17"/>
        <v>O82</v>
      </c>
      <c r="D549" s="54" t="str">
        <f>VLOOKUP(C549,'中分類（全事業所）'!C$9:D$105,2,FALSE)</f>
        <v>その他の教育，学習支援業</v>
      </c>
      <c r="E549" s="51" t="s">
        <v>1258</v>
      </c>
      <c r="F549" s="49" t="s">
        <v>1401</v>
      </c>
      <c r="G549" s="42" t="s">
        <v>1259</v>
      </c>
      <c r="H549" s="44">
        <v>20</v>
      </c>
      <c r="I549" s="44">
        <v>27</v>
      </c>
    </row>
    <row r="550" spans="1:9" ht="22.5">
      <c r="A550" s="48" t="str">
        <f t="shared" si="16"/>
        <v>O</v>
      </c>
      <c r="B550" s="54" t="str">
        <f>VLOOKUP(A550,'大分類（全事業所）'!A$7:B$25,2,FALSE)</f>
        <v>教育，学習支援業</v>
      </c>
      <c r="C550" s="50" t="str">
        <f t="shared" si="17"/>
        <v>O82</v>
      </c>
      <c r="D550" s="54" t="str">
        <f>VLOOKUP(C550,'中分類（全事業所）'!C$9:D$105,2,FALSE)</f>
        <v>その他の教育，学習支援業</v>
      </c>
      <c r="E550" s="51" t="s">
        <v>1260</v>
      </c>
      <c r="F550" s="49" t="s">
        <v>1401</v>
      </c>
      <c r="G550" s="42" t="s">
        <v>1261</v>
      </c>
      <c r="H550" s="44">
        <v>21</v>
      </c>
      <c r="I550" s="44">
        <v>30</v>
      </c>
    </row>
    <row r="551" spans="1:9" ht="22.5">
      <c r="A551" s="48" t="str">
        <f t="shared" si="16"/>
        <v>O</v>
      </c>
      <c r="B551" s="54" t="str">
        <f>VLOOKUP(A551,'大分類（全事業所）'!A$7:B$25,2,FALSE)</f>
        <v>教育，学習支援業</v>
      </c>
      <c r="C551" s="50" t="str">
        <f t="shared" si="17"/>
        <v>O82</v>
      </c>
      <c r="D551" s="54" t="str">
        <f>VLOOKUP(C551,'中分類（全事業所）'!C$9:D$105,2,FALSE)</f>
        <v>その他の教育，学習支援業</v>
      </c>
      <c r="E551" s="51" t="s">
        <v>1262</v>
      </c>
      <c r="F551" s="49" t="s">
        <v>1401</v>
      </c>
      <c r="G551" s="42" t="s">
        <v>1263</v>
      </c>
      <c r="H551" s="44">
        <v>7</v>
      </c>
      <c r="I551" s="44">
        <v>8</v>
      </c>
    </row>
    <row r="552" spans="1:9" ht="22.5">
      <c r="A552" s="48" t="str">
        <f t="shared" si="16"/>
        <v>O</v>
      </c>
      <c r="B552" s="54" t="str">
        <f>VLOOKUP(A552,'大分類（全事業所）'!A$7:B$25,2,FALSE)</f>
        <v>教育，学習支援業</v>
      </c>
      <c r="C552" s="50" t="str">
        <f t="shared" si="17"/>
        <v>O82</v>
      </c>
      <c r="D552" s="54" t="str">
        <f>VLOOKUP(C552,'中分類（全事業所）'!C$9:D$105,2,FALSE)</f>
        <v>その他の教育，学習支援業</v>
      </c>
      <c r="E552" s="51" t="s">
        <v>1264</v>
      </c>
      <c r="F552" s="49" t="s">
        <v>1401</v>
      </c>
      <c r="G552" s="42" t="s">
        <v>1265</v>
      </c>
      <c r="H552" s="44">
        <v>17</v>
      </c>
      <c r="I552" s="44">
        <v>75</v>
      </c>
    </row>
    <row r="553" spans="1:9" ht="22.5">
      <c r="A553" s="48" t="str">
        <f t="shared" si="16"/>
        <v>O</v>
      </c>
      <c r="B553" s="54" t="str">
        <f>VLOOKUP(A553,'大分類（全事業所）'!A$7:B$25,2,FALSE)</f>
        <v>教育，学習支援業</v>
      </c>
      <c r="C553" s="50" t="str">
        <f t="shared" si="17"/>
        <v>O82</v>
      </c>
      <c r="D553" s="54" t="str">
        <f>VLOOKUP(C553,'中分類（全事業所）'!C$9:D$105,2,FALSE)</f>
        <v>その他の教育，学習支援業</v>
      </c>
      <c r="E553" s="51" t="s">
        <v>1266</v>
      </c>
      <c r="F553" s="49" t="s">
        <v>1401</v>
      </c>
      <c r="G553" s="42" t="s">
        <v>1267</v>
      </c>
      <c r="H553" s="44">
        <v>12</v>
      </c>
      <c r="I553" s="44">
        <v>124</v>
      </c>
    </row>
    <row r="554" spans="1:9" ht="22.5">
      <c r="A554" s="48" t="str">
        <f t="shared" si="16"/>
        <v>O</v>
      </c>
      <c r="B554" s="54" t="str">
        <f>VLOOKUP(A554,'大分類（全事業所）'!A$7:B$25,2,FALSE)</f>
        <v>教育，学習支援業</v>
      </c>
      <c r="C554" s="50" t="str">
        <f t="shared" si="17"/>
        <v>O82</v>
      </c>
      <c r="D554" s="54" t="str">
        <f>VLOOKUP(C554,'中分類（全事業所）'!C$9:D$105,2,FALSE)</f>
        <v>その他の教育，学習支援業</v>
      </c>
      <c r="E554" s="51" t="s">
        <v>1268</v>
      </c>
      <c r="F554" s="49" t="s">
        <v>1401</v>
      </c>
      <c r="G554" s="42" t="s">
        <v>1269</v>
      </c>
      <c r="H554" s="44">
        <v>64</v>
      </c>
      <c r="I554" s="44">
        <v>169</v>
      </c>
    </row>
    <row r="555" spans="1:9" ht="22.5">
      <c r="A555" s="48" t="str">
        <f t="shared" si="16"/>
        <v>O</v>
      </c>
      <c r="B555" s="53" t="str">
        <f>VLOOKUP(A555,'大分類（全事業所）'!A$7:B$25,2,FALSE)</f>
        <v>教育，学習支援業</v>
      </c>
      <c r="C555" s="48" t="str">
        <f t="shared" si="17"/>
        <v>O82</v>
      </c>
      <c r="D555" s="53" t="str">
        <f>VLOOKUP(C555,'中分類（全事業所）'!C$9:D$105,2,FALSE)</f>
        <v>その他の教育，学習支援業</v>
      </c>
      <c r="E555" s="47" t="s">
        <v>1270</v>
      </c>
      <c r="F555" s="38" t="s">
        <v>1400</v>
      </c>
      <c r="G555" s="40" t="s">
        <v>1271</v>
      </c>
      <c r="H555" s="43">
        <v>12</v>
      </c>
      <c r="I555" s="43">
        <v>252</v>
      </c>
    </row>
    <row r="556" spans="1:9" ht="17.25">
      <c r="A556" s="48" t="str">
        <f t="shared" si="16"/>
        <v>P</v>
      </c>
      <c r="B556" s="53" t="str">
        <f>VLOOKUP(A556,'大分類（全事業所）'!A$7:B$25,2,FALSE)</f>
        <v>医療，福祉</v>
      </c>
      <c r="C556" s="48" t="str">
        <f t="shared" si="17"/>
        <v>P83</v>
      </c>
      <c r="D556" s="53" t="str">
        <f>VLOOKUP(C556,'中分類（全事業所）'!C$9:D$105,2,FALSE)</f>
        <v>医療業</v>
      </c>
      <c r="E556" s="47" t="s">
        <v>1272</v>
      </c>
      <c r="F556" s="38" t="s">
        <v>1400</v>
      </c>
      <c r="G556" s="40" t="s">
        <v>431</v>
      </c>
      <c r="H556" s="43">
        <v>1</v>
      </c>
      <c r="I556" s="43">
        <v>1</v>
      </c>
    </row>
    <row r="557" spans="1:9" ht="17.25">
      <c r="A557" s="48" t="str">
        <f t="shared" si="16"/>
        <v>P</v>
      </c>
      <c r="B557" s="53" t="str">
        <f>VLOOKUP(A557,'大分類（全事業所）'!A$7:B$25,2,FALSE)</f>
        <v>医療，福祉</v>
      </c>
      <c r="C557" s="48" t="str">
        <f t="shared" si="17"/>
        <v>P83</v>
      </c>
      <c r="D557" s="53" t="str">
        <f>VLOOKUP(C557,'中分類（全事業所）'!C$9:D$105,2,FALSE)</f>
        <v>医療業</v>
      </c>
      <c r="E557" s="47" t="s">
        <v>1273</v>
      </c>
      <c r="F557" s="38" t="s">
        <v>1400</v>
      </c>
      <c r="G557" s="40" t="s">
        <v>1274</v>
      </c>
      <c r="H557" s="43">
        <v>16</v>
      </c>
      <c r="I557" s="43">
        <v>4045</v>
      </c>
    </row>
    <row r="558" spans="1:9" ht="17.25">
      <c r="A558" s="48" t="str">
        <f t="shared" si="16"/>
        <v>P</v>
      </c>
      <c r="B558" s="53" t="str">
        <f>VLOOKUP(A558,'大分類（全事業所）'!A$7:B$25,2,FALSE)</f>
        <v>医療，福祉</v>
      </c>
      <c r="C558" s="48" t="str">
        <f t="shared" si="17"/>
        <v>P83</v>
      </c>
      <c r="D558" s="53" t="str">
        <f>VLOOKUP(C558,'中分類（全事業所）'!C$9:D$105,2,FALSE)</f>
        <v>医療業</v>
      </c>
      <c r="E558" s="47" t="s">
        <v>1275</v>
      </c>
      <c r="F558" s="38" t="s">
        <v>1400</v>
      </c>
      <c r="G558" s="40" t="s">
        <v>1276</v>
      </c>
      <c r="H558" s="43">
        <v>207</v>
      </c>
      <c r="I558" s="43">
        <v>1705</v>
      </c>
    </row>
    <row r="559" spans="1:9" ht="17.25">
      <c r="A559" s="48" t="str">
        <f t="shared" si="16"/>
        <v>P</v>
      </c>
      <c r="B559" s="53" t="str">
        <f>VLOOKUP(A559,'大分類（全事業所）'!A$7:B$25,2,FALSE)</f>
        <v>医療，福祉</v>
      </c>
      <c r="C559" s="48" t="str">
        <f t="shared" si="17"/>
        <v>P83</v>
      </c>
      <c r="D559" s="53" t="str">
        <f>VLOOKUP(C559,'中分類（全事業所）'!C$9:D$105,2,FALSE)</f>
        <v>医療業</v>
      </c>
      <c r="E559" s="47" t="s">
        <v>1277</v>
      </c>
      <c r="F559" s="38" t="s">
        <v>1400</v>
      </c>
      <c r="G559" s="40" t="s">
        <v>1278</v>
      </c>
      <c r="H559" s="43">
        <v>135</v>
      </c>
      <c r="I559" s="43">
        <v>873</v>
      </c>
    </row>
    <row r="560" spans="1:9" ht="17.25">
      <c r="A560" s="48" t="str">
        <f t="shared" si="16"/>
        <v>P</v>
      </c>
      <c r="B560" s="53" t="str">
        <f>VLOOKUP(A560,'大分類（全事業所）'!A$7:B$25,2,FALSE)</f>
        <v>医療，福祉</v>
      </c>
      <c r="C560" s="48" t="str">
        <f t="shared" si="17"/>
        <v>P83</v>
      </c>
      <c r="D560" s="53" t="str">
        <f>VLOOKUP(C560,'中分類（全事業所）'!C$9:D$105,2,FALSE)</f>
        <v>医療業</v>
      </c>
      <c r="E560" s="47" t="s">
        <v>1279</v>
      </c>
      <c r="F560" s="38" t="s">
        <v>1400</v>
      </c>
      <c r="G560" s="40" t="s">
        <v>1280</v>
      </c>
      <c r="H560" s="43">
        <v>7</v>
      </c>
      <c r="I560" s="43">
        <v>85</v>
      </c>
    </row>
    <row r="561" spans="1:9" ht="17.25">
      <c r="A561" s="48" t="str">
        <f t="shared" si="16"/>
        <v>P</v>
      </c>
      <c r="B561" s="54" t="str">
        <f>VLOOKUP(A561,'大分類（全事業所）'!A$7:B$25,2,FALSE)</f>
        <v>医療，福祉</v>
      </c>
      <c r="C561" s="50" t="str">
        <f t="shared" si="17"/>
        <v>P83</v>
      </c>
      <c r="D561" s="54" t="str">
        <f>VLOOKUP(C561,'中分類（全事業所）'!C$9:D$105,2,FALSE)</f>
        <v>医療業</v>
      </c>
      <c r="E561" s="51" t="s">
        <v>1281</v>
      </c>
      <c r="F561" s="49" t="s">
        <v>1401</v>
      </c>
      <c r="G561" s="42" t="s">
        <v>1282</v>
      </c>
      <c r="H561" s="44">
        <v>0</v>
      </c>
      <c r="I561" s="44">
        <v>0</v>
      </c>
    </row>
    <row r="562" spans="1:9" ht="17.25">
      <c r="A562" s="48" t="str">
        <f t="shared" si="16"/>
        <v>P</v>
      </c>
      <c r="B562" s="54" t="str">
        <f>VLOOKUP(A562,'大分類（全事業所）'!A$7:B$25,2,FALSE)</f>
        <v>医療，福祉</v>
      </c>
      <c r="C562" s="50" t="str">
        <f t="shared" si="17"/>
        <v>P83</v>
      </c>
      <c r="D562" s="54" t="str">
        <f>VLOOKUP(C562,'中分類（全事業所）'!C$9:D$105,2,FALSE)</f>
        <v>医療業</v>
      </c>
      <c r="E562" s="51" t="s">
        <v>1283</v>
      </c>
      <c r="F562" s="49" t="s">
        <v>1401</v>
      </c>
      <c r="G562" s="42" t="s">
        <v>1284</v>
      </c>
      <c r="H562" s="44">
        <v>7</v>
      </c>
      <c r="I562" s="44">
        <v>85</v>
      </c>
    </row>
    <row r="563" spans="1:9" ht="17.25">
      <c r="A563" s="48" t="str">
        <f t="shared" si="16"/>
        <v>P</v>
      </c>
      <c r="B563" s="53" t="str">
        <f>VLOOKUP(A563,'大分類（全事業所）'!A$7:B$25,2,FALSE)</f>
        <v>医療，福祉</v>
      </c>
      <c r="C563" s="48" t="str">
        <f t="shared" si="17"/>
        <v>P83</v>
      </c>
      <c r="D563" s="53" t="str">
        <f>VLOOKUP(C563,'中分類（全事業所）'!C$9:D$105,2,FALSE)</f>
        <v>医療業</v>
      </c>
      <c r="E563" s="47" t="s">
        <v>1285</v>
      </c>
      <c r="F563" s="38" t="s">
        <v>1400</v>
      </c>
      <c r="G563" s="40" t="s">
        <v>1286</v>
      </c>
      <c r="H563" s="43">
        <v>187</v>
      </c>
      <c r="I563" s="43">
        <v>410</v>
      </c>
    </row>
    <row r="564" spans="1:9" ht="17.25">
      <c r="A564" s="48" t="str">
        <f t="shared" si="16"/>
        <v>P</v>
      </c>
      <c r="B564" s="53" t="str">
        <f>VLOOKUP(A564,'大分類（全事業所）'!A$7:B$25,2,FALSE)</f>
        <v>医療，福祉</v>
      </c>
      <c r="C564" s="48" t="str">
        <f t="shared" si="17"/>
        <v>P83</v>
      </c>
      <c r="D564" s="53" t="str">
        <f>VLOOKUP(C564,'中分類（全事業所）'!C$9:D$105,2,FALSE)</f>
        <v>医療業</v>
      </c>
      <c r="E564" s="47" t="s">
        <v>1287</v>
      </c>
      <c r="F564" s="38" t="s">
        <v>1400</v>
      </c>
      <c r="G564" s="40" t="s">
        <v>1288</v>
      </c>
      <c r="H564" s="43">
        <v>25</v>
      </c>
      <c r="I564" s="43">
        <v>157</v>
      </c>
    </row>
    <row r="565" spans="1:9" ht="17.25">
      <c r="A565" s="48" t="str">
        <f t="shared" si="16"/>
        <v>P</v>
      </c>
      <c r="B565" s="54" t="str">
        <f>VLOOKUP(A565,'大分類（全事業所）'!A$7:B$25,2,FALSE)</f>
        <v>医療，福祉</v>
      </c>
      <c r="C565" s="50" t="str">
        <f t="shared" si="17"/>
        <v>P83</v>
      </c>
      <c r="D565" s="54" t="str">
        <f>VLOOKUP(C565,'中分類（全事業所）'!C$9:D$105,2,FALSE)</f>
        <v>医療業</v>
      </c>
      <c r="E565" s="51" t="s">
        <v>1289</v>
      </c>
      <c r="F565" s="49" t="s">
        <v>1401</v>
      </c>
      <c r="G565" s="42" t="s">
        <v>1290</v>
      </c>
      <c r="H565" s="44">
        <v>14</v>
      </c>
      <c r="I565" s="44">
        <v>67</v>
      </c>
    </row>
    <row r="566" spans="1:9" ht="17.25">
      <c r="A566" s="48" t="str">
        <f t="shared" si="16"/>
        <v>P</v>
      </c>
      <c r="B566" s="54" t="str">
        <f>VLOOKUP(A566,'大分類（全事業所）'!A$7:B$25,2,FALSE)</f>
        <v>医療，福祉</v>
      </c>
      <c r="C566" s="50" t="str">
        <f t="shared" si="17"/>
        <v>P83</v>
      </c>
      <c r="D566" s="54" t="str">
        <f>VLOOKUP(C566,'中分類（全事業所）'!C$9:D$105,2,FALSE)</f>
        <v>医療業</v>
      </c>
      <c r="E566" s="51" t="s">
        <v>1291</v>
      </c>
      <c r="F566" s="49" t="s">
        <v>1401</v>
      </c>
      <c r="G566" s="42" t="s">
        <v>1292</v>
      </c>
      <c r="H566" s="44">
        <v>11</v>
      </c>
      <c r="I566" s="44">
        <v>90</v>
      </c>
    </row>
    <row r="567" spans="1:9" ht="17.25">
      <c r="A567" s="48" t="str">
        <f t="shared" si="16"/>
        <v>P</v>
      </c>
      <c r="B567" s="53" t="str">
        <f>VLOOKUP(A567,'大分類（全事業所）'!A$7:B$25,2,FALSE)</f>
        <v>医療，福祉</v>
      </c>
      <c r="C567" s="48" t="str">
        <f t="shared" si="17"/>
        <v>P84</v>
      </c>
      <c r="D567" s="53" t="str">
        <f>VLOOKUP(C567,'中分類（全事業所）'!C$9:D$105,2,FALSE)</f>
        <v>保健衛生</v>
      </c>
      <c r="E567" s="47" t="s">
        <v>1293</v>
      </c>
      <c r="F567" s="38" t="s">
        <v>1400</v>
      </c>
      <c r="G567" s="40" t="s">
        <v>431</v>
      </c>
      <c r="H567" s="43">
        <v>0</v>
      </c>
      <c r="I567" s="43">
        <v>0</v>
      </c>
    </row>
    <row r="568" spans="1:9" ht="17.25">
      <c r="A568" s="48" t="str">
        <f t="shared" si="16"/>
        <v>P</v>
      </c>
      <c r="B568" s="53" t="str">
        <f>VLOOKUP(A568,'大分類（全事業所）'!A$7:B$25,2,FALSE)</f>
        <v>医療，福祉</v>
      </c>
      <c r="C568" s="48" t="str">
        <f t="shared" si="17"/>
        <v>P84</v>
      </c>
      <c r="D568" s="53" t="str">
        <f>VLOOKUP(C568,'中分類（全事業所）'!C$9:D$105,2,FALSE)</f>
        <v>保健衛生</v>
      </c>
      <c r="E568" s="47" t="s">
        <v>1294</v>
      </c>
      <c r="F568" s="38" t="s">
        <v>1400</v>
      </c>
      <c r="G568" s="40" t="s">
        <v>1295</v>
      </c>
      <c r="H568" s="43">
        <v>10</v>
      </c>
      <c r="I568" s="43">
        <v>304</v>
      </c>
    </row>
    <row r="569" spans="1:9" ht="17.25">
      <c r="A569" s="48" t="str">
        <f t="shared" si="16"/>
        <v>P</v>
      </c>
      <c r="B569" s="53" t="str">
        <f>VLOOKUP(A569,'大分類（全事業所）'!A$7:B$25,2,FALSE)</f>
        <v>医療，福祉</v>
      </c>
      <c r="C569" s="48" t="str">
        <f t="shared" si="17"/>
        <v>P84</v>
      </c>
      <c r="D569" s="53" t="str">
        <f>VLOOKUP(C569,'中分類（全事業所）'!C$9:D$105,2,FALSE)</f>
        <v>保健衛生</v>
      </c>
      <c r="E569" s="47" t="s">
        <v>1296</v>
      </c>
      <c r="F569" s="38" t="s">
        <v>1400</v>
      </c>
      <c r="G569" s="40" t="s">
        <v>1297</v>
      </c>
      <c r="H569" s="43">
        <v>0</v>
      </c>
      <c r="I569" s="43">
        <v>0</v>
      </c>
    </row>
    <row r="570" spans="1:9" ht="17.25">
      <c r="A570" s="48" t="str">
        <f t="shared" si="16"/>
        <v>P</v>
      </c>
      <c r="B570" s="53" t="str">
        <f>VLOOKUP(A570,'大分類（全事業所）'!A$7:B$25,2,FALSE)</f>
        <v>医療，福祉</v>
      </c>
      <c r="C570" s="48" t="str">
        <f t="shared" si="17"/>
        <v>P85</v>
      </c>
      <c r="D570" s="53" t="str">
        <f>VLOOKUP(C570,'中分類（全事業所）'!C$9:D$105,2,FALSE)</f>
        <v>社会保険・社会福祉・介護事業</v>
      </c>
      <c r="E570" s="47" t="s">
        <v>1298</v>
      </c>
      <c r="F570" s="38" t="s">
        <v>1400</v>
      </c>
      <c r="G570" s="40" t="s">
        <v>431</v>
      </c>
      <c r="H570" s="43">
        <v>1</v>
      </c>
      <c r="I570" s="43">
        <v>17</v>
      </c>
    </row>
    <row r="571" spans="1:9" ht="17.25">
      <c r="A571" s="48" t="str">
        <f t="shared" si="16"/>
        <v>P</v>
      </c>
      <c r="B571" s="53" t="str">
        <f>VLOOKUP(A571,'大分類（全事業所）'!A$7:B$25,2,FALSE)</f>
        <v>医療，福祉</v>
      </c>
      <c r="C571" s="48" t="str">
        <f t="shared" si="17"/>
        <v>P85</v>
      </c>
      <c r="D571" s="53" t="str">
        <f>VLOOKUP(C571,'中分類（全事業所）'!C$9:D$105,2,FALSE)</f>
        <v>社会保険・社会福祉・介護事業</v>
      </c>
      <c r="E571" s="47" t="s">
        <v>1299</v>
      </c>
      <c r="F571" s="38" t="s">
        <v>1400</v>
      </c>
      <c r="G571" s="40" t="s">
        <v>1300</v>
      </c>
      <c r="H571" s="43">
        <v>16</v>
      </c>
      <c r="I571" s="43">
        <v>349</v>
      </c>
    </row>
    <row r="572" spans="1:9" ht="17.25">
      <c r="A572" s="48" t="str">
        <f t="shared" si="16"/>
        <v>P</v>
      </c>
      <c r="B572" s="53" t="str">
        <f>VLOOKUP(A572,'大分類（全事業所）'!A$7:B$25,2,FALSE)</f>
        <v>医療，福祉</v>
      </c>
      <c r="C572" s="48" t="str">
        <f t="shared" si="17"/>
        <v>P85</v>
      </c>
      <c r="D572" s="53" t="str">
        <f>VLOOKUP(C572,'中分類（全事業所）'!C$9:D$105,2,FALSE)</f>
        <v>社会保険・社会福祉・介護事業</v>
      </c>
      <c r="E572" s="47" t="s">
        <v>1301</v>
      </c>
      <c r="F572" s="38" t="s">
        <v>1400</v>
      </c>
      <c r="G572" s="40" t="s">
        <v>1302</v>
      </c>
      <c r="H572" s="43">
        <v>67</v>
      </c>
      <c r="I572" s="43">
        <v>857</v>
      </c>
    </row>
    <row r="573" spans="1:9" ht="17.25">
      <c r="A573" s="48" t="str">
        <f t="shared" si="16"/>
        <v>P</v>
      </c>
      <c r="B573" s="54" t="str">
        <f>VLOOKUP(A573,'大分類（全事業所）'!A$7:B$25,2,FALSE)</f>
        <v>医療，福祉</v>
      </c>
      <c r="C573" s="50" t="str">
        <f t="shared" si="17"/>
        <v>P85</v>
      </c>
      <c r="D573" s="54" t="str">
        <f>VLOOKUP(C573,'中分類（全事業所）'!C$9:D$105,2,FALSE)</f>
        <v>社会保険・社会福祉・介護事業</v>
      </c>
      <c r="E573" s="51" t="s">
        <v>1303</v>
      </c>
      <c r="F573" s="49" t="s">
        <v>1401</v>
      </c>
      <c r="G573" s="42" t="s">
        <v>1304</v>
      </c>
      <c r="H573" s="44">
        <v>41</v>
      </c>
      <c r="I573" s="44">
        <v>674</v>
      </c>
    </row>
    <row r="574" spans="1:9" ht="17.25">
      <c r="A574" s="48" t="str">
        <f t="shared" si="16"/>
        <v>P</v>
      </c>
      <c r="B574" s="54" t="str">
        <f>VLOOKUP(A574,'大分類（全事業所）'!A$7:B$25,2,FALSE)</f>
        <v>医療，福祉</v>
      </c>
      <c r="C574" s="50" t="str">
        <f t="shared" si="17"/>
        <v>P85</v>
      </c>
      <c r="D574" s="54" t="str">
        <f>VLOOKUP(C574,'中分類（全事業所）'!C$9:D$105,2,FALSE)</f>
        <v>社会保険・社会福祉・介護事業</v>
      </c>
      <c r="E574" s="51" t="s">
        <v>1305</v>
      </c>
      <c r="F574" s="49" t="s">
        <v>1401</v>
      </c>
      <c r="G574" s="42" t="s">
        <v>1306</v>
      </c>
      <c r="H574" s="44">
        <v>26</v>
      </c>
      <c r="I574" s="44">
        <v>183</v>
      </c>
    </row>
    <row r="575" spans="1:9" ht="17.25">
      <c r="A575" s="48" t="str">
        <f t="shared" si="16"/>
        <v>P</v>
      </c>
      <c r="B575" s="53" t="str">
        <f>VLOOKUP(A575,'大分類（全事業所）'!A$7:B$25,2,FALSE)</f>
        <v>医療，福祉</v>
      </c>
      <c r="C575" s="48" t="str">
        <f t="shared" si="17"/>
        <v>P85</v>
      </c>
      <c r="D575" s="53" t="str">
        <f>VLOOKUP(C575,'中分類（全事業所）'!C$9:D$105,2,FALSE)</f>
        <v>社会保険・社会福祉・介護事業</v>
      </c>
      <c r="E575" s="47" t="s">
        <v>1307</v>
      </c>
      <c r="F575" s="38" t="s">
        <v>1400</v>
      </c>
      <c r="G575" s="40" t="s">
        <v>1308</v>
      </c>
      <c r="H575" s="43">
        <v>124</v>
      </c>
      <c r="I575" s="43">
        <v>3236</v>
      </c>
    </row>
    <row r="576" spans="1:9" ht="17.25">
      <c r="A576" s="48" t="str">
        <f t="shared" si="16"/>
        <v>P</v>
      </c>
      <c r="B576" s="54" t="str">
        <f>VLOOKUP(A576,'大分類（全事業所）'!A$7:B$25,2,FALSE)</f>
        <v>医療，福祉</v>
      </c>
      <c r="C576" s="50" t="str">
        <f t="shared" si="17"/>
        <v>P85</v>
      </c>
      <c r="D576" s="54" t="str">
        <f>VLOOKUP(C576,'中分類（全事業所）'!C$9:D$105,2,FALSE)</f>
        <v>社会保険・社会福祉・介護事業</v>
      </c>
      <c r="E576" s="51" t="s">
        <v>1309</v>
      </c>
      <c r="F576" s="49" t="s">
        <v>1401</v>
      </c>
      <c r="G576" s="42" t="s">
        <v>1310</v>
      </c>
      <c r="H576" s="44">
        <v>12</v>
      </c>
      <c r="I576" s="44">
        <v>1019</v>
      </c>
    </row>
    <row r="577" spans="1:9" ht="17.25">
      <c r="A577" s="48" t="str">
        <f t="shared" si="16"/>
        <v>P</v>
      </c>
      <c r="B577" s="54" t="str">
        <f>VLOOKUP(A577,'大分類（全事業所）'!A$7:B$25,2,FALSE)</f>
        <v>医療，福祉</v>
      </c>
      <c r="C577" s="50" t="str">
        <f t="shared" si="17"/>
        <v>P85</v>
      </c>
      <c r="D577" s="54" t="str">
        <f>VLOOKUP(C577,'中分類（全事業所）'!C$9:D$105,2,FALSE)</f>
        <v>社会保険・社会福祉・介護事業</v>
      </c>
      <c r="E577" s="51" t="s">
        <v>1311</v>
      </c>
      <c r="F577" s="49" t="s">
        <v>1401</v>
      </c>
      <c r="G577" s="42" t="s">
        <v>1312</v>
      </c>
      <c r="H577" s="44">
        <v>4</v>
      </c>
      <c r="I577" s="44">
        <v>379</v>
      </c>
    </row>
    <row r="578" spans="1:9" ht="17.25">
      <c r="A578" s="48" t="str">
        <f t="shared" si="16"/>
        <v>P</v>
      </c>
      <c r="B578" s="54" t="str">
        <f>VLOOKUP(A578,'大分類（全事業所）'!A$7:B$25,2,FALSE)</f>
        <v>医療，福祉</v>
      </c>
      <c r="C578" s="50" t="str">
        <f t="shared" si="17"/>
        <v>P85</v>
      </c>
      <c r="D578" s="54" t="str">
        <f>VLOOKUP(C578,'中分類（全事業所）'!C$9:D$105,2,FALSE)</f>
        <v>社会保険・社会福祉・介護事業</v>
      </c>
      <c r="E578" s="51" t="s">
        <v>1313</v>
      </c>
      <c r="F578" s="49" t="s">
        <v>1401</v>
      </c>
      <c r="G578" s="42" t="s">
        <v>1314</v>
      </c>
      <c r="H578" s="44">
        <v>40</v>
      </c>
      <c r="I578" s="44">
        <v>576</v>
      </c>
    </row>
    <row r="579" spans="1:9" ht="17.25">
      <c r="A579" s="48" t="str">
        <f t="shared" si="16"/>
        <v>P</v>
      </c>
      <c r="B579" s="54" t="str">
        <f>VLOOKUP(A579,'大分類（全事業所）'!A$7:B$25,2,FALSE)</f>
        <v>医療，福祉</v>
      </c>
      <c r="C579" s="50" t="str">
        <f t="shared" si="17"/>
        <v>P85</v>
      </c>
      <c r="D579" s="54" t="str">
        <f>VLOOKUP(C579,'中分類（全事業所）'!C$9:D$105,2,FALSE)</f>
        <v>社会保険・社会福祉・介護事業</v>
      </c>
      <c r="E579" s="51" t="s">
        <v>1315</v>
      </c>
      <c r="F579" s="49" t="s">
        <v>1401</v>
      </c>
      <c r="G579" s="42" t="s">
        <v>1316</v>
      </c>
      <c r="H579" s="44">
        <v>22</v>
      </c>
      <c r="I579" s="44">
        <v>420</v>
      </c>
    </row>
    <row r="580" spans="1:9" ht="17.25">
      <c r="A580" s="48" t="str">
        <f t="shared" si="16"/>
        <v>P</v>
      </c>
      <c r="B580" s="54" t="str">
        <f>VLOOKUP(A580,'大分類（全事業所）'!A$7:B$25,2,FALSE)</f>
        <v>医療，福祉</v>
      </c>
      <c r="C580" s="50" t="str">
        <f t="shared" si="17"/>
        <v>P85</v>
      </c>
      <c r="D580" s="54" t="str">
        <f>VLOOKUP(C580,'中分類（全事業所）'!C$9:D$105,2,FALSE)</f>
        <v>社会保険・社会福祉・介護事業</v>
      </c>
      <c r="E580" s="51" t="s">
        <v>1317</v>
      </c>
      <c r="F580" s="49" t="s">
        <v>1401</v>
      </c>
      <c r="G580" s="42" t="s">
        <v>1318</v>
      </c>
      <c r="H580" s="44">
        <v>13</v>
      </c>
      <c r="I580" s="44">
        <v>303</v>
      </c>
    </row>
    <row r="581" spans="1:9" ht="17.25">
      <c r="A581" s="48" t="str">
        <f t="shared" si="16"/>
        <v>P</v>
      </c>
      <c r="B581" s="54" t="str">
        <f>VLOOKUP(A581,'大分類（全事業所）'!A$7:B$25,2,FALSE)</f>
        <v>医療，福祉</v>
      </c>
      <c r="C581" s="50" t="str">
        <f t="shared" si="17"/>
        <v>P85</v>
      </c>
      <c r="D581" s="54" t="str">
        <f>VLOOKUP(C581,'中分類（全事業所）'!C$9:D$105,2,FALSE)</f>
        <v>社会保険・社会福祉・介護事業</v>
      </c>
      <c r="E581" s="51" t="s">
        <v>1319</v>
      </c>
      <c r="F581" s="49" t="s">
        <v>1401</v>
      </c>
      <c r="G581" s="42" t="s">
        <v>1320</v>
      </c>
      <c r="H581" s="44">
        <v>9</v>
      </c>
      <c r="I581" s="44">
        <v>236</v>
      </c>
    </row>
    <row r="582" spans="1:9" ht="17.25">
      <c r="A582" s="48" t="str">
        <f t="shared" si="16"/>
        <v>P</v>
      </c>
      <c r="B582" s="54" t="str">
        <f>VLOOKUP(A582,'大分類（全事業所）'!A$7:B$25,2,FALSE)</f>
        <v>医療，福祉</v>
      </c>
      <c r="C582" s="50" t="str">
        <f t="shared" si="17"/>
        <v>P85</v>
      </c>
      <c r="D582" s="54" t="str">
        <f>VLOOKUP(C582,'中分類（全事業所）'!C$9:D$105,2,FALSE)</f>
        <v>社会保険・社会福祉・介護事業</v>
      </c>
      <c r="E582" s="51" t="s">
        <v>1321</v>
      </c>
      <c r="F582" s="49" t="s">
        <v>1401</v>
      </c>
      <c r="G582" s="42" t="s">
        <v>1322</v>
      </c>
      <c r="H582" s="44">
        <v>16</v>
      </c>
      <c r="I582" s="44">
        <v>178</v>
      </c>
    </row>
    <row r="583" spans="1:9" ht="17.25">
      <c r="A583" s="48" t="str">
        <f t="shared" si="16"/>
        <v>P</v>
      </c>
      <c r="B583" s="53" t="str">
        <f>VLOOKUP(A583,'大分類（全事業所）'!A$7:B$25,2,FALSE)</f>
        <v>医療，福祉</v>
      </c>
      <c r="C583" s="48" t="str">
        <f t="shared" si="17"/>
        <v>P85</v>
      </c>
      <c r="D583" s="53" t="str">
        <f>VLOOKUP(C583,'中分類（全事業所）'!C$9:D$105,2,FALSE)</f>
        <v>社会保険・社会福祉・介護事業</v>
      </c>
      <c r="E583" s="47" t="s">
        <v>1323</v>
      </c>
      <c r="F583" s="38" t="s">
        <v>1400</v>
      </c>
      <c r="G583" s="40" t="s">
        <v>1324</v>
      </c>
      <c r="H583" s="43">
        <v>26</v>
      </c>
      <c r="I583" s="43">
        <v>429</v>
      </c>
    </row>
    <row r="584" spans="1:9" ht="17.25">
      <c r="A584" s="48" t="str">
        <f t="shared" si="16"/>
        <v>P</v>
      </c>
      <c r="B584" s="53" t="str">
        <f>VLOOKUP(A584,'大分類（全事業所）'!A$7:B$25,2,FALSE)</f>
        <v>医療，福祉</v>
      </c>
      <c r="C584" s="48" t="str">
        <f t="shared" si="17"/>
        <v>P85</v>
      </c>
      <c r="D584" s="53" t="str">
        <f>VLOOKUP(C584,'中分類（全事業所）'!C$9:D$105,2,FALSE)</f>
        <v>社会保険・社会福祉・介護事業</v>
      </c>
      <c r="E584" s="47" t="s">
        <v>1325</v>
      </c>
      <c r="F584" s="38" t="s">
        <v>1400</v>
      </c>
      <c r="G584" s="40" t="s">
        <v>1326</v>
      </c>
      <c r="H584" s="43">
        <v>12</v>
      </c>
      <c r="I584" s="43">
        <v>319</v>
      </c>
    </row>
    <row r="585" spans="1:9" ht="17.25">
      <c r="A585" s="48" t="str">
        <f aca="true" t="shared" si="18" ref="A585:A624">LEFT(E585)</f>
        <v>P</v>
      </c>
      <c r="B585" s="54" t="str">
        <f>VLOOKUP(A585,'大分類（全事業所）'!A$7:B$25,2,FALSE)</f>
        <v>医療，福祉</v>
      </c>
      <c r="C585" s="50" t="str">
        <f aca="true" t="shared" si="19" ref="C585:C624">LEFT(E585,3)</f>
        <v>P85</v>
      </c>
      <c r="D585" s="54" t="str">
        <f>VLOOKUP(C585,'中分類（全事業所）'!C$9:D$105,2,FALSE)</f>
        <v>社会保険・社会福祉・介護事業</v>
      </c>
      <c r="E585" s="51" t="s">
        <v>1327</v>
      </c>
      <c r="F585" s="49" t="s">
        <v>1401</v>
      </c>
      <c r="G585" s="42" t="s">
        <v>1328</v>
      </c>
      <c r="H585" s="44">
        <v>2</v>
      </c>
      <c r="I585" s="44">
        <v>10</v>
      </c>
    </row>
    <row r="586" spans="1:9" ht="17.25">
      <c r="A586" s="48" t="str">
        <f t="shared" si="18"/>
        <v>P</v>
      </c>
      <c r="B586" s="54" t="str">
        <f>VLOOKUP(A586,'大分類（全事業所）'!A$7:B$25,2,FALSE)</f>
        <v>医療，福祉</v>
      </c>
      <c r="C586" s="50" t="str">
        <f t="shared" si="19"/>
        <v>P85</v>
      </c>
      <c r="D586" s="54" t="str">
        <f>VLOOKUP(C586,'中分類（全事業所）'!C$9:D$105,2,FALSE)</f>
        <v>社会保険・社会福祉・介護事業</v>
      </c>
      <c r="E586" s="51" t="s">
        <v>1329</v>
      </c>
      <c r="F586" s="49" t="s">
        <v>1401</v>
      </c>
      <c r="G586" s="42" t="s">
        <v>1330</v>
      </c>
      <c r="H586" s="44">
        <v>10</v>
      </c>
      <c r="I586" s="44">
        <v>309</v>
      </c>
    </row>
    <row r="587" spans="1:9" ht="22.5">
      <c r="A587" s="48" t="str">
        <f t="shared" si="18"/>
        <v>Q</v>
      </c>
      <c r="B587" s="53" t="str">
        <f>VLOOKUP(A587,'大分類（全事業所）'!A$7:B$25,2,FALSE)</f>
        <v>複合サービス事業</v>
      </c>
      <c r="C587" s="48" t="str">
        <f t="shared" si="19"/>
        <v>Q86</v>
      </c>
      <c r="D587" s="53" t="str">
        <f>VLOOKUP(C587,'中分類（全事業所）'!C$9:D$105,2,FALSE)</f>
        <v>郵便局</v>
      </c>
      <c r="E587" s="47" t="s">
        <v>1331</v>
      </c>
      <c r="F587" s="38" t="s">
        <v>1400</v>
      </c>
      <c r="G587" s="40" t="s">
        <v>431</v>
      </c>
      <c r="H587" s="43">
        <v>2</v>
      </c>
      <c r="I587" s="43">
        <v>25</v>
      </c>
    </row>
    <row r="588" spans="1:9" ht="22.5">
      <c r="A588" s="48" t="str">
        <f t="shared" si="18"/>
        <v>Q</v>
      </c>
      <c r="B588" s="53" t="str">
        <f>VLOOKUP(A588,'大分類（全事業所）'!A$7:B$25,2,FALSE)</f>
        <v>複合サービス事業</v>
      </c>
      <c r="C588" s="48" t="str">
        <f t="shared" si="19"/>
        <v>Q86</v>
      </c>
      <c r="D588" s="53" t="str">
        <f>VLOOKUP(C588,'中分類（全事業所）'!C$9:D$105,2,FALSE)</f>
        <v>郵便局</v>
      </c>
      <c r="E588" s="47" t="s">
        <v>1332</v>
      </c>
      <c r="F588" s="38" t="s">
        <v>1400</v>
      </c>
      <c r="G588" s="40" t="s">
        <v>1333</v>
      </c>
      <c r="H588" s="43">
        <v>44</v>
      </c>
      <c r="I588" s="43">
        <v>319</v>
      </c>
    </row>
    <row r="589" spans="1:9" ht="22.5">
      <c r="A589" s="48" t="str">
        <f t="shared" si="18"/>
        <v>Q</v>
      </c>
      <c r="B589" s="53" t="str">
        <f>VLOOKUP(A589,'大分類（全事業所）'!A$7:B$25,2,FALSE)</f>
        <v>複合サービス事業</v>
      </c>
      <c r="C589" s="48" t="str">
        <f t="shared" si="19"/>
        <v>Q86</v>
      </c>
      <c r="D589" s="53" t="str">
        <f>VLOOKUP(C589,'中分類（全事業所）'!C$9:D$105,2,FALSE)</f>
        <v>郵便局</v>
      </c>
      <c r="E589" s="47" t="s">
        <v>1334</v>
      </c>
      <c r="F589" s="38" t="s">
        <v>1400</v>
      </c>
      <c r="G589" s="40" t="s">
        <v>1335</v>
      </c>
      <c r="H589" s="43">
        <v>14</v>
      </c>
      <c r="I589" s="43">
        <v>47</v>
      </c>
    </row>
    <row r="590" spans="1:9" ht="22.5">
      <c r="A590" s="48" t="str">
        <f t="shared" si="18"/>
        <v>Q</v>
      </c>
      <c r="B590" s="53" t="str">
        <f>VLOOKUP(A590,'大分類（全事業所）'!A$7:B$25,2,FALSE)</f>
        <v>複合サービス事業</v>
      </c>
      <c r="C590" s="48" t="str">
        <f t="shared" si="19"/>
        <v>Q87</v>
      </c>
      <c r="D590" s="53" t="str">
        <f>VLOOKUP(C590,'中分類（全事業所）'!C$9:D$105,2,FALSE)</f>
        <v>協同組合（他に分類されないもの）</v>
      </c>
      <c r="E590" s="47" t="s">
        <v>1336</v>
      </c>
      <c r="F590" s="38" t="s">
        <v>1400</v>
      </c>
      <c r="G590" s="40" t="s">
        <v>431</v>
      </c>
      <c r="H590" s="43">
        <v>1</v>
      </c>
      <c r="I590" s="43">
        <v>7</v>
      </c>
    </row>
    <row r="591" spans="1:9" ht="22.5">
      <c r="A591" s="48" t="str">
        <f t="shared" si="18"/>
        <v>Q</v>
      </c>
      <c r="B591" s="53" t="str">
        <f>VLOOKUP(A591,'大分類（全事業所）'!A$7:B$25,2,FALSE)</f>
        <v>複合サービス事業</v>
      </c>
      <c r="C591" s="48" t="str">
        <f t="shared" si="19"/>
        <v>Q87</v>
      </c>
      <c r="D591" s="53" t="str">
        <f>VLOOKUP(C591,'中分類（全事業所）'!C$9:D$105,2,FALSE)</f>
        <v>協同組合（他に分類されないもの）</v>
      </c>
      <c r="E591" s="47" t="s">
        <v>1337</v>
      </c>
      <c r="F591" s="38" t="s">
        <v>1400</v>
      </c>
      <c r="G591" s="40" t="s">
        <v>1338</v>
      </c>
      <c r="H591" s="43">
        <v>32</v>
      </c>
      <c r="I591" s="43">
        <v>475</v>
      </c>
    </row>
    <row r="592" spans="1:9" ht="22.5">
      <c r="A592" s="48" t="str">
        <f t="shared" si="18"/>
        <v>Q</v>
      </c>
      <c r="B592" s="53" t="str">
        <f>VLOOKUP(A592,'大分類（全事業所）'!A$7:B$25,2,FALSE)</f>
        <v>複合サービス事業</v>
      </c>
      <c r="C592" s="48" t="str">
        <f t="shared" si="19"/>
        <v>Q87</v>
      </c>
      <c r="D592" s="53" t="str">
        <f>VLOOKUP(C592,'中分類（全事業所）'!C$9:D$105,2,FALSE)</f>
        <v>協同組合（他に分類されないもの）</v>
      </c>
      <c r="E592" s="47" t="s">
        <v>1339</v>
      </c>
      <c r="F592" s="38" t="s">
        <v>1400</v>
      </c>
      <c r="G592" s="40" t="s">
        <v>1340</v>
      </c>
      <c r="H592" s="43">
        <v>14</v>
      </c>
      <c r="I592" s="43">
        <v>78</v>
      </c>
    </row>
    <row r="593" spans="1:9" ht="45">
      <c r="A593" s="48" t="str">
        <f t="shared" si="18"/>
        <v>R</v>
      </c>
      <c r="B593" s="53" t="str">
        <f>VLOOKUP(A593,'大分類（全事業所）'!A$7:B$25,2,FALSE)</f>
        <v>サービス業（他に分類されないもの）</v>
      </c>
      <c r="C593" s="48" t="str">
        <f t="shared" si="19"/>
        <v>R88</v>
      </c>
      <c r="D593" s="53" t="str">
        <f>VLOOKUP(C593,'中分類（全事業所）'!C$9:D$105,2,FALSE)</f>
        <v>廃棄物処理業</v>
      </c>
      <c r="E593" s="47" t="s">
        <v>1341</v>
      </c>
      <c r="F593" s="38" t="s">
        <v>1400</v>
      </c>
      <c r="G593" s="40" t="s">
        <v>431</v>
      </c>
      <c r="H593" s="43">
        <v>0</v>
      </c>
      <c r="I593" s="43">
        <v>0</v>
      </c>
    </row>
    <row r="594" spans="1:9" ht="45">
      <c r="A594" s="48" t="str">
        <f t="shared" si="18"/>
        <v>R</v>
      </c>
      <c r="B594" s="53" t="str">
        <f>VLOOKUP(A594,'大分類（全事業所）'!A$7:B$25,2,FALSE)</f>
        <v>サービス業（他に分類されないもの）</v>
      </c>
      <c r="C594" s="48" t="str">
        <f t="shared" si="19"/>
        <v>R88</v>
      </c>
      <c r="D594" s="53" t="str">
        <f>VLOOKUP(C594,'中分類（全事業所）'!C$9:D$105,2,FALSE)</f>
        <v>廃棄物処理業</v>
      </c>
      <c r="E594" s="47" t="s">
        <v>1342</v>
      </c>
      <c r="F594" s="38" t="s">
        <v>1400</v>
      </c>
      <c r="G594" s="40" t="s">
        <v>1343</v>
      </c>
      <c r="H594" s="43">
        <v>25</v>
      </c>
      <c r="I594" s="43">
        <v>367</v>
      </c>
    </row>
    <row r="595" spans="1:9" ht="45">
      <c r="A595" s="48" t="str">
        <f t="shared" si="18"/>
        <v>R</v>
      </c>
      <c r="B595" s="53" t="str">
        <f>VLOOKUP(A595,'大分類（全事業所）'!A$7:B$25,2,FALSE)</f>
        <v>サービス業（他に分類されないもの）</v>
      </c>
      <c r="C595" s="48" t="str">
        <f t="shared" si="19"/>
        <v>R88</v>
      </c>
      <c r="D595" s="53" t="str">
        <f>VLOOKUP(C595,'中分類（全事業所）'!C$9:D$105,2,FALSE)</f>
        <v>廃棄物処理業</v>
      </c>
      <c r="E595" s="47" t="s">
        <v>1344</v>
      </c>
      <c r="F595" s="38" t="s">
        <v>1400</v>
      </c>
      <c r="G595" s="40" t="s">
        <v>1345</v>
      </c>
      <c r="H595" s="43">
        <v>24</v>
      </c>
      <c r="I595" s="43">
        <v>359</v>
      </c>
    </row>
    <row r="596" spans="1:9" ht="45">
      <c r="A596" s="48" t="str">
        <f t="shared" si="18"/>
        <v>R</v>
      </c>
      <c r="B596" s="53" t="str">
        <f>VLOOKUP(A596,'大分類（全事業所）'!A$7:B$25,2,FALSE)</f>
        <v>サービス業（他に分類されないもの）</v>
      </c>
      <c r="C596" s="48" t="str">
        <f t="shared" si="19"/>
        <v>R88</v>
      </c>
      <c r="D596" s="53" t="str">
        <f>VLOOKUP(C596,'中分類（全事業所）'!C$9:D$105,2,FALSE)</f>
        <v>廃棄物処理業</v>
      </c>
      <c r="E596" s="47" t="s">
        <v>1346</v>
      </c>
      <c r="F596" s="38" t="s">
        <v>1400</v>
      </c>
      <c r="G596" s="40" t="s">
        <v>1347</v>
      </c>
      <c r="H596" s="43">
        <v>0</v>
      </c>
      <c r="I596" s="43">
        <v>0</v>
      </c>
    </row>
    <row r="597" spans="1:9" ht="45">
      <c r="A597" s="48" t="str">
        <f t="shared" si="18"/>
        <v>R</v>
      </c>
      <c r="B597" s="53" t="str">
        <f>VLOOKUP(A597,'大分類（全事業所）'!A$7:B$25,2,FALSE)</f>
        <v>サービス業（他に分類されないもの）</v>
      </c>
      <c r="C597" s="48" t="str">
        <f t="shared" si="19"/>
        <v>R89</v>
      </c>
      <c r="D597" s="53" t="str">
        <f>VLOOKUP(C597,'中分類（全事業所）'!C$9:D$105,2,FALSE)</f>
        <v>自動車整備業</v>
      </c>
      <c r="E597" s="47" t="s">
        <v>1348</v>
      </c>
      <c r="F597" s="38" t="s">
        <v>1400</v>
      </c>
      <c r="G597" s="40" t="s">
        <v>431</v>
      </c>
      <c r="H597" s="43">
        <v>0</v>
      </c>
      <c r="I597" s="43">
        <v>0</v>
      </c>
    </row>
    <row r="598" spans="1:9" ht="45">
      <c r="A598" s="48" t="str">
        <f t="shared" si="18"/>
        <v>R</v>
      </c>
      <c r="B598" s="53" t="str">
        <f>VLOOKUP(A598,'大分類（全事業所）'!A$7:B$25,2,FALSE)</f>
        <v>サービス業（他に分類されないもの）</v>
      </c>
      <c r="C598" s="48" t="str">
        <f t="shared" si="19"/>
        <v>R89</v>
      </c>
      <c r="D598" s="53" t="str">
        <f>VLOOKUP(C598,'中分類（全事業所）'!C$9:D$105,2,FALSE)</f>
        <v>自動車整備業</v>
      </c>
      <c r="E598" s="47" t="s">
        <v>1349</v>
      </c>
      <c r="F598" s="38" t="s">
        <v>1400</v>
      </c>
      <c r="G598" s="40" t="s">
        <v>1350</v>
      </c>
      <c r="H598" s="43">
        <v>132</v>
      </c>
      <c r="I598" s="43">
        <v>754</v>
      </c>
    </row>
    <row r="599" spans="1:9" ht="45">
      <c r="A599" s="48" t="str">
        <f t="shared" si="18"/>
        <v>R</v>
      </c>
      <c r="B599" s="53" t="str">
        <f>VLOOKUP(A599,'大分類（全事業所）'!A$7:B$25,2,FALSE)</f>
        <v>サービス業（他に分類されないもの）</v>
      </c>
      <c r="C599" s="48" t="str">
        <f t="shared" si="19"/>
        <v>R90</v>
      </c>
      <c r="D599" s="53" t="str">
        <f>VLOOKUP(C599,'中分類（全事業所）'!C$9:D$105,2,FALSE)</f>
        <v>機械等修理業（別掲を除く）</v>
      </c>
      <c r="E599" s="47" t="s">
        <v>1351</v>
      </c>
      <c r="F599" s="38" t="s">
        <v>1400</v>
      </c>
      <c r="G599" s="40" t="s">
        <v>431</v>
      </c>
      <c r="H599" s="43">
        <v>1</v>
      </c>
      <c r="I599" s="43">
        <v>1</v>
      </c>
    </row>
    <row r="600" spans="1:9" ht="45">
      <c r="A600" s="48" t="str">
        <f t="shared" si="18"/>
        <v>R</v>
      </c>
      <c r="B600" s="53" t="str">
        <f>VLOOKUP(A600,'大分類（全事業所）'!A$7:B$25,2,FALSE)</f>
        <v>サービス業（他に分類されないもの）</v>
      </c>
      <c r="C600" s="48" t="str">
        <f t="shared" si="19"/>
        <v>R90</v>
      </c>
      <c r="D600" s="53" t="str">
        <f>VLOOKUP(C600,'中分類（全事業所）'!C$9:D$105,2,FALSE)</f>
        <v>機械等修理業（別掲を除く）</v>
      </c>
      <c r="E600" s="47" t="s">
        <v>1352</v>
      </c>
      <c r="F600" s="38" t="s">
        <v>1400</v>
      </c>
      <c r="G600" s="40" t="s">
        <v>1353</v>
      </c>
      <c r="H600" s="43">
        <v>39</v>
      </c>
      <c r="I600" s="43">
        <v>262</v>
      </c>
    </row>
    <row r="601" spans="1:9" ht="45">
      <c r="A601" s="48" t="str">
        <f t="shared" si="18"/>
        <v>R</v>
      </c>
      <c r="B601" s="53" t="str">
        <f>VLOOKUP(A601,'大分類（全事業所）'!A$7:B$25,2,FALSE)</f>
        <v>サービス業（他に分類されないもの）</v>
      </c>
      <c r="C601" s="48" t="str">
        <f t="shared" si="19"/>
        <v>R90</v>
      </c>
      <c r="D601" s="53" t="str">
        <f>VLOOKUP(C601,'中分類（全事業所）'!C$9:D$105,2,FALSE)</f>
        <v>機械等修理業（別掲を除く）</v>
      </c>
      <c r="E601" s="47" t="s">
        <v>1354</v>
      </c>
      <c r="F601" s="38" t="s">
        <v>1400</v>
      </c>
      <c r="G601" s="40" t="s">
        <v>1355</v>
      </c>
      <c r="H601" s="43">
        <v>34</v>
      </c>
      <c r="I601" s="43">
        <v>188</v>
      </c>
    </row>
    <row r="602" spans="1:9" ht="45">
      <c r="A602" s="48" t="str">
        <f t="shared" si="18"/>
        <v>R</v>
      </c>
      <c r="B602" s="53" t="str">
        <f>VLOOKUP(A602,'大分類（全事業所）'!A$7:B$25,2,FALSE)</f>
        <v>サービス業（他に分類されないもの）</v>
      </c>
      <c r="C602" s="48" t="str">
        <f t="shared" si="19"/>
        <v>R90</v>
      </c>
      <c r="D602" s="53" t="str">
        <f>VLOOKUP(C602,'中分類（全事業所）'!C$9:D$105,2,FALSE)</f>
        <v>機械等修理業（別掲を除く）</v>
      </c>
      <c r="E602" s="47" t="s">
        <v>1356</v>
      </c>
      <c r="F602" s="38" t="s">
        <v>1400</v>
      </c>
      <c r="G602" s="40" t="s">
        <v>1357</v>
      </c>
      <c r="H602" s="43">
        <v>13</v>
      </c>
      <c r="I602" s="43">
        <v>22</v>
      </c>
    </row>
    <row r="603" spans="1:9" ht="45">
      <c r="A603" s="48" t="str">
        <f t="shared" si="18"/>
        <v>R</v>
      </c>
      <c r="B603" s="53" t="str">
        <f>VLOOKUP(A603,'大分類（全事業所）'!A$7:B$25,2,FALSE)</f>
        <v>サービス業（他に分類されないもの）</v>
      </c>
      <c r="C603" s="48" t="str">
        <f t="shared" si="19"/>
        <v>R90</v>
      </c>
      <c r="D603" s="53" t="str">
        <f>VLOOKUP(C603,'中分類（全事業所）'!C$9:D$105,2,FALSE)</f>
        <v>機械等修理業（別掲を除く）</v>
      </c>
      <c r="E603" s="47" t="s">
        <v>1358</v>
      </c>
      <c r="F603" s="38" t="s">
        <v>1400</v>
      </c>
      <c r="G603" s="40" t="s">
        <v>1359</v>
      </c>
      <c r="H603" s="43">
        <v>18</v>
      </c>
      <c r="I603" s="43">
        <v>32</v>
      </c>
    </row>
    <row r="604" spans="1:9" ht="45">
      <c r="A604" s="48" t="str">
        <f t="shared" si="18"/>
        <v>R</v>
      </c>
      <c r="B604" s="53" t="str">
        <f>VLOOKUP(A604,'大分類（全事業所）'!A$7:B$25,2,FALSE)</f>
        <v>サービス業（他に分類されないもの）</v>
      </c>
      <c r="C604" s="48" t="str">
        <f t="shared" si="19"/>
        <v>R91</v>
      </c>
      <c r="D604" s="53" t="str">
        <f>VLOOKUP(C604,'中分類（全事業所）'!C$9:D$105,2,FALSE)</f>
        <v>職業紹介・労働者派遣業</v>
      </c>
      <c r="E604" s="47" t="s">
        <v>1360</v>
      </c>
      <c r="F604" s="38" t="s">
        <v>1400</v>
      </c>
      <c r="G604" s="40" t="s">
        <v>431</v>
      </c>
      <c r="H604" s="43">
        <v>0</v>
      </c>
      <c r="I604" s="43">
        <v>0</v>
      </c>
    </row>
    <row r="605" spans="1:9" ht="45">
      <c r="A605" s="48" t="str">
        <f t="shared" si="18"/>
        <v>R</v>
      </c>
      <c r="B605" s="53" t="str">
        <f>VLOOKUP(A605,'大分類（全事業所）'!A$7:B$25,2,FALSE)</f>
        <v>サービス業（他に分類されないもの）</v>
      </c>
      <c r="C605" s="48" t="str">
        <f t="shared" si="19"/>
        <v>R91</v>
      </c>
      <c r="D605" s="53" t="str">
        <f>VLOOKUP(C605,'中分類（全事業所）'!C$9:D$105,2,FALSE)</f>
        <v>職業紹介・労働者派遣業</v>
      </c>
      <c r="E605" s="47" t="s">
        <v>1361</v>
      </c>
      <c r="F605" s="38" t="s">
        <v>1400</v>
      </c>
      <c r="G605" s="40" t="s">
        <v>1362</v>
      </c>
      <c r="H605" s="43">
        <v>13</v>
      </c>
      <c r="I605" s="43">
        <v>225</v>
      </c>
    </row>
    <row r="606" spans="1:9" ht="45">
      <c r="A606" s="48" t="str">
        <f t="shared" si="18"/>
        <v>R</v>
      </c>
      <c r="B606" s="53" t="str">
        <f>VLOOKUP(A606,'大分類（全事業所）'!A$7:B$25,2,FALSE)</f>
        <v>サービス業（他に分類されないもの）</v>
      </c>
      <c r="C606" s="48" t="str">
        <f t="shared" si="19"/>
        <v>R91</v>
      </c>
      <c r="D606" s="53" t="str">
        <f>VLOOKUP(C606,'中分類（全事業所）'!C$9:D$105,2,FALSE)</f>
        <v>職業紹介・労働者派遣業</v>
      </c>
      <c r="E606" s="47" t="s">
        <v>1363</v>
      </c>
      <c r="F606" s="38" t="s">
        <v>1400</v>
      </c>
      <c r="G606" s="40" t="s">
        <v>1364</v>
      </c>
      <c r="H606" s="43">
        <v>26</v>
      </c>
      <c r="I606" s="43">
        <v>1885</v>
      </c>
    </row>
    <row r="607" spans="1:9" ht="45">
      <c r="A607" s="48" t="str">
        <f t="shared" si="18"/>
        <v>R</v>
      </c>
      <c r="B607" s="53" t="str">
        <f>VLOOKUP(A607,'大分類（全事業所）'!A$7:B$25,2,FALSE)</f>
        <v>サービス業（他に分類されないもの）</v>
      </c>
      <c r="C607" s="48" t="str">
        <f t="shared" si="19"/>
        <v>R92</v>
      </c>
      <c r="D607" s="53" t="str">
        <f>VLOOKUP(C607,'中分類（全事業所）'!C$9:D$105,2,FALSE)</f>
        <v>その他の事業サービス業</v>
      </c>
      <c r="E607" s="47" t="s">
        <v>1365</v>
      </c>
      <c r="F607" s="38" t="s">
        <v>1400</v>
      </c>
      <c r="G607" s="40" t="s">
        <v>431</v>
      </c>
      <c r="H607" s="43">
        <v>1</v>
      </c>
      <c r="I607" s="43">
        <v>3</v>
      </c>
    </row>
    <row r="608" spans="1:9" ht="45">
      <c r="A608" s="48" t="str">
        <f t="shared" si="18"/>
        <v>R</v>
      </c>
      <c r="B608" s="53" t="str">
        <f>VLOOKUP(A608,'大分類（全事業所）'!A$7:B$25,2,FALSE)</f>
        <v>サービス業（他に分類されないもの）</v>
      </c>
      <c r="C608" s="48" t="str">
        <f t="shared" si="19"/>
        <v>R92</v>
      </c>
      <c r="D608" s="53" t="str">
        <f>VLOOKUP(C608,'中分類（全事業所）'!C$9:D$105,2,FALSE)</f>
        <v>その他の事業サービス業</v>
      </c>
      <c r="E608" s="47" t="s">
        <v>1366</v>
      </c>
      <c r="F608" s="38" t="s">
        <v>1400</v>
      </c>
      <c r="G608" s="40" t="s">
        <v>1367</v>
      </c>
      <c r="H608" s="43">
        <v>9</v>
      </c>
      <c r="I608" s="43">
        <v>33</v>
      </c>
    </row>
    <row r="609" spans="1:9" ht="45">
      <c r="A609" s="48" t="str">
        <f t="shared" si="18"/>
        <v>R</v>
      </c>
      <c r="B609" s="53" t="str">
        <f>VLOOKUP(A609,'大分類（全事業所）'!A$7:B$25,2,FALSE)</f>
        <v>サービス業（他に分類されないもの）</v>
      </c>
      <c r="C609" s="48" t="str">
        <f t="shared" si="19"/>
        <v>R92</v>
      </c>
      <c r="D609" s="53" t="str">
        <f>VLOOKUP(C609,'中分類（全事業所）'!C$9:D$105,2,FALSE)</f>
        <v>その他の事業サービス業</v>
      </c>
      <c r="E609" s="47" t="s">
        <v>1368</v>
      </c>
      <c r="F609" s="38" t="s">
        <v>1400</v>
      </c>
      <c r="G609" s="40" t="s">
        <v>1369</v>
      </c>
      <c r="H609" s="43">
        <v>63</v>
      </c>
      <c r="I609" s="43">
        <v>2444</v>
      </c>
    </row>
    <row r="610" spans="1:9" ht="45">
      <c r="A610" s="48" t="str">
        <f t="shared" si="18"/>
        <v>R</v>
      </c>
      <c r="B610" s="53" t="str">
        <f>VLOOKUP(A610,'大分類（全事業所）'!A$7:B$25,2,FALSE)</f>
        <v>サービス業（他に分類されないもの）</v>
      </c>
      <c r="C610" s="48" t="str">
        <f t="shared" si="19"/>
        <v>R92</v>
      </c>
      <c r="D610" s="53" t="str">
        <f>VLOOKUP(C610,'中分類（全事業所）'!C$9:D$105,2,FALSE)</f>
        <v>その他の事業サービス業</v>
      </c>
      <c r="E610" s="47" t="s">
        <v>1370</v>
      </c>
      <c r="F610" s="38" t="s">
        <v>1400</v>
      </c>
      <c r="G610" s="40" t="s">
        <v>1371</v>
      </c>
      <c r="H610" s="43">
        <v>27</v>
      </c>
      <c r="I610" s="43">
        <v>1386</v>
      </c>
    </row>
    <row r="611" spans="1:9" ht="45">
      <c r="A611" s="48" t="str">
        <f t="shared" si="18"/>
        <v>R</v>
      </c>
      <c r="B611" s="53" t="str">
        <f>VLOOKUP(A611,'大分類（全事業所）'!A$7:B$25,2,FALSE)</f>
        <v>サービス業（他に分類されないもの）</v>
      </c>
      <c r="C611" s="48" t="str">
        <f t="shared" si="19"/>
        <v>R92</v>
      </c>
      <c r="D611" s="53" t="str">
        <f>VLOOKUP(C611,'中分類（全事業所）'!C$9:D$105,2,FALSE)</f>
        <v>その他の事業サービス業</v>
      </c>
      <c r="E611" s="47" t="s">
        <v>1372</v>
      </c>
      <c r="F611" s="38" t="s">
        <v>1400</v>
      </c>
      <c r="G611" s="40" t="s">
        <v>1373</v>
      </c>
      <c r="H611" s="43">
        <v>111</v>
      </c>
      <c r="I611" s="43">
        <v>2809</v>
      </c>
    </row>
    <row r="612" spans="1:9" ht="45">
      <c r="A612" s="48" t="str">
        <f t="shared" si="18"/>
        <v>R</v>
      </c>
      <c r="B612" s="53" t="str">
        <f>VLOOKUP(A612,'大分類（全事業所）'!A$7:B$25,2,FALSE)</f>
        <v>サービス業（他に分類されないもの）</v>
      </c>
      <c r="C612" s="48" t="str">
        <f t="shared" si="19"/>
        <v>R93</v>
      </c>
      <c r="D612" s="53" t="str">
        <f>VLOOKUP(C612,'中分類（全事業所）'!C$9:D$105,2,FALSE)</f>
        <v>政治・経済・文化団体</v>
      </c>
      <c r="E612" s="47" t="s">
        <v>1374</v>
      </c>
      <c r="F612" s="38" t="s">
        <v>1400</v>
      </c>
      <c r="G612" s="40" t="s">
        <v>1375</v>
      </c>
      <c r="H612" s="43">
        <v>123</v>
      </c>
      <c r="I612" s="43">
        <v>915</v>
      </c>
    </row>
    <row r="613" spans="1:9" ht="45">
      <c r="A613" s="48" t="str">
        <f t="shared" si="18"/>
        <v>R</v>
      </c>
      <c r="B613" s="53" t="str">
        <f>VLOOKUP(A613,'大分類（全事業所）'!A$7:B$25,2,FALSE)</f>
        <v>サービス業（他に分類されないもの）</v>
      </c>
      <c r="C613" s="48" t="str">
        <f t="shared" si="19"/>
        <v>R93</v>
      </c>
      <c r="D613" s="53" t="str">
        <f>VLOOKUP(C613,'中分類（全事業所）'!C$9:D$105,2,FALSE)</f>
        <v>政治・経済・文化団体</v>
      </c>
      <c r="E613" s="47" t="s">
        <v>1376</v>
      </c>
      <c r="F613" s="38" t="s">
        <v>1400</v>
      </c>
      <c r="G613" s="40" t="s">
        <v>1377</v>
      </c>
      <c r="H613" s="43">
        <v>28</v>
      </c>
      <c r="I613" s="43">
        <v>156</v>
      </c>
    </row>
    <row r="614" spans="1:9" ht="45">
      <c r="A614" s="48" t="str">
        <f t="shared" si="18"/>
        <v>R</v>
      </c>
      <c r="B614" s="53" t="str">
        <f>VLOOKUP(A614,'大分類（全事業所）'!A$7:B$25,2,FALSE)</f>
        <v>サービス業（他に分類されないもの）</v>
      </c>
      <c r="C614" s="48" t="str">
        <f t="shared" si="19"/>
        <v>R93</v>
      </c>
      <c r="D614" s="53" t="str">
        <f>VLOOKUP(C614,'中分類（全事業所）'!C$9:D$105,2,FALSE)</f>
        <v>政治・経済・文化団体</v>
      </c>
      <c r="E614" s="47" t="s">
        <v>1378</v>
      </c>
      <c r="F614" s="38" t="s">
        <v>1400</v>
      </c>
      <c r="G614" s="40" t="s">
        <v>1379</v>
      </c>
      <c r="H614" s="43">
        <v>0</v>
      </c>
      <c r="I614" s="43">
        <v>0</v>
      </c>
    </row>
    <row r="615" spans="1:9" ht="45">
      <c r="A615" s="48" t="str">
        <f t="shared" si="18"/>
        <v>R</v>
      </c>
      <c r="B615" s="53" t="str">
        <f>VLOOKUP(A615,'大分類（全事業所）'!A$7:B$25,2,FALSE)</f>
        <v>サービス業（他に分類されないもの）</v>
      </c>
      <c r="C615" s="48" t="str">
        <f t="shared" si="19"/>
        <v>R93</v>
      </c>
      <c r="D615" s="53" t="str">
        <f>VLOOKUP(C615,'中分類（全事業所）'!C$9:D$105,2,FALSE)</f>
        <v>政治・経済・文化団体</v>
      </c>
      <c r="E615" s="47" t="s">
        <v>1380</v>
      </c>
      <c r="F615" s="38" t="s">
        <v>1400</v>
      </c>
      <c r="G615" s="40" t="s">
        <v>1381</v>
      </c>
      <c r="H615" s="43">
        <v>13</v>
      </c>
      <c r="I615" s="43">
        <v>48</v>
      </c>
    </row>
    <row r="616" spans="1:9" ht="45">
      <c r="A616" s="48" t="str">
        <f t="shared" si="18"/>
        <v>R</v>
      </c>
      <c r="B616" s="53" t="str">
        <f>VLOOKUP(A616,'大分類（全事業所）'!A$7:B$25,2,FALSE)</f>
        <v>サービス業（他に分類されないもの）</v>
      </c>
      <c r="C616" s="48" t="str">
        <f t="shared" si="19"/>
        <v>R93</v>
      </c>
      <c r="D616" s="53" t="str">
        <f>VLOOKUP(C616,'中分類（全事業所）'!C$9:D$105,2,FALSE)</f>
        <v>政治・経済・文化団体</v>
      </c>
      <c r="E616" s="47" t="s">
        <v>1382</v>
      </c>
      <c r="F616" s="38" t="s">
        <v>1400</v>
      </c>
      <c r="G616" s="40" t="s">
        <v>1383</v>
      </c>
      <c r="H616" s="43">
        <v>111</v>
      </c>
      <c r="I616" s="43">
        <v>654</v>
      </c>
    </row>
    <row r="617" spans="1:9" ht="45">
      <c r="A617" s="48" t="str">
        <f t="shared" si="18"/>
        <v>R</v>
      </c>
      <c r="B617" s="53" t="str">
        <f>VLOOKUP(A617,'大分類（全事業所）'!A$7:B$25,2,FALSE)</f>
        <v>サービス業（他に分類されないもの）</v>
      </c>
      <c r="C617" s="48" t="str">
        <f t="shared" si="19"/>
        <v>R94</v>
      </c>
      <c r="D617" s="53" t="str">
        <f>VLOOKUP(C617,'中分類（全事業所）'!C$9:D$105,2,FALSE)</f>
        <v>宗教</v>
      </c>
      <c r="E617" s="47" t="s">
        <v>1384</v>
      </c>
      <c r="F617" s="38" t="s">
        <v>1400</v>
      </c>
      <c r="G617" s="40" t="s">
        <v>1385</v>
      </c>
      <c r="H617" s="43">
        <v>31</v>
      </c>
      <c r="I617" s="43">
        <v>99</v>
      </c>
    </row>
    <row r="618" spans="1:9" ht="45">
      <c r="A618" s="48" t="str">
        <f t="shared" si="18"/>
        <v>R</v>
      </c>
      <c r="B618" s="53" t="str">
        <f>VLOOKUP(A618,'大分類（全事業所）'!A$7:B$25,2,FALSE)</f>
        <v>サービス業（他に分類されないもの）</v>
      </c>
      <c r="C618" s="48" t="str">
        <f t="shared" si="19"/>
        <v>R94</v>
      </c>
      <c r="D618" s="53" t="str">
        <f>VLOOKUP(C618,'中分類（全事業所）'!C$9:D$105,2,FALSE)</f>
        <v>宗教</v>
      </c>
      <c r="E618" s="47" t="s">
        <v>1386</v>
      </c>
      <c r="F618" s="38" t="s">
        <v>1400</v>
      </c>
      <c r="G618" s="40" t="s">
        <v>1387</v>
      </c>
      <c r="H618" s="43">
        <v>178</v>
      </c>
      <c r="I618" s="43">
        <v>481</v>
      </c>
    </row>
    <row r="619" spans="1:9" ht="45">
      <c r="A619" s="48" t="str">
        <f t="shared" si="18"/>
        <v>R</v>
      </c>
      <c r="B619" s="53" t="str">
        <f>VLOOKUP(A619,'大分類（全事業所）'!A$7:B$25,2,FALSE)</f>
        <v>サービス業（他に分類されないもの）</v>
      </c>
      <c r="C619" s="48" t="str">
        <f t="shared" si="19"/>
        <v>R94</v>
      </c>
      <c r="D619" s="53" t="str">
        <f>VLOOKUP(C619,'中分類（全事業所）'!C$9:D$105,2,FALSE)</f>
        <v>宗教</v>
      </c>
      <c r="E619" s="47" t="s">
        <v>1388</v>
      </c>
      <c r="F619" s="38" t="s">
        <v>1400</v>
      </c>
      <c r="G619" s="40" t="s">
        <v>1389</v>
      </c>
      <c r="H619" s="43">
        <v>19</v>
      </c>
      <c r="I619" s="43">
        <v>63</v>
      </c>
    </row>
    <row r="620" spans="1:9" ht="45">
      <c r="A620" s="48" t="str">
        <f t="shared" si="18"/>
        <v>R</v>
      </c>
      <c r="B620" s="53" t="str">
        <f>VLOOKUP(A620,'大分類（全事業所）'!A$7:B$25,2,FALSE)</f>
        <v>サービス業（他に分類されないもの）</v>
      </c>
      <c r="C620" s="48" t="str">
        <f t="shared" si="19"/>
        <v>R94</v>
      </c>
      <c r="D620" s="53" t="str">
        <f>VLOOKUP(C620,'中分類（全事業所）'!C$9:D$105,2,FALSE)</f>
        <v>宗教</v>
      </c>
      <c r="E620" s="47" t="s">
        <v>1390</v>
      </c>
      <c r="F620" s="38" t="s">
        <v>1400</v>
      </c>
      <c r="G620" s="40" t="s">
        <v>1391</v>
      </c>
      <c r="H620" s="43">
        <v>17</v>
      </c>
      <c r="I620" s="43">
        <v>58</v>
      </c>
    </row>
    <row r="621" spans="1:9" ht="45">
      <c r="A621" s="48" t="str">
        <f t="shared" si="18"/>
        <v>R</v>
      </c>
      <c r="B621" s="53" t="str">
        <f>VLOOKUP(A621,'大分類（全事業所）'!A$7:B$25,2,FALSE)</f>
        <v>サービス業（他に分類されないもの）</v>
      </c>
      <c r="C621" s="48" t="str">
        <f t="shared" si="19"/>
        <v>R95</v>
      </c>
      <c r="D621" s="53" t="str">
        <f>VLOOKUP(C621,'中分類（全事業所）'!C$9:D$105,2,FALSE)</f>
        <v>その他のサービス業</v>
      </c>
      <c r="E621" s="47" t="s">
        <v>1392</v>
      </c>
      <c r="F621" s="38" t="s">
        <v>1400</v>
      </c>
      <c r="G621" s="40" t="s">
        <v>431</v>
      </c>
      <c r="H621" s="43">
        <v>0</v>
      </c>
      <c r="I621" s="43">
        <v>0</v>
      </c>
    </row>
    <row r="622" spans="1:9" ht="45">
      <c r="A622" s="48" t="str">
        <f t="shared" si="18"/>
        <v>R</v>
      </c>
      <c r="B622" s="53" t="str">
        <f>VLOOKUP(A622,'大分類（全事業所）'!A$7:B$25,2,FALSE)</f>
        <v>サービス業（他に分類されないもの）</v>
      </c>
      <c r="C622" s="48" t="str">
        <f t="shared" si="19"/>
        <v>R95</v>
      </c>
      <c r="D622" s="53" t="str">
        <f>VLOOKUP(C622,'中分類（全事業所）'!C$9:D$105,2,FALSE)</f>
        <v>その他のサービス業</v>
      </c>
      <c r="E622" s="47" t="s">
        <v>1393</v>
      </c>
      <c r="F622" s="38" t="s">
        <v>1400</v>
      </c>
      <c r="G622" s="40" t="s">
        <v>1394</v>
      </c>
      <c r="H622" s="43">
        <v>4</v>
      </c>
      <c r="I622" s="43">
        <v>29</v>
      </c>
    </row>
    <row r="623" spans="1:9" ht="45">
      <c r="A623" s="48" t="str">
        <f t="shared" si="18"/>
        <v>R</v>
      </c>
      <c r="B623" s="53" t="str">
        <f>VLOOKUP(A623,'大分類（全事業所）'!A$7:B$25,2,FALSE)</f>
        <v>サービス業（他に分類されないもの）</v>
      </c>
      <c r="C623" s="48" t="str">
        <f t="shared" si="19"/>
        <v>R95</v>
      </c>
      <c r="D623" s="53" t="str">
        <f>VLOOKUP(C623,'中分類（全事業所）'!C$9:D$105,2,FALSE)</f>
        <v>その他のサービス業</v>
      </c>
      <c r="E623" s="47" t="s">
        <v>1395</v>
      </c>
      <c r="F623" s="38" t="s">
        <v>1400</v>
      </c>
      <c r="G623" s="40" t="s">
        <v>1396</v>
      </c>
      <c r="H623" s="43">
        <v>0</v>
      </c>
      <c r="I623" s="43">
        <v>0</v>
      </c>
    </row>
    <row r="624" spans="1:9" ht="45">
      <c r="A624" s="48" t="str">
        <f t="shared" si="18"/>
        <v>R</v>
      </c>
      <c r="B624" s="53" t="str">
        <f>VLOOKUP(A624,'大分類（全事業所）'!A$7:B$25,2,FALSE)</f>
        <v>サービス業（他に分類されないもの）</v>
      </c>
      <c r="C624" s="48" t="str">
        <f t="shared" si="19"/>
        <v>R95</v>
      </c>
      <c r="D624" s="53" t="str">
        <f>VLOOKUP(C624,'中分類（全事業所）'!C$9:D$105,2,FALSE)</f>
        <v>その他のサービス業</v>
      </c>
      <c r="E624" s="47" t="s">
        <v>1397</v>
      </c>
      <c r="F624" s="38" t="s">
        <v>1400</v>
      </c>
      <c r="G624" s="40" t="s">
        <v>1398</v>
      </c>
      <c r="H624" s="43">
        <v>1</v>
      </c>
      <c r="I624" s="43">
        <v>3</v>
      </c>
    </row>
  </sheetData>
  <sheetProtection/>
  <autoFilter ref="A6:I624"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山形市役所</dc:creator>
  <cp:keywords/>
  <dc:description/>
  <cp:lastModifiedBy>YG077PC002U</cp:lastModifiedBy>
  <cp:lastPrinted>2011-08-17T04:16:10Z</cp:lastPrinted>
  <dcterms:created xsi:type="dcterms:W3CDTF">2011-01-12T01:27:21Z</dcterms:created>
  <dcterms:modified xsi:type="dcterms:W3CDTF">2011-08-17T04:19:12Z</dcterms:modified>
  <cp:category/>
  <cp:version/>
  <cp:contentType/>
  <cp:contentStatus/>
</cp:coreProperties>
</file>